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8900" yWindow="0" windowWidth="19080" windowHeight="16140" tabRatio="500" activeTab="5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204." localSheetId="1">[3]Hoja1!#REF!</definedName>
    <definedName name="A204." localSheetId="2">[4]Hoja1!#REF!</definedName>
    <definedName name="A204." localSheetId="3">[5]Hoja1!#REF!</definedName>
    <definedName name="A204." localSheetId="4">[6]Hoja1!#REF!</definedName>
    <definedName name="A204." localSheetId="5">[7]Hoja1!#REF!</definedName>
    <definedName name="A204.">[1]Hoja1!#REF!</definedName>
    <definedName name="BENJA" localSheetId="1">[3]Hoja1!#REF!</definedName>
    <definedName name="BENJA" localSheetId="2">[4]Hoja1!#REF!</definedName>
    <definedName name="BENJA" localSheetId="3">[5]Hoja1!#REF!</definedName>
    <definedName name="BENJA" localSheetId="4">[6]Hoja1!#REF!</definedName>
    <definedName name="BENJA" localSheetId="5">[7]Hoja1!#REF!</definedName>
    <definedName name="BENJA">[1]Hoja1!#REF!</definedName>
    <definedName name="Intento">'[2]Mujeres (T2)'!$X$49:$X$50</definedName>
    <definedName name="Intento_1" localSheetId="1">#REF!</definedName>
    <definedName name="Intento_1" localSheetId="2">#REF!</definedName>
    <definedName name="Intento_1" localSheetId="3">#REF!</definedName>
    <definedName name="Intento_1" localSheetId="4">#REF!</definedName>
    <definedName name="Intento_1" localSheetId="5">#REF!</definedName>
    <definedName name="Intento_1">#REF!</definedName>
    <definedName name="Intento_3">'[2]Hombres(T3)'!$X$51:$X$52</definedName>
    <definedName name="Intento_4">'[2]Hombres (T4)'!$X$51:$X$52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26" i="7" l="1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</calcChain>
</file>

<file path=xl/sharedStrings.xml><?xml version="1.0" encoding="utf-8"?>
<sst xmlns="http://schemas.openxmlformats.org/spreadsheetml/2006/main" count="156" uniqueCount="25">
  <si>
    <t>FEDERACION ESPAÑOLA DE HALTEROFILIA</t>
  </si>
  <si>
    <t xml:space="preserve">Nombre Competición </t>
  </si>
  <si>
    <t>1ª JORNADA</t>
  </si>
  <si>
    <t>Celebrada en</t>
  </si>
  <si>
    <t>INCA</t>
  </si>
  <si>
    <t>Fecha</t>
  </si>
  <si>
    <t>Nª</t>
  </si>
  <si>
    <t>LIC.</t>
  </si>
  <si>
    <t>NOMBRE Y APELLIDOS</t>
  </si>
  <si>
    <t>Año Nac.</t>
  </si>
  <si>
    <t>Edad</t>
  </si>
  <si>
    <t>Grupo</t>
  </si>
  <si>
    <t>FEDERACIÓN    ó CLUB</t>
  </si>
  <si>
    <t>P.C.</t>
  </si>
  <si>
    <t>Cat</t>
  </si>
  <si>
    <t>ARRANCADA</t>
  </si>
  <si>
    <t>DOS TIEMPOS</t>
  </si>
  <si>
    <t>T.O.</t>
  </si>
  <si>
    <t>Puntos</t>
  </si>
  <si>
    <t>Cl</t>
  </si>
  <si>
    <t>M.I.</t>
  </si>
  <si>
    <t>Secretario Competición</t>
  </si>
  <si>
    <t>Juez Lateral Izquierdo</t>
  </si>
  <si>
    <t>Juez Central</t>
  </si>
  <si>
    <t>Juez Lateral Derecho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</si>
</sst>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26"/>
      <name val="Algerian"/>
      <family val="5"/>
    </font>
    <font>
      <sz val="14"/>
      <name val="Aharoni"/>
      <charset val="177"/>
    </font>
    <font>
      <b/>
      <sz val="22"/>
      <name val="Algerian"/>
      <family val="5"/>
    </font>
    <font>
      <b/>
      <sz val="20"/>
      <name val="Algerian"/>
      <family val="5"/>
    </font>
    <font>
      <b/>
      <sz val="18"/>
      <name val="Arial Black"/>
      <family val="2"/>
    </font>
    <font>
      <b/>
      <sz val="14"/>
      <name val="Arial"/>
      <family val="2"/>
    </font>
    <font>
      <b/>
      <sz val="40"/>
      <name val="Arial Black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 Blac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9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vertical="center"/>
    </xf>
    <xf numFmtId="0" fontId="1" fillId="0" borderId="0" xfId="1"/>
    <xf numFmtId="0" fontId="1" fillId="0" borderId="0" xfId="1" applyFont="1" applyFill="1" applyBorder="1" applyProtection="1"/>
    <xf numFmtId="0" fontId="4" fillId="0" borderId="0" xfId="1" applyFont="1" applyFill="1" applyBorder="1" applyAlignment="1" applyProtection="1">
      <alignment vertical="center"/>
    </xf>
    <xf numFmtId="2" fontId="4" fillId="0" borderId="0" xfId="1" applyNumberFormat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vertical="center" wrapText="1"/>
    </xf>
    <xf numFmtId="2" fontId="3" fillId="0" borderId="0" xfId="1" applyNumberFormat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center" vertical="center"/>
      <protection locked="0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2" fontId="6" fillId="0" borderId="0" xfId="1" applyNumberFormat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center" vertical="center"/>
    </xf>
    <xf numFmtId="2" fontId="6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center" vertical="center"/>
    </xf>
    <xf numFmtId="2" fontId="8" fillId="0" borderId="0" xfId="1" applyNumberFormat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/>
    <xf numFmtId="0" fontId="9" fillId="0" borderId="1" xfId="1" applyFont="1" applyFill="1" applyBorder="1" applyAlignment="1" applyProtection="1">
      <alignment horizontal="center"/>
      <protection locked="0"/>
    </xf>
    <xf numFmtId="0" fontId="9" fillId="0" borderId="2" xfId="1" applyFont="1" applyFill="1" applyBorder="1" applyAlignment="1" applyProtection="1">
      <alignment horizontal="center"/>
      <protection locked="0"/>
    </xf>
    <xf numFmtId="0" fontId="9" fillId="0" borderId="3" xfId="1" applyFont="1" applyFill="1" applyBorder="1" applyAlignment="1" applyProtection="1">
      <alignment horizontal="center"/>
      <protection locked="0"/>
    </xf>
    <xf numFmtId="14" fontId="9" fillId="0" borderId="0" xfId="1" applyNumberFormat="1" applyFont="1" applyFill="1" applyBorder="1" applyAlignment="1" applyProtection="1"/>
    <xf numFmtId="0" fontId="9" fillId="0" borderId="0" xfId="1" applyFont="1" applyFill="1" applyBorder="1" applyAlignment="1" applyProtection="1"/>
    <xf numFmtId="14" fontId="10" fillId="0" borderId="1" xfId="1" applyNumberFormat="1" applyFont="1" applyFill="1" applyBorder="1" applyAlignment="1" applyProtection="1">
      <alignment horizontal="center"/>
      <protection locked="0"/>
    </xf>
    <xf numFmtId="0" fontId="10" fillId="0" borderId="2" xfId="1" applyFont="1" applyFill="1" applyBorder="1" applyAlignment="1" applyProtection="1">
      <alignment horizontal="center"/>
      <protection locked="0"/>
    </xf>
    <xf numFmtId="0" fontId="10" fillId="0" borderId="3" xfId="1" applyFont="1" applyFill="1" applyBorder="1" applyAlignment="1" applyProtection="1">
      <alignment horizontal="center"/>
      <protection locked="0"/>
    </xf>
    <xf numFmtId="0" fontId="1" fillId="0" borderId="0" xfId="1" applyFont="1" applyFill="1" applyProtection="1"/>
    <xf numFmtId="0" fontId="1" fillId="0" borderId="4" xfId="1" applyFont="1" applyFill="1" applyBorder="1" applyProtection="1"/>
    <xf numFmtId="2" fontId="1" fillId="0" borderId="0" xfId="1" applyNumberFormat="1" applyFont="1" applyFill="1" applyBorder="1" applyProtection="1"/>
    <xf numFmtId="0" fontId="11" fillId="0" borderId="0" xfId="1" applyFont="1" applyFill="1" applyBorder="1" applyAlignment="1" applyProtection="1">
      <alignment horizontal="center" vertical="center"/>
    </xf>
    <xf numFmtId="2" fontId="1" fillId="0" borderId="0" xfId="1" applyNumberFormat="1" applyFont="1" applyFill="1" applyProtection="1"/>
    <xf numFmtId="0" fontId="11" fillId="0" borderId="5" xfId="1" applyFont="1" applyFill="1" applyBorder="1" applyAlignment="1" applyProtection="1">
      <alignment horizontal="center" vertical="center"/>
    </xf>
    <xf numFmtId="0" fontId="11" fillId="0" borderId="6" xfId="1" applyFont="1" applyFill="1" applyBorder="1" applyAlignment="1" applyProtection="1">
      <alignment horizontal="center" vertical="center"/>
    </xf>
    <xf numFmtId="0" fontId="11" fillId="0" borderId="6" xfId="1" applyFont="1" applyFill="1" applyBorder="1" applyAlignment="1" applyProtection="1">
      <alignment horizontal="center" wrapText="1"/>
    </xf>
    <xf numFmtId="0" fontId="11" fillId="0" borderId="7" xfId="1" applyFont="1" applyFill="1" applyBorder="1" applyProtection="1"/>
    <xf numFmtId="0" fontId="12" fillId="0" borderId="6" xfId="1" applyFont="1" applyFill="1" applyBorder="1" applyAlignment="1" applyProtection="1">
      <alignment horizontal="center" vertical="center" wrapText="1"/>
    </xf>
    <xf numFmtId="2" fontId="11" fillId="0" borderId="6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center"/>
    </xf>
    <xf numFmtId="0" fontId="11" fillId="0" borderId="9" xfId="1" applyFont="1" applyFill="1" applyBorder="1" applyAlignment="1" applyProtection="1">
      <alignment horizontal="center"/>
    </xf>
    <xf numFmtId="0" fontId="11" fillId="0" borderId="10" xfId="1" applyFont="1" applyFill="1" applyBorder="1" applyAlignment="1" applyProtection="1">
      <alignment horizontal="center"/>
    </xf>
    <xf numFmtId="0" fontId="11" fillId="0" borderId="11" xfId="1" applyFont="1" applyFill="1" applyBorder="1" applyAlignment="1" applyProtection="1">
      <alignment horizontal="center"/>
    </xf>
    <xf numFmtId="0" fontId="11" fillId="0" borderId="12" xfId="1" applyFont="1" applyFill="1" applyBorder="1" applyAlignment="1" applyProtection="1">
      <alignment horizontal="center" vertical="center"/>
    </xf>
    <xf numFmtId="0" fontId="11" fillId="0" borderId="13" xfId="1" applyFont="1" applyFill="1" applyBorder="1" applyAlignment="1" applyProtection="1">
      <alignment horizontal="center" vertical="center"/>
    </xf>
    <xf numFmtId="0" fontId="11" fillId="0" borderId="13" xfId="1" applyFont="1" applyFill="1" applyBorder="1" applyAlignment="1" applyProtection="1">
      <alignment horizontal="center" wrapText="1"/>
    </xf>
    <xf numFmtId="0" fontId="11" fillId="0" borderId="14" xfId="1" applyFont="1" applyFill="1" applyBorder="1" applyProtection="1"/>
    <xf numFmtId="0" fontId="12" fillId="0" borderId="13" xfId="1" applyFont="1" applyFill="1" applyBorder="1" applyAlignment="1" applyProtection="1">
      <alignment horizontal="center" vertical="center" wrapText="1"/>
    </xf>
    <xf numFmtId="2" fontId="11" fillId="0" borderId="13" xfId="1" applyNumberFormat="1" applyFont="1" applyFill="1" applyBorder="1" applyAlignment="1" applyProtection="1">
      <alignment horizontal="center" vertical="center" wrapText="1"/>
    </xf>
    <xf numFmtId="0" fontId="11" fillId="0" borderId="12" xfId="1" applyFont="1" applyFill="1" applyBorder="1" applyAlignment="1" applyProtection="1">
      <alignment horizontal="center" vertical="center" wrapText="1"/>
    </xf>
    <xf numFmtId="0" fontId="11" fillId="0" borderId="15" xfId="1" applyFont="1" applyFill="1" applyBorder="1" applyAlignment="1" applyProtection="1">
      <alignment horizontal="center" vertical="center"/>
    </xf>
    <xf numFmtId="0" fontId="11" fillId="0" borderId="16" xfId="1" applyFont="1" applyFill="1" applyBorder="1" applyAlignment="1" applyProtection="1">
      <alignment horizontal="center" vertical="center"/>
    </xf>
    <xf numFmtId="0" fontId="11" fillId="0" borderId="17" xfId="1" applyFont="1" applyFill="1" applyBorder="1" applyAlignment="1" applyProtection="1">
      <alignment horizontal="center" vertical="center"/>
    </xf>
    <xf numFmtId="0" fontId="11" fillId="0" borderId="17" xfId="1" applyFont="1" applyFill="1" applyBorder="1" applyAlignment="1" applyProtection="1">
      <alignment horizontal="center" vertical="center"/>
    </xf>
    <xf numFmtId="0" fontId="11" fillId="0" borderId="18" xfId="1" applyFont="1" applyFill="1" applyBorder="1" applyAlignment="1" applyProtection="1">
      <alignment horizontal="center" vertical="center"/>
    </xf>
    <xf numFmtId="0" fontId="12" fillId="0" borderId="19" xfId="1" applyFont="1" applyFill="1" applyBorder="1" applyAlignment="1" applyProtection="1">
      <alignment horizontal="center" vertical="center"/>
    </xf>
    <xf numFmtId="1" fontId="13" fillId="0" borderId="20" xfId="1" applyNumberFormat="1" applyFont="1" applyFill="1" applyBorder="1" applyAlignment="1" applyProtection="1">
      <alignment horizontal="center" vertical="center"/>
    </xf>
    <xf numFmtId="2" fontId="13" fillId="0" borderId="20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left"/>
    </xf>
    <xf numFmtId="0" fontId="1" fillId="0" borderId="0" xfId="1" applyFont="1" applyFill="1" applyBorder="1" applyAlignment="1" applyProtection="1">
      <alignment horizontal="left"/>
      <protection locked="0"/>
    </xf>
    <xf numFmtId="0" fontId="12" fillId="0" borderId="0" xfId="1" applyFont="1" applyFill="1" applyBorder="1" applyAlignment="1" applyProtection="1">
      <alignment horizontal="left" vertical="center"/>
    </xf>
    <xf numFmtId="0" fontId="0" fillId="0" borderId="21" xfId="1" applyFont="1" applyFill="1" applyBorder="1" applyAlignment="1" applyProtection="1">
      <alignment horizontal="left"/>
      <protection locked="0"/>
    </xf>
    <xf numFmtId="0" fontId="1" fillId="0" borderId="21" xfId="1" applyFont="1" applyFill="1" applyBorder="1" applyAlignment="1" applyProtection="1">
      <alignment horizontal="left"/>
      <protection locked="0"/>
    </xf>
    <xf numFmtId="0" fontId="1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12" fillId="0" borderId="0" xfId="1" applyFont="1" applyFill="1" applyAlignment="1" applyProtection="1">
      <alignment horizontal="left" vertical="center"/>
    </xf>
    <xf numFmtId="0" fontId="1" fillId="0" borderId="0" xfId="1" applyFont="1" applyFill="1" applyAlignment="1" applyProtection="1">
      <alignment horizontal="center"/>
    </xf>
    <xf numFmtId="0" fontId="1" fillId="0" borderId="0" xfId="1" applyFont="1" applyFill="1" applyProtection="1">
      <protection locked="0"/>
    </xf>
    <xf numFmtId="0" fontId="12" fillId="0" borderId="0" xfId="1" applyFont="1" applyFill="1" applyAlignment="1" applyProtection="1">
      <alignment horizontal="left" vertical="center"/>
      <protection locked="0"/>
    </xf>
    <xf numFmtId="0" fontId="1" fillId="0" borderId="0" xfId="1" applyFont="1" applyFill="1" applyAlignment="1" applyProtection="1">
      <alignment horizontal="left"/>
      <protection locked="0"/>
    </xf>
    <xf numFmtId="2" fontId="1" fillId="0" borderId="0" xfId="1" applyNumberFormat="1" applyFont="1" applyFill="1" applyAlignment="1" applyProtection="1">
      <alignment horizontal="left"/>
      <protection locked="0"/>
    </xf>
    <xf numFmtId="0" fontId="1" fillId="0" borderId="0" xfId="1" applyFont="1" applyFill="1" applyAlignment="1" applyProtection="1">
      <alignment horizontal="center"/>
      <protection locked="0"/>
    </xf>
    <xf numFmtId="0" fontId="1" fillId="0" borderId="0" xfId="1" applyFont="1" applyFill="1" applyAlignment="1" applyProtection="1">
      <alignment horizontal="left"/>
      <protection locked="0"/>
    </xf>
    <xf numFmtId="0" fontId="1" fillId="0" borderId="0" xfId="1" applyFont="1" applyFill="1" applyBorder="1" applyAlignment="1" applyProtection="1">
      <alignment horizontal="center"/>
      <protection locked="0"/>
    </xf>
    <xf numFmtId="2" fontId="1" fillId="0" borderId="0" xfId="1" applyNumberFormat="1" applyFont="1" applyFill="1" applyProtection="1">
      <protection locked="0"/>
    </xf>
    <xf numFmtId="2" fontId="1" fillId="0" borderId="0" xfId="1" applyNumberFormat="1"/>
  </cellXfs>
  <cellStyles count="2">
    <cellStyle name="Normal" xfId="0" builtinId="0"/>
    <cellStyle name="Normal 2" xfId="1"/>
  </cellStyles>
  <dxfs count="6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b/>
        <i val="0"/>
        <condense val="0"/>
        <extend val="0"/>
        <color indexed="13"/>
      </font>
      <fill>
        <patternFill patternType="solid">
          <fgColor indexed="39"/>
          <bgColor indexed="12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b/>
        <i val="0"/>
        <condense val="0"/>
        <extend val="0"/>
        <color indexed="13"/>
      </font>
      <fill>
        <patternFill patternType="solid">
          <fgColor indexed="39"/>
          <bgColor indexed="12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b/>
        <i val="0"/>
        <condense val="0"/>
        <extend val="0"/>
        <color indexed="13"/>
      </font>
      <fill>
        <patternFill patternType="solid">
          <fgColor indexed="39"/>
          <bgColor indexed="12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b/>
        <i val="0"/>
        <condense val="0"/>
        <extend val="0"/>
        <color indexed="13"/>
      </font>
      <fill>
        <patternFill patternType="solid">
          <fgColor indexed="39"/>
          <bgColor indexed="12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b/>
        <i val="0"/>
        <condense val="0"/>
        <extend val="0"/>
        <color indexed="13"/>
      </font>
      <fill>
        <patternFill patternType="solid">
          <fgColor indexed="39"/>
          <bgColor indexed="12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b/>
        <i val="0"/>
        <condense val="0"/>
        <extend val="0"/>
        <color indexed="13"/>
      </font>
      <fill>
        <patternFill patternType="solid">
          <fgColor indexed="39"/>
          <bgColor indexed="12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</font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5.xml"/><Relationship Id="rId12" Type="http://schemas.openxmlformats.org/officeDocument/2006/relationships/externalLink" Target="externalLinks/externalLink6.xml"/><Relationship Id="rId13" Type="http://schemas.openxmlformats.org/officeDocument/2006/relationships/externalLink" Target="externalLinks/externalLink7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sarenaslafuente/Desktop/JORNADAS%202019/1&#170;%20jornada/PRO.MASTER%20CHICOS/ACTA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acta-crono/ACTA-FEH-M&#225;ster-2014-R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sarenaslafuente/Desktop/JORNADAS%202019/1&#170;%20jornada/PRO.MASTER%20CHICAS/ACTA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sarenaslafuente/Desktop/JORNADAS%202019/1&#170;%20jornada/PRO.89/ACTA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sarenaslafuente/Desktop/JORNADAS%202019/1&#170;%20jornada/PRO.81/ACTAS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sarenaslafuente/Desktop/JORNADAS%202019/1&#170;%20jornada/PRO.%20CHICAS/ACTA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sarenaslafuente/Desktop/JORNADAS%202019/1&#170;%20jornada/PRO.%2073/ACTA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A"/>
      <sheetName val="Hoja1"/>
      <sheetName val="IMPRIMIR"/>
      <sheetName val="CLASIFICACION"/>
      <sheetName val="PESAJE"/>
    </sheetNames>
    <sheetDataSet>
      <sheetData sheetId="0">
        <row r="9">
          <cell r="C9" t="str">
            <v>H0027</v>
          </cell>
          <cell r="D9" t="str">
            <v>MIGUEL ALZUGARAY SANCHEZ</v>
          </cell>
          <cell r="E9">
            <v>1970</v>
          </cell>
          <cell r="F9">
            <v>49</v>
          </cell>
          <cell r="G9" t="str">
            <v>M45</v>
          </cell>
          <cell r="H9" t="str">
            <v>ENT.CAMP</v>
          </cell>
          <cell r="I9">
            <v>81</v>
          </cell>
          <cell r="J9">
            <v>81</v>
          </cell>
          <cell r="K9">
            <v>66</v>
          </cell>
          <cell r="L9" t="str">
            <v>v</v>
          </cell>
          <cell r="M9">
            <v>71</v>
          </cell>
          <cell r="N9" t="str">
            <v>v</v>
          </cell>
          <cell r="O9">
            <v>75</v>
          </cell>
          <cell r="P9" t="str">
            <v>n</v>
          </cell>
          <cell r="Q9">
            <v>71</v>
          </cell>
          <cell r="R9">
            <v>80</v>
          </cell>
          <cell r="S9" t="str">
            <v>v</v>
          </cell>
          <cell r="T9">
            <v>85</v>
          </cell>
          <cell r="U9" t="str">
            <v>v</v>
          </cell>
          <cell r="V9">
            <v>90</v>
          </cell>
          <cell r="W9" t="str">
            <v>v</v>
          </cell>
          <cell r="X9">
            <v>90</v>
          </cell>
          <cell r="Y9">
            <v>161</v>
          </cell>
          <cell r="Z9">
            <v>43.75</v>
          </cell>
          <cell r="AA9">
            <v>7</v>
          </cell>
        </row>
        <row r="10">
          <cell r="C10" t="str">
            <v>H0032</v>
          </cell>
          <cell r="D10" t="str">
            <v>JUAN PERAL RAMIREZ</v>
          </cell>
          <cell r="E10">
            <v>1972</v>
          </cell>
          <cell r="F10">
            <v>47</v>
          </cell>
          <cell r="G10" t="str">
            <v>M45</v>
          </cell>
          <cell r="H10" t="str">
            <v>ENT.CAMP</v>
          </cell>
          <cell r="J10">
            <v>0</v>
          </cell>
          <cell r="L10" t="str">
            <v>n</v>
          </cell>
          <cell r="M10">
            <v>0</v>
          </cell>
          <cell r="N10" t="str">
            <v>n</v>
          </cell>
          <cell r="O10">
            <v>0</v>
          </cell>
          <cell r="P10" t="str">
            <v>n</v>
          </cell>
          <cell r="Q10">
            <v>0</v>
          </cell>
          <cell r="S10" t="str">
            <v>n</v>
          </cell>
          <cell r="T10">
            <v>0</v>
          </cell>
          <cell r="U10" t="str">
            <v>n</v>
          </cell>
          <cell r="V10">
            <v>0</v>
          </cell>
          <cell r="W10" t="str">
            <v>n</v>
          </cell>
          <cell r="X10">
            <v>0</v>
          </cell>
          <cell r="Y10">
            <v>0</v>
          </cell>
          <cell r="Z10">
            <v>0</v>
          </cell>
          <cell r="AA10" t="str">
            <v/>
          </cell>
        </row>
        <row r="11">
          <cell r="C11" t="str">
            <v>H0084</v>
          </cell>
          <cell r="D11" t="str">
            <v>ROBERT MARTIN</v>
          </cell>
          <cell r="E11">
            <v>1979</v>
          </cell>
          <cell r="F11">
            <v>40</v>
          </cell>
          <cell r="G11" t="str">
            <v>M40</v>
          </cell>
          <cell r="H11" t="str">
            <v>C.MALLORCA</v>
          </cell>
          <cell r="I11">
            <v>88.2</v>
          </cell>
          <cell r="J11">
            <v>89</v>
          </cell>
          <cell r="K11">
            <v>95</v>
          </cell>
          <cell r="L11" t="str">
            <v>v</v>
          </cell>
          <cell r="M11">
            <v>100</v>
          </cell>
          <cell r="N11" t="str">
            <v>v</v>
          </cell>
          <cell r="O11">
            <v>105</v>
          </cell>
          <cell r="P11" t="str">
            <v>v</v>
          </cell>
          <cell r="Q11">
            <v>105</v>
          </cell>
          <cell r="R11">
            <v>110</v>
          </cell>
          <cell r="S11" t="str">
            <v>v</v>
          </cell>
          <cell r="T11">
            <v>115</v>
          </cell>
          <cell r="U11" t="str">
            <v>v</v>
          </cell>
          <cell r="V11">
            <v>122</v>
          </cell>
          <cell r="W11" t="str">
            <v>v</v>
          </cell>
          <cell r="X11">
            <v>122</v>
          </cell>
          <cell r="Y11">
            <v>227</v>
          </cell>
          <cell r="Z11">
            <v>58.656330749354005</v>
          </cell>
          <cell r="AA11">
            <v>1</v>
          </cell>
        </row>
        <row r="12">
          <cell r="C12" t="str">
            <v>H0022</v>
          </cell>
          <cell r="D12" t="str">
            <v>PEDRO SUREDA ROSSELLO</v>
          </cell>
          <cell r="E12">
            <v>1983</v>
          </cell>
          <cell r="F12">
            <v>36</v>
          </cell>
          <cell r="G12" t="str">
            <v>M35</v>
          </cell>
          <cell r="H12" t="str">
            <v>MANACOR</v>
          </cell>
          <cell r="I12">
            <v>79</v>
          </cell>
          <cell r="J12">
            <v>81</v>
          </cell>
          <cell r="K12">
            <v>80</v>
          </cell>
          <cell r="L12" t="str">
            <v>n</v>
          </cell>
          <cell r="M12">
            <v>85</v>
          </cell>
          <cell r="N12" t="str">
            <v>n</v>
          </cell>
          <cell r="O12">
            <v>85</v>
          </cell>
          <cell r="P12" t="str">
            <v>n</v>
          </cell>
          <cell r="Q12">
            <v>0</v>
          </cell>
          <cell r="R12">
            <v>90</v>
          </cell>
          <cell r="S12" t="str">
            <v>v</v>
          </cell>
          <cell r="T12">
            <v>95</v>
          </cell>
          <cell r="U12" t="str">
            <v>v</v>
          </cell>
          <cell r="V12">
            <v>105</v>
          </cell>
          <cell r="W12" t="str">
            <v>n</v>
          </cell>
          <cell r="X12">
            <v>95</v>
          </cell>
          <cell r="Y12">
            <v>95</v>
          </cell>
          <cell r="Z12">
            <v>25.815217391304344</v>
          </cell>
          <cell r="AA12">
            <v>9</v>
          </cell>
        </row>
        <row r="13">
          <cell r="C13" t="str">
            <v>H0054</v>
          </cell>
          <cell r="D13" t="str">
            <v>MAGUI COPA TORRES</v>
          </cell>
          <cell r="E13">
            <v>1981</v>
          </cell>
          <cell r="F13">
            <v>38</v>
          </cell>
          <cell r="G13" t="str">
            <v>M35</v>
          </cell>
          <cell r="H13" t="str">
            <v>IBIZA</v>
          </cell>
          <cell r="I13">
            <v>83</v>
          </cell>
          <cell r="J13">
            <v>89</v>
          </cell>
          <cell r="K13">
            <v>75</v>
          </cell>
          <cell r="L13" t="str">
            <v>n</v>
          </cell>
          <cell r="M13">
            <v>75</v>
          </cell>
          <cell r="N13" t="str">
            <v>v</v>
          </cell>
          <cell r="O13">
            <v>78</v>
          </cell>
          <cell r="P13" t="str">
            <v>v</v>
          </cell>
          <cell r="Q13">
            <v>78</v>
          </cell>
          <cell r="R13">
            <v>95</v>
          </cell>
          <cell r="S13" t="str">
            <v>v</v>
          </cell>
          <cell r="T13">
            <v>98</v>
          </cell>
          <cell r="U13" t="str">
            <v>v</v>
          </cell>
          <cell r="V13">
            <v>102</v>
          </cell>
          <cell r="W13" t="str">
            <v>v</v>
          </cell>
          <cell r="X13">
            <v>102</v>
          </cell>
          <cell r="Y13">
            <v>180</v>
          </cell>
          <cell r="Z13">
            <v>46.511627906976742</v>
          </cell>
          <cell r="AA13">
            <v>6</v>
          </cell>
        </row>
        <row r="14">
          <cell r="C14" t="str">
            <v>h0016</v>
          </cell>
          <cell r="D14" t="str">
            <v>JOSE LUNA JIMENEZ</v>
          </cell>
          <cell r="E14">
            <v>1982</v>
          </cell>
          <cell r="F14">
            <v>37</v>
          </cell>
          <cell r="G14" t="str">
            <v>M35</v>
          </cell>
          <cell r="H14" t="str">
            <v>HUMMER</v>
          </cell>
          <cell r="J14">
            <v>0</v>
          </cell>
          <cell r="L14" t="str">
            <v>n</v>
          </cell>
          <cell r="M14">
            <v>0</v>
          </cell>
          <cell r="N14" t="str">
            <v>n</v>
          </cell>
          <cell r="O14">
            <v>0</v>
          </cell>
          <cell r="P14" t="str">
            <v>n</v>
          </cell>
          <cell r="Q14">
            <v>0</v>
          </cell>
          <cell r="S14" t="str">
            <v>n</v>
          </cell>
          <cell r="T14">
            <v>0</v>
          </cell>
          <cell r="U14" t="str">
            <v>n</v>
          </cell>
          <cell r="V14">
            <v>0</v>
          </cell>
          <cell r="W14" t="str">
            <v>n</v>
          </cell>
          <cell r="X14">
            <v>0</v>
          </cell>
          <cell r="Y14">
            <v>0</v>
          </cell>
          <cell r="Z14">
            <v>0</v>
          </cell>
          <cell r="AA14" t="str">
            <v/>
          </cell>
        </row>
        <row r="15">
          <cell r="C15" t="str">
            <v>H0033</v>
          </cell>
          <cell r="D15" t="str">
            <v>PEDRO J. VERA GOMILA</v>
          </cell>
          <cell r="E15">
            <v>1980</v>
          </cell>
          <cell r="F15">
            <v>39</v>
          </cell>
          <cell r="G15" t="str">
            <v>M35</v>
          </cell>
          <cell r="H15" t="str">
            <v>CIU.PALMA</v>
          </cell>
          <cell r="I15">
            <v>87</v>
          </cell>
          <cell r="J15">
            <v>89</v>
          </cell>
          <cell r="K15">
            <v>90</v>
          </cell>
          <cell r="L15" t="str">
            <v>v</v>
          </cell>
          <cell r="M15">
            <v>95</v>
          </cell>
          <cell r="N15" t="str">
            <v>n</v>
          </cell>
          <cell r="O15">
            <v>95</v>
          </cell>
          <cell r="P15" t="str">
            <v>v</v>
          </cell>
          <cell r="Q15">
            <v>95</v>
          </cell>
          <cell r="R15">
            <v>108</v>
          </cell>
          <cell r="S15" t="str">
            <v>v</v>
          </cell>
          <cell r="T15">
            <v>115</v>
          </cell>
          <cell r="U15" t="str">
            <v>v</v>
          </cell>
          <cell r="V15">
            <v>122</v>
          </cell>
          <cell r="W15" t="str">
            <v>v</v>
          </cell>
          <cell r="X15">
            <v>122</v>
          </cell>
          <cell r="Y15">
            <v>217</v>
          </cell>
          <cell r="Z15">
            <v>56.072351421188628</v>
          </cell>
          <cell r="AA15">
            <v>2</v>
          </cell>
        </row>
        <row r="16">
          <cell r="C16" t="str">
            <v>H0057</v>
          </cell>
          <cell r="D16" t="str">
            <v>YAUSI BAUTISTA OJEDA</v>
          </cell>
          <cell r="E16">
            <v>1979</v>
          </cell>
          <cell r="F16">
            <v>40</v>
          </cell>
          <cell r="G16" t="str">
            <v>M40</v>
          </cell>
          <cell r="H16" t="str">
            <v>IBIZA</v>
          </cell>
          <cell r="I16">
            <v>83.8</v>
          </cell>
          <cell r="J16">
            <v>89</v>
          </cell>
          <cell r="K16">
            <v>85</v>
          </cell>
          <cell r="L16" t="str">
            <v>n</v>
          </cell>
          <cell r="M16">
            <v>85</v>
          </cell>
          <cell r="N16" t="str">
            <v>n</v>
          </cell>
          <cell r="O16">
            <v>90</v>
          </cell>
          <cell r="P16" t="str">
            <v>n</v>
          </cell>
          <cell r="Q16">
            <v>0</v>
          </cell>
          <cell r="R16">
            <v>107</v>
          </cell>
          <cell r="S16" t="str">
            <v>v</v>
          </cell>
          <cell r="T16">
            <v>112</v>
          </cell>
          <cell r="U16" t="str">
            <v>v</v>
          </cell>
          <cell r="V16">
            <v>116</v>
          </cell>
          <cell r="W16" t="str">
            <v>v</v>
          </cell>
          <cell r="X16">
            <v>116</v>
          </cell>
          <cell r="Y16">
            <v>116</v>
          </cell>
          <cell r="Z16">
            <v>29.974160206718349</v>
          </cell>
          <cell r="AA16">
            <v>8</v>
          </cell>
        </row>
        <row r="17">
          <cell r="C17" t="str">
            <v>H0055</v>
          </cell>
          <cell r="D17" t="str">
            <v>HUGO COSTA MIGUEL</v>
          </cell>
          <cell r="E17">
            <v>1983</v>
          </cell>
          <cell r="F17">
            <v>36</v>
          </cell>
          <cell r="G17" t="str">
            <v>M35</v>
          </cell>
          <cell r="H17" t="str">
            <v>IBIZA</v>
          </cell>
          <cell r="J17">
            <v>0</v>
          </cell>
          <cell r="K17">
            <v>0</v>
          </cell>
          <cell r="L17" t="str">
            <v>n</v>
          </cell>
          <cell r="M17">
            <v>0</v>
          </cell>
          <cell r="N17" t="str">
            <v>n</v>
          </cell>
          <cell r="O17">
            <v>0</v>
          </cell>
          <cell r="P17" t="str">
            <v>n</v>
          </cell>
          <cell r="Q17">
            <v>0</v>
          </cell>
          <cell r="R17">
            <v>0</v>
          </cell>
          <cell r="S17" t="str">
            <v>n</v>
          </cell>
          <cell r="T17">
            <v>0</v>
          </cell>
          <cell r="U17" t="str">
            <v>n</v>
          </cell>
          <cell r="V17">
            <v>0</v>
          </cell>
          <cell r="W17" t="str">
            <v>n</v>
          </cell>
          <cell r="X17">
            <v>0</v>
          </cell>
          <cell r="Y17">
            <v>0</v>
          </cell>
          <cell r="Z17">
            <v>0</v>
          </cell>
          <cell r="AA17" t="str">
            <v/>
          </cell>
        </row>
        <row r="18">
          <cell r="C18" t="str">
            <v>H0101</v>
          </cell>
          <cell r="D18" t="str">
            <v>ALEXANDER MOELLE</v>
          </cell>
          <cell r="E18">
            <v>1982</v>
          </cell>
          <cell r="F18">
            <v>37</v>
          </cell>
          <cell r="G18" t="str">
            <v>M35</v>
          </cell>
          <cell r="H18" t="str">
            <v>C.MALLORCA</v>
          </cell>
          <cell r="I18">
            <v>80</v>
          </cell>
          <cell r="J18">
            <v>81</v>
          </cell>
          <cell r="K18">
            <v>85</v>
          </cell>
          <cell r="L18" t="str">
            <v>v</v>
          </cell>
          <cell r="M18">
            <v>90</v>
          </cell>
          <cell r="N18" t="str">
            <v>n</v>
          </cell>
          <cell r="O18">
            <v>90</v>
          </cell>
          <cell r="P18" t="str">
            <v>v</v>
          </cell>
          <cell r="Q18">
            <v>90</v>
          </cell>
          <cell r="R18">
            <v>105</v>
          </cell>
          <cell r="S18" t="str">
            <v>n</v>
          </cell>
          <cell r="T18">
            <v>105</v>
          </cell>
          <cell r="U18" t="str">
            <v>v</v>
          </cell>
          <cell r="V18">
            <v>108</v>
          </cell>
          <cell r="W18" t="str">
            <v>n</v>
          </cell>
          <cell r="X18">
            <v>105</v>
          </cell>
          <cell r="Y18">
            <v>195</v>
          </cell>
          <cell r="Z18">
            <v>52.989130434782602</v>
          </cell>
          <cell r="AA18">
            <v>3</v>
          </cell>
        </row>
        <row r="19">
          <cell r="C19" t="str">
            <v>H0056</v>
          </cell>
          <cell r="D19" t="str">
            <v>PEP TORRES ROIG</v>
          </cell>
          <cell r="E19">
            <v>1976</v>
          </cell>
          <cell r="F19">
            <v>43</v>
          </cell>
          <cell r="G19" t="str">
            <v>M40</v>
          </cell>
          <cell r="H19" t="str">
            <v>IBIZA</v>
          </cell>
          <cell r="I19">
            <v>95.6</v>
          </cell>
          <cell r="J19">
            <v>96</v>
          </cell>
          <cell r="K19">
            <v>80</v>
          </cell>
          <cell r="L19" t="str">
            <v>n</v>
          </cell>
          <cell r="M19">
            <v>80</v>
          </cell>
          <cell r="N19" t="str">
            <v>v</v>
          </cell>
          <cell r="O19">
            <v>85</v>
          </cell>
          <cell r="P19" t="str">
            <v>v</v>
          </cell>
          <cell r="Q19">
            <v>85</v>
          </cell>
          <cell r="R19">
            <v>100</v>
          </cell>
          <cell r="S19" t="str">
            <v>v</v>
          </cell>
          <cell r="T19">
            <v>105</v>
          </cell>
          <cell r="U19" t="str">
            <v>v</v>
          </cell>
          <cell r="V19">
            <v>108</v>
          </cell>
          <cell r="W19" t="str">
            <v>v</v>
          </cell>
          <cell r="X19">
            <v>108</v>
          </cell>
          <cell r="Y19">
            <v>193</v>
          </cell>
          <cell r="Z19">
            <v>48.129675810473813</v>
          </cell>
          <cell r="AA19">
            <v>4</v>
          </cell>
        </row>
        <row r="20">
          <cell r="C20" t="str">
            <v>H0080</v>
          </cell>
          <cell r="D20" t="str">
            <v>JOSE RAMON CAMINO REDONDO</v>
          </cell>
          <cell r="E20">
            <v>1974</v>
          </cell>
          <cell r="F20">
            <v>45</v>
          </cell>
          <cell r="G20" t="str">
            <v>M45</v>
          </cell>
          <cell r="H20" t="str">
            <v>C.MALLORCA</v>
          </cell>
          <cell r="I20">
            <v>96.8</v>
          </cell>
          <cell r="J20">
            <v>102</v>
          </cell>
          <cell r="K20">
            <v>80</v>
          </cell>
          <cell r="L20" t="str">
            <v>n</v>
          </cell>
          <cell r="M20">
            <v>80</v>
          </cell>
          <cell r="N20" t="str">
            <v>v</v>
          </cell>
          <cell r="O20">
            <v>85</v>
          </cell>
          <cell r="P20" t="str">
            <v>n</v>
          </cell>
          <cell r="Q20">
            <v>80</v>
          </cell>
          <cell r="R20">
            <v>105</v>
          </cell>
          <cell r="S20" t="str">
            <v>v</v>
          </cell>
          <cell r="T20">
            <v>110</v>
          </cell>
          <cell r="U20" t="str">
            <v>v</v>
          </cell>
          <cell r="V20">
            <v>115</v>
          </cell>
          <cell r="W20" t="str">
            <v>v</v>
          </cell>
          <cell r="X20">
            <v>115</v>
          </cell>
          <cell r="Y20">
            <v>195</v>
          </cell>
          <cell r="Z20">
            <v>47.33009708737864</v>
          </cell>
          <cell r="AA20">
            <v>5</v>
          </cell>
        </row>
        <row r="21">
          <cell r="D21" t="str">
            <v/>
          </cell>
          <cell r="E21" t="str">
            <v/>
          </cell>
          <cell r="F21" t="e">
            <v>#VALUE!</v>
          </cell>
          <cell r="G21" t="e">
            <v>#VALUE!</v>
          </cell>
          <cell r="H21" t="str">
            <v/>
          </cell>
          <cell r="J21" t="str">
            <v/>
          </cell>
          <cell r="M21" t="str">
            <v/>
          </cell>
          <cell r="O21" t="str">
            <v/>
          </cell>
          <cell r="Q21">
            <v>0</v>
          </cell>
          <cell r="T21" t="str">
            <v/>
          </cell>
          <cell r="V21" t="str">
            <v/>
          </cell>
          <cell r="X21">
            <v>0</v>
          </cell>
          <cell r="Y21">
            <v>0</v>
          </cell>
          <cell r="Z21" t="str">
            <v/>
          </cell>
          <cell r="AA21" t="str">
            <v/>
          </cell>
        </row>
        <row r="22">
          <cell r="D22" t="str">
            <v/>
          </cell>
          <cell r="E22" t="str">
            <v/>
          </cell>
          <cell r="F22" t="e">
            <v>#VALUE!</v>
          </cell>
          <cell r="G22" t="e">
            <v>#VALUE!</v>
          </cell>
          <cell r="H22" t="str">
            <v/>
          </cell>
          <cell r="J22" t="str">
            <v/>
          </cell>
          <cell r="M22" t="str">
            <v/>
          </cell>
          <cell r="O22" t="str">
            <v/>
          </cell>
          <cell r="Q22">
            <v>0</v>
          </cell>
          <cell r="T22" t="str">
            <v/>
          </cell>
          <cell r="V22" t="str">
            <v/>
          </cell>
          <cell r="X22">
            <v>0</v>
          </cell>
          <cell r="Y22">
            <v>0</v>
          </cell>
          <cell r="Z22" t="str">
            <v/>
          </cell>
          <cell r="AA22" t="str">
            <v/>
          </cell>
        </row>
        <row r="23">
          <cell r="D23" t="str">
            <v/>
          </cell>
          <cell r="E23" t="str">
            <v/>
          </cell>
          <cell r="F23" t="e">
            <v>#VALUE!</v>
          </cell>
          <cell r="G23" t="e">
            <v>#VALUE!</v>
          </cell>
          <cell r="H23" t="str">
            <v/>
          </cell>
          <cell r="J23" t="str">
            <v/>
          </cell>
          <cell r="M23" t="str">
            <v/>
          </cell>
          <cell r="O23" t="str">
            <v/>
          </cell>
          <cell r="Q23">
            <v>0</v>
          </cell>
          <cell r="T23" t="str">
            <v/>
          </cell>
          <cell r="V23" t="str">
            <v/>
          </cell>
          <cell r="X23">
            <v>0</v>
          </cell>
          <cell r="Y23">
            <v>0</v>
          </cell>
          <cell r="Z23" t="str">
            <v/>
          </cell>
          <cell r="AA23" t="str">
            <v/>
          </cell>
        </row>
        <row r="24">
          <cell r="D24" t="str">
            <v/>
          </cell>
          <cell r="E24" t="str">
            <v/>
          </cell>
          <cell r="F24" t="e">
            <v>#VALUE!</v>
          </cell>
          <cell r="G24" t="e">
            <v>#VALUE!</v>
          </cell>
          <cell r="H24" t="str">
            <v/>
          </cell>
          <cell r="J24" t="str">
            <v/>
          </cell>
          <cell r="M24" t="str">
            <v/>
          </cell>
          <cell r="O24" t="str">
            <v/>
          </cell>
          <cell r="Q24">
            <v>0</v>
          </cell>
          <cell r="T24" t="str">
            <v/>
          </cell>
          <cell r="V24" t="str">
            <v/>
          </cell>
          <cell r="X24">
            <v>0</v>
          </cell>
          <cell r="Y24">
            <v>0</v>
          </cell>
          <cell r="Z24" t="str">
            <v/>
          </cell>
          <cell r="AA24" t="str">
            <v/>
          </cell>
        </row>
        <row r="25">
          <cell r="D25" t="str">
            <v/>
          </cell>
          <cell r="E25" t="str">
            <v/>
          </cell>
          <cell r="F25" t="e">
            <v>#VALUE!</v>
          </cell>
          <cell r="G25" t="e">
            <v>#VALUE!</v>
          </cell>
          <cell r="H25" t="str">
            <v/>
          </cell>
          <cell r="J25" t="str">
            <v/>
          </cell>
          <cell r="M25" t="str">
            <v/>
          </cell>
          <cell r="O25" t="str">
            <v/>
          </cell>
          <cell r="Q25">
            <v>0</v>
          </cell>
          <cell r="T25" t="str">
            <v/>
          </cell>
          <cell r="V25" t="str">
            <v/>
          </cell>
          <cell r="X25">
            <v>0</v>
          </cell>
          <cell r="Y25">
            <v>0</v>
          </cell>
          <cell r="Z25" t="str">
            <v/>
          </cell>
          <cell r="AA25" t="str">
            <v/>
          </cell>
        </row>
        <row r="26">
          <cell r="D26" t="str">
            <v/>
          </cell>
          <cell r="E26" t="str">
            <v/>
          </cell>
          <cell r="F26" t="e">
            <v>#VALUE!</v>
          </cell>
          <cell r="G26" t="e">
            <v>#VALUE!</v>
          </cell>
          <cell r="H26" t="str">
            <v/>
          </cell>
          <cell r="J26" t="str">
            <v/>
          </cell>
          <cell r="M26" t="str">
            <v/>
          </cell>
          <cell r="O26" t="str">
            <v/>
          </cell>
          <cell r="Q26">
            <v>0</v>
          </cell>
          <cell r="T26" t="str">
            <v/>
          </cell>
          <cell r="V26" t="str">
            <v/>
          </cell>
          <cell r="X26">
            <v>0</v>
          </cell>
          <cell r="Y26">
            <v>0</v>
          </cell>
          <cell r="Z26" t="str">
            <v/>
          </cell>
          <cell r="AA26" t="str">
            <v/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mbres (T1)"/>
      <sheetName val="Mujeres (T2)"/>
      <sheetName val="Hombres(T3)"/>
      <sheetName val="Hombres (T4)"/>
      <sheetName val="V OPEN NACIONAL"/>
      <sheetName val="Clasificación Completa"/>
    </sheetNames>
    <sheetDataSet>
      <sheetData sheetId="0"/>
      <sheetData sheetId="1">
        <row r="36">
          <cell r="E36">
            <v>2014</v>
          </cell>
        </row>
        <row r="49">
          <cell r="X49" t="str">
            <v>V</v>
          </cell>
        </row>
        <row r="50">
          <cell r="X50" t="str">
            <v>N</v>
          </cell>
        </row>
      </sheetData>
      <sheetData sheetId="2">
        <row r="51">
          <cell r="X51" t="str">
            <v>V</v>
          </cell>
        </row>
        <row r="52">
          <cell r="X52" t="str">
            <v>N</v>
          </cell>
        </row>
      </sheetData>
      <sheetData sheetId="3">
        <row r="51">
          <cell r="X51" t="str">
            <v>V</v>
          </cell>
        </row>
        <row r="52">
          <cell r="X52" t="str">
            <v>N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CTA"/>
      <sheetName val="Hoja1"/>
      <sheetName val="IMPRIMIR"/>
      <sheetName val="CLASIFICACION"/>
      <sheetName val="PESAJE"/>
    </sheetNames>
    <sheetDataSet>
      <sheetData sheetId="0">
        <row r="9">
          <cell r="C9" t="str">
            <v>M0061</v>
          </cell>
          <cell r="D9" t="str">
            <v>CIMAIA CARVALHO HÖRBE</v>
          </cell>
          <cell r="E9">
            <v>1983</v>
          </cell>
          <cell r="F9">
            <v>36</v>
          </cell>
          <cell r="G9" t="str">
            <v>M35</v>
          </cell>
          <cell r="H9" t="str">
            <v>S'EMBAT</v>
          </cell>
          <cell r="I9">
            <v>60</v>
          </cell>
          <cell r="J9">
            <v>64</v>
          </cell>
          <cell r="K9">
            <v>30</v>
          </cell>
          <cell r="L9" t="str">
            <v>v</v>
          </cell>
          <cell r="M9">
            <v>35</v>
          </cell>
          <cell r="N9" t="str">
            <v>v</v>
          </cell>
          <cell r="O9">
            <v>40</v>
          </cell>
          <cell r="P9" t="str">
            <v>v</v>
          </cell>
          <cell r="Q9">
            <v>40</v>
          </cell>
          <cell r="R9">
            <v>45</v>
          </cell>
          <cell r="S9" t="str">
            <v>v</v>
          </cell>
          <cell r="T9">
            <v>47</v>
          </cell>
          <cell r="U9" t="str">
            <v>v</v>
          </cell>
          <cell r="V9">
            <v>50</v>
          </cell>
          <cell r="W9" t="str">
            <v>v</v>
          </cell>
          <cell r="X9">
            <v>50</v>
          </cell>
          <cell r="Y9">
            <v>90</v>
          </cell>
          <cell r="Z9">
            <v>36.734693877551024</v>
          </cell>
          <cell r="AA9">
            <v>3</v>
          </cell>
        </row>
        <row r="10">
          <cell r="C10" t="str">
            <v>M0087</v>
          </cell>
          <cell r="D10" t="str">
            <v>YLVA VITORIEN ANN DAMWIJK</v>
          </cell>
          <cell r="E10">
            <v>1966</v>
          </cell>
          <cell r="F10">
            <v>53</v>
          </cell>
          <cell r="G10" t="str">
            <v>M50</v>
          </cell>
          <cell r="H10" t="str">
            <v>C.MALLORCA</v>
          </cell>
          <cell r="I10">
            <v>57.9</v>
          </cell>
          <cell r="J10">
            <v>59</v>
          </cell>
          <cell r="K10">
            <v>25</v>
          </cell>
          <cell r="L10" t="str">
            <v>v</v>
          </cell>
          <cell r="M10">
            <v>27</v>
          </cell>
          <cell r="N10" t="str">
            <v>n</v>
          </cell>
          <cell r="O10">
            <v>28</v>
          </cell>
          <cell r="P10" t="str">
            <v>n</v>
          </cell>
          <cell r="Q10">
            <v>25</v>
          </cell>
          <cell r="R10">
            <v>35</v>
          </cell>
          <cell r="S10" t="str">
            <v>v</v>
          </cell>
          <cell r="T10">
            <v>38</v>
          </cell>
          <cell r="U10" t="str">
            <v>v</v>
          </cell>
          <cell r="V10">
            <v>40</v>
          </cell>
          <cell r="W10" t="str">
            <v>v</v>
          </cell>
          <cell r="X10">
            <v>40</v>
          </cell>
          <cell r="Y10">
            <v>65</v>
          </cell>
          <cell r="Z10">
            <v>28.017241379310342</v>
          </cell>
          <cell r="AA10">
            <v>5</v>
          </cell>
        </row>
        <row r="11">
          <cell r="C11" t="str">
            <v>M0076</v>
          </cell>
          <cell r="D11" t="str">
            <v>MªDEL CARMEN MADRID CARMONA</v>
          </cell>
          <cell r="E11">
            <v>1976</v>
          </cell>
          <cell r="F11">
            <v>43</v>
          </cell>
          <cell r="G11" t="str">
            <v>M40</v>
          </cell>
          <cell r="H11" t="str">
            <v>C.MALLORCA</v>
          </cell>
          <cell r="I11">
            <v>67.599999999999994</v>
          </cell>
          <cell r="J11">
            <v>71</v>
          </cell>
          <cell r="K11">
            <v>45</v>
          </cell>
          <cell r="L11" t="str">
            <v>v</v>
          </cell>
          <cell r="M11">
            <v>50</v>
          </cell>
          <cell r="N11" t="str">
            <v>v</v>
          </cell>
          <cell r="O11">
            <v>55</v>
          </cell>
          <cell r="P11" t="str">
            <v>n</v>
          </cell>
          <cell r="Q11">
            <v>50</v>
          </cell>
          <cell r="R11">
            <v>55</v>
          </cell>
          <cell r="S11" t="str">
            <v>v</v>
          </cell>
          <cell r="T11">
            <v>60</v>
          </cell>
          <cell r="U11" t="str">
            <v>v</v>
          </cell>
          <cell r="V11">
            <v>65</v>
          </cell>
          <cell r="W11" t="str">
            <v>v</v>
          </cell>
          <cell r="X11">
            <v>65</v>
          </cell>
          <cell r="Y11">
            <v>115</v>
          </cell>
          <cell r="Z11">
            <v>44.061302681992338</v>
          </cell>
          <cell r="AA11">
            <v>1</v>
          </cell>
        </row>
        <row r="12">
          <cell r="C12" t="str">
            <v>M0078</v>
          </cell>
          <cell r="D12" t="str">
            <v>SARAH DUDFIELD</v>
          </cell>
          <cell r="E12">
            <v>1971</v>
          </cell>
          <cell r="F12">
            <v>48</v>
          </cell>
          <cell r="G12" t="str">
            <v>M45</v>
          </cell>
          <cell r="H12" t="str">
            <v>C.MALLORCA</v>
          </cell>
          <cell r="I12">
            <v>68.5</v>
          </cell>
          <cell r="J12">
            <v>71</v>
          </cell>
          <cell r="K12">
            <v>37</v>
          </cell>
          <cell r="L12" t="str">
            <v>v</v>
          </cell>
          <cell r="M12">
            <v>39</v>
          </cell>
          <cell r="N12" t="str">
            <v>v</v>
          </cell>
          <cell r="O12">
            <v>41</v>
          </cell>
          <cell r="P12" t="str">
            <v>n</v>
          </cell>
          <cell r="Q12">
            <v>39</v>
          </cell>
          <cell r="R12">
            <v>50</v>
          </cell>
          <cell r="S12" t="str">
            <v>n</v>
          </cell>
          <cell r="T12">
            <v>50</v>
          </cell>
          <cell r="U12" t="str">
            <v>n</v>
          </cell>
          <cell r="V12">
            <v>50</v>
          </cell>
          <cell r="W12" t="str">
            <v>n</v>
          </cell>
          <cell r="X12">
            <v>0</v>
          </cell>
          <cell r="Y12">
            <v>39</v>
          </cell>
          <cell r="Z12">
            <v>14.942528735632186</v>
          </cell>
          <cell r="AA12">
            <v>6</v>
          </cell>
        </row>
        <row r="13">
          <cell r="C13" t="str">
            <v>M0075</v>
          </cell>
          <cell r="D13" t="str">
            <v>SILKE MARTION</v>
          </cell>
          <cell r="E13">
            <v>1979</v>
          </cell>
          <cell r="F13">
            <v>40</v>
          </cell>
          <cell r="G13" t="str">
            <v>M40</v>
          </cell>
          <cell r="H13" t="str">
            <v>C.MALLORCA</v>
          </cell>
          <cell r="I13">
            <v>64.8</v>
          </cell>
          <cell r="J13">
            <v>71</v>
          </cell>
          <cell r="K13">
            <v>35</v>
          </cell>
          <cell r="L13" t="str">
            <v>v</v>
          </cell>
          <cell r="M13">
            <v>38</v>
          </cell>
          <cell r="N13" t="str">
            <v>n</v>
          </cell>
          <cell r="O13">
            <v>38</v>
          </cell>
          <cell r="P13" t="str">
            <v>v</v>
          </cell>
          <cell r="Q13">
            <v>38</v>
          </cell>
          <cell r="R13">
            <v>51</v>
          </cell>
          <cell r="S13" t="str">
            <v>v</v>
          </cell>
          <cell r="T13">
            <v>55</v>
          </cell>
          <cell r="U13" t="str">
            <v>n</v>
          </cell>
          <cell r="V13">
            <v>55</v>
          </cell>
          <cell r="W13" t="str">
            <v>n</v>
          </cell>
          <cell r="X13">
            <v>51</v>
          </cell>
          <cell r="Y13">
            <v>89</v>
          </cell>
          <cell r="Z13">
            <v>34.099616858237546</v>
          </cell>
          <cell r="AA13">
            <v>4</v>
          </cell>
        </row>
        <row r="14">
          <cell r="C14" t="str">
            <v>M0077</v>
          </cell>
          <cell r="D14" t="str">
            <v>KRISTINA MC NALLY</v>
          </cell>
          <cell r="E14">
            <v>1981</v>
          </cell>
          <cell r="F14">
            <v>38</v>
          </cell>
          <cell r="G14" t="str">
            <v>M35</v>
          </cell>
          <cell r="H14" t="str">
            <v>C.MALLORCA</v>
          </cell>
          <cell r="I14">
            <v>64</v>
          </cell>
          <cell r="J14">
            <v>64</v>
          </cell>
          <cell r="K14">
            <v>40</v>
          </cell>
          <cell r="L14" t="str">
            <v>v</v>
          </cell>
          <cell r="M14">
            <v>43</v>
          </cell>
          <cell r="N14" t="str">
            <v>n</v>
          </cell>
          <cell r="O14">
            <v>43</v>
          </cell>
          <cell r="P14" t="str">
            <v>v</v>
          </cell>
          <cell r="Q14">
            <v>43</v>
          </cell>
          <cell r="R14">
            <v>55</v>
          </cell>
          <cell r="S14" t="str">
            <v>v</v>
          </cell>
          <cell r="T14">
            <v>57</v>
          </cell>
          <cell r="U14" t="str">
            <v>v</v>
          </cell>
          <cell r="V14">
            <v>60</v>
          </cell>
          <cell r="W14" t="str">
            <v>v</v>
          </cell>
          <cell r="X14">
            <v>60</v>
          </cell>
          <cell r="Y14">
            <v>103</v>
          </cell>
          <cell r="Z14">
            <v>42.04081632653061</v>
          </cell>
          <cell r="AA14">
            <v>2</v>
          </cell>
        </row>
        <row r="15">
          <cell r="D15" t="str">
            <v/>
          </cell>
          <cell r="E15" t="str">
            <v/>
          </cell>
          <cell r="F15" t="e">
            <v>#VALUE!</v>
          </cell>
          <cell r="G15" t="e">
            <v>#VALUE!</v>
          </cell>
          <cell r="H15" t="str">
            <v/>
          </cell>
          <cell r="J15" t="str">
            <v/>
          </cell>
          <cell r="M15" t="str">
            <v/>
          </cell>
          <cell r="O15" t="str">
            <v/>
          </cell>
          <cell r="Q15">
            <v>0</v>
          </cell>
          <cell r="T15" t="str">
            <v/>
          </cell>
          <cell r="V15" t="str">
            <v/>
          </cell>
          <cell r="X15">
            <v>0</v>
          </cell>
          <cell r="Y15">
            <v>0</v>
          </cell>
          <cell r="Z15" t="str">
            <v/>
          </cell>
          <cell r="AA15" t="str">
            <v/>
          </cell>
        </row>
        <row r="16">
          <cell r="D16" t="str">
            <v/>
          </cell>
          <cell r="E16" t="str">
            <v/>
          </cell>
          <cell r="F16" t="e">
            <v>#VALUE!</v>
          </cell>
          <cell r="G16" t="e">
            <v>#VALUE!</v>
          </cell>
          <cell r="H16" t="str">
            <v/>
          </cell>
          <cell r="J16" t="str">
            <v/>
          </cell>
          <cell r="M16" t="str">
            <v/>
          </cell>
          <cell r="O16" t="str">
            <v/>
          </cell>
          <cell r="Q16">
            <v>0</v>
          </cell>
          <cell r="T16" t="str">
            <v/>
          </cell>
          <cell r="V16" t="str">
            <v/>
          </cell>
          <cell r="X16">
            <v>0</v>
          </cell>
          <cell r="Y16">
            <v>0</v>
          </cell>
          <cell r="Z16" t="str">
            <v/>
          </cell>
          <cell r="AA16" t="str">
            <v/>
          </cell>
        </row>
        <row r="17">
          <cell r="D17" t="str">
            <v/>
          </cell>
          <cell r="E17" t="str">
            <v/>
          </cell>
          <cell r="F17" t="e">
            <v>#VALUE!</v>
          </cell>
          <cell r="G17" t="e">
            <v>#VALUE!</v>
          </cell>
          <cell r="H17" t="str">
            <v/>
          </cell>
          <cell r="J17" t="str">
            <v/>
          </cell>
          <cell r="M17" t="str">
            <v/>
          </cell>
          <cell r="O17" t="str">
            <v/>
          </cell>
          <cell r="Q17">
            <v>0</v>
          </cell>
          <cell r="T17" t="str">
            <v/>
          </cell>
          <cell r="V17" t="str">
            <v/>
          </cell>
          <cell r="X17">
            <v>0</v>
          </cell>
          <cell r="Y17">
            <v>0</v>
          </cell>
          <cell r="Z17" t="str">
            <v/>
          </cell>
          <cell r="AA17" t="str">
            <v/>
          </cell>
        </row>
        <row r="18">
          <cell r="D18" t="str">
            <v/>
          </cell>
          <cell r="E18" t="str">
            <v/>
          </cell>
          <cell r="F18" t="e">
            <v>#VALUE!</v>
          </cell>
          <cell r="G18" t="e">
            <v>#VALUE!</v>
          </cell>
          <cell r="H18" t="str">
            <v/>
          </cell>
          <cell r="J18" t="str">
            <v/>
          </cell>
          <cell r="M18" t="str">
            <v/>
          </cell>
          <cell r="O18" t="str">
            <v/>
          </cell>
          <cell r="Q18">
            <v>0</v>
          </cell>
          <cell r="T18" t="str">
            <v/>
          </cell>
          <cell r="V18" t="str">
            <v/>
          </cell>
          <cell r="X18">
            <v>0</v>
          </cell>
          <cell r="Y18">
            <v>0</v>
          </cell>
          <cell r="Z18" t="str">
            <v/>
          </cell>
          <cell r="AA18" t="str">
            <v/>
          </cell>
        </row>
        <row r="19">
          <cell r="D19" t="str">
            <v/>
          </cell>
          <cell r="E19" t="str">
            <v/>
          </cell>
          <cell r="F19" t="e">
            <v>#VALUE!</v>
          </cell>
          <cell r="G19" t="e">
            <v>#VALUE!</v>
          </cell>
          <cell r="H19" t="str">
            <v/>
          </cell>
          <cell r="J19" t="str">
            <v/>
          </cell>
          <cell r="M19" t="str">
            <v/>
          </cell>
          <cell r="O19" t="str">
            <v/>
          </cell>
          <cell r="Q19">
            <v>0</v>
          </cell>
          <cell r="T19" t="str">
            <v/>
          </cell>
          <cell r="V19" t="str">
            <v/>
          </cell>
          <cell r="X19">
            <v>0</v>
          </cell>
          <cell r="Y19">
            <v>0</v>
          </cell>
          <cell r="Z19" t="str">
            <v/>
          </cell>
          <cell r="AA19" t="str">
            <v/>
          </cell>
        </row>
        <row r="20">
          <cell r="D20" t="str">
            <v/>
          </cell>
          <cell r="E20" t="str">
            <v/>
          </cell>
          <cell r="F20" t="e">
            <v>#VALUE!</v>
          </cell>
          <cell r="G20" t="e">
            <v>#VALUE!</v>
          </cell>
          <cell r="H20" t="str">
            <v/>
          </cell>
          <cell r="J20" t="str">
            <v/>
          </cell>
          <cell r="M20" t="str">
            <v/>
          </cell>
          <cell r="O20" t="str">
            <v/>
          </cell>
          <cell r="Q20">
            <v>0</v>
          </cell>
          <cell r="T20" t="str">
            <v/>
          </cell>
          <cell r="V20" t="str">
            <v/>
          </cell>
          <cell r="X20">
            <v>0</v>
          </cell>
          <cell r="Y20">
            <v>0</v>
          </cell>
          <cell r="Z20" t="str">
            <v/>
          </cell>
          <cell r="AA20" t="str">
            <v/>
          </cell>
        </row>
        <row r="21">
          <cell r="D21" t="str">
            <v/>
          </cell>
          <cell r="E21" t="str">
            <v/>
          </cell>
          <cell r="F21" t="e">
            <v>#VALUE!</v>
          </cell>
          <cell r="G21" t="e">
            <v>#VALUE!</v>
          </cell>
          <cell r="H21" t="str">
            <v/>
          </cell>
          <cell r="J21" t="str">
            <v/>
          </cell>
          <cell r="M21" t="str">
            <v/>
          </cell>
          <cell r="O21" t="str">
            <v/>
          </cell>
          <cell r="Q21">
            <v>0</v>
          </cell>
          <cell r="T21" t="str">
            <v/>
          </cell>
          <cell r="V21" t="str">
            <v/>
          </cell>
          <cell r="X21">
            <v>0</v>
          </cell>
          <cell r="Y21">
            <v>0</v>
          </cell>
          <cell r="Z21" t="str">
            <v/>
          </cell>
          <cell r="AA21" t="str">
            <v/>
          </cell>
        </row>
        <row r="22">
          <cell r="D22" t="str">
            <v/>
          </cell>
          <cell r="E22" t="str">
            <v/>
          </cell>
          <cell r="F22" t="e">
            <v>#VALUE!</v>
          </cell>
          <cell r="G22" t="e">
            <v>#VALUE!</v>
          </cell>
          <cell r="H22" t="str">
            <v/>
          </cell>
          <cell r="J22" t="str">
            <v/>
          </cell>
          <cell r="M22" t="str">
            <v/>
          </cell>
          <cell r="O22" t="str">
            <v/>
          </cell>
          <cell r="Q22">
            <v>0</v>
          </cell>
          <cell r="T22" t="str">
            <v/>
          </cell>
          <cell r="V22" t="str">
            <v/>
          </cell>
          <cell r="X22">
            <v>0</v>
          </cell>
          <cell r="Y22">
            <v>0</v>
          </cell>
          <cell r="Z22" t="str">
            <v/>
          </cell>
          <cell r="AA22" t="str">
            <v/>
          </cell>
        </row>
        <row r="23">
          <cell r="D23" t="str">
            <v/>
          </cell>
          <cell r="E23" t="str">
            <v/>
          </cell>
          <cell r="F23" t="e">
            <v>#VALUE!</v>
          </cell>
          <cell r="G23" t="e">
            <v>#VALUE!</v>
          </cell>
          <cell r="H23" t="str">
            <v/>
          </cell>
          <cell r="J23" t="str">
            <v/>
          </cell>
          <cell r="M23" t="str">
            <v/>
          </cell>
          <cell r="O23" t="str">
            <v/>
          </cell>
          <cell r="Q23">
            <v>0</v>
          </cell>
          <cell r="T23" t="str">
            <v/>
          </cell>
          <cell r="V23" t="str">
            <v/>
          </cell>
          <cell r="X23">
            <v>0</v>
          </cell>
          <cell r="Y23">
            <v>0</v>
          </cell>
          <cell r="Z23" t="str">
            <v/>
          </cell>
          <cell r="AA23" t="str">
            <v/>
          </cell>
        </row>
        <row r="24">
          <cell r="D24" t="str">
            <v/>
          </cell>
          <cell r="E24" t="str">
            <v/>
          </cell>
          <cell r="F24" t="e">
            <v>#VALUE!</v>
          </cell>
          <cell r="G24" t="e">
            <v>#VALUE!</v>
          </cell>
          <cell r="H24" t="str">
            <v/>
          </cell>
          <cell r="J24" t="str">
            <v/>
          </cell>
          <cell r="M24" t="str">
            <v/>
          </cell>
          <cell r="O24" t="str">
            <v/>
          </cell>
          <cell r="Q24">
            <v>0</v>
          </cell>
          <cell r="T24" t="str">
            <v/>
          </cell>
          <cell r="V24" t="str">
            <v/>
          </cell>
          <cell r="X24">
            <v>0</v>
          </cell>
          <cell r="Y24">
            <v>0</v>
          </cell>
          <cell r="Z24" t="str">
            <v/>
          </cell>
          <cell r="AA24" t="str">
            <v/>
          </cell>
        </row>
        <row r="25">
          <cell r="D25" t="str">
            <v/>
          </cell>
          <cell r="E25" t="str">
            <v/>
          </cell>
          <cell r="F25" t="e">
            <v>#VALUE!</v>
          </cell>
          <cell r="G25" t="e">
            <v>#VALUE!</v>
          </cell>
          <cell r="H25" t="str">
            <v/>
          </cell>
          <cell r="J25" t="str">
            <v/>
          </cell>
          <cell r="M25" t="str">
            <v/>
          </cell>
          <cell r="O25" t="str">
            <v/>
          </cell>
          <cell r="Q25">
            <v>0</v>
          </cell>
          <cell r="T25" t="str">
            <v/>
          </cell>
          <cell r="V25" t="str">
            <v/>
          </cell>
          <cell r="X25">
            <v>0</v>
          </cell>
          <cell r="Y25">
            <v>0</v>
          </cell>
          <cell r="Z25" t="str">
            <v/>
          </cell>
          <cell r="AA25" t="str">
            <v/>
          </cell>
        </row>
        <row r="26">
          <cell r="D26" t="str">
            <v/>
          </cell>
          <cell r="E26" t="str">
            <v/>
          </cell>
          <cell r="F26" t="e">
            <v>#VALUE!</v>
          </cell>
          <cell r="G26" t="e">
            <v>#VALUE!</v>
          </cell>
          <cell r="H26" t="str">
            <v/>
          </cell>
          <cell r="J26" t="str">
            <v/>
          </cell>
          <cell r="M26" t="str">
            <v/>
          </cell>
          <cell r="O26" t="str">
            <v/>
          </cell>
          <cell r="Q26">
            <v>0</v>
          </cell>
          <cell r="T26" t="str">
            <v/>
          </cell>
          <cell r="V26" t="str">
            <v/>
          </cell>
          <cell r="X26">
            <v>0</v>
          </cell>
          <cell r="Y26">
            <v>0</v>
          </cell>
          <cell r="Z26" t="str">
            <v/>
          </cell>
          <cell r="AA26" t="str">
            <v/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CTA"/>
      <sheetName val="Hoja1"/>
      <sheetName val="IMPRIMIR"/>
      <sheetName val="CLASIFICACION"/>
      <sheetName val="PESAJE"/>
    </sheetNames>
    <sheetDataSet>
      <sheetData sheetId="0">
        <row r="9">
          <cell r="C9" t="str">
            <v>H0046</v>
          </cell>
          <cell r="D9" t="str">
            <v>MARC OLIVER CARTAÑA</v>
          </cell>
          <cell r="E9">
            <v>1996</v>
          </cell>
          <cell r="F9">
            <v>23</v>
          </cell>
          <cell r="G9" t="str">
            <v>-</v>
          </cell>
          <cell r="H9" t="str">
            <v>ENT.CAMP</v>
          </cell>
          <cell r="I9">
            <v>84.3</v>
          </cell>
          <cell r="J9">
            <v>89</v>
          </cell>
          <cell r="K9">
            <v>70</v>
          </cell>
          <cell r="L9" t="str">
            <v>v</v>
          </cell>
          <cell r="M9">
            <v>73</v>
          </cell>
          <cell r="N9" t="str">
            <v>v</v>
          </cell>
          <cell r="O9">
            <v>75</v>
          </cell>
          <cell r="P9" t="str">
            <v>v</v>
          </cell>
          <cell r="Q9">
            <v>75</v>
          </cell>
          <cell r="R9">
            <v>85</v>
          </cell>
          <cell r="S9" t="str">
            <v>v</v>
          </cell>
          <cell r="T9">
            <v>90</v>
          </cell>
          <cell r="U9" t="str">
            <v>v</v>
          </cell>
          <cell r="V9">
            <v>95</v>
          </cell>
          <cell r="W9" t="str">
            <v>n</v>
          </cell>
          <cell r="X9">
            <v>90</v>
          </cell>
          <cell r="Y9">
            <v>165</v>
          </cell>
          <cell r="Z9">
            <v>42.63565891472868</v>
          </cell>
          <cell r="AA9">
            <v>5</v>
          </cell>
        </row>
        <row r="10">
          <cell r="C10" t="str">
            <v>H0008</v>
          </cell>
          <cell r="D10" t="str">
            <v>ALBERTO BALLANRIGA MANTECON</v>
          </cell>
          <cell r="E10">
            <v>1990</v>
          </cell>
          <cell r="F10">
            <v>29</v>
          </cell>
          <cell r="G10" t="str">
            <v>-</v>
          </cell>
          <cell r="H10" t="str">
            <v>KRONOS</v>
          </cell>
          <cell r="I10">
            <v>83.4</v>
          </cell>
          <cell r="J10">
            <v>89</v>
          </cell>
          <cell r="K10">
            <v>87</v>
          </cell>
          <cell r="L10" t="str">
            <v>v</v>
          </cell>
          <cell r="M10">
            <v>94</v>
          </cell>
          <cell r="N10" t="str">
            <v>v</v>
          </cell>
          <cell r="O10">
            <v>101</v>
          </cell>
          <cell r="P10" t="str">
            <v>n</v>
          </cell>
          <cell r="Q10">
            <v>94</v>
          </cell>
          <cell r="R10">
            <v>105</v>
          </cell>
          <cell r="S10" t="str">
            <v>v</v>
          </cell>
          <cell r="T10">
            <v>112</v>
          </cell>
          <cell r="U10" t="str">
            <v>v</v>
          </cell>
          <cell r="V10">
            <v>115</v>
          </cell>
          <cell r="W10" t="str">
            <v>v</v>
          </cell>
          <cell r="X10">
            <v>115</v>
          </cell>
          <cell r="Y10">
            <v>209</v>
          </cell>
          <cell r="Z10">
            <v>54.00516795865633</v>
          </cell>
          <cell r="AA10">
            <v>3</v>
          </cell>
        </row>
        <row r="11">
          <cell r="C11" t="str">
            <v>H0009</v>
          </cell>
          <cell r="D11" t="str">
            <v>MIGUEL CASASNOVAS BILBAO</v>
          </cell>
          <cell r="E11">
            <v>1986</v>
          </cell>
          <cell r="F11">
            <v>33</v>
          </cell>
          <cell r="G11" t="str">
            <v>-</v>
          </cell>
          <cell r="H11" t="str">
            <v>HUMMER</v>
          </cell>
          <cell r="I11">
            <v>87.9</v>
          </cell>
          <cell r="J11">
            <v>89</v>
          </cell>
          <cell r="K11">
            <v>45</v>
          </cell>
          <cell r="L11" t="str">
            <v>v</v>
          </cell>
          <cell r="M11">
            <v>48</v>
          </cell>
          <cell r="N11" t="str">
            <v>v</v>
          </cell>
          <cell r="O11">
            <v>52</v>
          </cell>
          <cell r="P11" t="str">
            <v>v</v>
          </cell>
          <cell r="Q11">
            <v>52</v>
          </cell>
          <cell r="R11">
            <v>63</v>
          </cell>
          <cell r="S11" t="str">
            <v>v</v>
          </cell>
          <cell r="T11">
            <v>66</v>
          </cell>
          <cell r="U11" t="str">
            <v>v</v>
          </cell>
          <cell r="V11">
            <v>70</v>
          </cell>
          <cell r="W11" t="str">
            <v>v</v>
          </cell>
          <cell r="X11">
            <v>70</v>
          </cell>
          <cell r="Y11">
            <v>122</v>
          </cell>
          <cell r="Z11">
            <v>31.524547803617569</v>
          </cell>
          <cell r="AA11">
            <v>7</v>
          </cell>
        </row>
        <row r="12">
          <cell r="C12" t="str">
            <v>H0021</v>
          </cell>
          <cell r="D12" t="str">
            <v>SERGIO GARCIA BAUZA</v>
          </cell>
          <cell r="E12">
            <v>1992</v>
          </cell>
          <cell r="F12">
            <v>27</v>
          </cell>
          <cell r="G12" t="str">
            <v>-</v>
          </cell>
          <cell r="H12" t="str">
            <v>ENT.CAMP</v>
          </cell>
          <cell r="I12">
            <v>83.5</v>
          </cell>
          <cell r="J12">
            <v>89</v>
          </cell>
          <cell r="K12">
            <v>105</v>
          </cell>
          <cell r="L12" t="str">
            <v>v</v>
          </cell>
          <cell r="M12">
            <v>109</v>
          </cell>
          <cell r="N12" t="str">
            <v>v</v>
          </cell>
          <cell r="O12">
            <v>113</v>
          </cell>
          <cell r="P12" t="str">
            <v>n</v>
          </cell>
          <cell r="Q12">
            <v>109</v>
          </cell>
          <cell r="R12">
            <v>125</v>
          </cell>
          <cell r="S12" t="str">
            <v>n</v>
          </cell>
          <cell r="T12">
            <v>125</v>
          </cell>
          <cell r="U12" t="str">
            <v>v</v>
          </cell>
          <cell r="V12">
            <v>130</v>
          </cell>
          <cell r="W12" t="str">
            <v>n</v>
          </cell>
          <cell r="X12">
            <v>125</v>
          </cell>
          <cell r="Y12">
            <v>234</v>
          </cell>
          <cell r="Z12">
            <v>60.465116279069761</v>
          </cell>
          <cell r="AA12">
            <v>1</v>
          </cell>
        </row>
        <row r="13">
          <cell r="C13" t="str">
            <v>H0066</v>
          </cell>
          <cell r="D13" t="str">
            <v>LUIS BIBILONI CANALEJO</v>
          </cell>
          <cell r="E13">
            <v>1989</v>
          </cell>
          <cell r="F13">
            <v>30</v>
          </cell>
          <cell r="G13" t="str">
            <v>-</v>
          </cell>
          <cell r="H13" t="str">
            <v>CROSSFACT</v>
          </cell>
          <cell r="I13">
            <v>84.1</v>
          </cell>
          <cell r="J13">
            <v>89</v>
          </cell>
          <cell r="K13">
            <v>80</v>
          </cell>
          <cell r="L13" t="str">
            <v>v</v>
          </cell>
          <cell r="M13">
            <v>83</v>
          </cell>
          <cell r="N13" t="str">
            <v>v</v>
          </cell>
          <cell r="O13">
            <v>87</v>
          </cell>
          <cell r="P13" t="str">
            <v>v</v>
          </cell>
          <cell r="Q13">
            <v>87</v>
          </cell>
          <cell r="R13">
            <v>105</v>
          </cell>
          <cell r="S13" t="str">
            <v>n</v>
          </cell>
          <cell r="T13">
            <v>110</v>
          </cell>
          <cell r="U13" t="str">
            <v>v</v>
          </cell>
          <cell r="V13">
            <v>116</v>
          </cell>
          <cell r="W13" t="str">
            <v>n</v>
          </cell>
          <cell r="X13">
            <v>110</v>
          </cell>
          <cell r="Y13">
            <v>197</v>
          </cell>
          <cell r="Z13">
            <v>50.904392764857889</v>
          </cell>
          <cell r="AA13">
            <v>4</v>
          </cell>
        </row>
        <row r="14">
          <cell r="C14" t="str">
            <v>h0085</v>
          </cell>
          <cell r="D14" t="str">
            <v>GEORGI PEYCHEV PEEV</v>
          </cell>
          <cell r="E14">
            <v>1988</v>
          </cell>
          <cell r="F14">
            <v>31</v>
          </cell>
          <cell r="G14" t="str">
            <v>-</v>
          </cell>
          <cell r="H14" t="str">
            <v>C.MALLORCA</v>
          </cell>
          <cell r="I14">
            <v>95.3</v>
          </cell>
          <cell r="J14">
            <v>96</v>
          </cell>
          <cell r="K14">
            <v>100</v>
          </cell>
          <cell r="L14" t="str">
            <v>v</v>
          </cell>
          <cell r="M14">
            <v>105</v>
          </cell>
          <cell r="N14" t="str">
            <v>n</v>
          </cell>
          <cell r="O14">
            <v>105</v>
          </cell>
          <cell r="P14" t="str">
            <v>v</v>
          </cell>
          <cell r="Q14">
            <v>105</v>
          </cell>
          <cell r="R14">
            <v>125</v>
          </cell>
          <cell r="S14" t="str">
            <v>v</v>
          </cell>
          <cell r="T14">
            <v>130</v>
          </cell>
          <cell r="U14" t="str">
            <v>v</v>
          </cell>
          <cell r="V14">
            <v>135</v>
          </cell>
          <cell r="W14" t="str">
            <v>n</v>
          </cell>
          <cell r="X14">
            <v>130</v>
          </cell>
          <cell r="Y14">
            <v>235</v>
          </cell>
          <cell r="Z14">
            <v>58.603491271820452</v>
          </cell>
          <cell r="AA14">
            <v>2</v>
          </cell>
        </row>
        <row r="15">
          <cell r="C15" t="str">
            <v>H0006</v>
          </cell>
          <cell r="D15" t="str">
            <v>LUIS BARCA PONS</v>
          </cell>
          <cell r="E15">
            <v>2000</v>
          </cell>
          <cell r="F15">
            <v>19</v>
          </cell>
          <cell r="G15" t="str">
            <v>-</v>
          </cell>
          <cell r="H15" t="str">
            <v>KRONOS</v>
          </cell>
          <cell r="I15">
            <v>93.6</v>
          </cell>
          <cell r="J15">
            <v>96</v>
          </cell>
          <cell r="K15">
            <v>60</v>
          </cell>
          <cell r="L15" t="str">
            <v>v</v>
          </cell>
          <cell r="M15">
            <v>65</v>
          </cell>
          <cell r="N15" t="str">
            <v>v</v>
          </cell>
          <cell r="O15">
            <v>70</v>
          </cell>
          <cell r="P15" t="str">
            <v>v</v>
          </cell>
          <cell r="Q15">
            <v>70</v>
          </cell>
          <cell r="R15">
            <v>88</v>
          </cell>
          <cell r="S15" t="str">
            <v>v</v>
          </cell>
          <cell r="T15">
            <v>94</v>
          </cell>
          <cell r="U15" t="str">
            <v>v</v>
          </cell>
          <cell r="V15">
            <v>100</v>
          </cell>
          <cell r="W15" t="str">
            <v>n</v>
          </cell>
          <cell r="X15">
            <v>94</v>
          </cell>
          <cell r="Y15">
            <v>164</v>
          </cell>
          <cell r="Z15">
            <v>40.897755610972567</v>
          </cell>
          <cell r="AA15">
            <v>6</v>
          </cell>
        </row>
        <row r="16">
          <cell r="D16" t="str">
            <v/>
          </cell>
          <cell r="E16" t="str">
            <v/>
          </cell>
          <cell r="F16" t="e">
            <v>#VALUE!</v>
          </cell>
          <cell r="G16" t="e">
            <v>#VALUE!</v>
          </cell>
          <cell r="H16" t="str">
            <v/>
          </cell>
          <cell r="J16" t="str">
            <v/>
          </cell>
          <cell r="M16" t="str">
            <v/>
          </cell>
          <cell r="O16" t="str">
            <v/>
          </cell>
          <cell r="Q16">
            <v>0</v>
          </cell>
          <cell r="T16" t="str">
            <v/>
          </cell>
          <cell r="V16" t="str">
            <v/>
          </cell>
          <cell r="X16">
            <v>0</v>
          </cell>
          <cell r="Y16">
            <v>0</v>
          </cell>
          <cell r="Z16" t="str">
            <v/>
          </cell>
          <cell r="AA16" t="str">
            <v/>
          </cell>
        </row>
        <row r="17">
          <cell r="D17" t="str">
            <v/>
          </cell>
          <cell r="E17" t="str">
            <v/>
          </cell>
          <cell r="F17" t="e">
            <v>#VALUE!</v>
          </cell>
          <cell r="G17" t="e">
            <v>#VALUE!</v>
          </cell>
          <cell r="H17" t="str">
            <v/>
          </cell>
          <cell r="J17" t="str">
            <v/>
          </cell>
          <cell r="M17" t="str">
            <v/>
          </cell>
          <cell r="O17" t="str">
            <v/>
          </cell>
          <cell r="Q17">
            <v>0</v>
          </cell>
          <cell r="T17" t="str">
            <v/>
          </cell>
          <cell r="V17" t="str">
            <v/>
          </cell>
          <cell r="X17">
            <v>0</v>
          </cell>
          <cell r="Y17">
            <v>0</v>
          </cell>
          <cell r="Z17" t="str">
            <v/>
          </cell>
          <cell r="AA17" t="str">
            <v/>
          </cell>
        </row>
        <row r="18">
          <cell r="D18" t="str">
            <v/>
          </cell>
          <cell r="E18" t="str">
            <v/>
          </cell>
          <cell r="F18" t="e">
            <v>#VALUE!</v>
          </cell>
          <cell r="G18" t="e">
            <v>#VALUE!</v>
          </cell>
          <cell r="H18" t="str">
            <v/>
          </cell>
          <cell r="J18" t="str">
            <v/>
          </cell>
          <cell r="M18" t="str">
            <v/>
          </cell>
          <cell r="O18" t="str">
            <v/>
          </cell>
          <cell r="Q18">
            <v>0</v>
          </cell>
          <cell r="T18" t="str">
            <v/>
          </cell>
          <cell r="V18" t="str">
            <v/>
          </cell>
          <cell r="X18">
            <v>0</v>
          </cell>
          <cell r="Y18">
            <v>0</v>
          </cell>
          <cell r="Z18" t="str">
            <v/>
          </cell>
          <cell r="AA18" t="str">
            <v/>
          </cell>
        </row>
        <row r="19">
          <cell r="D19" t="str">
            <v/>
          </cell>
          <cell r="E19" t="str">
            <v/>
          </cell>
          <cell r="F19" t="e">
            <v>#VALUE!</v>
          </cell>
          <cell r="G19" t="e">
            <v>#VALUE!</v>
          </cell>
          <cell r="H19" t="str">
            <v/>
          </cell>
          <cell r="J19" t="str">
            <v/>
          </cell>
          <cell r="M19" t="str">
            <v/>
          </cell>
          <cell r="O19" t="str">
            <v/>
          </cell>
          <cell r="Q19">
            <v>0</v>
          </cell>
          <cell r="T19" t="str">
            <v/>
          </cell>
          <cell r="V19" t="str">
            <v/>
          </cell>
          <cell r="X19">
            <v>0</v>
          </cell>
          <cell r="Y19">
            <v>0</v>
          </cell>
          <cell r="Z19" t="str">
            <v/>
          </cell>
          <cell r="AA19" t="str">
            <v/>
          </cell>
        </row>
        <row r="20">
          <cell r="D20" t="str">
            <v/>
          </cell>
          <cell r="E20" t="str">
            <v/>
          </cell>
          <cell r="F20" t="e">
            <v>#VALUE!</v>
          </cell>
          <cell r="G20" t="e">
            <v>#VALUE!</v>
          </cell>
          <cell r="H20" t="str">
            <v/>
          </cell>
          <cell r="J20" t="str">
            <v/>
          </cell>
          <cell r="M20" t="str">
            <v/>
          </cell>
          <cell r="O20" t="str">
            <v/>
          </cell>
          <cell r="Q20">
            <v>0</v>
          </cell>
          <cell r="T20" t="str">
            <v/>
          </cell>
          <cell r="V20" t="str">
            <v/>
          </cell>
          <cell r="X20">
            <v>0</v>
          </cell>
          <cell r="Y20">
            <v>0</v>
          </cell>
          <cell r="Z20" t="str">
            <v/>
          </cell>
          <cell r="AA20" t="str">
            <v/>
          </cell>
        </row>
        <row r="21">
          <cell r="D21" t="str">
            <v/>
          </cell>
          <cell r="E21" t="str">
            <v/>
          </cell>
          <cell r="F21" t="e">
            <v>#VALUE!</v>
          </cell>
          <cell r="G21" t="e">
            <v>#VALUE!</v>
          </cell>
          <cell r="H21" t="str">
            <v/>
          </cell>
          <cell r="J21" t="str">
            <v/>
          </cell>
          <cell r="M21" t="str">
            <v/>
          </cell>
          <cell r="O21" t="str">
            <v/>
          </cell>
          <cell r="Q21">
            <v>0</v>
          </cell>
          <cell r="T21" t="str">
            <v/>
          </cell>
          <cell r="V21" t="str">
            <v/>
          </cell>
          <cell r="X21">
            <v>0</v>
          </cell>
          <cell r="Y21">
            <v>0</v>
          </cell>
          <cell r="Z21" t="str">
            <v/>
          </cell>
          <cell r="AA21" t="str">
            <v/>
          </cell>
        </row>
        <row r="22">
          <cell r="D22" t="str">
            <v/>
          </cell>
          <cell r="E22" t="str">
            <v/>
          </cell>
          <cell r="F22" t="e">
            <v>#VALUE!</v>
          </cell>
          <cell r="G22" t="e">
            <v>#VALUE!</v>
          </cell>
          <cell r="H22" t="str">
            <v/>
          </cell>
          <cell r="J22" t="str">
            <v/>
          </cell>
          <cell r="M22" t="str">
            <v/>
          </cell>
          <cell r="O22" t="str">
            <v/>
          </cell>
          <cell r="Q22">
            <v>0</v>
          </cell>
          <cell r="T22" t="str">
            <v/>
          </cell>
          <cell r="V22" t="str">
            <v/>
          </cell>
          <cell r="X22">
            <v>0</v>
          </cell>
          <cell r="Y22">
            <v>0</v>
          </cell>
          <cell r="Z22" t="str">
            <v/>
          </cell>
          <cell r="AA22" t="str">
            <v/>
          </cell>
        </row>
        <row r="23">
          <cell r="D23" t="str">
            <v/>
          </cell>
          <cell r="E23" t="str">
            <v/>
          </cell>
          <cell r="F23" t="e">
            <v>#VALUE!</v>
          </cell>
          <cell r="G23" t="e">
            <v>#VALUE!</v>
          </cell>
          <cell r="H23" t="str">
            <v/>
          </cell>
          <cell r="J23" t="str">
            <v/>
          </cell>
          <cell r="M23" t="str">
            <v/>
          </cell>
          <cell r="O23" t="str">
            <v/>
          </cell>
          <cell r="Q23">
            <v>0</v>
          </cell>
          <cell r="T23" t="str">
            <v/>
          </cell>
          <cell r="V23" t="str">
            <v/>
          </cell>
          <cell r="X23">
            <v>0</v>
          </cell>
          <cell r="Y23">
            <v>0</v>
          </cell>
          <cell r="Z23" t="str">
            <v/>
          </cell>
          <cell r="AA23" t="str">
            <v/>
          </cell>
        </row>
        <row r="24">
          <cell r="D24" t="str">
            <v/>
          </cell>
          <cell r="E24" t="str">
            <v/>
          </cell>
          <cell r="F24" t="e">
            <v>#VALUE!</v>
          </cell>
          <cell r="G24" t="e">
            <v>#VALUE!</v>
          </cell>
          <cell r="H24" t="str">
            <v/>
          </cell>
          <cell r="J24" t="str">
            <v/>
          </cell>
          <cell r="M24" t="str">
            <v/>
          </cell>
          <cell r="O24" t="str">
            <v/>
          </cell>
          <cell r="Q24">
            <v>0</v>
          </cell>
          <cell r="T24" t="str">
            <v/>
          </cell>
          <cell r="V24" t="str">
            <v/>
          </cell>
          <cell r="X24">
            <v>0</v>
          </cell>
          <cell r="Y24">
            <v>0</v>
          </cell>
          <cell r="Z24" t="str">
            <v/>
          </cell>
          <cell r="AA24" t="str">
            <v/>
          </cell>
        </row>
        <row r="25">
          <cell r="D25" t="str">
            <v/>
          </cell>
          <cell r="E25" t="str">
            <v/>
          </cell>
          <cell r="F25" t="e">
            <v>#VALUE!</v>
          </cell>
          <cell r="G25" t="e">
            <v>#VALUE!</v>
          </cell>
          <cell r="H25" t="str">
            <v/>
          </cell>
          <cell r="J25" t="str">
            <v/>
          </cell>
          <cell r="M25" t="str">
            <v/>
          </cell>
          <cell r="O25" t="str">
            <v/>
          </cell>
          <cell r="Q25">
            <v>0</v>
          </cell>
          <cell r="T25" t="str">
            <v/>
          </cell>
          <cell r="V25" t="str">
            <v/>
          </cell>
          <cell r="X25">
            <v>0</v>
          </cell>
          <cell r="Y25">
            <v>0</v>
          </cell>
          <cell r="Z25" t="str">
            <v/>
          </cell>
          <cell r="AA25" t="str">
            <v/>
          </cell>
        </row>
        <row r="26">
          <cell r="D26" t="str">
            <v/>
          </cell>
          <cell r="E26" t="str">
            <v/>
          </cell>
          <cell r="F26" t="e">
            <v>#VALUE!</v>
          </cell>
          <cell r="G26" t="e">
            <v>#VALUE!</v>
          </cell>
          <cell r="H26" t="str">
            <v/>
          </cell>
          <cell r="J26" t="str">
            <v/>
          </cell>
          <cell r="M26" t="str">
            <v/>
          </cell>
          <cell r="O26" t="str">
            <v/>
          </cell>
          <cell r="Q26">
            <v>0</v>
          </cell>
          <cell r="T26" t="str">
            <v/>
          </cell>
          <cell r="V26" t="str">
            <v/>
          </cell>
          <cell r="X26">
            <v>0</v>
          </cell>
          <cell r="Y26">
            <v>0</v>
          </cell>
          <cell r="Z26" t="str">
            <v/>
          </cell>
          <cell r="AA26" t="str">
            <v/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CTA"/>
      <sheetName val="Hoja1"/>
      <sheetName val="IMPRIMIR"/>
      <sheetName val="CLASIFICACION"/>
      <sheetName val="PESAJE"/>
    </sheetNames>
    <sheetDataSet>
      <sheetData sheetId="0">
        <row r="9">
          <cell r="C9" t="str">
            <v>H0013</v>
          </cell>
          <cell r="D9" t="str">
            <v>MIGUEL MIRA VENHECKE</v>
          </cell>
          <cell r="E9">
            <v>1989</v>
          </cell>
          <cell r="F9">
            <v>30</v>
          </cell>
          <cell r="G9" t="str">
            <v>-</v>
          </cell>
          <cell r="H9" t="str">
            <v>P. BARBELL</v>
          </cell>
          <cell r="I9">
            <v>79.099999999999994</v>
          </cell>
          <cell r="J9">
            <v>81</v>
          </cell>
          <cell r="K9">
            <v>98</v>
          </cell>
          <cell r="L9" t="str">
            <v>v</v>
          </cell>
          <cell r="M9">
            <v>101</v>
          </cell>
          <cell r="N9" t="str">
            <v>v</v>
          </cell>
          <cell r="O9">
            <v>105</v>
          </cell>
          <cell r="P9" t="str">
            <v>v</v>
          </cell>
          <cell r="Q9">
            <v>105</v>
          </cell>
          <cell r="R9">
            <v>118</v>
          </cell>
          <cell r="S9" t="str">
            <v>v</v>
          </cell>
          <cell r="T9">
            <v>123</v>
          </cell>
          <cell r="U9" t="str">
            <v>n</v>
          </cell>
          <cell r="V9">
            <v>123</v>
          </cell>
          <cell r="W9" t="str">
            <v>v</v>
          </cell>
          <cell r="X9">
            <v>123</v>
          </cell>
          <cell r="Y9">
            <v>228</v>
          </cell>
          <cell r="Z9">
            <v>61.95652173913043</v>
          </cell>
          <cell r="AA9">
            <v>2</v>
          </cell>
        </row>
        <row r="10">
          <cell r="C10" t="str">
            <v>H0003</v>
          </cell>
          <cell r="D10" t="str">
            <v>LUIS VALLE NICOLAU</v>
          </cell>
          <cell r="E10">
            <v>1990</v>
          </cell>
          <cell r="F10">
            <v>29</v>
          </cell>
          <cell r="G10" t="str">
            <v>-</v>
          </cell>
          <cell r="H10" t="str">
            <v>CIUTAT PALMA</v>
          </cell>
          <cell r="I10">
            <v>79.400000000000006</v>
          </cell>
          <cell r="J10">
            <v>81</v>
          </cell>
          <cell r="K10">
            <v>99</v>
          </cell>
          <cell r="L10" t="str">
            <v>n</v>
          </cell>
          <cell r="M10">
            <v>100</v>
          </cell>
          <cell r="N10" t="str">
            <v>v</v>
          </cell>
          <cell r="O10">
            <v>106</v>
          </cell>
          <cell r="P10" t="str">
            <v>v</v>
          </cell>
          <cell r="Q10">
            <v>106</v>
          </cell>
          <cell r="R10">
            <v>123</v>
          </cell>
          <cell r="S10" t="str">
            <v>v</v>
          </cell>
          <cell r="T10">
            <v>128</v>
          </cell>
          <cell r="U10" t="str">
            <v>v</v>
          </cell>
          <cell r="V10">
            <v>133</v>
          </cell>
          <cell r="W10" t="str">
            <v>v</v>
          </cell>
          <cell r="X10">
            <v>133</v>
          </cell>
          <cell r="Y10">
            <v>239</v>
          </cell>
          <cell r="Z10">
            <v>64.945652173913047</v>
          </cell>
          <cell r="AA10">
            <v>1</v>
          </cell>
        </row>
        <row r="11">
          <cell r="C11" t="str">
            <v>H0015</v>
          </cell>
          <cell r="D11" t="str">
            <v>MICHELE LONGOBARDI RADFORD</v>
          </cell>
          <cell r="E11">
            <v>1991</v>
          </cell>
          <cell r="F11">
            <v>28</v>
          </cell>
          <cell r="G11" t="str">
            <v>-</v>
          </cell>
          <cell r="H11" t="str">
            <v>HUMMER</v>
          </cell>
          <cell r="I11">
            <v>77.3</v>
          </cell>
          <cell r="J11">
            <v>81</v>
          </cell>
          <cell r="K11">
            <v>80</v>
          </cell>
          <cell r="L11" t="str">
            <v>n</v>
          </cell>
          <cell r="M11">
            <v>80</v>
          </cell>
          <cell r="N11" t="str">
            <v>n</v>
          </cell>
          <cell r="O11">
            <v>83</v>
          </cell>
          <cell r="P11" t="str">
            <v>v</v>
          </cell>
          <cell r="Q11">
            <v>83</v>
          </cell>
          <cell r="R11">
            <v>105</v>
          </cell>
          <cell r="S11" t="str">
            <v>v</v>
          </cell>
          <cell r="T11">
            <v>110</v>
          </cell>
          <cell r="U11" t="str">
            <v>v</v>
          </cell>
          <cell r="V11">
            <v>116</v>
          </cell>
          <cell r="W11" t="str">
            <v>n</v>
          </cell>
          <cell r="X11">
            <v>110</v>
          </cell>
          <cell r="Y11">
            <v>193</v>
          </cell>
          <cell r="Z11">
            <v>52.445652173913047</v>
          </cell>
          <cell r="AA11">
            <v>3</v>
          </cell>
        </row>
        <row r="12">
          <cell r="C12" t="str">
            <v>H0020</v>
          </cell>
          <cell r="D12" t="str">
            <v>TONI ADROVER PASCUAL</v>
          </cell>
          <cell r="E12">
            <v>1986</v>
          </cell>
          <cell r="F12">
            <v>33</v>
          </cell>
          <cell r="G12" t="str">
            <v>-</v>
          </cell>
          <cell r="H12" t="str">
            <v>MANACOR</v>
          </cell>
          <cell r="I12">
            <v>80.3</v>
          </cell>
          <cell r="J12">
            <v>81</v>
          </cell>
          <cell r="K12">
            <v>75</v>
          </cell>
          <cell r="L12" t="str">
            <v>v</v>
          </cell>
          <cell r="M12">
            <v>80</v>
          </cell>
          <cell r="N12" t="str">
            <v>n</v>
          </cell>
          <cell r="O12">
            <v>80</v>
          </cell>
          <cell r="P12" t="str">
            <v>v</v>
          </cell>
          <cell r="Q12">
            <v>80</v>
          </cell>
          <cell r="R12">
            <v>95</v>
          </cell>
          <cell r="S12" t="str">
            <v>n</v>
          </cell>
          <cell r="T12">
            <v>97</v>
          </cell>
          <cell r="U12" t="str">
            <v>v</v>
          </cell>
          <cell r="V12">
            <v>105</v>
          </cell>
          <cell r="W12" t="str">
            <v>v</v>
          </cell>
          <cell r="X12">
            <v>105</v>
          </cell>
          <cell r="Y12">
            <v>185</v>
          </cell>
          <cell r="Z12">
            <v>50.271739130434781</v>
          </cell>
          <cell r="AA12">
            <v>4</v>
          </cell>
        </row>
        <row r="13">
          <cell r="C13" t="str">
            <v>H0064</v>
          </cell>
          <cell r="D13" t="str">
            <v>EMILIO MORALES MARTORELL</v>
          </cell>
          <cell r="E13">
            <v>1991</v>
          </cell>
          <cell r="F13">
            <v>28</v>
          </cell>
          <cell r="G13" t="str">
            <v>-</v>
          </cell>
          <cell r="H13" t="str">
            <v>CROSSFACT</v>
          </cell>
          <cell r="I13">
            <v>77.7</v>
          </cell>
          <cell r="J13">
            <v>81</v>
          </cell>
          <cell r="K13">
            <v>73</v>
          </cell>
          <cell r="L13" t="str">
            <v>n</v>
          </cell>
          <cell r="M13">
            <v>77</v>
          </cell>
          <cell r="N13" t="str">
            <v>v</v>
          </cell>
          <cell r="O13">
            <v>81</v>
          </cell>
          <cell r="P13" t="str">
            <v>n</v>
          </cell>
          <cell r="Q13">
            <v>77</v>
          </cell>
          <cell r="R13">
            <v>90</v>
          </cell>
          <cell r="S13" t="str">
            <v>v</v>
          </cell>
          <cell r="T13">
            <v>96</v>
          </cell>
          <cell r="U13" t="str">
            <v>v</v>
          </cell>
          <cell r="V13">
            <v>101</v>
          </cell>
          <cell r="W13" t="str">
            <v>n</v>
          </cell>
          <cell r="X13">
            <v>96</v>
          </cell>
          <cell r="Y13">
            <v>173</v>
          </cell>
          <cell r="Z13">
            <v>47.010869565217391</v>
          </cell>
          <cell r="AA13">
            <v>5</v>
          </cell>
        </row>
        <row r="14">
          <cell r="C14" t="str">
            <v>H0058</v>
          </cell>
          <cell r="D14" t="str">
            <v>ALEJANDRO HIDALGO TORRES</v>
          </cell>
          <cell r="E14">
            <v>1999</v>
          </cell>
          <cell r="F14">
            <v>20</v>
          </cell>
          <cell r="G14" t="str">
            <v>-</v>
          </cell>
          <cell r="H14" t="str">
            <v>S'EMBAT</v>
          </cell>
          <cell r="I14">
            <v>76</v>
          </cell>
          <cell r="J14">
            <v>81</v>
          </cell>
          <cell r="K14">
            <v>50</v>
          </cell>
          <cell r="L14" t="str">
            <v>v</v>
          </cell>
          <cell r="M14">
            <v>53</v>
          </cell>
          <cell r="N14" t="str">
            <v>v</v>
          </cell>
          <cell r="O14">
            <v>57</v>
          </cell>
          <cell r="P14" t="str">
            <v>n</v>
          </cell>
          <cell r="Q14">
            <v>53</v>
          </cell>
          <cell r="R14">
            <v>70</v>
          </cell>
          <cell r="S14" t="str">
            <v>v</v>
          </cell>
          <cell r="T14">
            <v>76</v>
          </cell>
          <cell r="U14" t="str">
            <v>v</v>
          </cell>
          <cell r="V14">
            <v>80</v>
          </cell>
          <cell r="W14" t="str">
            <v>v</v>
          </cell>
          <cell r="X14">
            <v>80</v>
          </cell>
          <cell r="Y14">
            <v>133</v>
          </cell>
          <cell r="Z14">
            <v>36.141304347826086</v>
          </cell>
          <cell r="AA14">
            <v>6</v>
          </cell>
        </row>
        <row r="15">
          <cell r="D15" t="str">
            <v/>
          </cell>
          <cell r="E15" t="str">
            <v/>
          </cell>
          <cell r="F15" t="e">
            <v>#VALUE!</v>
          </cell>
          <cell r="G15" t="e">
            <v>#VALUE!</v>
          </cell>
          <cell r="H15" t="str">
            <v/>
          </cell>
          <cell r="J15" t="str">
            <v/>
          </cell>
          <cell r="M15" t="str">
            <v/>
          </cell>
          <cell r="O15" t="str">
            <v/>
          </cell>
          <cell r="Q15">
            <v>0</v>
          </cell>
          <cell r="T15" t="str">
            <v/>
          </cell>
          <cell r="V15" t="str">
            <v/>
          </cell>
          <cell r="X15">
            <v>0</v>
          </cell>
          <cell r="Y15">
            <v>0</v>
          </cell>
          <cell r="Z15" t="str">
            <v/>
          </cell>
          <cell r="AA15" t="str">
            <v/>
          </cell>
        </row>
        <row r="16">
          <cell r="D16" t="str">
            <v/>
          </cell>
          <cell r="E16" t="str">
            <v/>
          </cell>
          <cell r="F16" t="e">
            <v>#VALUE!</v>
          </cell>
          <cell r="G16" t="e">
            <v>#VALUE!</v>
          </cell>
          <cell r="H16" t="str">
            <v/>
          </cell>
          <cell r="J16" t="str">
            <v/>
          </cell>
          <cell r="M16" t="str">
            <v/>
          </cell>
          <cell r="O16" t="str">
            <v/>
          </cell>
          <cell r="Q16">
            <v>0</v>
          </cell>
          <cell r="T16" t="str">
            <v/>
          </cell>
          <cell r="V16" t="str">
            <v/>
          </cell>
          <cell r="X16">
            <v>0</v>
          </cell>
          <cell r="Y16">
            <v>0</v>
          </cell>
          <cell r="Z16" t="str">
            <v/>
          </cell>
          <cell r="AA16" t="str">
            <v/>
          </cell>
        </row>
        <row r="17">
          <cell r="D17" t="str">
            <v/>
          </cell>
          <cell r="E17" t="str">
            <v/>
          </cell>
          <cell r="F17" t="e">
            <v>#VALUE!</v>
          </cell>
          <cell r="G17" t="e">
            <v>#VALUE!</v>
          </cell>
          <cell r="H17" t="str">
            <v/>
          </cell>
          <cell r="J17" t="str">
            <v/>
          </cell>
          <cell r="M17" t="str">
            <v/>
          </cell>
          <cell r="O17" t="str">
            <v/>
          </cell>
          <cell r="Q17">
            <v>0</v>
          </cell>
          <cell r="T17" t="str">
            <v/>
          </cell>
          <cell r="V17" t="str">
            <v/>
          </cell>
          <cell r="X17">
            <v>0</v>
          </cell>
          <cell r="Y17">
            <v>0</v>
          </cell>
          <cell r="Z17" t="str">
            <v/>
          </cell>
          <cell r="AA17" t="str">
            <v/>
          </cell>
        </row>
        <row r="18">
          <cell r="D18" t="str">
            <v/>
          </cell>
          <cell r="E18" t="str">
            <v/>
          </cell>
          <cell r="F18" t="e">
            <v>#VALUE!</v>
          </cell>
          <cell r="G18" t="e">
            <v>#VALUE!</v>
          </cell>
          <cell r="H18" t="str">
            <v/>
          </cell>
          <cell r="J18" t="str">
            <v/>
          </cell>
          <cell r="M18" t="str">
            <v/>
          </cell>
          <cell r="O18" t="str">
            <v/>
          </cell>
          <cell r="Q18">
            <v>0</v>
          </cell>
          <cell r="T18" t="str">
            <v/>
          </cell>
          <cell r="V18" t="str">
            <v/>
          </cell>
          <cell r="X18">
            <v>0</v>
          </cell>
          <cell r="Y18">
            <v>0</v>
          </cell>
          <cell r="Z18" t="str">
            <v/>
          </cell>
          <cell r="AA18" t="str">
            <v/>
          </cell>
        </row>
        <row r="19">
          <cell r="D19" t="str">
            <v/>
          </cell>
          <cell r="E19" t="str">
            <v/>
          </cell>
          <cell r="F19" t="e">
            <v>#VALUE!</v>
          </cell>
          <cell r="G19" t="e">
            <v>#VALUE!</v>
          </cell>
          <cell r="H19" t="str">
            <v/>
          </cell>
          <cell r="J19" t="str">
            <v/>
          </cell>
          <cell r="M19" t="str">
            <v/>
          </cell>
          <cell r="O19" t="str">
            <v/>
          </cell>
          <cell r="Q19">
            <v>0</v>
          </cell>
          <cell r="T19" t="str">
            <v/>
          </cell>
          <cell r="V19" t="str">
            <v/>
          </cell>
          <cell r="X19">
            <v>0</v>
          </cell>
          <cell r="Y19">
            <v>0</v>
          </cell>
          <cell r="Z19" t="str">
            <v/>
          </cell>
          <cell r="AA19" t="str">
            <v/>
          </cell>
        </row>
        <row r="20">
          <cell r="D20" t="str">
            <v/>
          </cell>
          <cell r="E20" t="str">
            <v/>
          </cell>
          <cell r="F20" t="e">
            <v>#VALUE!</v>
          </cell>
          <cell r="G20" t="e">
            <v>#VALUE!</v>
          </cell>
          <cell r="H20" t="str">
            <v/>
          </cell>
          <cell r="J20" t="str">
            <v/>
          </cell>
          <cell r="M20" t="str">
            <v/>
          </cell>
          <cell r="O20" t="str">
            <v/>
          </cell>
          <cell r="Q20">
            <v>0</v>
          </cell>
          <cell r="T20" t="str">
            <v/>
          </cell>
          <cell r="V20" t="str">
            <v/>
          </cell>
          <cell r="X20">
            <v>0</v>
          </cell>
          <cell r="Y20">
            <v>0</v>
          </cell>
          <cell r="Z20" t="str">
            <v/>
          </cell>
          <cell r="AA20" t="str">
            <v/>
          </cell>
        </row>
        <row r="21">
          <cell r="D21" t="str">
            <v/>
          </cell>
          <cell r="E21" t="str">
            <v/>
          </cell>
          <cell r="F21" t="e">
            <v>#VALUE!</v>
          </cell>
          <cell r="G21" t="e">
            <v>#VALUE!</v>
          </cell>
          <cell r="H21" t="str">
            <v/>
          </cell>
          <cell r="J21" t="str">
            <v/>
          </cell>
          <cell r="M21" t="str">
            <v/>
          </cell>
          <cell r="O21" t="str">
            <v/>
          </cell>
          <cell r="Q21">
            <v>0</v>
          </cell>
          <cell r="T21" t="str">
            <v/>
          </cell>
          <cell r="V21" t="str">
            <v/>
          </cell>
          <cell r="X21">
            <v>0</v>
          </cell>
          <cell r="Y21">
            <v>0</v>
          </cell>
          <cell r="Z21" t="str">
            <v/>
          </cell>
          <cell r="AA21" t="str">
            <v/>
          </cell>
        </row>
        <row r="22">
          <cell r="D22" t="str">
            <v/>
          </cell>
          <cell r="E22" t="str">
            <v/>
          </cell>
          <cell r="F22" t="e">
            <v>#VALUE!</v>
          </cell>
          <cell r="G22" t="e">
            <v>#VALUE!</v>
          </cell>
          <cell r="H22" t="str">
            <v/>
          </cell>
          <cell r="J22" t="str">
            <v/>
          </cell>
          <cell r="M22" t="str">
            <v/>
          </cell>
          <cell r="O22" t="str">
            <v/>
          </cell>
          <cell r="Q22">
            <v>0</v>
          </cell>
          <cell r="T22" t="str">
            <v/>
          </cell>
          <cell r="V22" t="str">
            <v/>
          </cell>
          <cell r="X22">
            <v>0</v>
          </cell>
          <cell r="Y22">
            <v>0</v>
          </cell>
          <cell r="Z22" t="str">
            <v/>
          </cell>
          <cell r="AA22" t="str">
            <v/>
          </cell>
        </row>
        <row r="23">
          <cell r="D23" t="str">
            <v/>
          </cell>
          <cell r="E23" t="str">
            <v/>
          </cell>
          <cell r="F23" t="e">
            <v>#VALUE!</v>
          </cell>
          <cell r="G23" t="e">
            <v>#VALUE!</v>
          </cell>
          <cell r="H23" t="str">
            <v/>
          </cell>
          <cell r="J23" t="str">
            <v/>
          </cell>
          <cell r="M23" t="str">
            <v/>
          </cell>
          <cell r="O23" t="str">
            <v/>
          </cell>
          <cell r="Q23">
            <v>0</v>
          </cell>
          <cell r="T23" t="str">
            <v/>
          </cell>
          <cell r="V23" t="str">
            <v/>
          </cell>
          <cell r="X23">
            <v>0</v>
          </cell>
          <cell r="Y23">
            <v>0</v>
          </cell>
          <cell r="Z23" t="str">
            <v/>
          </cell>
          <cell r="AA23" t="str">
            <v/>
          </cell>
        </row>
        <row r="24">
          <cell r="D24" t="str">
            <v/>
          </cell>
          <cell r="E24" t="str">
            <v/>
          </cell>
          <cell r="F24" t="e">
            <v>#VALUE!</v>
          </cell>
          <cell r="G24" t="e">
            <v>#VALUE!</v>
          </cell>
          <cell r="H24" t="str">
            <v/>
          </cell>
          <cell r="J24" t="str">
            <v/>
          </cell>
          <cell r="M24" t="str">
            <v/>
          </cell>
          <cell r="O24" t="str">
            <v/>
          </cell>
          <cell r="Q24">
            <v>0</v>
          </cell>
          <cell r="T24" t="str">
            <v/>
          </cell>
          <cell r="V24" t="str">
            <v/>
          </cell>
          <cell r="X24">
            <v>0</v>
          </cell>
          <cell r="Y24">
            <v>0</v>
          </cell>
          <cell r="Z24" t="str">
            <v/>
          </cell>
          <cell r="AA24" t="str">
            <v/>
          </cell>
        </row>
        <row r="25">
          <cell r="D25" t="str">
            <v/>
          </cell>
          <cell r="E25" t="str">
            <v/>
          </cell>
          <cell r="F25" t="e">
            <v>#VALUE!</v>
          </cell>
          <cell r="G25" t="e">
            <v>#VALUE!</v>
          </cell>
          <cell r="H25" t="str">
            <v/>
          </cell>
          <cell r="J25" t="str">
            <v/>
          </cell>
          <cell r="M25" t="str">
            <v/>
          </cell>
          <cell r="O25" t="str">
            <v/>
          </cell>
          <cell r="Q25">
            <v>0</v>
          </cell>
          <cell r="T25" t="str">
            <v/>
          </cell>
          <cell r="V25" t="str">
            <v/>
          </cell>
          <cell r="X25">
            <v>0</v>
          </cell>
          <cell r="Y25">
            <v>0</v>
          </cell>
          <cell r="Z25" t="str">
            <v/>
          </cell>
          <cell r="AA25" t="str">
            <v/>
          </cell>
        </row>
        <row r="26">
          <cell r="D26" t="str">
            <v/>
          </cell>
          <cell r="E26" t="str">
            <v/>
          </cell>
          <cell r="F26" t="e">
            <v>#VALUE!</v>
          </cell>
          <cell r="G26" t="e">
            <v>#VALUE!</v>
          </cell>
          <cell r="H26" t="str">
            <v/>
          </cell>
          <cell r="J26" t="str">
            <v/>
          </cell>
          <cell r="M26" t="str">
            <v/>
          </cell>
          <cell r="O26" t="str">
            <v/>
          </cell>
          <cell r="Q26">
            <v>0</v>
          </cell>
          <cell r="T26" t="str">
            <v/>
          </cell>
          <cell r="V26" t="str">
            <v/>
          </cell>
          <cell r="X26">
            <v>0</v>
          </cell>
          <cell r="Y26">
            <v>0</v>
          </cell>
          <cell r="Z26" t="str">
            <v/>
          </cell>
          <cell r="AA26" t="str">
            <v/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CTA"/>
      <sheetName val="Hoja1"/>
      <sheetName val="IMPRIMIR"/>
      <sheetName val="CLASIFICACION"/>
      <sheetName val="PESAJE"/>
    </sheetNames>
    <sheetDataSet>
      <sheetData sheetId="0">
        <row r="9">
          <cell r="C9" t="str">
            <v>M0027</v>
          </cell>
          <cell r="D9" t="str">
            <v>M. DEL MAR TREGON MARTINEZ</v>
          </cell>
          <cell r="E9">
            <v>1987</v>
          </cell>
          <cell r="F9">
            <v>32</v>
          </cell>
          <cell r="G9" t="str">
            <v>-</v>
          </cell>
          <cell r="H9" t="str">
            <v>MANACOR</v>
          </cell>
          <cell r="J9">
            <v>0</v>
          </cell>
          <cell r="M9" t="str">
            <v/>
          </cell>
          <cell r="O9" t="str">
            <v/>
          </cell>
          <cell r="Q9">
            <v>0</v>
          </cell>
          <cell r="T9" t="str">
            <v/>
          </cell>
          <cell r="V9" t="str">
            <v/>
          </cell>
          <cell r="X9">
            <v>0</v>
          </cell>
          <cell r="Y9">
            <v>0</v>
          </cell>
          <cell r="Z9">
            <v>0</v>
          </cell>
          <cell r="AA9" t="str">
            <v/>
          </cell>
        </row>
        <row r="10">
          <cell r="D10" t="str">
            <v>LAURA PERALTA CABRERA</v>
          </cell>
          <cell r="E10">
            <v>1992</v>
          </cell>
          <cell r="F10">
            <v>27</v>
          </cell>
          <cell r="G10" t="str">
            <v>-</v>
          </cell>
          <cell r="H10" t="str">
            <v>HUMMER</v>
          </cell>
          <cell r="J10">
            <v>0</v>
          </cell>
          <cell r="M10" t="str">
            <v/>
          </cell>
          <cell r="O10" t="str">
            <v/>
          </cell>
          <cell r="Q10">
            <v>0</v>
          </cell>
          <cell r="T10" t="str">
            <v/>
          </cell>
          <cell r="V10" t="str">
            <v/>
          </cell>
          <cell r="X10">
            <v>0</v>
          </cell>
          <cell r="Y10">
            <v>0</v>
          </cell>
          <cell r="Z10">
            <v>0</v>
          </cell>
          <cell r="AA10" t="str">
            <v/>
          </cell>
        </row>
        <row r="11">
          <cell r="C11" t="str">
            <v>M0037</v>
          </cell>
          <cell r="D11" t="str">
            <v>NOELIA PEREZ TUR</v>
          </cell>
          <cell r="E11">
            <v>1987</v>
          </cell>
          <cell r="F11">
            <v>32</v>
          </cell>
          <cell r="G11" t="str">
            <v>-</v>
          </cell>
          <cell r="H11" t="str">
            <v>IBIZA</v>
          </cell>
          <cell r="I11">
            <v>54.2</v>
          </cell>
          <cell r="J11">
            <v>55</v>
          </cell>
          <cell r="K11">
            <v>46</v>
          </cell>
          <cell r="L11" t="str">
            <v>V</v>
          </cell>
          <cell r="M11">
            <v>48</v>
          </cell>
          <cell r="N11" t="str">
            <v>V</v>
          </cell>
          <cell r="O11">
            <v>50</v>
          </cell>
          <cell r="P11" t="str">
            <v>V</v>
          </cell>
          <cell r="Q11">
            <v>50</v>
          </cell>
          <cell r="R11">
            <v>57</v>
          </cell>
          <cell r="S11" t="str">
            <v>v</v>
          </cell>
          <cell r="T11">
            <v>60</v>
          </cell>
          <cell r="U11" t="str">
            <v>v</v>
          </cell>
          <cell r="V11">
            <v>62</v>
          </cell>
          <cell r="W11" t="str">
            <v>v</v>
          </cell>
          <cell r="X11">
            <v>62</v>
          </cell>
          <cell r="Y11">
            <v>112</v>
          </cell>
          <cell r="Z11">
            <v>50.678733031674206</v>
          </cell>
          <cell r="AA11">
            <v>3</v>
          </cell>
        </row>
        <row r="12">
          <cell r="D12" t="str">
            <v/>
          </cell>
          <cell r="E12" t="str">
            <v/>
          </cell>
          <cell r="F12" t="e">
            <v>#VALUE!</v>
          </cell>
          <cell r="G12" t="e">
            <v>#VALUE!</v>
          </cell>
          <cell r="H12" t="str">
            <v/>
          </cell>
          <cell r="J12" t="str">
            <v/>
          </cell>
          <cell r="M12" t="str">
            <v/>
          </cell>
          <cell r="O12" t="str">
            <v/>
          </cell>
          <cell r="Q12">
            <v>0</v>
          </cell>
          <cell r="T12" t="str">
            <v/>
          </cell>
          <cell r="V12" t="str">
            <v/>
          </cell>
          <cell r="X12">
            <v>0</v>
          </cell>
          <cell r="Y12">
            <v>0</v>
          </cell>
          <cell r="Z12" t="str">
            <v/>
          </cell>
          <cell r="AA12" t="str">
            <v/>
          </cell>
        </row>
        <row r="13">
          <cell r="C13" t="str">
            <v>M0011</v>
          </cell>
          <cell r="D13" t="str">
            <v>NURIA RODRIGUEZ LOBO</v>
          </cell>
          <cell r="E13">
            <v>1991</v>
          </cell>
          <cell r="F13">
            <v>28</v>
          </cell>
          <cell r="G13" t="str">
            <v>-</v>
          </cell>
          <cell r="H13" t="str">
            <v>HUMMER</v>
          </cell>
          <cell r="I13">
            <v>58.9</v>
          </cell>
          <cell r="J13">
            <v>59</v>
          </cell>
          <cell r="K13">
            <v>41</v>
          </cell>
          <cell r="L13" t="str">
            <v>V</v>
          </cell>
          <cell r="M13">
            <v>44</v>
          </cell>
          <cell r="N13" t="str">
            <v>N</v>
          </cell>
          <cell r="O13">
            <v>45</v>
          </cell>
          <cell r="P13" t="str">
            <v>V</v>
          </cell>
          <cell r="Q13">
            <v>45</v>
          </cell>
          <cell r="R13">
            <v>48</v>
          </cell>
          <cell r="S13" t="str">
            <v>v</v>
          </cell>
          <cell r="T13">
            <v>51</v>
          </cell>
          <cell r="U13" t="str">
            <v>v</v>
          </cell>
          <cell r="V13">
            <v>56</v>
          </cell>
          <cell r="W13" t="str">
            <v>v</v>
          </cell>
          <cell r="X13">
            <v>56</v>
          </cell>
          <cell r="Y13">
            <v>101</v>
          </cell>
          <cell r="Z13">
            <v>43.53448275862069</v>
          </cell>
          <cell r="AA13">
            <v>5</v>
          </cell>
        </row>
        <row r="14">
          <cell r="D14" t="str">
            <v/>
          </cell>
          <cell r="E14" t="str">
            <v/>
          </cell>
          <cell r="F14" t="e">
            <v>#VALUE!</v>
          </cell>
          <cell r="G14" t="e">
            <v>#VALUE!</v>
          </cell>
          <cell r="H14" t="str">
            <v/>
          </cell>
          <cell r="J14" t="str">
            <v/>
          </cell>
          <cell r="M14" t="str">
            <v/>
          </cell>
          <cell r="O14" t="str">
            <v/>
          </cell>
          <cell r="Q14">
            <v>0</v>
          </cell>
          <cell r="T14" t="str">
            <v/>
          </cell>
          <cell r="V14" t="str">
            <v/>
          </cell>
          <cell r="X14">
            <v>0</v>
          </cell>
          <cell r="Y14">
            <v>0</v>
          </cell>
          <cell r="Z14" t="str">
            <v/>
          </cell>
          <cell r="AA14" t="str">
            <v/>
          </cell>
        </row>
        <row r="15">
          <cell r="D15" t="str">
            <v>IRIA CONSTENLA PORTELA</v>
          </cell>
          <cell r="E15">
            <v>1990</v>
          </cell>
          <cell r="F15">
            <v>29</v>
          </cell>
          <cell r="G15" t="str">
            <v>-</v>
          </cell>
          <cell r="H15" t="str">
            <v>CUTAT PALMA</v>
          </cell>
          <cell r="I15">
            <v>57.6</v>
          </cell>
          <cell r="J15">
            <v>59</v>
          </cell>
          <cell r="K15">
            <v>40</v>
          </cell>
          <cell r="L15" t="str">
            <v>N</v>
          </cell>
          <cell r="M15">
            <v>40</v>
          </cell>
          <cell r="N15" t="str">
            <v>V</v>
          </cell>
          <cell r="O15">
            <v>43</v>
          </cell>
          <cell r="P15" t="str">
            <v>N</v>
          </cell>
          <cell r="Q15">
            <v>40</v>
          </cell>
          <cell r="R15">
            <v>50</v>
          </cell>
          <cell r="S15" t="str">
            <v>n</v>
          </cell>
          <cell r="T15">
            <v>50</v>
          </cell>
          <cell r="U15" t="str">
            <v>n</v>
          </cell>
          <cell r="V15">
            <v>50</v>
          </cell>
          <cell r="W15" t="str">
            <v>v</v>
          </cell>
          <cell r="X15">
            <v>50</v>
          </cell>
          <cell r="Y15">
            <v>90</v>
          </cell>
          <cell r="Z15">
            <v>38.793103448275865</v>
          </cell>
          <cell r="AA15">
            <v>7</v>
          </cell>
        </row>
        <row r="16">
          <cell r="C16" t="str">
            <v>M0086</v>
          </cell>
          <cell r="D16" t="str">
            <v>Mª ISABEL VIDAL GARRIDO</v>
          </cell>
          <cell r="E16">
            <v>1992</v>
          </cell>
          <cell r="F16">
            <v>27</v>
          </cell>
          <cell r="G16" t="str">
            <v>-</v>
          </cell>
          <cell r="H16" t="str">
            <v>C.FACTORY</v>
          </cell>
          <cell r="I16">
            <v>59.3</v>
          </cell>
          <cell r="J16">
            <v>64</v>
          </cell>
          <cell r="K16">
            <v>30</v>
          </cell>
          <cell r="L16" t="str">
            <v>V</v>
          </cell>
          <cell r="M16">
            <v>32</v>
          </cell>
          <cell r="N16" t="str">
            <v>V</v>
          </cell>
          <cell r="O16">
            <v>35</v>
          </cell>
          <cell r="P16" t="str">
            <v>V</v>
          </cell>
          <cell r="Q16">
            <v>35</v>
          </cell>
          <cell r="R16">
            <v>47</v>
          </cell>
          <cell r="S16" t="str">
            <v>v</v>
          </cell>
          <cell r="T16">
            <v>49</v>
          </cell>
          <cell r="U16" t="str">
            <v>v</v>
          </cell>
          <cell r="V16">
            <v>52</v>
          </cell>
          <cell r="W16" t="str">
            <v>n</v>
          </cell>
          <cell r="X16">
            <v>49</v>
          </cell>
          <cell r="Y16">
            <v>84</v>
          </cell>
          <cell r="Z16">
            <v>34.285714285714285</v>
          </cell>
          <cell r="AA16">
            <v>10</v>
          </cell>
        </row>
        <row r="17">
          <cell r="C17" t="str">
            <v>M0024</v>
          </cell>
          <cell r="D17" t="str">
            <v>PATRICIA PALOU MIRANDA</v>
          </cell>
          <cell r="E17">
            <v>1993</v>
          </cell>
          <cell r="F17">
            <v>26</v>
          </cell>
          <cell r="G17" t="str">
            <v>-</v>
          </cell>
          <cell r="H17" t="str">
            <v>CIUTAT  PALMA</v>
          </cell>
          <cell r="I17">
            <v>62.1</v>
          </cell>
          <cell r="J17">
            <v>64</v>
          </cell>
          <cell r="K17">
            <v>40</v>
          </cell>
          <cell r="L17" t="str">
            <v>V</v>
          </cell>
          <cell r="M17">
            <v>45</v>
          </cell>
          <cell r="N17" t="str">
            <v>N</v>
          </cell>
          <cell r="O17">
            <v>45</v>
          </cell>
          <cell r="P17" t="str">
            <v>N</v>
          </cell>
          <cell r="Q17">
            <v>40</v>
          </cell>
          <cell r="R17">
            <v>50</v>
          </cell>
          <cell r="S17" t="str">
            <v>v</v>
          </cell>
          <cell r="T17">
            <v>55</v>
          </cell>
          <cell r="U17" t="str">
            <v>v</v>
          </cell>
          <cell r="V17">
            <v>60</v>
          </cell>
          <cell r="W17" t="str">
            <v>n</v>
          </cell>
          <cell r="X17">
            <v>55</v>
          </cell>
          <cell r="Y17">
            <v>95</v>
          </cell>
          <cell r="Z17">
            <v>38.775510204081634</v>
          </cell>
          <cell r="AA17">
            <v>8</v>
          </cell>
        </row>
        <row r="18">
          <cell r="C18" t="str">
            <v>M0038</v>
          </cell>
          <cell r="D18" t="str">
            <v>ANA Mª TORRES ARCEDO</v>
          </cell>
          <cell r="E18">
            <v>1991</v>
          </cell>
          <cell r="F18">
            <v>28</v>
          </cell>
          <cell r="G18" t="str">
            <v>-</v>
          </cell>
          <cell r="H18" t="str">
            <v>IBIZA</v>
          </cell>
          <cell r="I18">
            <v>63.8</v>
          </cell>
          <cell r="J18">
            <v>64</v>
          </cell>
          <cell r="K18">
            <v>55</v>
          </cell>
          <cell r="L18" t="str">
            <v>V</v>
          </cell>
          <cell r="M18">
            <v>58</v>
          </cell>
          <cell r="N18" t="str">
            <v>V</v>
          </cell>
          <cell r="O18">
            <v>61</v>
          </cell>
          <cell r="P18" t="str">
            <v>V</v>
          </cell>
          <cell r="Q18">
            <v>61</v>
          </cell>
          <cell r="R18">
            <v>68</v>
          </cell>
          <cell r="S18" t="str">
            <v>v</v>
          </cell>
          <cell r="T18">
            <v>71</v>
          </cell>
          <cell r="U18" t="str">
            <v>v</v>
          </cell>
          <cell r="V18">
            <v>75</v>
          </cell>
          <cell r="W18" t="str">
            <v>n</v>
          </cell>
          <cell r="X18">
            <v>71</v>
          </cell>
          <cell r="Y18">
            <v>132</v>
          </cell>
          <cell r="Z18">
            <v>53.877551020408163</v>
          </cell>
          <cell r="AA18">
            <v>2</v>
          </cell>
        </row>
        <row r="19">
          <cell r="C19" t="str">
            <v>M0079</v>
          </cell>
          <cell r="D19" t="str">
            <v>KLARA SLIPKOVA</v>
          </cell>
          <cell r="E19">
            <v>1992</v>
          </cell>
          <cell r="F19">
            <v>27</v>
          </cell>
          <cell r="G19" t="str">
            <v>-</v>
          </cell>
          <cell r="H19" t="str">
            <v>C.MALLORCA</v>
          </cell>
          <cell r="I19">
            <v>62</v>
          </cell>
          <cell r="J19">
            <v>64</v>
          </cell>
          <cell r="K19">
            <v>38</v>
          </cell>
          <cell r="L19" t="str">
            <v>V</v>
          </cell>
          <cell r="M19">
            <v>41</v>
          </cell>
          <cell r="N19" t="str">
            <v>V</v>
          </cell>
          <cell r="O19">
            <v>44</v>
          </cell>
          <cell r="P19" t="str">
            <v>V</v>
          </cell>
          <cell r="Q19">
            <v>44</v>
          </cell>
          <cell r="R19">
            <v>55</v>
          </cell>
          <cell r="S19" t="str">
            <v>v</v>
          </cell>
          <cell r="T19">
            <v>58</v>
          </cell>
          <cell r="U19" t="str">
            <v>v</v>
          </cell>
          <cell r="V19">
            <v>62</v>
          </cell>
          <cell r="W19" t="str">
            <v>v</v>
          </cell>
          <cell r="X19">
            <v>62</v>
          </cell>
          <cell r="Y19">
            <v>106</v>
          </cell>
          <cell r="Z19">
            <v>43.265306122448983</v>
          </cell>
          <cell r="AA19">
            <v>6</v>
          </cell>
        </row>
        <row r="20">
          <cell r="C20" t="str">
            <v>M0007</v>
          </cell>
          <cell r="D20" t="str">
            <v>PAULA AMER LLOPIS</v>
          </cell>
          <cell r="E20">
            <v>1997</v>
          </cell>
          <cell r="F20">
            <v>22</v>
          </cell>
          <cell r="G20" t="str">
            <v>-</v>
          </cell>
          <cell r="H20" t="str">
            <v>KRONOS</v>
          </cell>
          <cell r="I20">
            <v>64.3</v>
          </cell>
          <cell r="J20">
            <v>71</v>
          </cell>
          <cell r="K20">
            <v>40</v>
          </cell>
          <cell r="L20" t="str">
            <v>V</v>
          </cell>
          <cell r="M20">
            <v>45</v>
          </cell>
          <cell r="N20" t="str">
            <v>V</v>
          </cell>
          <cell r="O20">
            <v>50</v>
          </cell>
          <cell r="P20" t="str">
            <v>N</v>
          </cell>
          <cell r="Q20">
            <v>45</v>
          </cell>
          <cell r="R20">
            <v>50</v>
          </cell>
          <cell r="S20" t="str">
            <v>v</v>
          </cell>
          <cell r="T20">
            <v>55</v>
          </cell>
          <cell r="U20" t="str">
            <v>n</v>
          </cell>
          <cell r="V20">
            <v>55</v>
          </cell>
          <cell r="W20" t="str">
            <v>v</v>
          </cell>
          <cell r="X20">
            <v>55</v>
          </cell>
          <cell r="Y20">
            <v>100</v>
          </cell>
          <cell r="Z20">
            <v>38.314176245210732</v>
          </cell>
          <cell r="AA20">
            <v>9</v>
          </cell>
        </row>
        <row r="21">
          <cell r="C21" t="str">
            <v>M0012</v>
          </cell>
          <cell r="D21" t="str">
            <v>LILA BURGUERA OLIVER</v>
          </cell>
          <cell r="E21">
            <v>1992</v>
          </cell>
          <cell r="F21">
            <v>27</v>
          </cell>
          <cell r="G21" t="str">
            <v>-</v>
          </cell>
          <cell r="H21" t="str">
            <v>HUMMER</v>
          </cell>
          <cell r="I21">
            <v>68.5</v>
          </cell>
          <cell r="J21">
            <v>71</v>
          </cell>
          <cell r="K21">
            <v>52</v>
          </cell>
          <cell r="L21" t="str">
            <v>V</v>
          </cell>
          <cell r="M21">
            <v>57</v>
          </cell>
          <cell r="N21" t="str">
            <v>V</v>
          </cell>
          <cell r="O21">
            <v>61</v>
          </cell>
          <cell r="P21" t="str">
            <v>N</v>
          </cell>
          <cell r="Q21">
            <v>57</v>
          </cell>
          <cell r="R21">
            <v>60</v>
          </cell>
          <cell r="S21" t="str">
            <v>v</v>
          </cell>
          <cell r="T21">
            <v>63</v>
          </cell>
          <cell r="U21" t="str">
            <v>v</v>
          </cell>
          <cell r="V21">
            <v>66</v>
          </cell>
          <cell r="W21" t="str">
            <v>n</v>
          </cell>
          <cell r="X21">
            <v>63</v>
          </cell>
          <cell r="Y21">
            <v>120</v>
          </cell>
          <cell r="Z21">
            <v>45.977011494252871</v>
          </cell>
          <cell r="AA21">
            <v>4</v>
          </cell>
        </row>
        <row r="22">
          <cell r="C22" t="str">
            <v>M0036</v>
          </cell>
          <cell r="D22" t="str">
            <v>HOLLY PARRY</v>
          </cell>
          <cell r="E22">
            <v>1989</v>
          </cell>
          <cell r="F22">
            <v>30</v>
          </cell>
          <cell r="G22" t="str">
            <v>-</v>
          </cell>
          <cell r="H22" t="str">
            <v>HUMMER</v>
          </cell>
          <cell r="J22">
            <v>0</v>
          </cell>
          <cell r="M22" t="str">
            <v/>
          </cell>
          <cell r="O22" t="str">
            <v/>
          </cell>
          <cell r="Q22">
            <v>0</v>
          </cell>
          <cell r="T22" t="str">
            <v/>
          </cell>
          <cell r="V22" t="str">
            <v/>
          </cell>
          <cell r="X22">
            <v>0</v>
          </cell>
          <cell r="Y22">
            <v>0</v>
          </cell>
          <cell r="Z22">
            <v>0</v>
          </cell>
          <cell r="AA22" t="str">
            <v/>
          </cell>
        </row>
        <row r="23">
          <cell r="C23" t="str">
            <v>M0014</v>
          </cell>
          <cell r="D23" t="str">
            <v>XISCA LANCHARRO MESQUIDA</v>
          </cell>
          <cell r="E23">
            <v>2004</v>
          </cell>
          <cell r="F23">
            <v>15</v>
          </cell>
          <cell r="G23" t="str">
            <v>-</v>
          </cell>
          <cell r="H23" t="str">
            <v>HUMMER</v>
          </cell>
          <cell r="I23">
            <v>71.3</v>
          </cell>
          <cell r="J23">
            <v>76</v>
          </cell>
          <cell r="K23">
            <v>28</v>
          </cell>
          <cell r="L23" t="str">
            <v>V</v>
          </cell>
          <cell r="M23">
            <v>30</v>
          </cell>
          <cell r="N23" t="str">
            <v>V</v>
          </cell>
          <cell r="O23">
            <v>32</v>
          </cell>
          <cell r="P23" t="str">
            <v>V</v>
          </cell>
          <cell r="Q23">
            <v>32</v>
          </cell>
          <cell r="R23">
            <v>35</v>
          </cell>
          <cell r="S23" t="str">
            <v>v</v>
          </cell>
          <cell r="T23">
            <v>38</v>
          </cell>
          <cell r="U23" t="str">
            <v>n</v>
          </cell>
          <cell r="V23">
            <v>38</v>
          </cell>
          <cell r="W23" t="str">
            <v>v</v>
          </cell>
          <cell r="X23">
            <v>38</v>
          </cell>
          <cell r="Y23">
            <v>70</v>
          </cell>
          <cell r="Z23">
            <v>25.735294117647058</v>
          </cell>
          <cell r="AA23">
            <v>12</v>
          </cell>
        </row>
        <row r="24">
          <cell r="D24" t="str">
            <v>MIRIAM GARCIA LOPEZ</v>
          </cell>
          <cell r="E24">
            <v>1990</v>
          </cell>
          <cell r="F24">
            <v>29</v>
          </cell>
          <cell r="G24" t="str">
            <v>-</v>
          </cell>
          <cell r="H24" t="str">
            <v>C.FACTORY</v>
          </cell>
          <cell r="I24">
            <v>56.3</v>
          </cell>
          <cell r="J24">
            <v>59</v>
          </cell>
          <cell r="K24">
            <v>30</v>
          </cell>
          <cell r="L24" t="str">
            <v>V</v>
          </cell>
          <cell r="M24">
            <v>32</v>
          </cell>
          <cell r="N24" t="str">
            <v>V</v>
          </cell>
          <cell r="O24">
            <v>35</v>
          </cell>
          <cell r="P24" t="str">
            <v>N</v>
          </cell>
          <cell r="Q24">
            <v>32</v>
          </cell>
          <cell r="R24">
            <v>45</v>
          </cell>
          <cell r="S24" t="str">
            <v>v</v>
          </cell>
          <cell r="T24">
            <v>46</v>
          </cell>
          <cell r="U24" t="str">
            <v>v</v>
          </cell>
          <cell r="V24">
            <v>47</v>
          </cell>
          <cell r="W24" t="str">
            <v>v</v>
          </cell>
          <cell r="X24">
            <v>47</v>
          </cell>
          <cell r="Y24">
            <v>79</v>
          </cell>
          <cell r="Z24">
            <v>34.051724137931032</v>
          </cell>
          <cell r="AA24">
            <v>11</v>
          </cell>
        </row>
        <row r="25">
          <cell r="D25" t="str">
            <v>SHEILA BEDASERAYE</v>
          </cell>
          <cell r="E25">
            <v>1887</v>
          </cell>
          <cell r="F25">
            <v>132</v>
          </cell>
          <cell r="G25" t="str">
            <v>M80</v>
          </cell>
          <cell r="H25" t="str">
            <v>C.MALLORCA</v>
          </cell>
          <cell r="I25">
            <v>58.7</v>
          </cell>
          <cell r="J25">
            <v>59</v>
          </cell>
          <cell r="K25">
            <v>65</v>
          </cell>
          <cell r="L25" t="str">
            <v>V</v>
          </cell>
          <cell r="M25">
            <v>68</v>
          </cell>
          <cell r="N25" t="str">
            <v>V</v>
          </cell>
          <cell r="O25">
            <v>72</v>
          </cell>
          <cell r="P25" t="str">
            <v>V</v>
          </cell>
          <cell r="Q25">
            <v>72</v>
          </cell>
          <cell r="R25">
            <v>85</v>
          </cell>
          <cell r="S25" t="str">
            <v>v</v>
          </cell>
          <cell r="T25">
            <v>90</v>
          </cell>
          <cell r="U25" t="str">
            <v>v</v>
          </cell>
          <cell r="V25">
            <v>93</v>
          </cell>
          <cell r="W25" t="str">
            <v>v</v>
          </cell>
          <cell r="X25">
            <v>93</v>
          </cell>
          <cell r="Y25">
            <v>165</v>
          </cell>
          <cell r="Z25">
            <v>71.12</v>
          </cell>
          <cell r="AA25">
            <v>1</v>
          </cell>
        </row>
        <row r="26">
          <cell r="D26" t="str">
            <v/>
          </cell>
          <cell r="E26" t="str">
            <v/>
          </cell>
          <cell r="F26" t="e">
            <v>#VALUE!</v>
          </cell>
          <cell r="G26" t="e">
            <v>#VALUE!</v>
          </cell>
          <cell r="H26" t="str">
            <v/>
          </cell>
          <cell r="J26" t="str">
            <v/>
          </cell>
          <cell r="M26" t="str">
            <v/>
          </cell>
          <cell r="O26" t="str">
            <v/>
          </cell>
          <cell r="Q26">
            <v>0</v>
          </cell>
          <cell r="T26" t="str">
            <v/>
          </cell>
          <cell r="V26" t="str">
            <v/>
          </cell>
          <cell r="X26">
            <v>0</v>
          </cell>
          <cell r="Y26">
            <v>0</v>
          </cell>
          <cell r="Z26" t="str">
            <v/>
          </cell>
          <cell r="AA26" t="str">
            <v/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CTA"/>
      <sheetName val="Hoja1"/>
      <sheetName val="IMPRIMIR"/>
      <sheetName val="CLASIFICACION"/>
      <sheetName val="PESAJE"/>
    </sheetNames>
    <sheetDataSet>
      <sheetData sheetId="0">
        <row r="9">
          <cell r="C9" t="str">
            <v>H0045</v>
          </cell>
          <cell r="D9" t="str">
            <v>PAU YBARRA PALMER</v>
          </cell>
          <cell r="E9">
            <v>1996</v>
          </cell>
          <cell r="F9">
            <v>23</v>
          </cell>
          <cell r="G9" t="str">
            <v>-</v>
          </cell>
          <cell r="H9" t="str">
            <v>ENT.CAMP</v>
          </cell>
          <cell r="I9">
            <v>71.599999999999994</v>
          </cell>
          <cell r="J9">
            <v>73</v>
          </cell>
          <cell r="K9">
            <v>83</v>
          </cell>
          <cell r="L9" t="str">
            <v>v</v>
          </cell>
          <cell r="M9">
            <v>86</v>
          </cell>
          <cell r="N9" t="str">
            <v>v</v>
          </cell>
          <cell r="O9">
            <v>90</v>
          </cell>
          <cell r="P9" t="str">
            <v>n</v>
          </cell>
          <cell r="Q9">
            <v>86</v>
          </cell>
          <cell r="R9">
            <v>105</v>
          </cell>
          <cell r="S9" t="str">
            <v>v</v>
          </cell>
          <cell r="T9">
            <v>110</v>
          </cell>
          <cell r="U9" t="str">
            <v>v</v>
          </cell>
          <cell r="V9">
            <v>115</v>
          </cell>
          <cell r="W9" t="str">
            <v>v</v>
          </cell>
          <cell r="X9">
            <v>115</v>
          </cell>
          <cell r="Y9">
            <v>201</v>
          </cell>
          <cell r="Z9">
            <v>57.758620689655174</v>
          </cell>
          <cell r="AA9">
            <v>1</v>
          </cell>
        </row>
        <row r="10">
          <cell r="C10" t="str">
            <v>H0018</v>
          </cell>
          <cell r="D10" t="str">
            <v>JUAN ANDREU SOLER</v>
          </cell>
          <cell r="E10">
            <v>1999</v>
          </cell>
          <cell r="F10">
            <v>20</v>
          </cell>
          <cell r="G10" t="str">
            <v>-</v>
          </cell>
          <cell r="H10" t="str">
            <v>MANACOR</v>
          </cell>
          <cell r="I10">
            <v>71.2</v>
          </cell>
          <cell r="J10">
            <v>73</v>
          </cell>
          <cell r="K10">
            <v>70</v>
          </cell>
          <cell r="L10" t="str">
            <v>v</v>
          </cell>
          <cell r="M10">
            <v>75</v>
          </cell>
          <cell r="N10" t="str">
            <v>v</v>
          </cell>
          <cell r="O10">
            <v>80</v>
          </cell>
          <cell r="P10" t="str">
            <v>n</v>
          </cell>
          <cell r="Q10">
            <v>75</v>
          </cell>
          <cell r="R10">
            <v>90</v>
          </cell>
          <cell r="S10" t="str">
            <v>v</v>
          </cell>
          <cell r="T10">
            <v>95</v>
          </cell>
          <cell r="U10" t="str">
            <v>v</v>
          </cell>
          <cell r="V10">
            <v>101</v>
          </cell>
          <cell r="W10" t="str">
            <v>v</v>
          </cell>
          <cell r="X10">
            <v>101</v>
          </cell>
          <cell r="Y10">
            <v>176</v>
          </cell>
          <cell r="Z10">
            <v>50.574712643678168</v>
          </cell>
          <cell r="AA10">
            <v>2</v>
          </cell>
        </row>
        <row r="11">
          <cell r="C11" t="str">
            <v>H0034</v>
          </cell>
          <cell r="D11" t="str">
            <v>ANDONI SOUSSI FERNANDO</v>
          </cell>
          <cell r="E11">
            <v>1992</v>
          </cell>
          <cell r="F11">
            <v>27</v>
          </cell>
          <cell r="G11" t="str">
            <v>-</v>
          </cell>
          <cell r="H11" t="str">
            <v>HUMMER</v>
          </cell>
          <cell r="I11">
            <v>70</v>
          </cell>
          <cell r="J11">
            <v>73</v>
          </cell>
          <cell r="K11">
            <v>50</v>
          </cell>
          <cell r="L11" t="str">
            <v>v</v>
          </cell>
          <cell r="M11">
            <v>55</v>
          </cell>
          <cell r="N11" t="str">
            <v>v</v>
          </cell>
          <cell r="O11">
            <v>60</v>
          </cell>
          <cell r="P11" t="str">
            <v>v</v>
          </cell>
          <cell r="Q11">
            <v>60</v>
          </cell>
          <cell r="R11">
            <v>65</v>
          </cell>
          <cell r="S11" t="str">
            <v>v</v>
          </cell>
          <cell r="T11">
            <v>70</v>
          </cell>
          <cell r="U11" t="str">
            <v>v</v>
          </cell>
          <cell r="V11">
            <v>75</v>
          </cell>
          <cell r="W11" t="str">
            <v>v</v>
          </cell>
          <cell r="X11">
            <v>75</v>
          </cell>
          <cell r="Y11">
            <v>135</v>
          </cell>
          <cell r="Z11">
            <v>38.793103448275865</v>
          </cell>
          <cell r="AA11">
            <v>5</v>
          </cell>
        </row>
        <row r="12">
          <cell r="C12" t="str">
            <v>H0063</v>
          </cell>
          <cell r="D12" t="str">
            <v>DANIEL MEJIAS LORA</v>
          </cell>
          <cell r="E12">
            <v>1985</v>
          </cell>
          <cell r="F12">
            <v>34</v>
          </cell>
          <cell r="G12" t="str">
            <v>-</v>
          </cell>
          <cell r="H12" t="str">
            <v>S'EMBAT</v>
          </cell>
          <cell r="I12">
            <v>67.2</v>
          </cell>
          <cell r="J12">
            <v>73</v>
          </cell>
          <cell r="K12">
            <v>68</v>
          </cell>
          <cell r="L12" t="str">
            <v>n</v>
          </cell>
          <cell r="M12">
            <v>68</v>
          </cell>
          <cell r="N12" t="str">
            <v>n</v>
          </cell>
          <cell r="O12">
            <v>68</v>
          </cell>
          <cell r="P12" t="str">
            <v>n</v>
          </cell>
          <cell r="Q12">
            <v>0</v>
          </cell>
          <cell r="R12">
            <v>88</v>
          </cell>
          <cell r="S12" t="str">
            <v>n</v>
          </cell>
          <cell r="T12">
            <v>88</v>
          </cell>
          <cell r="U12" t="str">
            <v>v</v>
          </cell>
          <cell r="V12">
            <v>89</v>
          </cell>
          <cell r="W12" t="str">
            <v>n</v>
          </cell>
          <cell r="X12">
            <v>88</v>
          </cell>
          <cell r="Y12">
            <v>88</v>
          </cell>
          <cell r="Z12">
            <v>25.287356321839084</v>
          </cell>
          <cell r="AA12">
            <v>6</v>
          </cell>
        </row>
        <row r="13">
          <cell r="C13" t="str">
            <v>H0067</v>
          </cell>
          <cell r="D13" t="str">
            <v>JUAN DIAZ RIERA</v>
          </cell>
          <cell r="E13">
            <v>1997</v>
          </cell>
          <cell r="F13">
            <v>22</v>
          </cell>
          <cell r="G13" t="str">
            <v>-</v>
          </cell>
          <cell r="H13" t="str">
            <v>CROSSFACT</v>
          </cell>
          <cell r="I13">
            <v>71.900000000000006</v>
          </cell>
          <cell r="J13">
            <v>73</v>
          </cell>
          <cell r="K13">
            <v>55</v>
          </cell>
          <cell r="L13" t="str">
            <v>v</v>
          </cell>
          <cell r="M13">
            <v>62</v>
          </cell>
          <cell r="N13" t="str">
            <v>v</v>
          </cell>
          <cell r="O13">
            <v>67</v>
          </cell>
          <cell r="P13" t="str">
            <v>v</v>
          </cell>
          <cell r="Q13">
            <v>67</v>
          </cell>
          <cell r="R13">
            <v>80</v>
          </cell>
          <cell r="S13" t="str">
            <v>v</v>
          </cell>
          <cell r="T13">
            <v>85</v>
          </cell>
          <cell r="U13" t="str">
            <v>n</v>
          </cell>
          <cell r="V13">
            <v>88</v>
          </cell>
          <cell r="W13" t="str">
            <v>v</v>
          </cell>
          <cell r="X13">
            <v>88</v>
          </cell>
          <cell r="Y13">
            <v>155</v>
          </cell>
          <cell r="Z13">
            <v>44.540229885057471</v>
          </cell>
          <cell r="AA13">
            <v>4</v>
          </cell>
        </row>
        <row r="14">
          <cell r="C14" t="str">
            <v>H0083</v>
          </cell>
          <cell r="D14" t="str">
            <v>GABRIEL RODRIGUEZ</v>
          </cell>
          <cell r="E14">
            <v>1990</v>
          </cell>
          <cell r="F14">
            <v>29</v>
          </cell>
          <cell r="G14" t="str">
            <v>-</v>
          </cell>
          <cell r="H14" t="str">
            <v>C.MALLORCA</v>
          </cell>
          <cell r="I14">
            <v>67</v>
          </cell>
          <cell r="J14">
            <v>67</v>
          </cell>
          <cell r="K14">
            <v>60</v>
          </cell>
          <cell r="L14" t="str">
            <v>v</v>
          </cell>
          <cell r="M14">
            <v>65</v>
          </cell>
          <cell r="N14" t="str">
            <v>v</v>
          </cell>
          <cell r="O14">
            <v>69</v>
          </cell>
          <cell r="P14" t="str">
            <v>n</v>
          </cell>
          <cell r="Q14">
            <v>65</v>
          </cell>
          <cell r="R14">
            <v>85</v>
          </cell>
          <cell r="S14" t="str">
            <v>v</v>
          </cell>
          <cell r="T14">
            <v>90</v>
          </cell>
          <cell r="U14" t="str">
            <v>n</v>
          </cell>
          <cell r="V14">
            <v>95</v>
          </cell>
          <cell r="W14" t="str">
            <v>n</v>
          </cell>
          <cell r="X14">
            <v>85</v>
          </cell>
          <cell r="Y14">
            <v>150</v>
          </cell>
          <cell r="Z14">
            <v>45.317220543806648</v>
          </cell>
          <cell r="AA14">
            <v>3</v>
          </cell>
        </row>
        <row r="15">
          <cell r="D15" t="str">
            <v/>
          </cell>
          <cell r="E15" t="str">
            <v/>
          </cell>
          <cell r="F15" t="e">
            <v>#VALUE!</v>
          </cell>
          <cell r="G15" t="e">
            <v>#VALUE!</v>
          </cell>
          <cell r="H15" t="str">
            <v/>
          </cell>
          <cell r="J15" t="str">
            <v/>
          </cell>
          <cell r="M15" t="str">
            <v/>
          </cell>
          <cell r="O15" t="str">
            <v/>
          </cell>
          <cell r="Q15">
            <v>0</v>
          </cell>
          <cell r="T15" t="str">
            <v/>
          </cell>
          <cell r="V15" t="str">
            <v/>
          </cell>
          <cell r="X15">
            <v>0</v>
          </cell>
          <cell r="Y15">
            <v>0</v>
          </cell>
          <cell r="Z15" t="str">
            <v/>
          </cell>
          <cell r="AA15" t="str">
            <v/>
          </cell>
        </row>
        <row r="16">
          <cell r="D16" t="str">
            <v/>
          </cell>
          <cell r="E16" t="str">
            <v/>
          </cell>
          <cell r="F16" t="e">
            <v>#VALUE!</v>
          </cell>
          <cell r="G16" t="e">
            <v>#VALUE!</v>
          </cell>
          <cell r="H16" t="str">
            <v/>
          </cell>
          <cell r="J16" t="str">
            <v/>
          </cell>
          <cell r="M16" t="str">
            <v/>
          </cell>
          <cell r="O16" t="str">
            <v/>
          </cell>
          <cell r="Q16">
            <v>0</v>
          </cell>
          <cell r="T16" t="str">
            <v/>
          </cell>
          <cell r="V16" t="str">
            <v/>
          </cell>
          <cell r="X16">
            <v>0</v>
          </cell>
          <cell r="Y16">
            <v>0</v>
          </cell>
          <cell r="Z16" t="str">
            <v/>
          </cell>
          <cell r="AA16" t="str">
            <v/>
          </cell>
        </row>
        <row r="17">
          <cell r="D17" t="str">
            <v/>
          </cell>
          <cell r="E17" t="str">
            <v/>
          </cell>
          <cell r="F17" t="e">
            <v>#VALUE!</v>
          </cell>
          <cell r="G17" t="e">
            <v>#VALUE!</v>
          </cell>
          <cell r="H17" t="str">
            <v/>
          </cell>
          <cell r="J17" t="str">
            <v/>
          </cell>
          <cell r="M17" t="str">
            <v/>
          </cell>
          <cell r="O17" t="str">
            <v/>
          </cell>
          <cell r="Q17">
            <v>0</v>
          </cell>
          <cell r="T17" t="str">
            <v/>
          </cell>
          <cell r="V17" t="str">
            <v/>
          </cell>
          <cell r="X17">
            <v>0</v>
          </cell>
          <cell r="Y17">
            <v>0</v>
          </cell>
          <cell r="Z17" t="str">
            <v/>
          </cell>
          <cell r="AA17" t="str">
            <v/>
          </cell>
        </row>
        <row r="18">
          <cell r="D18" t="str">
            <v/>
          </cell>
          <cell r="E18" t="str">
            <v/>
          </cell>
          <cell r="F18" t="e">
            <v>#VALUE!</v>
          </cell>
          <cell r="G18" t="e">
            <v>#VALUE!</v>
          </cell>
          <cell r="H18" t="str">
            <v/>
          </cell>
          <cell r="J18" t="str">
            <v/>
          </cell>
          <cell r="M18" t="str">
            <v/>
          </cell>
          <cell r="O18" t="str">
            <v/>
          </cell>
          <cell r="Q18">
            <v>0</v>
          </cell>
          <cell r="T18" t="str">
            <v/>
          </cell>
          <cell r="V18" t="str">
            <v/>
          </cell>
          <cell r="X18">
            <v>0</v>
          </cell>
          <cell r="Y18">
            <v>0</v>
          </cell>
          <cell r="Z18" t="str">
            <v/>
          </cell>
          <cell r="AA18" t="str">
            <v/>
          </cell>
        </row>
        <row r="19">
          <cell r="D19" t="str">
            <v/>
          </cell>
          <cell r="E19" t="str">
            <v/>
          </cell>
          <cell r="F19" t="e">
            <v>#VALUE!</v>
          </cell>
          <cell r="G19" t="e">
            <v>#VALUE!</v>
          </cell>
          <cell r="H19" t="str">
            <v/>
          </cell>
          <cell r="J19" t="str">
            <v/>
          </cell>
          <cell r="M19" t="str">
            <v/>
          </cell>
          <cell r="O19" t="str">
            <v/>
          </cell>
          <cell r="Q19">
            <v>0</v>
          </cell>
          <cell r="T19" t="str">
            <v/>
          </cell>
          <cell r="V19" t="str">
            <v/>
          </cell>
          <cell r="X19">
            <v>0</v>
          </cell>
          <cell r="Y19">
            <v>0</v>
          </cell>
          <cell r="Z19" t="str">
            <v/>
          </cell>
          <cell r="AA19" t="str">
            <v/>
          </cell>
        </row>
        <row r="20">
          <cell r="D20" t="str">
            <v/>
          </cell>
          <cell r="E20" t="str">
            <v/>
          </cell>
          <cell r="F20" t="e">
            <v>#VALUE!</v>
          </cell>
          <cell r="G20" t="e">
            <v>#VALUE!</v>
          </cell>
          <cell r="H20" t="str">
            <v/>
          </cell>
          <cell r="J20" t="str">
            <v/>
          </cell>
          <cell r="M20" t="str">
            <v/>
          </cell>
          <cell r="O20" t="str">
            <v/>
          </cell>
          <cell r="Q20">
            <v>0</v>
          </cell>
          <cell r="T20" t="str">
            <v/>
          </cell>
          <cell r="V20" t="str">
            <v/>
          </cell>
          <cell r="X20">
            <v>0</v>
          </cell>
          <cell r="Y20">
            <v>0</v>
          </cell>
          <cell r="Z20" t="str">
            <v/>
          </cell>
          <cell r="AA20" t="str">
            <v/>
          </cell>
        </row>
        <row r="21">
          <cell r="D21" t="str">
            <v/>
          </cell>
          <cell r="E21" t="str">
            <v/>
          </cell>
          <cell r="F21" t="e">
            <v>#VALUE!</v>
          </cell>
          <cell r="G21" t="e">
            <v>#VALUE!</v>
          </cell>
          <cell r="H21" t="str">
            <v/>
          </cell>
          <cell r="J21" t="str">
            <v/>
          </cell>
          <cell r="M21" t="str">
            <v/>
          </cell>
          <cell r="O21" t="str">
            <v/>
          </cell>
          <cell r="Q21">
            <v>0</v>
          </cell>
          <cell r="T21" t="str">
            <v/>
          </cell>
          <cell r="V21" t="str">
            <v/>
          </cell>
          <cell r="X21">
            <v>0</v>
          </cell>
          <cell r="Y21">
            <v>0</v>
          </cell>
          <cell r="Z21" t="str">
            <v/>
          </cell>
          <cell r="AA21" t="str">
            <v/>
          </cell>
        </row>
        <row r="22">
          <cell r="D22" t="str">
            <v/>
          </cell>
          <cell r="E22" t="str">
            <v/>
          </cell>
          <cell r="F22" t="e">
            <v>#VALUE!</v>
          </cell>
          <cell r="G22" t="e">
            <v>#VALUE!</v>
          </cell>
          <cell r="H22" t="str">
            <v/>
          </cell>
          <cell r="J22" t="str">
            <v/>
          </cell>
          <cell r="M22" t="str">
            <v/>
          </cell>
          <cell r="O22" t="str">
            <v/>
          </cell>
          <cell r="Q22">
            <v>0</v>
          </cell>
          <cell r="T22" t="str">
            <v/>
          </cell>
          <cell r="V22" t="str">
            <v/>
          </cell>
          <cell r="X22">
            <v>0</v>
          </cell>
          <cell r="Y22">
            <v>0</v>
          </cell>
          <cell r="Z22" t="str">
            <v/>
          </cell>
          <cell r="AA22" t="str">
            <v/>
          </cell>
        </row>
        <row r="23">
          <cell r="D23" t="str">
            <v/>
          </cell>
          <cell r="E23" t="str">
            <v/>
          </cell>
          <cell r="F23" t="e">
            <v>#VALUE!</v>
          </cell>
          <cell r="G23" t="e">
            <v>#VALUE!</v>
          </cell>
          <cell r="H23" t="str">
            <v/>
          </cell>
          <cell r="J23" t="str">
            <v/>
          </cell>
          <cell r="M23" t="str">
            <v/>
          </cell>
          <cell r="O23" t="str">
            <v/>
          </cell>
          <cell r="Q23">
            <v>0</v>
          </cell>
          <cell r="T23" t="str">
            <v/>
          </cell>
          <cell r="V23" t="str">
            <v/>
          </cell>
          <cell r="X23">
            <v>0</v>
          </cell>
          <cell r="Y23">
            <v>0</v>
          </cell>
          <cell r="Z23" t="str">
            <v/>
          </cell>
          <cell r="AA23" t="str">
            <v/>
          </cell>
        </row>
        <row r="24">
          <cell r="D24" t="str">
            <v/>
          </cell>
          <cell r="E24" t="str">
            <v/>
          </cell>
          <cell r="F24" t="e">
            <v>#VALUE!</v>
          </cell>
          <cell r="G24" t="e">
            <v>#VALUE!</v>
          </cell>
          <cell r="H24" t="str">
            <v/>
          </cell>
          <cell r="J24" t="str">
            <v/>
          </cell>
          <cell r="M24" t="str">
            <v/>
          </cell>
          <cell r="O24" t="str">
            <v/>
          </cell>
          <cell r="Q24">
            <v>0</v>
          </cell>
          <cell r="T24" t="str">
            <v/>
          </cell>
          <cell r="V24" t="str">
            <v/>
          </cell>
          <cell r="X24">
            <v>0</v>
          </cell>
          <cell r="Y24">
            <v>0</v>
          </cell>
          <cell r="Z24" t="str">
            <v/>
          </cell>
          <cell r="AA24" t="str">
            <v/>
          </cell>
        </row>
        <row r="25">
          <cell r="D25" t="str">
            <v/>
          </cell>
          <cell r="E25" t="str">
            <v/>
          </cell>
          <cell r="F25" t="e">
            <v>#VALUE!</v>
          </cell>
          <cell r="G25" t="e">
            <v>#VALUE!</v>
          </cell>
          <cell r="H25" t="str">
            <v/>
          </cell>
          <cell r="J25" t="str">
            <v/>
          </cell>
          <cell r="M25" t="str">
            <v/>
          </cell>
          <cell r="O25" t="str">
            <v/>
          </cell>
          <cell r="Q25">
            <v>0</v>
          </cell>
          <cell r="T25" t="str">
            <v/>
          </cell>
          <cell r="V25" t="str">
            <v/>
          </cell>
          <cell r="X25">
            <v>0</v>
          </cell>
          <cell r="Y25">
            <v>0</v>
          </cell>
          <cell r="Z25" t="str">
            <v/>
          </cell>
          <cell r="AA25" t="str">
            <v/>
          </cell>
        </row>
        <row r="26">
          <cell r="D26" t="str">
            <v/>
          </cell>
          <cell r="E26" t="str">
            <v/>
          </cell>
          <cell r="F26" t="e">
            <v>#VALUE!</v>
          </cell>
          <cell r="G26" t="e">
            <v>#VALUE!</v>
          </cell>
          <cell r="H26" t="str">
            <v/>
          </cell>
          <cell r="J26" t="str">
            <v/>
          </cell>
          <cell r="M26" t="str">
            <v/>
          </cell>
          <cell r="O26" t="str">
            <v/>
          </cell>
          <cell r="Q26">
            <v>0</v>
          </cell>
          <cell r="T26" t="str">
            <v/>
          </cell>
          <cell r="V26" t="str">
            <v/>
          </cell>
          <cell r="X26">
            <v>0</v>
          </cell>
          <cell r="Y26">
            <v>0</v>
          </cell>
          <cell r="Z26" t="str">
            <v/>
          </cell>
          <cell r="AA26" t="str">
            <v/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>
    <pageSetUpPr fitToPage="1"/>
  </sheetPr>
  <dimension ref="B1:AA32"/>
  <sheetViews>
    <sheetView topLeftCell="A15" workbookViewId="0">
      <selection activeCell="E28" sqref="E28:J31"/>
    </sheetView>
  </sheetViews>
  <sheetFormatPr baseColWidth="10" defaultRowHeight="12" x14ac:dyDescent="0"/>
  <cols>
    <col min="1" max="1" width="1.33203125" style="3" customWidth="1"/>
    <col min="2" max="2" width="3.83203125" style="3" customWidth="1"/>
    <col min="3" max="3" width="7" style="3" customWidth="1"/>
    <col min="4" max="4" width="36.83203125" style="3" customWidth="1"/>
    <col min="5" max="5" width="6.33203125" style="3" customWidth="1"/>
    <col min="6" max="7" width="5" style="3" hidden="1" customWidth="1"/>
    <col min="8" max="8" width="12.83203125" style="3" customWidth="1"/>
    <col min="9" max="9" width="8.33203125" style="79" customWidth="1"/>
    <col min="10" max="10" width="5.5" style="3" customWidth="1"/>
    <col min="11" max="11" width="5" style="3" customWidth="1"/>
    <col min="12" max="12" width="5" style="3" hidden="1" customWidth="1"/>
    <col min="13" max="13" width="5" style="3" customWidth="1"/>
    <col min="14" max="14" width="5" style="3" hidden="1" customWidth="1"/>
    <col min="15" max="15" width="5" style="3" customWidth="1"/>
    <col min="16" max="16" width="5" style="3" hidden="1" customWidth="1"/>
    <col min="17" max="18" width="5" style="3" customWidth="1"/>
    <col min="19" max="19" width="5" style="3" hidden="1" customWidth="1"/>
    <col min="20" max="20" width="5" style="3" customWidth="1"/>
    <col min="21" max="21" width="4.83203125" style="3" hidden="1" customWidth="1"/>
    <col min="22" max="22" width="4.83203125" style="3" customWidth="1"/>
    <col min="23" max="23" width="4.83203125" style="3" hidden="1" customWidth="1"/>
    <col min="24" max="25" width="4.83203125" style="3" customWidth="1"/>
    <col min="26" max="26" width="10.5" style="79" customWidth="1"/>
    <col min="27" max="27" width="4.33203125" style="3" customWidth="1"/>
    <col min="28" max="16384" width="10.83203125" style="3"/>
  </cols>
  <sheetData>
    <row r="1" spans="2:27" ht="30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</row>
    <row r="2" spans="2:27" ht="4.5" customHeight="1" thickBot="1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5"/>
      <c r="N2" s="7"/>
      <c r="O2" s="7"/>
      <c r="P2" s="2"/>
      <c r="Q2" s="2"/>
      <c r="R2" s="2"/>
      <c r="S2" s="2"/>
      <c r="T2" s="2"/>
      <c r="U2" s="2"/>
      <c r="V2" s="2"/>
      <c r="W2" s="2"/>
      <c r="X2" s="2"/>
      <c r="Y2" s="8"/>
      <c r="Z2" s="9"/>
      <c r="AA2" s="2"/>
    </row>
    <row r="3" spans="2:27" ht="30" customHeight="1" thickBot="1">
      <c r="B3" s="4"/>
      <c r="C3" s="10"/>
      <c r="D3" s="11" t="s">
        <v>1</v>
      </c>
      <c r="E3" s="12" t="s">
        <v>2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4"/>
      <c r="Z3" s="15"/>
      <c r="AA3" s="16"/>
    </row>
    <row r="4" spans="2:27" ht="4.5" customHeight="1" thickBot="1">
      <c r="B4" s="4"/>
      <c r="C4" s="17"/>
      <c r="D4" s="18"/>
      <c r="E4" s="17"/>
      <c r="F4" s="17"/>
      <c r="G4" s="17"/>
      <c r="H4" s="17"/>
      <c r="I4" s="19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1"/>
      <c r="AA4" s="16"/>
    </row>
    <row r="5" spans="2:27" ht="25.5" customHeight="1" thickBot="1">
      <c r="B5" s="4">
        <v>1</v>
      </c>
      <c r="C5" s="4"/>
      <c r="D5" s="22" t="s">
        <v>3</v>
      </c>
      <c r="E5" s="23" t="s">
        <v>4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5"/>
      <c r="R5" s="22"/>
      <c r="S5" s="26"/>
      <c r="T5" s="22" t="s">
        <v>5</v>
      </c>
      <c r="U5" s="27"/>
      <c r="V5" s="27"/>
      <c r="W5" s="27"/>
      <c r="X5" s="28">
        <v>43526</v>
      </c>
      <c r="Y5" s="29"/>
      <c r="Z5" s="30"/>
      <c r="AA5" s="16"/>
    </row>
    <row r="6" spans="2:27" ht="3.75" customHeight="1" thickBot="1">
      <c r="B6" s="31"/>
      <c r="C6" s="31"/>
      <c r="D6" s="31"/>
      <c r="E6" s="32"/>
      <c r="F6" s="32"/>
      <c r="G6" s="4"/>
      <c r="H6" s="4"/>
      <c r="I6" s="33"/>
      <c r="J6" s="4"/>
      <c r="K6" s="34"/>
      <c r="L6" s="34"/>
      <c r="M6" s="34"/>
      <c r="N6" s="34"/>
      <c r="O6" s="34"/>
      <c r="P6" s="34"/>
      <c r="Q6" s="34">
        <v>0</v>
      </c>
      <c r="R6" s="34"/>
      <c r="S6" s="34"/>
      <c r="T6" s="34"/>
      <c r="U6" s="34"/>
      <c r="V6" s="34">
        <v>0</v>
      </c>
      <c r="W6" s="34"/>
      <c r="X6" s="34"/>
      <c r="Y6" s="4"/>
      <c r="Z6" s="35"/>
      <c r="AA6" s="31"/>
    </row>
    <row r="7" spans="2:27" ht="15">
      <c r="B7" s="36" t="s">
        <v>6</v>
      </c>
      <c r="C7" s="36" t="s">
        <v>7</v>
      </c>
      <c r="D7" s="37" t="s">
        <v>8</v>
      </c>
      <c r="E7" s="38" t="s">
        <v>9</v>
      </c>
      <c r="F7" s="39" t="s">
        <v>10</v>
      </c>
      <c r="G7" s="39" t="s">
        <v>11</v>
      </c>
      <c r="H7" s="40" t="s">
        <v>12</v>
      </c>
      <c r="I7" s="41" t="s">
        <v>13</v>
      </c>
      <c r="J7" s="42" t="s">
        <v>14</v>
      </c>
      <c r="K7" s="43" t="s">
        <v>15</v>
      </c>
      <c r="L7" s="44"/>
      <c r="M7" s="44"/>
      <c r="N7" s="44"/>
      <c r="O7" s="44"/>
      <c r="P7" s="44"/>
      <c r="Q7" s="45"/>
      <c r="R7" s="43" t="s">
        <v>16</v>
      </c>
      <c r="S7" s="44"/>
      <c r="T7" s="44"/>
      <c r="U7" s="44"/>
      <c r="V7" s="44"/>
      <c r="W7" s="44"/>
      <c r="X7" s="46"/>
      <c r="Y7" s="37" t="s">
        <v>17</v>
      </c>
      <c r="Z7" s="41" t="s">
        <v>18</v>
      </c>
      <c r="AA7" s="37" t="s">
        <v>19</v>
      </c>
    </row>
    <row r="8" spans="2:27" ht="16" thickBot="1">
      <c r="B8" s="47"/>
      <c r="C8" s="47"/>
      <c r="D8" s="48"/>
      <c r="E8" s="49"/>
      <c r="F8" s="50"/>
      <c r="G8" s="50"/>
      <c r="H8" s="51"/>
      <c r="I8" s="52"/>
      <c r="J8" s="53"/>
      <c r="K8" s="54">
        <v>1</v>
      </c>
      <c r="L8" s="55"/>
      <c r="M8" s="56">
        <v>2</v>
      </c>
      <c r="N8" s="55"/>
      <c r="O8" s="56">
        <v>3</v>
      </c>
      <c r="P8" s="55"/>
      <c r="Q8" s="57" t="s">
        <v>20</v>
      </c>
      <c r="R8" s="54">
        <v>1</v>
      </c>
      <c r="S8" s="55"/>
      <c r="T8" s="56">
        <v>2</v>
      </c>
      <c r="U8" s="55"/>
      <c r="V8" s="56">
        <v>3</v>
      </c>
      <c r="W8" s="55"/>
      <c r="X8" s="58" t="s">
        <v>20</v>
      </c>
      <c r="Y8" s="48"/>
      <c r="Z8" s="52"/>
      <c r="AA8" s="48"/>
    </row>
    <row r="9" spans="2:27" ht="21" customHeight="1" thickBot="1">
      <c r="B9" s="59">
        <v>1</v>
      </c>
      <c r="C9" s="60" t="str">
        <f>[1]ACTA!C9</f>
        <v>H0027</v>
      </c>
      <c r="D9" s="60" t="str">
        <f>[1]ACTA!D9</f>
        <v>MIGUEL ALZUGARAY SANCHEZ</v>
      </c>
      <c r="E9" s="60">
        <f>[1]ACTA!E9</f>
        <v>1970</v>
      </c>
      <c r="F9" s="60">
        <f>[1]ACTA!F9</f>
        <v>49</v>
      </c>
      <c r="G9" s="60" t="str">
        <f>[1]ACTA!G9</f>
        <v>M45</v>
      </c>
      <c r="H9" s="60" t="str">
        <f>[1]ACTA!H9</f>
        <v>ENT.CAMP</v>
      </c>
      <c r="I9" s="61">
        <f>[1]ACTA!I9</f>
        <v>81</v>
      </c>
      <c r="J9" s="60">
        <f>[1]ACTA!J9</f>
        <v>81</v>
      </c>
      <c r="K9" s="60">
        <f>[1]ACTA!K9</f>
        <v>66</v>
      </c>
      <c r="L9" s="60" t="str">
        <f>[1]ACTA!L9</f>
        <v>v</v>
      </c>
      <c r="M9" s="60">
        <f>[1]ACTA!M9</f>
        <v>71</v>
      </c>
      <c r="N9" s="60" t="str">
        <f>[1]ACTA!N9</f>
        <v>v</v>
      </c>
      <c r="O9" s="60">
        <f>[1]ACTA!O9</f>
        <v>75</v>
      </c>
      <c r="P9" s="60" t="str">
        <f>[1]ACTA!P9</f>
        <v>n</v>
      </c>
      <c r="Q9" s="60">
        <f>[1]ACTA!Q9</f>
        <v>71</v>
      </c>
      <c r="R9" s="60">
        <f>[1]ACTA!R9</f>
        <v>80</v>
      </c>
      <c r="S9" s="60" t="str">
        <f>[1]ACTA!S9</f>
        <v>v</v>
      </c>
      <c r="T9" s="60">
        <f>[1]ACTA!T9</f>
        <v>85</v>
      </c>
      <c r="U9" s="60" t="str">
        <f>[1]ACTA!U9</f>
        <v>v</v>
      </c>
      <c r="V9" s="60">
        <f>[1]ACTA!V9</f>
        <v>90</v>
      </c>
      <c r="W9" s="60" t="str">
        <f>[1]ACTA!W9</f>
        <v>v</v>
      </c>
      <c r="X9" s="60">
        <f>[1]ACTA!X9</f>
        <v>90</v>
      </c>
      <c r="Y9" s="60">
        <f>[1]ACTA!Y9</f>
        <v>161</v>
      </c>
      <c r="Z9" s="61">
        <f>[1]ACTA!Z9</f>
        <v>43.75</v>
      </c>
      <c r="AA9" s="60">
        <f>[1]ACTA!AA9</f>
        <v>7</v>
      </c>
    </row>
    <row r="10" spans="2:27" ht="21" customHeight="1" thickBot="1">
      <c r="B10" s="59">
        <v>2</v>
      </c>
      <c r="C10" s="60" t="str">
        <f>[1]ACTA!C10</f>
        <v>H0032</v>
      </c>
      <c r="D10" s="60" t="str">
        <f>[1]ACTA!D10</f>
        <v>JUAN PERAL RAMIREZ</v>
      </c>
      <c r="E10" s="60">
        <f>[1]ACTA!E10</f>
        <v>1972</v>
      </c>
      <c r="F10" s="60">
        <f>[1]ACTA!F10</f>
        <v>47</v>
      </c>
      <c r="G10" s="60" t="str">
        <f>[1]ACTA!G10</f>
        <v>M45</v>
      </c>
      <c r="H10" s="60" t="str">
        <f>[1]ACTA!H10</f>
        <v>ENT.CAMP</v>
      </c>
      <c r="I10" s="61">
        <f>[1]ACTA!I10</f>
        <v>0</v>
      </c>
      <c r="J10" s="60">
        <f>[1]ACTA!J10</f>
        <v>0</v>
      </c>
      <c r="K10" s="60">
        <f>[1]ACTA!K10</f>
        <v>0</v>
      </c>
      <c r="L10" s="60" t="str">
        <f>[1]ACTA!L10</f>
        <v>n</v>
      </c>
      <c r="M10" s="60">
        <f>[1]ACTA!M10</f>
        <v>0</v>
      </c>
      <c r="N10" s="60" t="str">
        <f>[1]ACTA!N10</f>
        <v>n</v>
      </c>
      <c r="O10" s="60">
        <f>[1]ACTA!O10</f>
        <v>0</v>
      </c>
      <c r="P10" s="60" t="str">
        <f>[1]ACTA!P10</f>
        <v>n</v>
      </c>
      <c r="Q10" s="60">
        <f>[1]ACTA!Q10</f>
        <v>0</v>
      </c>
      <c r="R10" s="60">
        <f>[1]ACTA!R10</f>
        <v>0</v>
      </c>
      <c r="S10" s="60" t="str">
        <f>[1]ACTA!S10</f>
        <v>n</v>
      </c>
      <c r="T10" s="60">
        <f>[1]ACTA!T10</f>
        <v>0</v>
      </c>
      <c r="U10" s="60" t="str">
        <f>[1]ACTA!U10</f>
        <v>n</v>
      </c>
      <c r="V10" s="60">
        <f>[1]ACTA!V10</f>
        <v>0</v>
      </c>
      <c r="W10" s="60" t="str">
        <f>[1]ACTA!W10</f>
        <v>n</v>
      </c>
      <c r="X10" s="60">
        <f>[1]ACTA!X10</f>
        <v>0</v>
      </c>
      <c r="Y10" s="60">
        <f>[1]ACTA!Y10</f>
        <v>0</v>
      </c>
      <c r="Z10" s="61">
        <f>[1]ACTA!Z10</f>
        <v>0</v>
      </c>
      <c r="AA10" s="60" t="str">
        <f>[1]ACTA!AA10</f>
        <v/>
      </c>
    </row>
    <row r="11" spans="2:27" ht="21" customHeight="1" thickBot="1">
      <c r="B11" s="59">
        <v>3</v>
      </c>
      <c r="C11" s="60" t="str">
        <f>[1]ACTA!C11</f>
        <v>H0084</v>
      </c>
      <c r="D11" s="60" t="str">
        <f>[1]ACTA!D11</f>
        <v>ROBERT MARTIN</v>
      </c>
      <c r="E11" s="60">
        <f>[1]ACTA!E11</f>
        <v>1979</v>
      </c>
      <c r="F11" s="60">
        <f>[1]ACTA!F11</f>
        <v>40</v>
      </c>
      <c r="G11" s="60" t="str">
        <f>[1]ACTA!G11</f>
        <v>M40</v>
      </c>
      <c r="H11" s="60" t="str">
        <f>[1]ACTA!H11</f>
        <v>C.MALLORCA</v>
      </c>
      <c r="I11" s="61">
        <f>[1]ACTA!I11</f>
        <v>88.2</v>
      </c>
      <c r="J11" s="60">
        <f>[1]ACTA!J11</f>
        <v>89</v>
      </c>
      <c r="K11" s="60">
        <f>[1]ACTA!K11</f>
        <v>95</v>
      </c>
      <c r="L11" s="60" t="str">
        <f>[1]ACTA!L11</f>
        <v>v</v>
      </c>
      <c r="M11" s="60">
        <f>[1]ACTA!M11</f>
        <v>100</v>
      </c>
      <c r="N11" s="60" t="str">
        <f>[1]ACTA!N11</f>
        <v>v</v>
      </c>
      <c r="O11" s="60">
        <f>[1]ACTA!O11</f>
        <v>105</v>
      </c>
      <c r="P11" s="60" t="str">
        <f>[1]ACTA!P11</f>
        <v>v</v>
      </c>
      <c r="Q11" s="60">
        <f>[1]ACTA!Q11</f>
        <v>105</v>
      </c>
      <c r="R11" s="60">
        <f>[1]ACTA!R11</f>
        <v>110</v>
      </c>
      <c r="S11" s="60" t="str">
        <f>[1]ACTA!S11</f>
        <v>v</v>
      </c>
      <c r="T11" s="60">
        <f>[1]ACTA!T11</f>
        <v>115</v>
      </c>
      <c r="U11" s="60" t="str">
        <f>[1]ACTA!U11</f>
        <v>v</v>
      </c>
      <c r="V11" s="60">
        <f>[1]ACTA!V11</f>
        <v>122</v>
      </c>
      <c r="W11" s="60" t="str">
        <f>[1]ACTA!W11</f>
        <v>v</v>
      </c>
      <c r="X11" s="60">
        <f>[1]ACTA!X11</f>
        <v>122</v>
      </c>
      <c r="Y11" s="60">
        <f>[1]ACTA!Y11</f>
        <v>227</v>
      </c>
      <c r="Z11" s="61">
        <f>[1]ACTA!Z11</f>
        <v>58.656330749354005</v>
      </c>
      <c r="AA11" s="60">
        <f>[1]ACTA!AA11</f>
        <v>1</v>
      </c>
    </row>
    <row r="12" spans="2:27" ht="21" customHeight="1" thickBot="1">
      <c r="B12" s="59">
        <v>4</v>
      </c>
      <c r="C12" s="60" t="str">
        <f>[1]ACTA!C12</f>
        <v>H0022</v>
      </c>
      <c r="D12" s="60" t="str">
        <f>[1]ACTA!D12</f>
        <v>PEDRO SUREDA ROSSELLO</v>
      </c>
      <c r="E12" s="60">
        <f>[1]ACTA!E12</f>
        <v>1983</v>
      </c>
      <c r="F12" s="60">
        <f>[1]ACTA!F12</f>
        <v>36</v>
      </c>
      <c r="G12" s="60" t="str">
        <f>[1]ACTA!G12</f>
        <v>M35</v>
      </c>
      <c r="H12" s="60" t="str">
        <f>[1]ACTA!H12</f>
        <v>MANACOR</v>
      </c>
      <c r="I12" s="61">
        <f>[1]ACTA!I12</f>
        <v>79</v>
      </c>
      <c r="J12" s="60">
        <f>[1]ACTA!J12</f>
        <v>81</v>
      </c>
      <c r="K12" s="60">
        <f>[1]ACTA!K12</f>
        <v>80</v>
      </c>
      <c r="L12" s="60" t="str">
        <f>[1]ACTA!L12</f>
        <v>n</v>
      </c>
      <c r="M12" s="60">
        <f>[1]ACTA!M12</f>
        <v>85</v>
      </c>
      <c r="N12" s="60" t="str">
        <f>[1]ACTA!N12</f>
        <v>n</v>
      </c>
      <c r="O12" s="60">
        <f>[1]ACTA!O12</f>
        <v>85</v>
      </c>
      <c r="P12" s="60" t="str">
        <f>[1]ACTA!P12</f>
        <v>n</v>
      </c>
      <c r="Q12" s="60">
        <f>[1]ACTA!Q12</f>
        <v>0</v>
      </c>
      <c r="R12" s="60">
        <f>[1]ACTA!R12</f>
        <v>90</v>
      </c>
      <c r="S12" s="60" t="str">
        <f>[1]ACTA!S12</f>
        <v>v</v>
      </c>
      <c r="T12" s="60">
        <f>[1]ACTA!T12</f>
        <v>95</v>
      </c>
      <c r="U12" s="60" t="str">
        <f>[1]ACTA!U12</f>
        <v>v</v>
      </c>
      <c r="V12" s="60">
        <f>[1]ACTA!V12</f>
        <v>105</v>
      </c>
      <c r="W12" s="60" t="str">
        <f>[1]ACTA!W12</f>
        <v>n</v>
      </c>
      <c r="X12" s="60">
        <f>[1]ACTA!X12</f>
        <v>95</v>
      </c>
      <c r="Y12" s="60">
        <f>[1]ACTA!Y12</f>
        <v>95</v>
      </c>
      <c r="Z12" s="61">
        <f>[1]ACTA!Z12</f>
        <v>25.815217391304344</v>
      </c>
      <c r="AA12" s="60">
        <f>[1]ACTA!AA12</f>
        <v>9</v>
      </c>
    </row>
    <row r="13" spans="2:27" ht="21" customHeight="1" thickBot="1">
      <c r="B13" s="59">
        <v>5</v>
      </c>
      <c r="C13" s="60" t="str">
        <f>[1]ACTA!C13</f>
        <v>H0054</v>
      </c>
      <c r="D13" s="60" t="str">
        <f>[1]ACTA!D13</f>
        <v>MAGUI COPA TORRES</v>
      </c>
      <c r="E13" s="60">
        <f>[1]ACTA!E13</f>
        <v>1981</v>
      </c>
      <c r="F13" s="60">
        <f>[1]ACTA!F13</f>
        <v>38</v>
      </c>
      <c r="G13" s="60" t="str">
        <f>[1]ACTA!G13</f>
        <v>M35</v>
      </c>
      <c r="H13" s="60" t="str">
        <f>[1]ACTA!H13</f>
        <v>IBIZA</v>
      </c>
      <c r="I13" s="61">
        <f>[1]ACTA!I13</f>
        <v>83</v>
      </c>
      <c r="J13" s="60">
        <f>[1]ACTA!J13</f>
        <v>89</v>
      </c>
      <c r="K13" s="60">
        <f>[1]ACTA!K13</f>
        <v>75</v>
      </c>
      <c r="L13" s="60" t="str">
        <f>[1]ACTA!L13</f>
        <v>n</v>
      </c>
      <c r="M13" s="60">
        <f>[1]ACTA!M13</f>
        <v>75</v>
      </c>
      <c r="N13" s="60" t="str">
        <f>[1]ACTA!N13</f>
        <v>v</v>
      </c>
      <c r="O13" s="60">
        <f>[1]ACTA!O13</f>
        <v>78</v>
      </c>
      <c r="P13" s="60" t="str">
        <f>[1]ACTA!P13</f>
        <v>v</v>
      </c>
      <c r="Q13" s="60">
        <f>[1]ACTA!Q13</f>
        <v>78</v>
      </c>
      <c r="R13" s="60">
        <f>[1]ACTA!R13</f>
        <v>95</v>
      </c>
      <c r="S13" s="60" t="str">
        <f>[1]ACTA!S13</f>
        <v>v</v>
      </c>
      <c r="T13" s="60">
        <f>[1]ACTA!T13</f>
        <v>98</v>
      </c>
      <c r="U13" s="60" t="str">
        <f>[1]ACTA!U13</f>
        <v>v</v>
      </c>
      <c r="V13" s="60">
        <f>[1]ACTA!V13</f>
        <v>102</v>
      </c>
      <c r="W13" s="60" t="str">
        <f>[1]ACTA!W13</f>
        <v>v</v>
      </c>
      <c r="X13" s="60">
        <f>[1]ACTA!X13</f>
        <v>102</v>
      </c>
      <c r="Y13" s="60">
        <f>[1]ACTA!Y13</f>
        <v>180</v>
      </c>
      <c r="Z13" s="61">
        <f>[1]ACTA!Z13</f>
        <v>46.511627906976742</v>
      </c>
      <c r="AA13" s="60">
        <f>[1]ACTA!AA13</f>
        <v>6</v>
      </c>
    </row>
    <row r="14" spans="2:27" ht="21" customHeight="1" thickBot="1">
      <c r="B14" s="59">
        <v>6</v>
      </c>
      <c r="C14" s="60" t="str">
        <f>[1]ACTA!C14</f>
        <v>h0016</v>
      </c>
      <c r="D14" s="60" t="str">
        <f>[1]ACTA!D14</f>
        <v>JOSE LUNA JIMENEZ</v>
      </c>
      <c r="E14" s="60">
        <f>[1]ACTA!E14</f>
        <v>1982</v>
      </c>
      <c r="F14" s="60">
        <f>[1]ACTA!F14</f>
        <v>37</v>
      </c>
      <c r="G14" s="60" t="str">
        <f>[1]ACTA!G14</f>
        <v>M35</v>
      </c>
      <c r="H14" s="60" t="str">
        <f>[1]ACTA!H14</f>
        <v>HUMMER</v>
      </c>
      <c r="I14" s="61">
        <f>[1]ACTA!I14</f>
        <v>0</v>
      </c>
      <c r="J14" s="60">
        <f>[1]ACTA!J14</f>
        <v>0</v>
      </c>
      <c r="K14" s="60">
        <f>[1]ACTA!K14</f>
        <v>0</v>
      </c>
      <c r="L14" s="60" t="str">
        <f>[1]ACTA!L14</f>
        <v>n</v>
      </c>
      <c r="M14" s="60">
        <f>[1]ACTA!M14</f>
        <v>0</v>
      </c>
      <c r="N14" s="60" t="str">
        <f>[1]ACTA!N14</f>
        <v>n</v>
      </c>
      <c r="O14" s="60">
        <f>[1]ACTA!O14</f>
        <v>0</v>
      </c>
      <c r="P14" s="60" t="str">
        <f>[1]ACTA!P14</f>
        <v>n</v>
      </c>
      <c r="Q14" s="60">
        <f>[1]ACTA!Q14</f>
        <v>0</v>
      </c>
      <c r="R14" s="60">
        <f>[1]ACTA!R14</f>
        <v>0</v>
      </c>
      <c r="S14" s="60" t="str">
        <f>[1]ACTA!S14</f>
        <v>n</v>
      </c>
      <c r="T14" s="60">
        <f>[1]ACTA!T14</f>
        <v>0</v>
      </c>
      <c r="U14" s="60" t="str">
        <f>[1]ACTA!U14</f>
        <v>n</v>
      </c>
      <c r="V14" s="60">
        <f>[1]ACTA!V14</f>
        <v>0</v>
      </c>
      <c r="W14" s="60" t="str">
        <f>[1]ACTA!W14</f>
        <v>n</v>
      </c>
      <c r="X14" s="60">
        <f>[1]ACTA!X14</f>
        <v>0</v>
      </c>
      <c r="Y14" s="60">
        <f>[1]ACTA!Y14</f>
        <v>0</v>
      </c>
      <c r="Z14" s="61">
        <f>[1]ACTA!Z14</f>
        <v>0</v>
      </c>
      <c r="AA14" s="60" t="str">
        <f>[1]ACTA!AA14</f>
        <v/>
      </c>
    </row>
    <row r="15" spans="2:27" ht="21" customHeight="1" thickBot="1">
      <c r="B15" s="59">
        <v>7</v>
      </c>
      <c r="C15" s="60" t="str">
        <f>[1]ACTA!C15</f>
        <v>H0033</v>
      </c>
      <c r="D15" s="60" t="str">
        <f>[1]ACTA!D15</f>
        <v>PEDRO J. VERA GOMILA</v>
      </c>
      <c r="E15" s="60">
        <f>[1]ACTA!E15</f>
        <v>1980</v>
      </c>
      <c r="F15" s="60">
        <f>[1]ACTA!F15</f>
        <v>39</v>
      </c>
      <c r="G15" s="60" t="str">
        <f>[1]ACTA!G15</f>
        <v>M35</v>
      </c>
      <c r="H15" s="60" t="str">
        <f>[1]ACTA!H15</f>
        <v>CIU.PALMA</v>
      </c>
      <c r="I15" s="61">
        <f>[1]ACTA!I15</f>
        <v>87</v>
      </c>
      <c r="J15" s="60">
        <f>[1]ACTA!J15</f>
        <v>89</v>
      </c>
      <c r="K15" s="60">
        <f>[1]ACTA!K15</f>
        <v>90</v>
      </c>
      <c r="L15" s="60" t="str">
        <f>[1]ACTA!L15</f>
        <v>v</v>
      </c>
      <c r="M15" s="60">
        <f>[1]ACTA!M15</f>
        <v>95</v>
      </c>
      <c r="N15" s="60" t="str">
        <f>[1]ACTA!N15</f>
        <v>n</v>
      </c>
      <c r="O15" s="60">
        <f>[1]ACTA!O15</f>
        <v>95</v>
      </c>
      <c r="P15" s="60" t="str">
        <f>[1]ACTA!P15</f>
        <v>v</v>
      </c>
      <c r="Q15" s="60">
        <f>[1]ACTA!Q15</f>
        <v>95</v>
      </c>
      <c r="R15" s="60">
        <f>[1]ACTA!R15</f>
        <v>108</v>
      </c>
      <c r="S15" s="60" t="str">
        <f>[1]ACTA!S15</f>
        <v>v</v>
      </c>
      <c r="T15" s="60">
        <f>[1]ACTA!T15</f>
        <v>115</v>
      </c>
      <c r="U15" s="60" t="str">
        <f>[1]ACTA!U15</f>
        <v>v</v>
      </c>
      <c r="V15" s="60">
        <f>[1]ACTA!V15</f>
        <v>122</v>
      </c>
      <c r="W15" s="60" t="str">
        <f>[1]ACTA!W15</f>
        <v>v</v>
      </c>
      <c r="X15" s="60">
        <f>[1]ACTA!X15</f>
        <v>122</v>
      </c>
      <c r="Y15" s="60">
        <f>[1]ACTA!Y15</f>
        <v>217</v>
      </c>
      <c r="Z15" s="61">
        <f>[1]ACTA!Z15</f>
        <v>56.072351421188628</v>
      </c>
      <c r="AA15" s="60">
        <f>[1]ACTA!AA15</f>
        <v>2</v>
      </c>
    </row>
    <row r="16" spans="2:27" ht="21" customHeight="1" thickBot="1">
      <c r="B16" s="59">
        <v>8</v>
      </c>
      <c r="C16" s="60" t="str">
        <f>[1]ACTA!C16</f>
        <v>H0057</v>
      </c>
      <c r="D16" s="60" t="str">
        <f>[1]ACTA!D16</f>
        <v>YAUSI BAUTISTA OJEDA</v>
      </c>
      <c r="E16" s="60">
        <f>[1]ACTA!E16</f>
        <v>1979</v>
      </c>
      <c r="F16" s="60">
        <f>[1]ACTA!F16</f>
        <v>40</v>
      </c>
      <c r="G16" s="60" t="str">
        <f>[1]ACTA!G16</f>
        <v>M40</v>
      </c>
      <c r="H16" s="60" t="str">
        <f>[1]ACTA!H16</f>
        <v>IBIZA</v>
      </c>
      <c r="I16" s="61">
        <f>[1]ACTA!I16</f>
        <v>83.8</v>
      </c>
      <c r="J16" s="60">
        <f>[1]ACTA!J16</f>
        <v>89</v>
      </c>
      <c r="K16" s="60">
        <f>[1]ACTA!K16</f>
        <v>85</v>
      </c>
      <c r="L16" s="60" t="str">
        <f>[1]ACTA!L16</f>
        <v>n</v>
      </c>
      <c r="M16" s="60">
        <f>[1]ACTA!M16</f>
        <v>85</v>
      </c>
      <c r="N16" s="60" t="str">
        <f>[1]ACTA!N16</f>
        <v>n</v>
      </c>
      <c r="O16" s="60">
        <f>[1]ACTA!O16</f>
        <v>90</v>
      </c>
      <c r="P16" s="60" t="str">
        <f>[1]ACTA!P16</f>
        <v>n</v>
      </c>
      <c r="Q16" s="60">
        <f>[1]ACTA!Q16</f>
        <v>0</v>
      </c>
      <c r="R16" s="60">
        <f>[1]ACTA!R16</f>
        <v>107</v>
      </c>
      <c r="S16" s="60" t="str">
        <f>[1]ACTA!S16</f>
        <v>v</v>
      </c>
      <c r="T16" s="60">
        <f>[1]ACTA!T16</f>
        <v>112</v>
      </c>
      <c r="U16" s="60" t="str">
        <f>[1]ACTA!U16</f>
        <v>v</v>
      </c>
      <c r="V16" s="60">
        <f>[1]ACTA!V16</f>
        <v>116</v>
      </c>
      <c r="W16" s="60" t="str">
        <f>[1]ACTA!W16</f>
        <v>v</v>
      </c>
      <c r="X16" s="60">
        <f>[1]ACTA!X16</f>
        <v>116</v>
      </c>
      <c r="Y16" s="60">
        <f>[1]ACTA!Y16</f>
        <v>116</v>
      </c>
      <c r="Z16" s="61">
        <f>[1]ACTA!Z16</f>
        <v>29.974160206718349</v>
      </c>
      <c r="AA16" s="60">
        <f>[1]ACTA!AA16</f>
        <v>8</v>
      </c>
    </row>
    <row r="17" spans="2:27" ht="21" customHeight="1" thickBot="1">
      <c r="B17" s="59">
        <v>9</v>
      </c>
      <c r="C17" s="60" t="str">
        <f>[1]ACTA!C17</f>
        <v>H0055</v>
      </c>
      <c r="D17" s="60" t="str">
        <f>[1]ACTA!D17</f>
        <v>HUGO COSTA MIGUEL</v>
      </c>
      <c r="E17" s="60">
        <f>[1]ACTA!E17</f>
        <v>1983</v>
      </c>
      <c r="F17" s="60">
        <f>[1]ACTA!F17</f>
        <v>36</v>
      </c>
      <c r="G17" s="60" t="str">
        <f>[1]ACTA!G17</f>
        <v>M35</v>
      </c>
      <c r="H17" s="60" t="str">
        <f>[1]ACTA!H17</f>
        <v>IBIZA</v>
      </c>
      <c r="I17" s="61">
        <f>[1]ACTA!I17</f>
        <v>0</v>
      </c>
      <c r="J17" s="60">
        <f>[1]ACTA!J17</f>
        <v>0</v>
      </c>
      <c r="K17" s="60">
        <f>[1]ACTA!K17</f>
        <v>0</v>
      </c>
      <c r="L17" s="60" t="str">
        <f>[1]ACTA!L17</f>
        <v>n</v>
      </c>
      <c r="M17" s="60">
        <f>[1]ACTA!M17</f>
        <v>0</v>
      </c>
      <c r="N17" s="60" t="str">
        <f>[1]ACTA!N17</f>
        <v>n</v>
      </c>
      <c r="O17" s="60">
        <f>[1]ACTA!O17</f>
        <v>0</v>
      </c>
      <c r="P17" s="60" t="str">
        <f>[1]ACTA!P17</f>
        <v>n</v>
      </c>
      <c r="Q17" s="60">
        <f>[1]ACTA!Q17</f>
        <v>0</v>
      </c>
      <c r="R17" s="60">
        <f>[1]ACTA!R17</f>
        <v>0</v>
      </c>
      <c r="S17" s="60" t="str">
        <f>[1]ACTA!S17</f>
        <v>n</v>
      </c>
      <c r="T17" s="60">
        <f>[1]ACTA!T17</f>
        <v>0</v>
      </c>
      <c r="U17" s="60" t="str">
        <f>[1]ACTA!U17</f>
        <v>n</v>
      </c>
      <c r="V17" s="60">
        <f>[1]ACTA!V17</f>
        <v>0</v>
      </c>
      <c r="W17" s="60" t="str">
        <f>[1]ACTA!W17</f>
        <v>n</v>
      </c>
      <c r="X17" s="60">
        <f>[1]ACTA!X17</f>
        <v>0</v>
      </c>
      <c r="Y17" s="60">
        <f>[1]ACTA!Y17</f>
        <v>0</v>
      </c>
      <c r="Z17" s="61">
        <f>[1]ACTA!Z17</f>
        <v>0</v>
      </c>
      <c r="AA17" s="60" t="str">
        <f>[1]ACTA!AA17</f>
        <v/>
      </c>
    </row>
    <row r="18" spans="2:27" ht="21" customHeight="1" thickBot="1">
      <c r="B18" s="59">
        <v>10</v>
      </c>
      <c r="C18" s="60" t="str">
        <f>[1]ACTA!C18</f>
        <v>H0101</v>
      </c>
      <c r="D18" s="60" t="str">
        <f>[1]ACTA!D18</f>
        <v>ALEXANDER MOELLE</v>
      </c>
      <c r="E18" s="60">
        <f>[1]ACTA!E18</f>
        <v>1982</v>
      </c>
      <c r="F18" s="60">
        <f>[1]ACTA!F18</f>
        <v>37</v>
      </c>
      <c r="G18" s="60" t="str">
        <f>[1]ACTA!G18</f>
        <v>M35</v>
      </c>
      <c r="H18" s="60" t="str">
        <f>[1]ACTA!H18</f>
        <v>C.MALLORCA</v>
      </c>
      <c r="I18" s="61">
        <f>[1]ACTA!I18</f>
        <v>80</v>
      </c>
      <c r="J18" s="60">
        <f>[1]ACTA!J18</f>
        <v>81</v>
      </c>
      <c r="K18" s="60">
        <f>[1]ACTA!K18</f>
        <v>85</v>
      </c>
      <c r="L18" s="60" t="str">
        <f>[1]ACTA!L18</f>
        <v>v</v>
      </c>
      <c r="M18" s="60">
        <f>[1]ACTA!M18</f>
        <v>90</v>
      </c>
      <c r="N18" s="60" t="str">
        <f>[1]ACTA!N18</f>
        <v>n</v>
      </c>
      <c r="O18" s="60">
        <f>[1]ACTA!O18</f>
        <v>90</v>
      </c>
      <c r="P18" s="60" t="str">
        <f>[1]ACTA!P18</f>
        <v>v</v>
      </c>
      <c r="Q18" s="60">
        <f>[1]ACTA!Q18</f>
        <v>90</v>
      </c>
      <c r="R18" s="60">
        <f>[1]ACTA!R18</f>
        <v>105</v>
      </c>
      <c r="S18" s="60" t="str">
        <f>[1]ACTA!S18</f>
        <v>n</v>
      </c>
      <c r="T18" s="60">
        <f>[1]ACTA!T18</f>
        <v>105</v>
      </c>
      <c r="U18" s="60" t="str">
        <f>[1]ACTA!U18</f>
        <v>v</v>
      </c>
      <c r="V18" s="60">
        <f>[1]ACTA!V18</f>
        <v>108</v>
      </c>
      <c r="W18" s="60" t="str">
        <f>[1]ACTA!W18</f>
        <v>n</v>
      </c>
      <c r="X18" s="60">
        <f>[1]ACTA!X18</f>
        <v>105</v>
      </c>
      <c r="Y18" s="60">
        <f>[1]ACTA!Y18</f>
        <v>195</v>
      </c>
      <c r="Z18" s="61">
        <f>[1]ACTA!Z18</f>
        <v>52.989130434782602</v>
      </c>
      <c r="AA18" s="60">
        <f>[1]ACTA!AA18</f>
        <v>3</v>
      </c>
    </row>
    <row r="19" spans="2:27" ht="21" customHeight="1" thickBot="1">
      <c r="B19" s="59">
        <v>11</v>
      </c>
      <c r="C19" s="60" t="str">
        <f>[1]ACTA!C19</f>
        <v>H0056</v>
      </c>
      <c r="D19" s="60" t="str">
        <f>[1]ACTA!D19</f>
        <v>PEP TORRES ROIG</v>
      </c>
      <c r="E19" s="60">
        <f>[1]ACTA!E19</f>
        <v>1976</v>
      </c>
      <c r="F19" s="60">
        <f>[1]ACTA!F19</f>
        <v>43</v>
      </c>
      <c r="G19" s="60" t="str">
        <f>[1]ACTA!G19</f>
        <v>M40</v>
      </c>
      <c r="H19" s="60" t="str">
        <f>[1]ACTA!H19</f>
        <v>IBIZA</v>
      </c>
      <c r="I19" s="61">
        <f>[1]ACTA!I19</f>
        <v>95.6</v>
      </c>
      <c r="J19" s="60">
        <f>[1]ACTA!J19</f>
        <v>96</v>
      </c>
      <c r="K19" s="60">
        <f>[1]ACTA!K19</f>
        <v>80</v>
      </c>
      <c r="L19" s="60" t="str">
        <f>[1]ACTA!L19</f>
        <v>n</v>
      </c>
      <c r="M19" s="60">
        <f>[1]ACTA!M19</f>
        <v>80</v>
      </c>
      <c r="N19" s="60" t="str">
        <f>[1]ACTA!N19</f>
        <v>v</v>
      </c>
      <c r="O19" s="60">
        <f>[1]ACTA!O19</f>
        <v>85</v>
      </c>
      <c r="P19" s="60" t="str">
        <f>[1]ACTA!P19</f>
        <v>v</v>
      </c>
      <c r="Q19" s="60">
        <f>[1]ACTA!Q19</f>
        <v>85</v>
      </c>
      <c r="R19" s="60">
        <f>[1]ACTA!R19</f>
        <v>100</v>
      </c>
      <c r="S19" s="60" t="str">
        <f>[1]ACTA!S19</f>
        <v>v</v>
      </c>
      <c r="T19" s="60">
        <f>[1]ACTA!T19</f>
        <v>105</v>
      </c>
      <c r="U19" s="60" t="str">
        <f>[1]ACTA!U19</f>
        <v>v</v>
      </c>
      <c r="V19" s="60">
        <f>[1]ACTA!V19</f>
        <v>108</v>
      </c>
      <c r="W19" s="60" t="str">
        <f>[1]ACTA!W19</f>
        <v>v</v>
      </c>
      <c r="X19" s="60">
        <f>[1]ACTA!X19</f>
        <v>108</v>
      </c>
      <c r="Y19" s="60">
        <f>[1]ACTA!Y19</f>
        <v>193</v>
      </c>
      <c r="Z19" s="61">
        <f>[1]ACTA!Z19</f>
        <v>48.129675810473813</v>
      </c>
      <c r="AA19" s="60">
        <f>[1]ACTA!AA19</f>
        <v>4</v>
      </c>
    </row>
    <row r="20" spans="2:27" ht="21" customHeight="1" thickBot="1">
      <c r="B20" s="59">
        <v>12</v>
      </c>
      <c r="C20" s="60" t="str">
        <f>[1]ACTA!C20</f>
        <v>H0080</v>
      </c>
      <c r="D20" s="60" t="str">
        <f>[1]ACTA!D20</f>
        <v>JOSE RAMON CAMINO REDONDO</v>
      </c>
      <c r="E20" s="60">
        <f>[1]ACTA!E20</f>
        <v>1974</v>
      </c>
      <c r="F20" s="60">
        <f>[1]ACTA!F20</f>
        <v>45</v>
      </c>
      <c r="G20" s="60" t="str">
        <f>[1]ACTA!G20</f>
        <v>M45</v>
      </c>
      <c r="H20" s="60" t="str">
        <f>[1]ACTA!H20</f>
        <v>C.MALLORCA</v>
      </c>
      <c r="I20" s="61">
        <f>[1]ACTA!I20</f>
        <v>96.8</v>
      </c>
      <c r="J20" s="60">
        <f>[1]ACTA!J20</f>
        <v>102</v>
      </c>
      <c r="K20" s="60">
        <f>[1]ACTA!K20</f>
        <v>80</v>
      </c>
      <c r="L20" s="60" t="str">
        <f>[1]ACTA!L20</f>
        <v>n</v>
      </c>
      <c r="M20" s="60">
        <f>[1]ACTA!M20</f>
        <v>80</v>
      </c>
      <c r="N20" s="60" t="str">
        <f>[1]ACTA!N20</f>
        <v>v</v>
      </c>
      <c r="O20" s="60">
        <f>[1]ACTA!O20</f>
        <v>85</v>
      </c>
      <c r="P20" s="60" t="str">
        <f>[1]ACTA!P20</f>
        <v>n</v>
      </c>
      <c r="Q20" s="60">
        <f>[1]ACTA!Q20</f>
        <v>80</v>
      </c>
      <c r="R20" s="60">
        <f>[1]ACTA!R20</f>
        <v>105</v>
      </c>
      <c r="S20" s="60" t="str">
        <f>[1]ACTA!S20</f>
        <v>v</v>
      </c>
      <c r="T20" s="60">
        <f>[1]ACTA!T20</f>
        <v>110</v>
      </c>
      <c r="U20" s="60" t="str">
        <f>[1]ACTA!U20</f>
        <v>v</v>
      </c>
      <c r="V20" s="60">
        <f>[1]ACTA!V20</f>
        <v>115</v>
      </c>
      <c r="W20" s="60" t="str">
        <f>[1]ACTA!W20</f>
        <v>v</v>
      </c>
      <c r="X20" s="60">
        <f>[1]ACTA!X20</f>
        <v>115</v>
      </c>
      <c r="Y20" s="60">
        <f>[1]ACTA!Y20</f>
        <v>195</v>
      </c>
      <c r="Z20" s="61">
        <f>[1]ACTA!Z20</f>
        <v>47.33009708737864</v>
      </c>
      <c r="AA20" s="60">
        <f>[1]ACTA!AA20</f>
        <v>5</v>
      </c>
    </row>
    <row r="21" spans="2:27" ht="21" customHeight="1" thickBot="1">
      <c r="B21" s="59">
        <v>13</v>
      </c>
      <c r="C21" s="60">
        <f>[1]ACTA!C21</f>
        <v>0</v>
      </c>
      <c r="D21" s="60" t="str">
        <f>[1]ACTA!D21</f>
        <v/>
      </c>
      <c r="E21" s="60" t="str">
        <f>[1]ACTA!E21</f>
        <v/>
      </c>
      <c r="F21" s="60" t="e">
        <f>[1]ACTA!F21</f>
        <v>#VALUE!</v>
      </c>
      <c r="G21" s="60" t="e">
        <f>[1]ACTA!G21</f>
        <v>#VALUE!</v>
      </c>
      <c r="H21" s="60" t="str">
        <f>[1]ACTA!H21</f>
        <v/>
      </c>
      <c r="I21" s="61">
        <f>[1]ACTA!I21</f>
        <v>0</v>
      </c>
      <c r="J21" s="60" t="str">
        <f>[1]ACTA!J21</f>
        <v/>
      </c>
      <c r="K21" s="60">
        <f>[1]ACTA!K21</f>
        <v>0</v>
      </c>
      <c r="L21" s="60">
        <f>[1]ACTA!L21</f>
        <v>0</v>
      </c>
      <c r="M21" s="60" t="str">
        <f>[1]ACTA!M21</f>
        <v/>
      </c>
      <c r="N21" s="60">
        <f>[1]ACTA!N21</f>
        <v>0</v>
      </c>
      <c r="O21" s="60" t="str">
        <f>[1]ACTA!O21</f>
        <v/>
      </c>
      <c r="P21" s="60">
        <f>[1]ACTA!P21</f>
        <v>0</v>
      </c>
      <c r="Q21" s="60">
        <f>[1]ACTA!Q21</f>
        <v>0</v>
      </c>
      <c r="R21" s="60">
        <f>[1]ACTA!R21</f>
        <v>0</v>
      </c>
      <c r="S21" s="60">
        <f>[1]ACTA!S21</f>
        <v>0</v>
      </c>
      <c r="T21" s="60" t="str">
        <f>[1]ACTA!T21</f>
        <v/>
      </c>
      <c r="U21" s="60">
        <f>[1]ACTA!U21</f>
        <v>0</v>
      </c>
      <c r="V21" s="60" t="str">
        <f>[1]ACTA!V21</f>
        <v/>
      </c>
      <c r="W21" s="60">
        <f>[1]ACTA!W21</f>
        <v>0</v>
      </c>
      <c r="X21" s="60">
        <f>[1]ACTA!X21</f>
        <v>0</v>
      </c>
      <c r="Y21" s="60">
        <f>[1]ACTA!Y21</f>
        <v>0</v>
      </c>
      <c r="Z21" s="61" t="str">
        <f>[1]ACTA!Z21</f>
        <v/>
      </c>
      <c r="AA21" s="60" t="str">
        <f>[1]ACTA!AA21</f>
        <v/>
      </c>
    </row>
    <row r="22" spans="2:27" ht="21" customHeight="1" thickBot="1">
      <c r="B22" s="59">
        <v>14</v>
      </c>
      <c r="C22" s="60">
        <f>[1]ACTA!C22</f>
        <v>0</v>
      </c>
      <c r="D22" s="60" t="str">
        <f>[1]ACTA!D22</f>
        <v/>
      </c>
      <c r="E22" s="60" t="str">
        <f>[1]ACTA!E22</f>
        <v/>
      </c>
      <c r="F22" s="60" t="e">
        <f>[1]ACTA!F22</f>
        <v>#VALUE!</v>
      </c>
      <c r="G22" s="60" t="e">
        <f>[1]ACTA!G22</f>
        <v>#VALUE!</v>
      </c>
      <c r="H22" s="60" t="str">
        <f>[1]ACTA!H22</f>
        <v/>
      </c>
      <c r="I22" s="61">
        <f>[1]ACTA!I22</f>
        <v>0</v>
      </c>
      <c r="J22" s="60" t="str">
        <f>[1]ACTA!J22</f>
        <v/>
      </c>
      <c r="K22" s="60">
        <f>[1]ACTA!K22</f>
        <v>0</v>
      </c>
      <c r="L22" s="60">
        <f>[1]ACTA!L22</f>
        <v>0</v>
      </c>
      <c r="M22" s="60" t="str">
        <f>[1]ACTA!M22</f>
        <v/>
      </c>
      <c r="N22" s="60">
        <f>[1]ACTA!N22</f>
        <v>0</v>
      </c>
      <c r="O22" s="60" t="str">
        <f>[1]ACTA!O22</f>
        <v/>
      </c>
      <c r="P22" s="60">
        <f>[1]ACTA!P22</f>
        <v>0</v>
      </c>
      <c r="Q22" s="60">
        <f>[1]ACTA!Q22</f>
        <v>0</v>
      </c>
      <c r="R22" s="60">
        <f>[1]ACTA!R22</f>
        <v>0</v>
      </c>
      <c r="S22" s="60">
        <f>[1]ACTA!S22</f>
        <v>0</v>
      </c>
      <c r="T22" s="60" t="str">
        <f>[1]ACTA!T22</f>
        <v/>
      </c>
      <c r="U22" s="60">
        <f>[1]ACTA!U22</f>
        <v>0</v>
      </c>
      <c r="V22" s="60" t="str">
        <f>[1]ACTA!V22</f>
        <v/>
      </c>
      <c r="W22" s="60">
        <f>[1]ACTA!W22</f>
        <v>0</v>
      </c>
      <c r="X22" s="60">
        <f>[1]ACTA!X22</f>
        <v>0</v>
      </c>
      <c r="Y22" s="60">
        <f>[1]ACTA!Y22</f>
        <v>0</v>
      </c>
      <c r="Z22" s="61" t="str">
        <f>[1]ACTA!Z22</f>
        <v/>
      </c>
      <c r="AA22" s="60" t="str">
        <f>[1]ACTA!AA22</f>
        <v/>
      </c>
    </row>
    <row r="23" spans="2:27" ht="21" customHeight="1" thickBot="1">
      <c r="B23" s="59">
        <v>15</v>
      </c>
      <c r="C23" s="60">
        <f>[1]ACTA!C23</f>
        <v>0</v>
      </c>
      <c r="D23" s="60" t="str">
        <f>[1]ACTA!D23</f>
        <v/>
      </c>
      <c r="E23" s="60" t="str">
        <f>[1]ACTA!E23</f>
        <v/>
      </c>
      <c r="F23" s="60" t="e">
        <f>[1]ACTA!F23</f>
        <v>#VALUE!</v>
      </c>
      <c r="G23" s="60" t="e">
        <f>[1]ACTA!G23</f>
        <v>#VALUE!</v>
      </c>
      <c r="H23" s="60" t="str">
        <f>[1]ACTA!H23</f>
        <v/>
      </c>
      <c r="I23" s="61">
        <f>[1]ACTA!I23</f>
        <v>0</v>
      </c>
      <c r="J23" s="60" t="str">
        <f>[1]ACTA!J23</f>
        <v/>
      </c>
      <c r="K23" s="60">
        <f>[1]ACTA!K23</f>
        <v>0</v>
      </c>
      <c r="L23" s="60">
        <f>[1]ACTA!L23</f>
        <v>0</v>
      </c>
      <c r="M23" s="60" t="str">
        <f>[1]ACTA!M23</f>
        <v/>
      </c>
      <c r="N23" s="60">
        <f>[1]ACTA!N23</f>
        <v>0</v>
      </c>
      <c r="O23" s="60" t="str">
        <f>[1]ACTA!O23</f>
        <v/>
      </c>
      <c r="P23" s="60">
        <f>[1]ACTA!P23</f>
        <v>0</v>
      </c>
      <c r="Q23" s="60">
        <f>[1]ACTA!Q23</f>
        <v>0</v>
      </c>
      <c r="R23" s="60">
        <f>[1]ACTA!R23</f>
        <v>0</v>
      </c>
      <c r="S23" s="60">
        <f>[1]ACTA!S23</f>
        <v>0</v>
      </c>
      <c r="T23" s="60" t="str">
        <f>[1]ACTA!T23</f>
        <v/>
      </c>
      <c r="U23" s="60">
        <f>[1]ACTA!U23</f>
        <v>0</v>
      </c>
      <c r="V23" s="60" t="str">
        <f>[1]ACTA!V23</f>
        <v/>
      </c>
      <c r="W23" s="60">
        <f>[1]ACTA!W23</f>
        <v>0</v>
      </c>
      <c r="X23" s="60">
        <f>[1]ACTA!X23</f>
        <v>0</v>
      </c>
      <c r="Y23" s="60">
        <f>[1]ACTA!Y23</f>
        <v>0</v>
      </c>
      <c r="Z23" s="61" t="str">
        <f>[1]ACTA!Z23</f>
        <v/>
      </c>
      <c r="AA23" s="60" t="str">
        <f>[1]ACTA!AA23</f>
        <v/>
      </c>
    </row>
    <row r="24" spans="2:27" ht="21" customHeight="1" thickBot="1">
      <c r="B24" s="59">
        <v>16</v>
      </c>
      <c r="C24" s="60">
        <f>[1]ACTA!C24</f>
        <v>0</v>
      </c>
      <c r="D24" s="60" t="str">
        <f>[1]ACTA!D24</f>
        <v/>
      </c>
      <c r="E24" s="60" t="str">
        <f>[1]ACTA!E24</f>
        <v/>
      </c>
      <c r="F24" s="60" t="e">
        <f>[1]ACTA!F24</f>
        <v>#VALUE!</v>
      </c>
      <c r="G24" s="60" t="e">
        <f>[1]ACTA!G24</f>
        <v>#VALUE!</v>
      </c>
      <c r="H24" s="60" t="str">
        <f>[1]ACTA!H24</f>
        <v/>
      </c>
      <c r="I24" s="61">
        <f>[1]ACTA!I24</f>
        <v>0</v>
      </c>
      <c r="J24" s="60" t="str">
        <f>[1]ACTA!J24</f>
        <v/>
      </c>
      <c r="K24" s="60">
        <f>[1]ACTA!K24</f>
        <v>0</v>
      </c>
      <c r="L24" s="60">
        <f>[1]ACTA!L24</f>
        <v>0</v>
      </c>
      <c r="M24" s="60" t="str">
        <f>[1]ACTA!M24</f>
        <v/>
      </c>
      <c r="N24" s="60">
        <f>[1]ACTA!N24</f>
        <v>0</v>
      </c>
      <c r="O24" s="60" t="str">
        <f>[1]ACTA!O24</f>
        <v/>
      </c>
      <c r="P24" s="60">
        <f>[1]ACTA!P24</f>
        <v>0</v>
      </c>
      <c r="Q24" s="60">
        <f>[1]ACTA!Q24</f>
        <v>0</v>
      </c>
      <c r="R24" s="60">
        <f>[1]ACTA!R24</f>
        <v>0</v>
      </c>
      <c r="S24" s="60">
        <f>[1]ACTA!S24</f>
        <v>0</v>
      </c>
      <c r="T24" s="60" t="str">
        <f>[1]ACTA!T24</f>
        <v/>
      </c>
      <c r="U24" s="60">
        <f>[1]ACTA!U24</f>
        <v>0</v>
      </c>
      <c r="V24" s="60" t="str">
        <f>[1]ACTA!V24</f>
        <v/>
      </c>
      <c r="W24" s="60">
        <f>[1]ACTA!W24</f>
        <v>0</v>
      </c>
      <c r="X24" s="60">
        <f>[1]ACTA!X24</f>
        <v>0</v>
      </c>
      <c r="Y24" s="60">
        <f>[1]ACTA!Y24</f>
        <v>0</v>
      </c>
      <c r="Z24" s="61" t="str">
        <f>[1]ACTA!Z24</f>
        <v/>
      </c>
      <c r="AA24" s="60" t="str">
        <f>[1]ACTA!AA24</f>
        <v/>
      </c>
    </row>
    <row r="25" spans="2:27" ht="21" customHeight="1" thickBot="1">
      <c r="B25" s="59">
        <v>17</v>
      </c>
      <c r="C25" s="60">
        <f>[1]ACTA!C25</f>
        <v>0</v>
      </c>
      <c r="D25" s="60" t="str">
        <f>[1]ACTA!D25</f>
        <v/>
      </c>
      <c r="E25" s="60" t="str">
        <f>[1]ACTA!E25</f>
        <v/>
      </c>
      <c r="F25" s="60" t="e">
        <f>[1]ACTA!F25</f>
        <v>#VALUE!</v>
      </c>
      <c r="G25" s="60" t="e">
        <f>[1]ACTA!G25</f>
        <v>#VALUE!</v>
      </c>
      <c r="H25" s="60" t="str">
        <f>[1]ACTA!H25</f>
        <v/>
      </c>
      <c r="I25" s="61">
        <f>[1]ACTA!I25</f>
        <v>0</v>
      </c>
      <c r="J25" s="60" t="str">
        <f>[1]ACTA!J25</f>
        <v/>
      </c>
      <c r="K25" s="60">
        <f>[1]ACTA!K25</f>
        <v>0</v>
      </c>
      <c r="L25" s="60">
        <f>[1]ACTA!L25</f>
        <v>0</v>
      </c>
      <c r="M25" s="60" t="str">
        <f>[1]ACTA!M25</f>
        <v/>
      </c>
      <c r="N25" s="60">
        <f>[1]ACTA!N25</f>
        <v>0</v>
      </c>
      <c r="O25" s="60" t="str">
        <f>[1]ACTA!O25</f>
        <v/>
      </c>
      <c r="P25" s="60">
        <f>[1]ACTA!P25</f>
        <v>0</v>
      </c>
      <c r="Q25" s="60">
        <f>[1]ACTA!Q25</f>
        <v>0</v>
      </c>
      <c r="R25" s="60">
        <f>[1]ACTA!R25</f>
        <v>0</v>
      </c>
      <c r="S25" s="60">
        <f>[1]ACTA!S25</f>
        <v>0</v>
      </c>
      <c r="T25" s="60" t="str">
        <f>[1]ACTA!T25</f>
        <v/>
      </c>
      <c r="U25" s="60">
        <f>[1]ACTA!U25</f>
        <v>0</v>
      </c>
      <c r="V25" s="60" t="str">
        <f>[1]ACTA!V25</f>
        <v/>
      </c>
      <c r="W25" s="60">
        <f>[1]ACTA!W25</f>
        <v>0</v>
      </c>
      <c r="X25" s="60">
        <f>[1]ACTA!X25</f>
        <v>0</v>
      </c>
      <c r="Y25" s="60">
        <f>[1]ACTA!Y25</f>
        <v>0</v>
      </c>
      <c r="Z25" s="61" t="str">
        <f>[1]ACTA!Z25</f>
        <v/>
      </c>
      <c r="AA25" s="60" t="str">
        <f>[1]ACTA!AA25</f>
        <v/>
      </c>
    </row>
    <row r="26" spans="2:27" ht="21" customHeight="1" thickBot="1">
      <c r="B26" s="59">
        <v>18</v>
      </c>
      <c r="C26" s="60">
        <f>[1]ACTA!C26</f>
        <v>0</v>
      </c>
      <c r="D26" s="60" t="str">
        <f>[1]ACTA!D26</f>
        <v/>
      </c>
      <c r="E26" s="60" t="str">
        <f>[1]ACTA!E26</f>
        <v/>
      </c>
      <c r="F26" s="60" t="e">
        <f>[1]ACTA!F26</f>
        <v>#VALUE!</v>
      </c>
      <c r="G26" s="60" t="e">
        <f>[1]ACTA!G26</f>
        <v>#VALUE!</v>
      </c>
      <c r="H26" s="60" t="str">
        <f>[1]ACTA!H26</f>
        <v/>
      </c>
      <c r="I26" s="61">
        <f>[1]ACTA!I26</f>
        <v>0</v>
      </c>
      <c r="J26" s="60" t="str">
        <f>[1]ACTA!J26</f>
        <v/>
      </c>
      <c r="K26" s="60">
        <f>[1]ACTA!K26</f>
        <v>0</v>
      </c>
      <c r="L26" s="60">
        <f>[1]ACTA!L26</f>
        <v>0</v>
      </c>
      <c r="M26" s="60" t="str">
        <f>[1]ACTA!M26</f>
        <v/>
      </c>
      <c r="N26" s="60">
        <f>[1]ACTA!N26</f>
        <v>0</v>
      </c>
      <c r="O26" s="60" t="str">
        <f>[1]ACTA!O26</f>
        <v/>
      </c>
      <c r="P26" s="60">
        <f>[1]ACTA!P26</f>
        <v>0</v>
      </c>
      <c r="Q26" s="60">
        <f>[1]ACTA!Q26</f>
        <v>0</v>
      </c>
      <c r="R26" s="60">
        <f>[1]ACTA!R26</f>
        <v>0</v>
      </c>
      <c r="S26" s="60">
        <f>[1]ACTA!S26</f>
        <v>0</v>
      </c>
      <c r="T26" s="60" t="str">
        <f>[1]ACTA!T26</f>
        <v/>
      </c>
      <c r="U26" s="60">
        <f>[1]ACTA!U26</f>
        <v>0</v>
      </c>
      <c r="V26" s="60" t="str">
        <f>[1]ACTA!V26</f>
        <v/>
      </c>
      <c r="W26" s="60">
        <f>[1]ACTA!W26</f>
        <v>0</v>
      </c>
      <c r="X26" s="60">
        <f>[1]ACTA!X26</f>
        <v>0</v>
      </c>
      <c r="Y26" s="60">
        <f>[1]ACTA!Y26</f>
        <v>0</v>
      </c>
      <c r="Z26" s="61" t="str">
        <f>[1]ACTA!Z26</f>
        <v/>
      </c>
      <c r="AA26" s="60" t="str">
        <f>[1]ACTA!AA26</f>
        <v/>
      </c>
    </row>
    <row r="27" spans="2:27">
      <c r="B27" s="4"/>
      <c r="C27" s="4"/>
      <c r="D27" s="4"/>
      <c r="E27" s="62"/>
      <c r="F27" s="62"/>
      <c r="G27" s="62"/>
      <c r="H27" s="62"/>
      <c r="I27" s="62"/>
      <c r="J27" s="62"/>
      <c r="K27" s="4"/>
      <c r="L27" s="4"/>
      <c r="M27" s="63"/>
      <c r="N27" s="63"/>
      <c r="O27" s="63"/>
      <c r="P27" s="63"/>
      <c r="Q27" s="63"/>
      <c r="R27" s="63"/>
      <c r="S27" s="63"/>
      <c r="T27" s="63"/>
      <c r="U27" s="4"/>
      <c r="V27" s="4"/>
      <c r="W27" s="4"/>
      <c r="X27" s="4"/>
      <c r="Y27" s="4"/>
      <c r="Z27" s="33"/>
      <c r="AA27" s="4"/>
    </row>
    <row r="28" spans="2:27" ht="15">
      <c r="B28" s="4"/>
      <c r="C28" s="4"/>
      <c r="D28" s="64" t="s">
        <v>21</v>
      </c>
      <c r="E28" s="65"/>
      <c r="F28" s="66"/>
      <c r="G28" s="66"/>
      <c r="H28" s="66"/>
      <c r="I28" s="66"/>
      <c r="J28" s="66"/>
      <c r="K28" s="67"/>
      <c r="L28" s="67"/>
      <c r="M28" s="66"/>
      <c r="N28" s="66"/>
      <c r="O28" s="66"/>
      <c r="P28" s="66"/>
      <c r="Q28" s="66"/>
      <c r="R28" s="66"/>
      <c r="S28" s="66"/>
      <c r="T28" s="66"/>
      <c r="U28" s="4"/>
      <c r="V28" s="68"/>
      <c r="W28" s="68"/>
      <c r="X28" s="68"/>
      <c r="Y28" s="68"/>
      <c r="Z28" s="33"/>
      <c r="AA28" s="4"/>
    </row>
    <row r="29" spans="2:27" ht="15">
      <c r="B29" s="31"/>
      <c r="C29" s="31"/>
      <c r="D29" s="69" t="s">
        <v>22</v>
      </c>
      <c r="E29" s="65"/>
      <c r="F29" s="66"/>
      <c r="G29" s="66"/>
      <c r="H29" s="66"/>
      <c r="I29" s="66"/>
      <c r="J29" s="66"/>
      <c r="K29" s="67"/>
      <c r="L29" s="67"/>
      <c r="M29" s="65"/>
      <c r="N29" s="66"/>
      <c r="O29" s="66"/>
      <c r="P29" s="66"/>
      <c r="Q29" s="66"/>
      <c r="R29" s="66"/>
      <c r="S29" s="66"/>
      <c r="T29" s="66"/>
      <c r="U29" s="31"/>
      <c r="V29" s="68"/>
      <c r="W29" s="68"/>
      <c r="X29" s="68"/>
      <c r="Y29" s="68"/>
      <c r="Z29" s="35"/>
      <c r="AA29" s="31"/>
    </row>
    <row r="30" spans="2:27" ht="15">
      <c r="B30" s="31"/>
      <c r="C30" s="31"/>
      <c r="D30" s="69" t="s">
        <v>23</v>
      </c>
      <c r="E30" s="65"/>
      <c r="F30" s="66"/>
      <c r="G30" s="66"/>
      <c r="H30" s="66"/>
      <c r="I30" s="66"/>
      <c r="J30" s="66"/>
      <c r="K30" s="67"/>
      <c r="L30" s="67"/>
      <c r="M30" s="66"/>
      <c r="N30" s="66"/>
      <c r="O30" s="66"/>
      <c r="P30" s="66"/>
      <c r="Q30" s="66"/>
      <c r="R30" s="66"/>
      <c r="S30" s="66"/>
      <c r="T30" s="66"/>
      <c r="U30" s="31"/>
      <c r="V30" s="68"/>
      <c r="W30" s="68"/>
      <c r="X30" s="68"/>
      <c r="Y30" s="68"/>
      <c r="Z30" s="35"/>
      <c r="AA30" s="31"/>
    </row>
    <row r="31" spans="2:27" ht="15">
      <c r="B31" s="31"/>
      <c r="C31" s="31"/>
      <c r="D31" s="69" t="s">
        <v>24</v>
      </c>
      <c r="E31" s="65"/>
      <c r="F31" s="66"/>
      <c r="G31" s="66"/>
      <c r="H31" s="66"/>
      <c r="I31" s="66"/>
      <c r="J31" s="66"/>
      <c r="K31" s="70"/>
      <c r="L31" s="70"/>
      <c r="M31" s="66"/>
      <c r="N31" s="66"/>
      <c r="O31" s="66"/>
      <c r="P31" s="66"/>
      <c r="Q31" s="66"/>
      <c r="R31" s="66"/>
      <c r="S31" s="66"/>
      <c r="T31" s="66"/>
      <c r="U31" s="31"/>
      <c r="V31" s="68"/>
      <c r="W31" s="68"/>
      <c r="X31" s="68"/>
      <c r="Y31" s="68"/>
      <c r="Z31" s="35"/>
      <c r="AA31" s="31"/>
    </row>
    <row r="32" spans="2:27">
      <c r="B32" s="71"/>
      <c r="C32" s="71"/>
      <c r="D32" s="72"/>
      <c r="E32" s="73"/>
      <c r="F32" s="73"/>
      <c r="G32" s="73"/>
      <c r="H32" s="73"/>
      <c r="I32" s="74"/>
      <c r="J32" s="73"/>
      <c r="K32" s="75"/>
      <c r="L32" s="75"/>
      <c r="M32" s="76"/>
      <c r="N32" s="76"/>
      <c r="O32" s="76"/>
      <c r="P32" s="76"/>
      <c r="Q32" s="76"/>
      <c r="R32" s="76"/>
      <c r="S32" s="76"/>
      <c r="T32" s="76"/>
      <c r="U32" s="71"/>
      <c r="V32" s="77"/>
      <c r="W32" s="77"/>
      <c r="X32" s="77"/>
      <c r="Y32" s="77"/>
      <c r="Z32" s="78"/>
      <c r="AA32" s="71"/>
    </row>
  </sheetData>
  <sheetProtection algorithmName="SHA-512" hashValue="dwf5E/s6gWNcNRZfZ8CbfMajz2jNJCCGOrymNstEirHrq6nCdQZE780GiwYGYI/D0CO0Wx4sq1RktvE7102y+A==" saltValue="swlhLjnSgPictDcdklbe+A==" spinCount="100000" sheet="1" objects="1" scenarios="1"/>
  <mergeCells count="38">
    <mergeCell ref="E31:J31"/>
    <mergeCell ref="M31:T31"/>
    <mergeCell ref="V31:Y31"/>
    <mergeCell ref="M32:T32"/>
    <mergeCell ref="V32:Y32"/>
    <mergeCell ref="E29:J29"/>
    <mergeCell ref="M29:T29"/>
    <mergeCell ref="V29:Y29"/>
    <mergeCell ref="E30:J30"/>
    <mergeCell ref="M30:T30"/>
    <mergeCell ref="V30:Y30"/>
    <mergeCell ref="T8:U8"/>
    <mergeCell ref="V8:W8"/>
    <mergeCell ref="E27:J27"/>
    <mergeCell ref="M27:T27"/>
    <mergeCell ref="E28:J28"/>
    <mergeCell ref="M28:T28"/>
    <mergeCell ref="V28:Y28"/>
    <mergeCell ref="J7:J8"/>
    <mergeCell ref="K7:Q7"/>
    <mergeCell ref="R7:X7"/>
    <mergeCell ref="Y7:Y8"/>
    <mergeCell ref="Z7:Z8"/>
    <mergeCell ref="AA7:AA8"/>
    <mergeCell ref="K8:L8"/>
    <mergeCell ref="M8:N8"/>
    <mergeCell ref="O8:P8"/>
    <mergeCell ref="R8:S8"/>
    <mergeCell ref="B1:Z1"/>
    <mergeCell ref="E3:Y3"/>
    <mergeCell ref="E5:Q5"/>
    <mergeCell ref="X5:Z5"/>
    <mergeCell ref="B7:B8"/>
    <mergeCell ref="C7:C8"/>
    <mergeCell ref="D7:D8"/>
    <mergeCell ref="E7:E8"/>
    <mergeCell ref="H7:H8"/>
    <mergeCell ref="I7:I8"/>
  </mergeCells>
  <conditionalFormatting sqref="K7:K8 R7:R8 M8 O8 T8 V8">
    <cfRule type="cellIs" dxfId="59" priority="8" stopIfTrue="1" operator="between">
      <formula>1</formula>
      <formula>9999.9</formula>
    </cfRule>
    <cfRule type="cellIs" dxfId="58" priority="9" stopIfTrue="1" operator="lessThanOrEqual">
      <formula>0</formula>
    </cfRule>
    <cfRule type="cellIs" dxfId="57" priority="10" stopIfTrue="1" operator="between">
      <formula>".001.0"</formula>
      <formula>".999.9"</formula>
    </cfRule>
  </conditionalFormatting>
  <conditionalFormatting sqref="C9:AA26">
    <cfRule type="cellIs" dxfId="56" priority="7" operator="equal">
      <formula>0</formula>
    </cfRule>
  </conditionalFormatting>
  <conditionalFormatting sqref="K9:K26">
    <cfRule type="expression" dxfId="55" priority="6" stopIfTrue="1">
      <formula>IF(L9="N",K9)</formula>
    </cfRule>
  </conditionalFormatting>
  <conditionalFormatting sqref="M9:M26">
    <cfRule type="expression" dxfId="54" priority="5">
      <formula>IF(N9="N",M9)</formula>
    </cfRule>
  </conditionalFormatting>
  <conditionalFormatting sqref="O9:O26">
    <cfRule type="expression" dxfId="53" priority="4">
      <formula>IF(P9="N",O9)</formula>
    </cfRule>
  </conditionalFormatting>
  <conditionalFormatting sqref="R9:R26">
    <cfRule type="expression" dxfId="52" priority="3">
      <formula>IF(S9="N",R9)</formula>
    </cfRule>
  </conditionalFormatting>
  <conditionalFormatting sqref="T9:T26">
    <cfRule type="expression" dxfId="51" priority="2">
      <formula>IF(U9="N",T9)</formula>
    </cfRule>
  </conditionalFormatting>
  <conditionalFormatting sqref="V9:V26">
    <cfRule type="expression" dxfId="50" priority="1">
      <formula>IF(W9="N",V9)</formula>
    </cfRule>
  </conditionalFormatting>
  <pageMargins left="0" right="0" top="0" bottom="0" header="0.31" footer="0.3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>
    <pageSetUpPr fitToPage="1"/>
  </sheetPr>
  <dimension ref="B1:AA32"/>
  <sheetViews>
    <sheetView topLeftCell="A6" workbookViewId="0">
      <selection activeCell="E28" sqref="E28:J31"/>
    </sheetView>
  </sheetViews>
  <sheetFormatPr baseColWidth="10" defaultRowHeight="12" x14ac:dyDescent="0"/>
  <cols>
    <col min="1" max="1" width="1.33203125" style="3" customWidth="1"/>
    <col min="2" max="2" width="3.83203125" style="3" customWidth="1"/>
    <col min="3" max="3" width="7.1640625" style="3" customWidth="1"/>
    <col min="4" max="4" width="36.83203125" style="3" customWidth="1"/>
    <col min="5" max="5" width="6.33203125" style="3" customWidth="1"/>
    <col min="6" max="7" width="5" style="3" hidden="1" customWidth="1"/>
    <col min="8" max="8" width="12.83203125" style="3" customWidth="1"/>
    <col min="9" max="9" width="8.33203125" style="79" customWidth="1"/>
    <col min="10" max="10" width="5.5" style="3" customWidth="1"/>
    <col min="11" max="11" width="5" style="3" customWidth="1"/>
    <col min="12" max="12" width="5" style="3" hidden="1" customWidth="1"/>
    <col min="13" max="13" width="5" style="3" customWidth="1"/>
    <col min="14" max="14" width="5" style="3" hidden="1" customWidth="1"/>
    <col min="15" max="15" width="5" style="3" customWidth="1"/>
    <col min="16" max="16" width="5" style="3" hidden="1" customWidth="1"/>
    <col min="17" max="18" width="5" style="3" customWidth="1"/>
    <col min="19" max="19" width="5" style="3" hidden="1" customWidth="1"/>
    <col min="20" max="20" width="5" style="3" customWidth="1"/>
    <col min="21" max="21" width="4.83203125" style="3" hidden="1" customWidth="1"/>
    <col min="22" max="22" width="4.83203125" style="3" customWidth="1"/>
    <col min="23" max="23" width="4.83203125" style="3" hidden="1" customWidth="1"/>
    <col min="24" max="25" width="4.83203125" style="3" customWidth="1"/>
    <col min="26" max="26" width="10.5" style="79" customWidth="1"/>
    <col min="27" max="27" width="4.33203125" style="3" customWidth="1"/>
    <col min="28" max="16384" width="10.83203125" style="3"/>
  </cols>
  <sheetData>
    <row r="1" spans="2:27" ht="30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</row>
    <row r="2" spans="2:27" ht="4.5" customHeight="1" thickBot="1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5"/>
      <c r="N2" s="7"/>
      <c r="O2" s="7"/>
      <c r="P2" s="2"/>
      <c r="Q2" s="2"/>
      <c r="R2" s="2"/>
      <c r="S2" s="2"/>
      <c r="T2" s="2"/>
      <c r="U2" s="2"/>
      <c r="V2" s="2"/>
      <c r="W2" s="2"/>
      <c r="X2" s="2"/>
      <c r="Y2" s="8"/>
      <c r="Z2" s="9"/>
      <c r="AA2" s="2"/>
    </row>
    <row r="3" spans="2:27" ht="30" customHeight="1" thickBot="1">
      <c r="B3" s="4"/>
      <c r="C3" s="10"/>
      <c r="D3" s="11" t="s">
        <v>1</v>
      </c>
      <c r="E3" s="12" t="s">
        <v>2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4"/>
      <c r="Z3" s="15"/>
      <c r="AA3" s="16"/>
    </row>
    <row r="4" spans="2:27" ht="4.5" customHeight="1" thickBot="1">
      <c r="B4" s="4"/>
      <c r="C4" s="17"/>
      <c r="D4" s="18"/>
      <c r="E4" s="17"/>
      <c r="F4" s="17"/>
      <c r="G4" s="17"/>
      <c r="H4" s="17"/>
      <c r="I4" s="19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1"/>
      <c r="AA4" s="16"/>
    </row>
    <row r="5" spans="2:27" ht="25.5" customHeight="1" thickBot="1">
      <c r="B5" s="4">
        <v>1</v>
      </c>
      <c r="C5" s="4"/>
      <c r="D5" s="22" t="s">
        <v>3</v>
      </c>
      <c r="E5" s="23" t="s">
        <v>4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5"/>
      <c r="R5" s="22"/>
      <c r="S5" s="26"/>
      <c r="T5" s="22" t="s">
        <v>5</v>
      </c>
      <c r="U5" s="27"/>
      <c r="V5" s="27"/>
      <c r="W5" s="27"/>
      <c r="X5" s="28">
        <v>43526</v>
      </c>
      <c r="Y5" s="29"/>
      <c r="Z5" s="30"/>
      <c r="AA5" s="16"/>
    </row>
    <row r="6" spans="2:27" ht="3.75" customHeight="1" thickBot="1">
      <c r="B6" s="31"/>
      <c r="C6" s="31"/>
      <c r="D6" s="31"/>
      <c r="E6" s="32"/>
      <c r="F6" s="32"/>
      <c r="G6" s="4"/>
      <c r="H6" s="4"/>
      <c r="I6" s="33"/>
      <c r="J6" s="4"/>
      <c r="K6" s="34"/>
      <c r="L6" s="34"/>
      <c r="M6" s="34"/>
      <c r="N6" s="34"/>
      <c r="O6" s="34"/>
      <c r="P6" s="34"/>
      <c r="Q6" s="34">
        <v>0</v>
      </c>
      <c r="R6" s="34"/>
      <c r="S6" s="34"/>
      <c r="T6" s="34"/>
      <c r="U6" s="34"/>
      <c r="V6" s="34">
        <v>0</v>
      </c>
      <c r="W6" s="34"/>
      <c r="X6" s="34"/>
      <c r="Y6" s="4"/>
      <c r="Z6" s="35"/>
      <c r="AA6" s="31"/>
    </row>
    <row r="7" spans="2:27" ht="15">
      <c r="B7" s="36" t="s">
        <v>6</v>
      </c>
      <c r="C7" s="36" t="s">
        <v>7</v>
      </c>
      <c r="D7" s="37" t="s">
        <v>8</v>
      </c>
      <c r="E7" s="38" t="s">
        <v>9</v>
      </c>
      <c r="F7" s="39" t="s">
        <v>10</v>
      </c>
      <c r="G7" s="39" t="s">
        <v>11</v>
      </c>
      <c r="H7" s="40" t="s">
        <v>12</v>
      </c>
      <c r="I7" s="41" t="s">
        <v>13</v>
      </c>
      <c r="J7" s="42" t="s">
        <v>14</v>
      </c>
      <c r="K7" s="43" t="s">
        <v>15</v>
      </c>
      <c r="L7" s="44"/>
      <c r="M7" s="44"/>
      <c r="N7" s="44"/>
      <c r="O7" s="44"/>
      <c r="P7" s="44"/>
      <c r="Q7" s="45"/>
      <c r="R7" s="43" t="s">
        <v>16</v>
      </c>
      <c r="S7" s="44"/>
      <c r="T7" s="44"/>
      <c r="U7" s="44"/>
      <c r="V7" s="44"/>
      <c r="W7" s="44"/>
      <c r="X7" s="46"/>
      <c r="Y7" s="37" t="s">
        <v>17</v>
      </c>
      <c r="Z7" s="41" t="s">
        <v>18</v>
      </c>
      <c r="AA7" s="37" t="s">
        <v>19</v>
      </c>
    </row>
    <row r="8" spans="2:27" ht="16" thickBot="1">
      <c r="B8" s="47"/>
      <c r="C8" s="47"/>
      <c r="D8" s="48"/>
      <c r="E8" s="49"/>
      <c r="F8" s="50"/>
      <c r="G8" s="50"/>
      <c r="H8" s="51"/>
      <c r="I8" s="52"/>
      <c r="J8" s="53"/>
      <c r="K8" s="54">
        <v>1</v>
      </c>
      <c r="L8" s="55"/>
      <c r="M8" s="56">
        <v>2</v>
      </c>
      <c r="N8" s="55"/>
      <c r="O8" s="56">
        <v>3</v>
      </c>
      <c r="P8" s="55"/>
      <c r="Q8" s="57" t="s">
        <v>20</v>
      </c>
      <c r="R8" s="54">
        <v>1</v>
      </c>
      <c r="S8" s="55"/>
      <c r="T8" s="56">
        <v>2</v>
      </c>
      <c r="U8" s="55"/>
      <c r="V8" s="56">
        <v>3</v>
      </c>
      <c r="W8" s="55"/>
      <c r="X8" s="58" t="s">
        <v>20</v>
      </c>
      <c r="Y8" s="48"/>
      <c r="Z8" s="52"/>
      <c r="AA8" s="48"/>
    </row>
    <row r="9" spans="2:27" ht="21" customHeight="1" thickBot="1">
      <c r="B9" s="59">
        <v>1</v>
      </c>
      <c r="C9" s="60" t="str">
        <f>[3]ACTA!C9</f>
        <v>M0061</v>
      </c>
      <c r="D9" s="60" t="str">
        <f>[3]ACTA!D9</f>
        <v>CIMAIA CARVALHO HÖRBE</v>
      </c>
      <c r="E9" s="60">
        <f>[3]ACTA!E9</f>
        <v>1983</v>
      </c>
      <c r="F9" s="60">
        <f>[3]ACTA!F9</f>
        <v>36</v>
      </c>
      <c r="G9" s="60" t="str">
        <f>[3]ACTA!G9</f>
        <v>M35</v>
      </c>
      <c r="H9" s="60" t="str">
        <f>[3]ACTA!H9</f>
        <v>S'EMBAT</v>
      </c>
      <c r="I9" s="61">
        <f>[3]ACTA!I9</f>
        <v>60</v>
      </c>
      <c r="J9" s="60">
        <f>[3]ACTA!J9</f>
        <v>64</v>
      </c>
      <c r="K9" s="60">
        <f>[3]ACTA!K9</f>
        <v>30</v>
      </c>
      <c r="L9" s="60" t="str">
        <f>[3]ACTA!L9</f>
        <v>v</v>
      </c>
      <c r="M9" s="60">
        <f>[3]ACTA!M9</f>
        <v>35</v>
      </c>
      <c r="N9" s="60" t="str">
        <f>[3]ACTA!N9</f>
        <v>v</v>
      </c>
      <c r="O9" s="60">
        <f>[3]ACTA!O9</f>
        <v>40</v>
      </c>
      <c r="P9" s="60" t="str">
        <f>[3]ACTA!P9</f>
        <v>v</v>
      </c>
      <c r="Q9" s="60">
        <f>[3]ACTA!Q9</f>
        <v>40</v>
      </c>
      <c r="R9" s="60">
        <f>[3]ACTA!R9</f>
        <v>45</v>
      </c>
      <c r="S9" s="60" t="str">
        <f>[3]ACTA!S9</f>
        <v>v</v>
      </c>
      <c r="T9" s="60">
        <f>[3]ACTA!T9</f>
        <v>47</v>
      </c>
      <c r="U9" s="60" t="str">
        <f>[3]ACTA!U9</f>
        <v>v</v>
      </c>
      <c r="V9" s="60">
        <f>[3]ACTA!V9</f>
        <v>50</v>
      </c>
      <c r="W9" s="60" t="str">
        <f>[3]ACTA!W9</f>
        <v>v</v>
      </c>
      <c r="X9" s="60">
        <f>[3]ACTA!X9</f>
        <v>50</v>
      </c>
      <c r="Y9" s="60">
        <f>[3]ACTA!Y9</f>
        <v>90</v>
      </c>
      <c r="Z9" s="61">
        <f>[3]ACTA!Z9</f>
        <v>36.734693877551024</v>
      </c>
      <c r="AA9" s="60">
        <f>[3]ACTA!AA9</f>
        <v>3</v>
      </c>
    </row>
    <row r="10" spans="2:27" ht="21" customHeight="1" thickBot="1">
      <c r="B10" s="59">
        <v>2</v>
      </c>
      <c r="C10" s="60" t="str">
        <f>[3]ACTA!C10</f>
        <v>M0087</v>
      </c>
      <c r="D10" s="60" t="str">
        <f>[3]ACTA!D10</f>
        <v>YLVA VITORIEN ANN DAMWIJK</v>
      </c>
      <c r="E10" s="60">
        <f>[3]ACTA!E10</f>
        <v>1966</v>
      </c>
      <c r="F10" s="60">
        <f>[3]ACTA!F10</f>
        <v>53</v>
      </c>
      <c r="G10" s="60" t="str">
        <f>[3]ACTA!G10</f>
        <v>M50</v>
      </c>
      <c r="H10" s="60" t="str">
        <f>[3]ACTA!H10</f>
        <v>C.MALLORCA</v>
      </c>
      <c r="I10" s="61">
        <f>[3]ACTA!I10</f>
        <v>57.9</v>
      </c>
      <c r="J10" s="60">
        <f>[3]ACTA!J10</f>
        <v>59</v>
      </c>
      <c r="K10" s="60">
        <f>[3]ACTA!K10</f>
        <v>25</v>
      </c>
      <c r="L10" s="60" t="str">
        <f>[3]ACTA!L10</f>
        <v>v</v>
      </c>
      <c r="M10" s="60">
        <f>[3]ACTA!M10</f>
        <v>27</v>
      </c>
      <c r="N10" s="60" t="str">
        <f>[3]ACTA!N10</f>
        <v>n</v>
      </c>
      <c r="O10" s="60">
        <f>[3]ACTA!O10</f>
        <v>28</v>
      </c>
      <c r="P10" s="60" t="str">
        <f>[3]ACTA!P10</f>
        <v>n</v>
      </c>
      <c r="Q10" s="60">
        <f>[3]ACTA!Q10</f>
        <v>25</v>
      </c>
      <c r="R10" s="60">
        <f>[3]ACTA!R10</f>
        <v>35</v>
      </c>
      <c r="S10" s="60" t="str">
        <f>[3]ACTA!S10</f>
        <v>v</v>
      </c>
      <c r="T10" s="60">
        <f>[3]ACTA!T10</f>
        <v>38</v>
      </c>
      <c r="U10" s="60" t="str">
        <f>[3]ACTA!U10</f>
        <v>v</v>
      </c>
      <c r="V10" s="60">
        <f>[3]ACTA!V10</f>
        <v>40</v>
      </c>
      <c r="W10" s="60" t="str">
        <f>[3]ACTA!W10</f>
        <v>v</v>
      </c>
      <c r="X10" s="60">
        <f>[3]ACTA!X10</f>
        <v>40</v>
      </c>
      <c r="Y10" s="60">
        <f>[3]ACTA!Y10</f>
        <v>65</v>
      </c>
      <c r="Z10" s="61">
        <f>[3]ACTA!Z10</f>
        <v>28.017241379310342</v>
      </c>
      <c r="AA10" s="60">
        <f>[3]ACTA!AA10</f>
        <v>5</v>
      </c>
    </row>
    <row r="11" spans="2:27" ht="21" customHeight="1" thickBot="1">
      <c r="B11" s="59">
        <v>3</v>
      </c>
      <c r="C11" s="60" t="str">
        <f>[3]ACTA!C11</f>
        <v>M0076</v>
      </c>
      <c r="D11" s="60" t="str">
        <f>[3]ACTA!D11</f>
        <v>MªDEL CARMEN MADRID CARMONA</v>
      </c>
      <c r="E11" s="60">
        <f>[3]ACTA!E11</f>
        <v>1976</v>
      </c>
      <c r="F11" s="60">
        <f>[3]ACTA!F11</f>
        <v>43</v>
      </c>
      <c r="G11" s="60" t="str">
        <f>[3]ACTA!G11</f>
        <v>M40</v>
      </c>
      <c r="H11" s="60" t="str">
        <f>[3]ACTA!H11</f>
        <v>C.MALLORCA</v>
      </c>
      <c r="I11" s="61">
        <f>[3]ACTA!I11</f>
        <v>67.599999999999994</v>
      </c>
      <c r="J11" s="60">
        <f>[3]ACTA!J11</f>
        <v>71</v>
      </c>
      <c r="K11" s="60">
        <f>[3]ACTA!K11</f>
        <v>45</v>
      </c>
      <c r="L11" s="60" t="str">
        <f>[3]ACTA!L11</f>
        <v>v</v>
      </c>
      <c r="M11" s="60">
        <f>[3]ACTA!M11</f>
        <v>50</v>
      </c>
      <c r="N11" s="60" t="str">
        <f>[3]ACTA!N11</f>
        <v>v</v>
      </c>
      <c r="O11" s="60">
        <f>[3]ACTA!O11</f>
        <v>55</v>
      </c>
      <c r="P11" s="60" t="str">
        <f>[3]ACTA!P11</f>
        <v>n</v>
      </c>
      <c r="Q11" s="60">
        <f>[3]ACTA!Q11</f>
        <v>50</v>
      </c>
      <c r="R11" s="60">
        <f>[3]ACTA!R11</f>
        <v>55</v>
      </c>
      <c r="S11" s="60" t="str">
        <f>[3]ACTA!S11</f>
        <v>v</v>
      </c>
      <c r="T11" s="60">
        <f>[3]ACTA!T11</f>
        <v>60</v>
      </c>
      <c r="U11" s="60" t="str">
        <f>[3]ACTA!U11</f>
        <v>v</v>
      </c>
      <c r="V11" s="60">
        <f>[3]ACTA!V11</f>
        <v>65</v>
      </c>
      <c r="W11" s="60" t="str">
        <f>[3]ACTA!W11</f>
        <v>v</v>
      </c>
      <c r="X11" s="60">
        <f>[3]ACTA!X11</f>
        <v>65</v>
      </c>
      <c r="Y11" s="60">
        <f>[3]ACTA!Y11</f>
        <v>115</v>
      </c>
      <c r="Z11" s="61">
        <f>[3]ACTA!Z11</f>
        <v>44.061302681992338</v>
      </c>
      <c r="AA11" s="60">
        <f>[3]ACTA!AA11</f>
        <v>1</v>
      </c>
    </row>
    <row r="12" spans="2:27" ht="21" customHeight="1" thickBot="1">
      <c r="B12" s="59">
        <v>4</v>
      </c>
      <c r="C12" s="60" t="str">
        <f>[3]ACTA!C12</f>
        <v>M0078</v>
      </c>
      <c r="D12" s="60" t="str">
        <f>[3]ACTA!D12</f>
        <v>SARAH DUDFIELD</v>
      </c>
      <c r="E12" s="60">
        <f>[3]ACTA!E12</f>
        <v>1971</v>
      </c>
      <c r="F12" s="60">
        <f>[3]ACTA!F12</f>
        <v>48</v>
      </c>
      <c r="G12" s="60" t="str">
        <f>[3]ACTA!G12</f>
        <v>M45</v>
      </c>
      <c r="H12" s="60" t="str">
        <f>[3]ACTA!H12</f>
        <v>C.MALLORCA</v>
      </c>
      <c r="I12" s="61">
        <f>[3]ACTA!I12</f>
        <v>68.5</v>
      </c>
      <c r="J12" s="60">
        <f>[3]ACTA!J12</f>
        <v>71</v>
      </c>
      <c r="K12" s="60">
        <f>[3]ACTA!K12</f>
        <v>37</v>
      </c>
      <c r="L12" s="60" t="str">
        <f>[3]ACTA!L12</f>
        <v>v</v>
      </c>
      <c r="M12" s="60">
        <f>[3]ACTA!M12</f>
        <v>39</v>
      </c>
      <c r="N12" s="60" t="str">
        <f>[3]ACTA!N12</f>
        <v>v</v>
      </c>
      <c r="O12" s="60">
        <f>[3]ACTA!O12</f>
        <v>41</v>
      </c>
      <c r="P12" s="60" t="str">
        <f>[3]ACTA!P12</f>
        <v>n</v>
      </c>
      <c r="Q12" s="60">
        <f>[3]ACTA!Q12</f>
        <v>39</v>
      </c>
      <c r="R12" s="60">
        <f>[3]ACTA!R12</f>
        <v>50</v>
      </c>
      <c r="S12" s="60" t="str">
        <f>[3]ACTA!S12</f>
        <v>n</v>
      </c>
      <c r="T12" s="60">
        <f>[3]ACTA!T12</f>
        <v>50</v>
      </c>
      <c r="U12" s="60" t="str">
        <f>[3]ACTA!U12</f>
        <v>n</v>
      </c>
      <c r="V12" s="60">
        <f>[3]ACTA!V12</f>
        <v>50</v>
      </c>
      <c r="W12" s="60" t="str">
        <f>[3]ACTA!W12</f>
        <v>n</v>
      </c>
      <c r="X12" s="60">
        <f>[3]ACTA!X12</f>
        <v>0</v>
      </c>
      <c r="Y12" s="60">
        <f>[3]ACTA!Y12</f>
        <v>39</v>
      </c>
      <c r="Z12" s="61">
        <f>[3]ACTA!Z12</f>
        <v>14.942528735632186</v>
      </c>
      <c r="AA12" s="60">
        <f>[3]ACTA!AA12</f>
        <v>6</v>
      </c>
    </row>
    <row r="13" spans="2:27" ht="21" customHeight="1" thickBot="1">
      <c r="B13" s="59">
        <v>5</v>
      </c>
      <c r="C13" s="60" t="str">
        <f>[3]ACTA!C13</f>
        <v>M0075</v>
      </c>
      <c r="D13" s="60" t="str">
        <f>[3]ACTA!D13</f>
        <v>SILKE MARTION</v>
      </c>
      <c r="E13" s="60">
        <f>[3]ACTA!E13</f>
        <v>1979</v>
      </c>
      <c r="F13" s="60">
        <f>[3]ACTA!F13</f>
        <v>40</v>
      </c>
      <c r="G13" s="60" t="str">
        <f>[3]ACTA!G13</f>
        <v>M40</v>
      </c>
      <c r="H13" s="60" t="str">
        <f>[3]ACTA!H13</f>
        <v>C.MALLORCA</v>
      </c>
      <c r="I13" s="61">
        <f>[3]ACTA!I13</f>
        <v>64.8</v>
      </c>
      <c r="J13" s="60">
        <f>[3]ACTA!J13</f>
        <v>71</v>
      </c>
      <c r="K13" s="60">
        <f>[3]ACTA!K13</f>
        <v>35</v>
      </c>
      <c r="L13" s="60" t="str">
        <f>[3]ACTA!L13</f>
        <v>v</v>
      </c>
      <c r="M13" s="60">
        <f>[3]ACTA!M13</f>
        <v>38</v>
      </c>
      <c r="N13" s="60" t="str">
        <f>[3]ACTA!N13</f>
        <v>n</v>
      </c>
      <c r="O13" s="60">
        <f>[3]ACTA!O13</f>
        <v>38</v>
      </c>
      <c r="P13" s="60" t="str">
        <f>[3]ACTA!P13</f>
        <v>v</v>
      </c>
      <c r="Q13" s="60">
        <f>[3]ACTA!Q13</f>
        <v>38</v>
      </c>
      <c r="R13" s="60">
        <f>[3]ACTA!R13</f>
        <v>51</v>
      </c>
      <c r="S13" s="60" t="str">
        <f>[3]ACTA!S13</f>
        <v>v</v>
      </c>
      <c r="T13" s="60">
        <f>[3]ACTA!T13</f>
        <v>55</v>
      </c>
      <c r="U13" s="60" t="str">
        <f>[3]ACTA!U13</f>
        <v>n</v>
      </c>
      <c r="V13" s="60">
        <f>[3]ACTA!V13</f>
        <v>55</v>
      </c>
      <c r="W13" s="60" t="str">
        <f>[3]ACTA!W13</f>
        <v>n</v>
      </c>
      <c r="X13" s="60">
        <f>[3]ACTA!X13</f>
        <v>51</v>
      </c>
      <c r="Y13" s="60">
        <f>[3]ACTA!Y13</f>
        <v>89</v>
      </c>
      <c r="Z13" s="61">
        <f>[3]ACTA!Z13</f>
        <v>34.099616858237546</v>
      </c>
      <c r="AA13" s="60">
        <f>[3]ACTA!AA13</f>
        <v>4</v>
      </c>
    </row>
    <row r="14" spans="2:27" ht="21" customHeight="1" thickBot="1">
      <c r="B14" s="59">
        <v>6</v>
      </c>
      <c r="C14" s="60" t="str">
        <f>[3]ACTA!C14</f>
        <v>M0077</v>
      </c>
      <c r="D14" s="60" t="str">
        <f>[3]ACTA!D14</f>
        <v>KRISTINA MC NALLY</v>
      </c>
      <c r="E14" s="60">
        <f>[3]ACTA!E14</f>
        <v>1981</v>
      </c>
      <c r="F14" s="60">
        <f>[3]ACTA!F14</f>
        <v>38</v>
      </c>
      <c r="G14" s="60" t="str">
        <f>[3]ACTA!G14</f>
        <v>M35</v>
      </c>
      <c r="H14" s="60" t="str">
        <f>[3]ACTA!H14</f>
        <v>C.MALLORCA</v>
      </c>
      <c r="I14" s="61">
        <f>[3]ACTA!I14</f>
        <v>64</v>
      </c>
      <c r="J14" s="60">
        <f>[3]ACTA!J14</f>
        <v>64</v>
      </c>
      <c r="K14" s="60">
        <f>[3]ACTA!K14</f>
        <v>40</v>
      </c>
      <c r="L14" s="60" t="str">
        <f>[3]ACTA!L14</f>
        <v>v</v>
      </c>
      <c r="M14" s="60">
        <f>[3]ACTA!M14</f>
        <v>43</v>
      </c>
      <c r="N14" s="60" t="str">
        <f>[3]ACTA!N14</f>
        <v>n</v>
      </c>
      <c r="O14" s="60">
        <f>[3]ACTA!O14</f>
        <v>43</v>
      </c>
      <c r="P14" s="60" t="str">
        <f>[3]ACTA!P14</f>
        <v>v</v>
      </c>
      <c r="Q14" s="60">
        <f>[3]ACTA!Q14</f>
        <v>43</v>
      </c>
      <c r="R14" s="60">
        <f>[3]ACTA!R14</f>
        <v>55</v>
      </c>
      <c r="S14" s="60" t="str">
        <f>[3]ACTA!S14</f>
        <v>v</v>
      </c>
      <c r="T14" s="60">
        <f>[3]ACTA!T14</f>
        <v>57</v>
      </c>
      <c r="U14" s="60" t="str">
        <f>[3]ACTA!U14</f>
        <v>v</v>
      </c>
      <c r="V14" s="60">
        <f>[3]ACTA!V14</f>
        <v>60</v>
      </c>
      <c r="W14" s="60" t="str">
        <f>[3]ACTA!W14</f>
        <v>v</v>
      </c>
      <c r="X14" s="60">
        <f>[3]ACTA!X14</f>
        <v>60</v>
      </c>
      <c r="Y14" s="60">
        <f>[3]ACTA!Y14</f>
        <v>103</v>
      </c>
      <c r="Z14" s="61">
        <f>[3]ACTA!Z14</f>
        <v>42.04081632653061</v>
      </c>
      <c r="AA14" s="60">
        <f>[3]ACTA!AA14</f>
        <v>2</v>
      </c>
    </row>
    <row r="15" spans="2:27" ht="21" customHeight="1" thickBot="1">
      <c r="B15" s="59">
        <v>7</v>
      </c>
      <c r="C15" s="60">
        <f>[3]ACTA!C15</f>
        <v>0</v>
      </c>
      <c r="D15" s="60" t="str">
        <f>[3]ACTA!D15</f>
        <v/>
      </c>
      <c r="E15" s="60" t="str">
        <f>[3]ACTA!E15</f>
        <v/>
      </c>
      <c r="F15" s="60" t="e">
        <f>[3]ACTA!F15</f>
        <v>#VALUE!</v>
      </c>
      <c r="G15" s="60" t="e">
        <f>[3]ACTA!G15</f>
        <v>#VALUE!</v>
      </c>
      <c r="H15" s="60" t="str">
        <f>[3]ACTA!H15</f>
        <v/>
      </c>
      <c r="I15" s="61">
        <f>[3]ACTA!I15</f>
        <v>0</v>
      </c>
      <c r="J15" s="60" t="str">
        <f>[3]ACTA!J15</f>
        <v/>
      </c>
      <c r="K15" s="60">
        <f>[3]ACTA!K15</f>
        <v>0</v>
      </c>
      <c r="L15" s="60">
        <f>[3]ACTA!L15</f>
        <v>0</v>
      </c>
      <c r="M15" s="60" t="str">
        <f>[3]ACTA!M15</f>
        <v/>
      </c>
      <c r="N15" s="60">
        <f>[3]ACTA!N15</f>
        <v>0</v>
      </c>
      <c r="O15" s="60" t="str">
        <f>[3]ACTA!O15</f>
        <v/>
      </c>
      <c r="P15" s="60">
        <f>[3]ACTA!P15</f>
        <v>0</v>
      </c>
      <c r="Q15" s="60">
        <f>[3]ACTA!Q15</f>
        <v>0</v>
      </c>
      <c r="R15" s="60">
        <f>[3]ACTA!R15</f>
        <v>0</v>
      </c>
      <c r="S15" s="60">
        <f>[3]ACTA!S15</f>
        <v>0</v>
      </c>
      <c r="T15" s="60" t="str">
        <f>[3]ACTA!T15</f>
        <v/>
      </c>
      <c r="U15" s="60">
        <f>[3]ACTA!U15</f>
        <v>0</v>
      </c>
      <c r="V15" s="60" t="str">
        <f>[3]ACTA!V15</f>
        <v/>
      </c>
      <c r="W15" s="60">
        <f>[3]ACTA!W15</f>
        <v>0</v>
      </c>
      <c r="X15" s="60">
        <f>[3]ACTA!X15</f>
        <v>0</v>
      </c>
      <c r="Y15" s="60">
        <f>[3]ACTA!Y15</f>
        <v>0</v>
      </c>
      <c r="Z15" s="61" t="str">
        <f>[3]ACTA!Z15</f>
        <v/>
      </c>
      <c r="AA15" s="60" t="str">
        <f>[3]ACTA!AA15</f>
        <v/>
      </c>
    </row>
    <row r="16" spans="2:27" ht="21" customHeight="1" thickBot="1">
      <c r="B16" s="59">
        <v>8</v>
      </c>
      <c r="C16" s="60">
        <f>[3]ACTA!C16</f>
        <v>0</v>
      </c>
      <c r="D16" s="60" t="str">
        <f>[3]ACTA!D16</f>
        <v/>
      </c>
      <c r="E16" s="60" t="str">
        <f>[3]ACTA!E16</f>
        <v/>
      </c>
      <c r="F16" s="60" t="e">
        <f>[3]ACTA!F16</f>
        <v>#VALUE!</v>
      </c>
      <c r="G16" s="60" t="e">
        <f>[3]ACTA!G16</f>
        <v>#VALUE!</v>
      </c>
      <c r="H16" s="60" t="str">
        <f>[3]ACTA!H16</f>
        <v/>
      </c>
      <c r="I16" s="61">
        <f>[3]ACTA!I16</f>
        <v>0</v>
      </c>
      <c r="J16" s="60" t="str">
        <f>[3]ACTA!J16</f>
        <v/>
      </c>
      <c r="K16" s="60">
        <f>[3]ACTA!K16</f>
        <v>0</v>
      </c>
      <c r="L16" s="60">
        <f>[3]ACTA!L16</f>
        <v>0</v>
      </c>
      <c r="M16" s="60" t="str">
        <f>[3]ACTA!M16</f>
        <v/>
      </c>
      <c r="N16" s="60">
        <f>[3]ACTA!N16</f>
        <v>0</v>
      </c>
      <c r="O16" s="60" t="str">
        <f>[3]ACTA!O16</f>
        <v/>
      </c>
      <c r="P16" s="60">
        <f>[3]ACTA!P16</f>
        <v>0</v>
      </c>
      <c r="Q16" s="60">
        <f>[3]ACTA!Q16</f>
        <v>0</v>
      </c>
      <c r="R16" s="60">
        <f>[3]ACTA!R16</f>
        <v>0</v>
      </c>
      <c r="S16" s="60">
        <f>[3]ACTA!S16</f>
        <v>0</v>
      </c>
      <c r="T16" s="60" t="str">
        <f>[3]ACTA!T16</f>
        <v/>
      </c>
      <c r="U16" s="60">
        <f>[3]ACTA!U16</f>
        <v>0</v>
      </c>
      <c r="V16" s="60" t="str">
        <f>[3]ACTA!V16</f>
        <v/>
      </c>
      <c r="W16" s="60">
        <f>[3]ACTA!W16</f>
        <v>0</v>
      </c>
      <c r="X16" s="60">
        <f>[3]ACTA!X16</f>
        <v>0</v>
      </c>
      <c r="Y16" s="60">
        <f>[3]ACTA!Y16</f>
        <v>0</v>
      </c>
      <c r="Z16" s="61" t="str">
        <f>[3]ACTA!Z16</f>
        <v/>
      </c>
      <c r="AA16" s="60" t="str">
        <f>[3]ACTA!AA16</f>
        <v/>
      </c>
    </row>
    <row r="17" spans="2:27" ht="21" customHeight="1" thickBot="1">
      <c r="B17" s="59">
        <v>9</v>
      </c>
      <c r="C17" s="60">
        <f>[3]ACTA!C17</f>
        <v>0</v>
      </c>
      <c r="D17" s="60" t="str">
        <f>[3]ACTA!D17</f>
        <v/>
      </c>
      <c r="E17" s="60" t="str">
        <f>[3]ACTA!E17</f>
        <v/>
      </c>
      <c r="F17" s="60" t="e">
        <f>[3]ACTA!F17</f>
        <v>#VALUE!</v>
      </c>
      <c r="G17" s="60" t="e">
        <f>[3]ACTA!G17</f>
        <v>#VALUE!</v>
      </c>
      <c r="H17" s="60" t="str">
        <f>[3]ACTA!H17</f>
        <v/>
      </c>
      <c r="I17" s="61">
        <f>[3]ACTA!I17</f>
        <v>0</v>
      </c>
      <c r="J17" s="60" t="str">
        <f>[3]ACTA!J17</f>
        <v/>
      </c>
      <c r="K17" s="60">
        <f>[3]ACTA!K17</f>
        <v>0</v>
      </c>
      <c r="L17" s="60">
        <f>[3]ACTA!L17</f>
        <v>0</v>
      </c>
      <c r="M17" s="60" t="str">
        <f>[3]ACTA!M17</f>
        <v/>
      </c>
      <c r="N17" s="60">
        <f>[3]ACTA!N17</f>
        <v>0</v>
      </c>
      <c r="O17" s="60" t="str">
        <f>[3]ACTA!O17</f>
        <v/>
      </c>
      <c r="P17" s="60">
        <f>[3]ACTA!P17</f>
        <v>0</v>
      </c>
      <c r="Q17" s="60">
        <f>[3]ACTA!Q17</f>
        <v>0</v>
      </c>
      <c r="R17" s="60">
        <f>[3]ACTA!R17</f>
        <v>0</v>
      </c>
      <c r="S17" s="60">
        <f>[3]ACTA!S17</f>
        <v>0</v>
      </c>
      <c r="T17" s="60" t="str">
        <f>[3]ACTA!T17</f>
        <v/>
      </c>
      <c r="U17" s="60">
        <f>[3]ACTA!U17</f>
        <v>0</v>
      </c>
      <c r="V17" s="60" t="str">
        <f>[3]ACTA!V17</f>
        <v/>
      </c>
      <c r="W17" s="60">
        <f>[3]ACTA!W17</f>
        <v>0</v>
      </c>
      <c r="X17" s="60">
        <f>[3]ACTA!X17</f>
        <v>0</v>
      </c>
      <c r="Y17" s="60">
        <f>[3]ACTA!Y17</f>
        <v>0</v>
      </c>
      <c r="Z17" s="61" t="str">
        <f>[3]ACTA!Z17</f>
        <v/>
      </c>
      <c r="AA17" s="60" t="str">
        <f>[3]ACTA!AA17</f>
        <v/>
      </c>
    </row>
    <row r="18" spans="2:27" ht="21" customHeight="1" thickBot="1">
      <c r="B18" s="59">
        <v>10</v>
      </c>
      <c r="C18" s="60">
        <f>[3]ACTA!C18</f>
        <v>0</v>
      </c>
      <c r="D18" s="60" t="str">
        <f>[3]ACTA!D18</f>
        <v/>
      </c>
      <c r="E18" s="60" t="str">
        <f>[3]ACTA!E18</f>
        <v/>
      </c>
      <c r="F18" s="60" t="e">
        <f>[3]ACTA!F18</f>
        <v>#VALUE!</v>
      </c>
      <c r="G18" s="60" t="e">
        <f>[3]ACTA!G18</f>
        <v>#VALUE!</v>
      </c>
      <c r="H18" s="60" t="str">
        <f>[3]ACTA!H18</f>
        <v/>
      </c>
      <c r="I18" s="61">
        <f>[3]ACTA!I18</f>
        <v>0</v>
      </c>
      <c r="J18" s="60" t="str">
        <f>[3]ACTA!J18</f>
        <v/>
      </c>
      <c r="K18" s="60">
        <f>[3]ACTA!K18</f>
        <v>0</v>
      </c>
      <c r="L18" s="60">
        <f>[3]ACTA!L18</f>
        <v>0</v>
      </c>
      <c r="M18" s="60" t="str">
        <f>[3]ACTA!M18</f>
        <v/>
      </c>
      <c r="N18" s="60">
        <f>[3]ACTA!N18</f>
        <v>0</v>
      </c>
      <c r="O18" s="60" t="str">
        <f>[3]ACTA!O18</f>
        <v/>
      </c>
      <c r="P18" s="60">
        <f>[3]ACTA!P18</f>
        <v>0</v>
      </c>
      <c r="Q18" s="60">
        <f>[3]ACTA!Q18</f>
        <v>0</v>
      </c>
      <c r="R18" s="60">
        <f>[3]ACTA!R18</f>
        <v>0</v>
      </c>
      <c r="S18" s="60">
        <f>[3]ACTA!S18</f>
        <v>0</v>
      </c>
      <c r="T18" s="60" t="str">
        <f>[3]ACTA!T18</f>
        <v/>
      </c>
      <c r="U18" s="60">
        <f>[3]ACTA!U18</f>
        <v>0</v>
      </c>
      <c r="V18" s="60" t="str">
        <f>[3]ACTA!V18</f>
        <v/>
      </c>
      <c r="W18" s="60">
        <f>[3]ACTA!W18</f>
        <v>0</v>
      </c>
      <c r="X18" s="60">
        <f>[3]ACTA!X18</f>
        <v>0</v>
      </c>
      <c r="Y18" s="60">
        <f>[3]ACTA!Y18</f>
        <v>0</v>
      </c>
      <c r="Z18" s="61" t="str">
        <f>[3]ACTA!Z18</f>
        <v/>
      </c>
      <c r="AA18" s="60" t="str">
        <f>[3]ACTA!AA18</f>
        <v/>
      </c>
    </row>
    <row r="19" spans="2:27" ht="21" customHeight="1" thickBot="1">
      <c r="B19" s="59">
        <v>11</v>
      </c>
      <c r="C19" s="60">
        <f>[3]ACTA!C19</f>
        <v>0</v>
      </c>
      <c r="D19" s="60" t="str">
        <f>[3]ACTA!D19</f>
        <v/>
      </c>
      <c r="E19" s="60" t="str">
        <f>[3]ACTA!E19</f>
        <v/>
      </c>
      <c r="F19" s="60" t="e">
        <f>[3]ACTA!F19</f>
        <v>#VALUE!</v>
      </c>
      <c r="G19" s="60" t="e">
        <f>[3]ACTA!G19</f>
        <v>#VALUE!</v>
      </c>
      <c r="H19" s="60" t="str">
        <f>[3]ACTA!H19</f>
        <v/>
      </c>
      <c r="I19" s="61">
        <f>[3]ACTA!I19</f>
        <v>0</v>
      </c>
      <c r="J19" s="60" t="str">
        <f>[3]ACTA!J19</f>
        <v/>
      </c>
      <c r="K19" s="60">
        <f>[3]ACTA!K19</f>
        <v>0</v>
      </c>
      <c r="L19" s="60">
        <f>[3]ACTA!L19</f>
        <v>0</v>
      </c>
      <c r="M19" s="60" t="str">
        <f>[3]ACTA!M19</f>
        <v/>
      </c>
      <c r="N19" s="60">
        <f>[3]ACTA!N19</f>
        <v>0</v>
      </c>
      <c r="O19" s="60" t="str">
        <f>[3]ACTA!O19</f>
        <v/>
      </c>
      <c r="P19" s="60">
        <f>[3]ACTA!P19</f>
        <v>0</v>
      </c>
      <c r="Q19" s="60">
        <f>[3]ACTA!Q19</f>
        <v>0</v>
      </c>
      <c r="R19" s="60">
        <f>[3]ACTA!R19</f>
        <v>0</v>
      </c>
      <c r="S19" s="60">
        <f>[3]ACTA!S19</f>
        <v>0</v>
      </c>
      <c r="T19" s="60" t="str">
        <f>[3]ACTA!T19</f>
        <v/>
      </c>
      <c r="U19" s="60">
        <f>[3]ACTA!U19</f>
        <v>0</v>
      </c>
      <c r="V19" s="60" t="str">
        <f>[3]ACTA!V19</f>
        <v/>
      </c>
      <c r="W19" s="60">
        <f>[3]ACTA!W19</f>
        <v>0</v>
      </c>
      <c r="X19" s="60">
        <f>[3]ACTA!X19</f>
        <v>0</v>
      </c>
      <c r="Y19" s="60">
        <f>[3]ACTA!Y19</f>
        <v>0</v>
      </c>
      <c r="Z19" s="61" t="str">
        <f>[3]ACTA!Z19</f>
        <v/>
      </c>
      <c r="AA19" s="60" t="str">
        <f>[3]ACTA!AA19</f>
        <v/>
      </c>
    </row>
    <row r="20" spans="2:27" ht="21" customHeight="1" thickBot="1">
      <c r="B20" s="59">
        <v>12</v>
      </c>
      <c r="C20" s="60">
        <f>[3]ACTA!C20</f>
        <v>0</v>
      </c>
      <c r="D20" s="60" t="str">
        <f>[3]ACTA!D20</f>
        <v/>
      </c>
      <c r="E20" s="60" t="str">
        <f>[3]ACTA!E20</f>
        <v/>
      </c>
      <c r="F20" s="60" t="e">
        <f>[3]ACTA!F20</f>
        <v>#VALUE!</v>
      </c>
      <c r="G20" s="60" t="e">
        <f>[3]ACTA!G20</f>
        <v>#VALUE!</v>
      </c>
      <c r="H20" s="60" t="str">
        <f>[3]ACTA!H20</f>
        <v/>
      </c>
      <c r="I20" s="61">
        <f>[3]ACTA!I20</f>
        <v>0</v>
      </c>
      <c r="J20" s="60" t="str">
        <f>[3]ACTA!J20</f>
        <v/>
      </c>
      <c r="K20" s="60">
        <f>[3]ACTA!K20</f>
        <v>0</v>
      </c>
      <c r="L20" s="60">
        <f>[3]ACTA!L20</f>
        <v>0</v>
      </c>
      <c r="M20" s="60" t="str">
        <f>[3]ACTA!M20</f>
        <v/>
      </c>
      <c r="N20" s="60">
        <f>[3]ACTA!N20</f>
        <v>0</v>
      </c>
      <c r="O20" s="60" t="str">
        <f>[3]ACTA!O20</f>
        <v/>
      </c>
      <c r="P20" s="60">
        <f>[3]ACTA!P20</f>
        <v>0</v>
      </c>
      <c r="Q20" s="60">
        <f>[3]ACTA!Q20</f>
        <v>0</v>
      </c>
      <c r="R20" s="60">
        <f>[3]ACTA!R20</f>
        <v>0</v>
      </c>
      <c r="S20" s="60">
        <f>[3]ACTA!S20</f>
        <v>0</v>
      </c>
      <c r="T20" s="60" t="str">
        <f>[3]ACTA!T20</f>
        <v/>
      </c>
      <c r="U20" s="60">
        <f>[3]ACTA!U20</f>
        <v>0</v>
      </c>
      <c r="V20" s="60" t="str">
        <f>[3]ACTA!V20</f>
        <v/>
      </c>
      <c r="W20" s="60">
        <f>[3]ACTA!W20</f>
        <v>0</v>
      </c>
      <c r="X20" s="60">
        <f>[3]ACTA!X20</f>
        <v>0</v>
      </c>
      <c r="Y20" s="60">
        <f>[3]ACTA!Y20</f>
        <v>0</v>
      </c>
      <c r="Z20" s="61" t="str">
        <f>[3]ACTA!Z20</f>
        <v/>
      </c>
      <c r="AA20" s="60" t="str">
        <f>[3]ACTA!AA20</f>
        <v/>
      </c>
    </row>
    <row r="21" spans="2:27" ht="21" customHeight="1" thickBot="1">
      <c r="B21" s="59">
        <v>13</v>
      </c>
      <c r="C21" s="60">
        <f>[3]ACTA!C21</f>
        <v>0</v>
      </c>
      <c r="D21" s="60" t="str">
        <f>[3]ACTA!D21</f>
        <v/>
      </c>
      <c r="E21" s="60" t="str">
        <f>[3]ACTA!E21</f>
        <v/>
      </c>
      <c r="F21" s="60" t="e">
        <f>[3]ACTA!F21</f>
        <v>#VALUE!</v>
      </c>
      <c r="G21" s="60" t="e">
        <f>[3]ACTA!G21</f>
        <v>#VALUE!</v>
      </c>
      <c r="H21" s="60" t="str">
        <f>[3]ACTA!H21</f>
        <v/>
      </c>
      <c r="I21" s="61">
        <f>[3]ACTA!I21</f>
        <v>0</v>
      </c>
      <c r="J21" s="60" t="str">
        <f>[3]ACTA!J21</f>
        <v/>
      </c>
      <c r="K21" s="60">
        <f>[3]ACTA!K21</f>
        <v>0</v>
      </c>
      <c r="L21" s="60">
        <f>[3]ACTA!L21</f>
        <v>0</v>
      </c>
      <c r="M21" s="60" t="str">
        <f>[3]ACTA!M21</f>
        <v/>
      </c>
      <c r="N21" s="60">
        <f>[3]ACTA!N21</f>
        <v>0</v>
      </c>
      <c r="O21" s="60" t="str">
        <f>[3]ACTA!O21</f>
        <v/>
      </c>
      <c r="P21" s="60">
        <f>[3]ACTA!P21</f>
        <v>0</v>
      </c>
      <c r="Q21" s="60">
        <f>[3]ACTA!Q21</f>
        <v>0</v>
      </c>
      <c r="R21" s="60">
        <f>[3]ACTA!R21</f>
        <v>0</v>
      </c>
      <c r="S21" s="60">
        <f>[3]ACTA!S21</f>
        <v>0</v>
      </c>
      <c r="T21" s="60" t="str">
        <f>[3]ACTA!T21</f>
        <v/>
      </c>
      <c r="U21" s="60">
        <f>[3]ACTA!U21</f>
        <v>0</v>
      </c>
      <c r="V21" s="60" t="str">
        <f>[3]ACTA!V21</f>
        <v/>
      </c>
      <c r="W21" s="60">
        <f>[3]ACTA!W21</f>
        <v>0</v>
      </c>
      <c r="X21" s="60">
        <f>[3]ACTA!X21</f>
        <v>0</v>
      </c>
      <c r="Y21" s="60">
        <f>[3]ACTA!Y21</f>
        <v>0</v>
      </c>
      <c r="Z21" s="61" t="str">
        <f>[3]ACTA!Z21</f>
        <v/>
      </c>
      <c r="AA21" s="60" t="str">
        <f>[3]ACTA!AA21</f>
        <v/>
      </c>
    </row>
    <row r="22" spans="2:27" ht="21" customHeight="1" thickBot="1">
      <c r="B22" s="59">
        <v>14</v>
      </c>
      <c r="C22" s="60">
        <f>[3]ACTA!C22</f>
        <v>0</v>
      </c>
      <c r="D22" s="60" t="str">
        <f>[3]ACTA!D22</f>
        <v/>
      </c>
      <c r="E22" s="60" t="str">
        <f>[3]ACTA!E22</f>
        <v/>
      </c>
      <c r="F22" s="60" t="e">
        <f>[3]ACTA!F22</f>
        <v>#VALUE!</v>
      </c>
      <c r="G22" s="60" t="e">
        <f>[3]ACTA!G22</f>
        <v>#VALUE!</v>
      </c>
      <c r="H22" s="60" t="str">
        <f>[3]ACTA!H22</f>
        <v/>
      </c>
      <c r="I22" s="61">
        <f>[3]ACTA!I22</f>
        <v>0</v>
      </c>
      <c r="J22" s="60" t="str">
        <f>[3]ACTA!J22</f>
        <v/>
      </c>
      <c r="K22" s="60">
        <f>[3]ACTA!K22</f>
        <v>0</v>
      </c>
      <c r="L22" s="60">
        <f>[3]ACTA!L22</f>
        <v>0</v>
      </c>
      <c r="M22" s="60" t="str">
        <f>[3]ACTA!M22</f>
        <v/>
      </c>
      <c r="N22" s="60">
        <f>[3]ACTA!N22</f>
        <v>0</v>
      </c>
      <c r="O22" s="60" t="str">
        <f>[3]ACTA!O22</f>
        <v/>
      </c>
      <c r="P22" s="60">
        <f>[3]ACTA!P22</f>
        <v>0</v>
      </c>
      <c r="Q22" s="60">
        <f>[3]ACTA!Q22</f>
        <v>0</v>
      </c>
      <c r="R22" s="60">
        <f>[3]ACTA!R22</f>
        <v>0</v>
      </c>
      <c r="S22" s="60">
        <f>[3]ACTA!S22</f>
        <v>0</v>
      </c>
      <c r="T22" s="60" t="str">
        <f>[3]ACTA!T22</f>
        <v/>
      </c>
      <c r="U22" s="60">
        <f>[3]ACTA!U22</f>
        <v>0</v>
      </c>
      <c r="V22" s="60" t="str">
        <f>[3]ACTA!V22</f>
        <v/>
      </c>
      <c r="W22" s="60">
        <f>[3]ACTA!W22</f>
        <v>0</v>
      </c>
      <c r="X22" s="60">
        <f>[3]ACTA!X22</f>
        <v>0</v>
      </c>
      <c r="Y22" s="60">
        <f>[3]ACTA!Y22</f>
        <v>0</v>
      </c>
      <c r="Z22" s="61" t="str">
        <f>[3]ACTA!Z22</f>
        <v/>
      </c>
      <c r="AA22" s="60" t="str">
        <f>[3]ACTA!AA22</f>
        <v/>
      </c>
    </row>
    <row r="23" spans="2:27" ht="21" customHeight="1" thickBot="1">
      <c r="B23" s="59">
        <v>15</v>
      </c>
      <c r="C23" s="60">
        <f>[3]ACTA!C23</f>
        <v>0</v>
      </c>
      <c r="D23" s="60" t="str">
        <f>[3]ACTA!D23</f>
        <v/>
      </c>
      <c r="E23" s="60" t="str">
        <f>[3]ACTA!E23</f>
        <v/>
      </c>
      <c r="F23" s="60" t="e">
        <f>[3]ACTA!F23</f>
        <v>#VALUE!</v>
      </c>
      <c r="G23" s="60" t="e">
        <f>[3]ACTA!G23</f>
        <v>#VALUE!</v>
      </c>
      <c r="H23" s="60" t="str">
        <f>[3]ACTA!H23</f>
        <v/>
      </c>
      <c r="I23" s="61">
        <f>[3]ACTA!I23</f>
        <v>0</v>
      </c>
      <c r="J23" s="60" t="str">
        <f>[3]ACTA!J23</f>
        <v/>
      </c>
      <c r="K23" s="60">
        <f>[3]ACTA!K23</f>
        <v>0</v>
      </c>
      <c r="L23" s="60">
        <f>[3]ACTA!L23</f>
        <v>0</v>
      </c>
      <c r="M23" s="60" t="str">
        <f>[3]ACTA!M23</f>
        <v/>
      </c>
      <c r="N23" s="60">
        <f>[3]ACTA!N23</f>
        <v>0</v>
      </c>
      <c r="O23" s="60" t="str">
        <f>[3]ACTA!O23</f>
        <v/>
      </c>
      <c r="P23" s="60">
        <f>[3]ACTA!P23</f>
        <v>0</v>
      </c>
      <c r="Q23" s="60">
        <f>[3]ACTA!Q23</f>
        <v>0</v>
      </c>
      <c r="R23" s="60">
        <f>[3]ACTA!R23</f>
        <v>0</v>
      </c>
      <c r="S23" s="60">
        <f>[3]ACTA!S23</f>
        <v>0</v>
      </c>
      <c r="T23" s="60" t="str">
        <f>[3]ACTA!T23</f>
        <v/>
      </c>
      <c r="U23" s="60">
        <f>[3]ACTA!U23</f>
        <v>0</v>
      </c>
      <c r="V23" s="60" t="str">
        <f>[3]ACTA!V23</f>
        <v/>
      </c>
      <c r="W23" s="60">
        <f>[3]ACTA!W23</f>
        <v>0</v>
      </c>
      <c r="X23" s="60">
        <f>[3]ACTA!X23</f>
        <v>0</v>
      </c>
      <c r="Y23" s="60">
        <f>[3]ACTA!Y23</f>
        <v>0</v>
      </c>
      <c r="Z23" s="61" t="str">
        <f>[3]ACTA!Z23</f>
        <v/>
      </c>
      <c r="AA23" s="60" t="str">
        <f>[3]ACTA!AA23</f>
        <v/>
      </c>
    </row>
    <row r="24" spans="2:27" ht="21" customHeight="1" thickBot="1">
      <c r="B24" s="59">
        <v>16</v>
      </c>
      <c r="C24" s="60">
        <f>[3]ACTA!C24</f>
        <v>0</v>
      </c>
      <c r="D24" s="60" t="str">
        <f>[3]ACTA!D24</f>
        <v/>
      </c>
      <c r="E24" s="60" t="str">
        <f>[3]ACTA!E24</f>
        <v/>
      </c>
      <c r="F24" s="60" t="e">
        <f>[3]ACTA!F24</f>
        <v>#VALUE!</v>
      </c>
      <c r="G24" s="60" t="e">
        <f>[3]ACTA!G24</f>
        <v>#VALUE!</v>
      </c>
      <c r="H24" s="60" t="str">
        <f>[3]ACTA!H24</f>
        <v/>
      </c>
      <c r="I24" s="61">
        <f>[3]ACTA!I24</f>
        <v>0</v>
      </c>
      <c r="J24" s="60" t="str">
        <f>[3]ACTA!J24</f>
        <v/>
      </c>
      <c r="K24" s="60">
        <f>[3]ACTA!K24</f>
        <v>0</v>
      </c>
      <c r="L24" s="60">
        <f>[3]ACTA!L24</f>
        <v>0</v>
      </c>
      <c r="M24" s="60" t="str">
        <f>[3]ACTA!M24</f>
        <v/>
      </c>
      <c r="N24" s="60">
        <f>[3]ACTA!N24</f>
        <v>0</v>
      </c>
      <c r="O24" s="60" t="str">
        <f>[3]ACTA!O24</f>
        <v/>
      </c>
      <c r="P24" s="60">
        <f>[3]ACTA!P24</f>
        <v>0</v>
      </c>
      <c r="Q24" s="60">
        <f>[3]ACTA!Q24</f>
        <v>0</v>
      </c>
      <c r="R24" s="60">
        <f>[3]ACTA!R24</f>
        <v>0</v>
      </c>
      <c r="S24" s="60">
        <f>[3]ACTA!S24</f>
        <v>0</v>
      </c>
      <c r="T24" s="60" t="str">
        <f>[3]ACTA!T24</f>
        <v/>
      </c>
      <c r="U24" s="60">
        <f>[3]ACTA!U24</f>
        <v>0</v>
      </c>
      <c r="V24" s="60" t="str">
        <f>[3]ACTA!V24</f>
        <v/>
      </c>
      <c r="W24" s="60">
        <f>[3]ACTA!W24</f>
        <v>0</v>
      </c>
      <c r="X24" s="60">
        <f>[3]ACTA!X24</f>
        <v>0</v>
      </c>
      <c r="Y24" s="60">
        <f>[3]ACTA!Y24</f>
        <v>0</v>
      </c>
      <c r="Z24" s="61" t="str">
        <f>[3]ACTA!Z24</f>
        <v/>
      </c>
      <c r="AA24" s="60" t="str">
        <f>[3]ACTA!AA24</f>
        <v/>
      </c>
    </row>
    <row r="25" spans="2:27" ht="21" customHeight="1" thickBot="1">
      <c r="B25" s="59">
        <v>17</v>
      </c>
      <c r="C25" s="60">
        <f>[3]ACTA!C25</f>
        <v>0</v>
      </c>
      <c r="D25" s="60" t="str">
        <f>[3]ACTA!D25</f>
        <v/>
      </c>
      <c r="E25" s="60" t="str">
        <f>[3]ACTA!E25</f>
        <v/>
      </c>
      <c r="F25" s="60" t="e">
        <f>[3]ACTA!F25</f>
        <v>#VALUE!</v>
      </c>
      <c r="G25" s="60" t="e">
        <f>[3]ACTA!G25</f>
        <v>#VALUE!</v>
      </c>
      <c r="H25" s="60" t="str">
        <f>[3]ACTA!H25</f>
        <v/>
      </c>
      <c r="I25" s="61">
        <f>[3]ACTA!I25</f>
        <v>0</v>
      </c>
      <c r="J25" s="60" t="str">
        <f>[3]ACTA!J25</f>
        <v/>
      </c>
      <c r="K25" s="60">
        <f>[3]ACTA!K25</f>
        <v>0</v>
      </c>
      <c r="L25" s="60">
        <f>[3]ACTA!L25</f>
        <v>0</v>
      </c>
      <c r="M25" s="60" t="str">
        <f>[3]ACTA!M25</f>
        <v/>
      </c>
      <c r="N25" s="60">
        <f>[3]ACTA!N25</f>
        <v>0</v>
      </c>
      <c r="O25" s="60" t="str">
        <f>[3]ACTA!O25</f>
        <v/>
      </c>
      <c r="P25" s="60">
        <f>[3]ACTA!P25</f>
        <v>0</v>
      </c>
      <c r="Q25" s="60">
        <f>[3]ACTA!Q25</f>
        <v>0</v>
      </c>
      <c r="R25" s="60">
        <f>[3]ACTA!R25</f>
        <v>0</v>
      </c>
      <c r="S25" s="60">
        <f>[3]ACTA!S25</f>
        <v>0</v>
      </c>
      <c r="T25" s="60" t="str">
        <f>[3]ACTA!T25</f>
        <v/>
      </c>
      <c r="U25" s="60">
        <f>[3]ACTA!U25</f>
        <v>0</v>
      </c>
      <c r="V25" s="60" t="str">
        <f>[3]ACTA!V25</f>
        <v/>
      </c>
      <c r="W25" s="60">
        <f>[3]ACTA!W25</f>
        <v>0</v>
      </c>
      <c r="X25" s="60">
        <f>[3]ACTA!X25</f>
        <v>0</v>
      </c>
      <c r="Y25" s="60">
        <f>[3]ACTA!Y25</f>
        <v>0</v>
      </c>
      <c r="Z25" s="61" t="str">
        <f>[3]ACTA!Z25</f>
        <v/>
      </c>
      <c r="AA25" s="60" t="str">
        <f>[3]ACTA!AA25</f>
        <v/>
      </c>
    </row>
    <row r="26" spans="2:27" ht="21" customHeight="1" thickBot="1">
      <c r="B26" s="59">
        <v>18</v>
      </c>
      <c r="C26" s="60">
        <f>[3]ACTA!C26</f>
        <v>0</v>
      </c>
      <c r="D26" s="60" t="str">
        <f>[3]ACTA!D26</f>
        <v/>
      </c>
      <c r="E26" s="60" t="str">
        <f>[3]ACTA!E26</f>
        <v/>
      </c>
      <c r="F26" s="60" t="e">
        <f>[3]ACTA!F26</f>
        <v>#VALUE!</v>
      </c>
      <c r="G26" s="60" t="e">
        <f>[3]ACTA!G26</f>
        <v>#VALUE!</v>
      </c>
      <c r="H26" s="60" t="str">
        <f>[3]ACTA!H26</f>
        <v/>
      </c>
      <c r="I26" s="61">
        <f>[3]ACTA!I26</f>
        <v>0</v>
      </c>
      <c r="J26" s="60" t="str">
        <f>[3]ACTA!J26</f>
        <v/>
      </c>
      <c r="K26" s="60">
        <f>[3]ACTA!K26</f>
        <v>0</v>
      </c>
      <c r="L26" s="60">
        <f>[3]ACTA!L26</f>
        <v>0</v>
      </c>
      <c r="M26" s="60" t="str">
        <f>[3]ACTA!M26</f>
        <v/>
      </c>
      <c r="N26" s="60">
        <f>[3]ACTA!N26</f>
        <v>0</v>
      </c>
      <c r="O26" s="60" t="str">
        <f>[3]ACTA!O26</f>
        <v/>
      </c>
      <c r="P26" s="60">
        <f>[3]ACTA!P26</f>
        <v>0</v>
      </c>
      <c r="Q26" s="60">
        <f>[3]ACTA!Q26</f>
        <v>0</v>
      </c>
      <c r="R26" s="60">
        <f>[3]ACTA!R26</f>
        <v>0</v>
      </c>
      <c r="S26" s="60">
        <f>[3]ACTA!S26</f>
        <v>0</v>
      </c>
      <c r="T26" s="60" t="str">
        <f>[3]ACTA!T26</f>
        <v/>
      </c>
      <c r="U26" s="60">
        <f>[3]ACTA!U26</f>
        <v>0</v>
      </c>
      <c r="V26" s="60" t="str">
        <f>[3]ACTA!V26</f>
        <v/>
      </c>
      <c r="W26" s="60">
        <f>[3]ACTA!W26</f>
        <v>0</v>
      </c>
      <c r="X26" s="60">
        <f>[3]ACTA!X26</f>
        <v>0</v>
      </c>
      <c r="Y26" s="60">
        <f>[3]ACTA!Y26</f>
        <v>0</v>
      </c>
      <c r="Z26" s="61" t="str">
        <f>[3]ACTA!Z26</f>
        <v/>
      </c>
      <c r="AA26" s="60" t="str">
        <f>[3]ACTA!AA26</f>
        <v/>
      </c>
    </row>
    <row r="27" spans="2:27">
      <c r="B27" s="4"/>
      <c r="C27" s="4"/>
      <c r="D27" s="4"/>
      <c r="E27" s="62"/>
      <c r="F27" s="62"/>
      <c r="G27" s="62"/>
      <c r="H27" s="62"/>
      <c r="I27" s="62"/>
      <c r="J27" s="62"/>
      <c r="K27" s="4"/>
      <c r="L27" s="4"/>
      <c r="M27" s="63"/>
      <c r="N27" s="63"/>
      <c r="O27" s="63"/>
      <c r="P27" s="63"/>
      <c r="Q27" s="63"/>
      <c r="R27" s="63"/>
      <c r="S27" s="63"/>
      <c r="T27" s="63"/>
      <c r="U27" s="4"/>
      <c r="V27" s="4"/>
      <c r="W27" s="4"/>
      <c r="X27" s="4"/>
      <c r="Y27" s="4"/>
      <c r="Z27" s="33"/>
      <c r="AA27" s="4"/>
    </row>
    <row r="28" spans="2:27" ht="15">
      <c r="B28" s="4"/>
      <c r="C28" s="4"/>
      <c r="D28" s="64" t="s">
        <v>21</v>
      </c>
      <c r="E28" s="65"/>
      <c r="F28" s="66"/>
      <c r="G28" s="66"/>
      <c r="H28" s="66"/>
      <c r="I28" s="66"/>
      <c r="J28" s="66"/>
      <c r="K28" s="67"/>
      <c r="L28" s="67"/>
      <c r="M28" s="66"/>
      <c r="N28" s="66"/>
      <c r="O28" s="66"/>
      <c r="P28" s="66"/>
      <c r="Q28" s="66"/>
      <c r="R28" s="66"/>
      <c r="S28" s="66"/>
      <c r="T28" s="66"/>
      <c r="U28" s="4"/>
      <c r="V28" s="68"/>
      <c r="W28" s="68"/>
      <c r="X28" s="68"/>
      <c r="Y28" s="68"/>
      <c r="Z28" s="33"/>
      <c r="AA28" s="4"/>
    </row>
    <row r="29" spans="2:27" ht="15">
      <c r="B29" s="31"/>
      <c r="C29" s="31"/>
      <c r="D29" s="69" t="s">
        <v>22</v>
      </c>
      <c r="E29" s="65"/>
      <c r="F29" s="66"/>
      <c r="G29" s="66"/>
      <c r="H29" s="66"/>
      <c r="I29" s="66"/>
      <c r="J29" s="66"/>
      <c r="K29" s="67"/>
      <c r="L29" s="67"/>
      <c r="M29" s="66"/>
      <c r="N29" s="66"/>
      <c r="O29" s="66"/>
      <c r="P29" s="66"/>
      <c r="Q29" s="66"/>
      <c r="R29" s="66"/>
      <c r="S29" s="66"/>
      <c r="T29" s="66"/>
      <c r="U29" s="31"/>
      <c r="V29" s="68"/>
      <c r="W29" s="68"/>
      <c r="X29" s="68"/>
      <c r="Y29" s="68"/>
      <c r="Z29" s="35"/>
      <c r="AA29" s="31"/>
    </row>
    <row r="30" spans="2:27" ht="15">
      <c r="B30" s="31"/>
      <c r="C30" s="31"/>
      <c r="D30" s="69" t="s">
        <v>23</v>
      </c>
      <c r="E30" s="65"/>
      <c r="F30" s="66"/>
      <c r="G30" s="66"/>
      <c r="H30" s="66"/>
      <c r="I30" s="66"/>
      <c r="J30" s="66"/>
      <c r="K30" s="67"/>
      <c r="L30" s="67"/>
      <c r="M30" s="66"/>
      <c r="N30" s="66"/>
      <c r="O30" s="66"/>
      <c r="P30" s="66"/>
      <c r="Q30" s="66"/>
      <c r="R30" s="66"/>
      <c r="S30" s="66"/>
      <c r="T30" s="66"/>
      <c r="U30" s="31"/>
      <c r="V30" s="68"/>
      <c r="W30" s="68"/>
      <c r="X30" s="68"/>
      <c r="Y30" s="68"/>
      <c r="Z30" s="35"/>
      <c r="AA30" s="31"/>
    </row>
    <row r="31" spans="2:27" ht="15">
      <c r="B31" s="31"/>
      <c r="C31" s="31"/>
      <c r="D31" s="69" t="s">
        <v>24</v>
      </c>
      <c r="E31" s="65"/>
      <c r="F31" s="66"/>
      <c r="G31" s="66"/>
      <c r="H31" s="66"/>
      <c r="I31" s="66"/>
      <c r="J31" s="66"/>
      <c r="K31" s="70"/>
      <c r="L31" s="70"/>
      <c r="M31" s="66"/>
      <c r="N31" s="66"/>
      <c r="O31" s="66"/>
      <c r="P31" s="66"/>
      <c r="Q31" s="66"/>
      <c r="R31" s="66"/>
      <c r="S31" s="66"/>
      <c r="T31" s="66"/>
      <c r="U31" s="31"/>
      <c r="V31" s="68"/>
      <c r="W31" s="68"/>
      <c r="X31" s="68"/>
      <c r="Y31" s="68"/>
      <c r="Z31" s="35"/>
      <c r="AA31" s="31"/>
    </row>
    <row r="32" spans="2:27">
      <c r="B32" s="71"/>
      <c r="C32" s="71"/>
      <c r="D32" s="72"/>
      <c r="E32" s="73"/>
      <c r="F32" s="73"/>
      <c r="G32" s="73"/>
      <c r="H32" s="73"/>
      <c r="I32" s="74"/>
      <c r="J32" s="73"/>
      <c r="K32" s="75"/>
      <c r="L32" s="75"/>
      <c r="M32" s="76"/>
      <c r="N32" s="76"/>
      <c r="O32" s="76"/>
      <c r="P32" s="76"/>
      <c r="Q32" s="76"/>
      <c r="R32" s="76"/>
      <c r="S32" s="76"/>
      <c r="T32" s="76"/>
      <c r="U32" s="71"/>
      <c r="V32" s="77"/>
      <c r="W32" s="77"/>
      <c r="X32" s="77"/>
      <c r="Y32" s="77"/>
      <c r="Z32" s="78"/>
      <c r="AA32" s="71"/>
    </row>
  </sheetData>
  <sheetProtection algorithmName="SHA-512" hashValue="dwf5E/s6gWNcNRZfZ8CbfMajz2jNJCCGOrymNstEirHrq6nCdQZE780GiwYGYI/D0CO0Wx4sq1RktvE7102y+A==" saltValue="swlhLjnSgPictDcdklbe+A==" spinCount="100000" sheet="1" objects="1" scenarios="1"/>
  <mergeCells count="38">
    <mergeCell ref="E31:J31"/>
    <mergeCell ref="M31:T31"/>
    <mergeCell ref="V31:Y31"/>
    <mergeCell ref="M32:T32"/>
    <mergeCell ref="V32:Y32"/>
    <mergeCell ref="E29:J29"/>
    <mergeCell ref="M29:T29"/>
    <mergeCell ref="V29:Y29"/>
    <mergeCell ref="E30:J30"/>
    <mergeCell ref="M30:T30"/>
    <mergeCell ref="V30:Y30"/>
    <mergeCell ref="T8:U8"/>
    <mergeCell ref="V8:W8"/>
    <mergeCell ref="E27:J27"/>
    <mergeCell ref="M27:T27"/>
    <mergeCell ref="E28:J28"/>
    <mergeCell ref="M28:T28"/>
    <mergeCell ref="V28:Y28"/>
    <mergeCell ref="J7:J8"/>
    <mergeCell ref="K7:Q7"/>
    <mergeCell ref="R7:X7"/>
    <mergeCell ref="Y7:Y8"/>
    <mergeCell ref="Z7:Z8"/>
    <mergeCell ref="AA7:AA8"/>
    <mergeCell ref="K8:L8"/>
    <mergeCell ref="M8:N8"/>
    <mergeCell ref="O8:P8"/>
    <mergeCell ref="R8:S8"/>
    <mergeCell ref="B1:Z1"/>
    <mergeCell ref="E3:Y3"/>
    <mergeCell ref="E5:Q5"/>
    <mergeCell ref="X5:Z5"/>
    <mergeCell ref="B7:B8"/>
    <mergeCell ref="C7:C8"/>
    <mergeCell ref="D7:D8"/>
    <mergeCell ref="E7:E8"/>
    <mergeCell ref="H7:H8"/>
    <mergeCell ref="I7:I8"/>
  </mergeCells>
  <conditionalFormatting sqref="K7:K8 R7:R8 M8 O8 T8 V8">
    <cfRule type="cellIs" dxfId="49" priority="8" stopIfTrue="1" operator="between">
      <formula>1</formula>
      <formula>9999.9</formula>
    </cfRule>
    <cfRule type="cellIs" dxfId="48" priority="9" stopIfTrue="1" operator="lessThanOrEqual">
      <formula>0</formula>
    </cfRule>
    <cfRule type="cellIs" dxfId="47" priority="10" stopIfTrue="1" operator="between">
      <formula>".001.0"</formula>
      <formula>".999.9"</formula>
    </cfRule>
  </conditionalFormatting>
  <conditionalFormatting sqref="C9:AA26">
    <cfRule type="cellIs" dxfId="46" priority="7" operator="equal">
      <formula>0</formula>
    </cfRule>
  </conditionalFormatting>
  <conditionalFormatting sqref="K9:K26">
    <cfRule type="expression" dxfId="45" priority="6" stopIfTrue="1">
      <formula>IF(L9="N",K9)</formula>
    </cfRule>
  </conditionalFormatting>
  <conditionalFormatting sqref="M9:M26">
    <cfRule type="expression" dxfId="44" priority="5">
      <formula>IF(N9="N",M9)</formula>
    </cfRule>
  </conditionalFormatting>
  <conditionalFormatting sqref="O9:O26">
    <cfRule type="expression" dxfId="43" priority="4">
      <formula>IF(P9="N",O9)</formula>
    </cfRule>
  </conditionalFormatting>
  <conditionalFormatting sqref="R9:R26">
    <cfRule type="expression" dxfId="42" priority="3">
      <formula>IF(S9="N",R9)</formula>
    </cfRule>
  </conditionalFormatting>
  <conditionalFormatting sqref="T9:T26">
    <cfRule type="expression" dxfId="41" priority="2">
      <formula>IF(U9="N",T9)</formula>
    </cfRule>
  </conditionalFormatting>
  <conditionalFormatting sqref="V9:V26">
    <cfRule type="expression" dxfId="40" priority="1">
      <formula>IF(W9="N",V9)</formula>
    </cfRule>
  </conditionalFormatting>
  <pageMargins left="0" right="0" top="0" bottom="0" header="0.31" footer="0.31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/>
  <dimension ref="B1:AA32"/>
  <sheetViews>
    <sheetView workbookViewId="0">
      <selection activeCell="E28" sqref="E28:J31"/>
    </sheetView>
  </sheetViews>
  <sheetFormatPr baseColWidth="10" defaultRowHeight="12" x14ac:dyDescent="0"/>
  <cols>
    <col min="1" max="1" width="1.33203125" style="3" customWidth="1"/>
    <col min="2" max="2" width="3.83203125" style="3" customWidth="1"/>
    <col min="3" max="3" width="7.1640625" style="3" customWidth="1"/>
    <col min="4" max="4" width="36.83203125" style="3" customWidth="1"/>
    <col min="5" max="5" width="6.33203125" style="3" customWidth="1"/>
    <col min="6" max="7" width="5" style="3" hidden="1" customWidth="1"/>
    <col min="8" max="8" width="12.83203125" style="3" customWidth="1"/>
    <col min="9" max="9" width="8.33203125" style="79" customWidth="1"/>
    <col min="10" max="10" width="5.5" style="3" customWidth="1"/>
    <col min="11" max="11" width="5" style="3" customWidth="1"/>
    <col min="12" max="12" width="5" style="3" hidden="1" customWidth="1"/>
    <col min="13" max="13" width="5" style="3" customWidth="1"/>
    <col min="14" max="14" width="5" style="3" hidden="1" customWidth="1"/>
    <col min="15" max="15" width="5" style="3" customWidth="1"/>
    <col min="16" max="16" width="5" style="3" hidden="1" customWidth="1"/>
    <col min="17" max="18" width="5" style="3" customWidth="1"/>
    <col min="19" max="19" width="5" style="3" hidden="1" customWidth="1"/>
    <col min="20" max="20" width="5" style="3" customWidth="1"/>
    <col min="21" max="21" width="4.83203125" style="3" hidden="1" customWidth="1"/>
    <col min="22" max="22" width="4.83203125" style="3" customWidth="1"/>
    <col min="23" max="23" width="4.83203125" style="3" hidden="1" customWidth="1"/>
    <col min="24" max="25" width="4.83203125" style="3" customWidth="1"/>
    <col min="26" max="26" width="10.5" style="79" customWidth="1"/>
    <col min="27" max="27" width="4.33203125" style="3" customWidth="1"/>
    <col min="28" max="16384" width="10.83203125" style="3"/>
  </cols>
  <sheetData>
    <row r="1" spans="2:27" ht="30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</row>
    <row r="2" spans="2:27" ht="4.5" customHeight="1" thickBot="1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5"/>
      <c r="N2" s="7"/>
      <c r="O2" s="7"/>
      <c r="P2" s="2"/>
      <c r="Q2" s="2"/>
      <c r="R2" s="2"/>
      <c r="S2" s="2"/>
      <c r="T2" s="2"/>
      <c r="U2" s="2"/>
      <c r="V2" s="2"/>
      <c r="W2" s="2"/>
      <c r="X2" s="2"/>
      <c r="Y2" s="8"/>
      <c r="Z2" s="9"/>
      <c r="AA2" s="2"/>
    </row>
    <row r="3" spans="2:27" ht="30" customHeight="1" thickBot="1">
      <c r="B3" s="4"/>
      <c r="C3" s="10"/>
      <c r="D3" s="11" t="s">
        <v>1</v>
      </c>
      <c r="E3" s="12" t="s">
        <v>2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4"/>
      <c r="Z3" s="15"/>
      <c r="AA3" s="16"/>
    </row>
    <row r="4" spans="2:27" ht="4.5" customHeight="1" thickBot="1">
      <c r="B4" s="4"/>
      <c r="C4" s="17"/>
      <c r="D4" s="18"/>
      <c r="E4" s="17"/>
      <c r="F4" s="17"/>
      <c r="G4" s="17"/>
      <c r="H4" s="17"/>
      <c r="I4" s="19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1"/>
      <c r="AA4" s="16"/>
    </row>
    <row r="5" spans="2:27" ht="25.5" customHeight="1" thickBot="1">
      <c r="B5" s="4">
        <v>1</v>
      </c>
      <c r="C5" s="4"/>
      <c r="D5" s="22" t="s">
        <v>3</v>
      </c>
      <c r="E5" s="23" t="s">
        <v>4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5"/>
      <c r="R5" s="22"/>
      <c r="S5" s="26"/>
      <c r="T5" s="22" t="s">
        <v>5</v>
      </c>
      <c r="U5" s="27"/>
      <c r="V5" s="27"/>
      <c r="W5" s="27"/>
      <c r="X5" s="28">
        <v>43526</v>
      </c>
      <c r="Y5" s="29"/>
      <c r="Z5" s="30"/>
      <c r="AA5" s="16"/>
    </row>
    <row r="6" spans="2:27" ht="3.75" customHeight="1" thickBot="1">
      <c r="B6" s="31"/>
      <c r="C6" s="31"/>
      <c r="D6" s="31"/>
      <c r="E6" s="32"/>
      <c r="F6" s="32"/>
      <c r="G6" s="4"/>
      <c r="H6" s="4"/>
      <c r="I6" s="33"/>
      <c r="J6" s="4"/>
      <c r="K6" s="34"/>
      <c r="L6" s="34"/>
      <c r="M6" s="34"/>
      <c r="N6" s="34"/>
      <c r="O6" s="34"/>
      <c r="P6" s="34"/>
      <c r="Q6" s="34">
        <v>0</v>
      </c>
      <c r="R6" s="34"/>
      <c r="S6" s="34"/>
      <c r="T6" s="34"/>
      <c r="U6" s="34"/>
      <c r="V6" s="34">
        <v>0</v>
      </c>
      <c r="W6" s="34"/>
      <c r="X6" s="34"/>
      <c r="Y6" s="4"/>
      <c r="Z6" s="35"/>
      <c r="AA6" s="31"/>
    </row>
    <row r="7" spans="2:27" ht="15">
      <c r="B7" s="36" t="s">
        <v>6</v>
      </c>
      <c r="C7" s="36" t="s">
        <v>7</v>
      </c>
      <c r="D7" s="37" t="s">
        <v>8</v>
      </c>
      <c r="E7" s="38" t="s">
        <v>9</v>
      </c>
      <c r="F7" s="39" t="s">
        <v>10</v>
      </c>
      <c r="G7" s="39" t="s">
        <v>11</v>
      </c>
      <c r="H7" s="40" t="s">
        <v>12</v>
      </c>
      <c r="I7" s="41" t="s">
        <v>13</v>
      </c>
      <c r="J7" s="42" t="s">
        <v>14</v>
      </c>
      <c r="K7" s="43" t="s">
        <v>15</v>
      </c>
      <c r="L7" s="44"/>
      <c r="M7" s="44"/>
      <c r="N7" s="44"/>
      <c r="O7" s="44"/>
      <c r="P7" s="44"/>
      <c r="Q7" s="45"/>
      <c r="R7" s="43" t="s">
        <v>16</v>
      </c>
      <c r="S7" s="44"/>
      <c r="T7" s="44"/>
      <c r="U7" s="44"/>
      <c r="V7" s="44"/>
      <c r="W7" s="44"/>
      <c r="X7" s="46"/>
      <c r="Y7" s="37" t="s">
        <v>17</v>
      </c>
      <c r="Z7" s="41" t="s">
        <v>18</v>
      </c>
      <c r="AA7" s="37" t="s">
        <v>19</v>
      </c>
    </row>
    <row r="8" spans="2:27" ht="16" thickBot="1">
      <c r="B8" s="47"/>
      <c r="C8" s="47"/>
      <c r="D8" s="48"/>
      <c r="E8" s="49"/>
      <c r="F8" s="50"/>
      <c r="G8" s="50"/>
      <c r="H8" s="51"/>
      <c r="I8" s="52"/>
      <c r="J8" s="53"/>
      <c r="K8" s="54">
        <v>1</v>
      </c>
      <c r="L8" s="55"/>
      <c r="M8" s="56">
        <v>2</v>
      </c>
      <c r="N8" s="55"/>
      <c r="O8" s="56">
        <v>3</v>
      </c>
      <c r="P8" s="55"/>
      <c r="Q8" s="57" t="s">
        <v>20</v>
      </c>
      <c r="R8" s="54">
        <v>1</v>
      </c>
      <c r="S8" s="55"/>
      <c r="T8" s="56">
        <v>2</v>
      </c>
      <c r="U8" s="55"/>
      <c r="V8" s="56">
        <v>3</v>
      </c>
      <c r="W8" s="55"/>
      <c r="X8" s="58" t="s">
        <v>20</v>
      </c>
      <c r="Y8" s="48"/>
      <c r="Z8" s="52"/>
      <c r="AA8" s="48"/>
    </row>
    <row r="9" spans="2:27" ht="21" customHeight="1" thickBot="1">
      <c r="B9" s="59">
        <v>1</v>
      </c>
      <c r="C9" s="60" t="str">
        <f>[4]ACTA!C9</f>
        <v>H0046</v>
      </c>
      <c r="D9" s="60" t="str">
        <f>[4]ACTA!D9</f>
        <v>MARC OLIVER CARTAÑA</v>
      </c>
      <c r="E9" s="60">
        <f>[4]ACTA!E9</f>
        <v>1996</v>
      </c>
      <c r="F9" s="60">
        <f>[4]ACTA!F9</f>
        <v>23</v>
      </c>
      <c r="G9" s="60" t="str">
        <f>[4]ACTA!G9</f>
        <v>-</v>
      </c>
      <c r="H9" s="60" t="str">
        <f>[4]ACTA!H9</f>
        <v>ENT.CAMP</v>
      </c>
      <c r="I9" s="61">
        <f>[4]ACTA!I9</f>
        <v>84.3</v>
      </c>
      <c r="J9" s="60">
        <f>[4]ACTA!J9</f>
        <v>89</v>
      </c>
      <c r="K9" s="60">
        <f>[4]ACTA!K9</f>
        <v>70</v>
      </c>
      <c r="L9" s="60" t="str">
        <f>[4]ACTA!L9</f>
        <v>v</v>
      </c>
      <c r="M9" s="60">
        <f>[4]ACTA!M9</f>
        <v>73</v>
      </c>
      <c r="N9" s="60" t="str">
        <f>[4]ACTA!N9</f>
        <v>v</v>
      </c>
      <c r="O9" s="60">
        <f>[4]ACTA!O9</f>
        <v>75</v>
      </c>
      <c r="P9" s="60" t="str">
        <f>[4]ACTA!P9</f>
        <v>v</v>
      </c>
      <c r="Q9" s="60">
        <f>[4]ACTA!Q9</f>
        <v>75</v>
      </c>
      <c r="R9" s="60">
        <f>[4]ACTA!R9</f>
        <v>85</v>
      </c>
      <c r="S9" s="60" t="str">
        <f>[4]ACTA!S9</f>
        <v>v</v>
      </c>
      <c r="T9" s="60">
        <f>[4]ACTA!T9</f>
        <v>90</v>
      </c>
      <c r="U9" s="60" t="str">
        <f>[4]ACTA!U9</f>
        <v>v</v>
      </c>
      <c r="V9" s="60">
        <f>[4]ACTA!V9</f>
        <v>95</v>
      </c>
      <c r="W9" s="60" t="str">
        <f>[4]ACTA!W9</f>
        <v>n</v>
      </c>
      <c r="X9" s="60">
        <f>[4]ACTA!X9</f>
        <v>90</v>
      </c>
      <c r="Y9" s="60">
        <f>[4]ACTA!Y9</f>
        <v>165</v>
      </c>
      <c r="Z9" s="61">
        <f>[4]ACTA!Z9</f>
        <v>42.63565891472868</v>
      </c>
      <c r="AA9" s="60">
        <f>[4]ACTA!AA9</f>
        <v>5</v>
      </c>
    </row>
    <row r="10" spans="2:27" ht="21" customHeight="1" thickBot="1">
      <c r="B10" s="59">
        <v>2</v>
      </c>
      <c r="C10" s="60" t="str">
        <f>[4]ACTA!C10</f>
        <v>H0008</v>
      </c>
      <c r="D10" s="60" t="str">
        <f>[4]ACTA!D10</f>
        <v>ALBERTO BALLANRIGA MANTECON</v>
      </c>
      <c r="E10" s="60">
        <f>[4]ACTA!E10</f>
        <v>1990</v>
      </c>
      <c r="F10" s="60">
        <f>[4]ACTA!F10</f>
        <v>29</v>
      </c>
      <c r="G10" s="60" t="str">
        <f>[4]ACTA!G10</f>
        <v>-</v>
      </c>
      <c r="H10" s="60" t="str">
        <f>[4]ACTA!H10</f>
        <v>KRONOS</v>
      </c>
      <c r="I10" s="61">
        <f>[4]ACTA!I10</f>
        <v>83.4</v>
      </c>
      <c r="J10" s="60">
        <f>[4]ACTA!J10</f>
        <v>89</v>
      </c>
      <c r="K10" s="60">
        <f>[4]ACTA!K10</f>
        <v>87</v>
      </c>
      <c r="L10" s="60" t="str">
        <f>[4]ACTA!L10</f>
        <v>v</v>
      </c>
      <c r="M10" s="60">
        <f>[4]ACTA!M10</f>
        <v>94</v>
      </c>
      <c r="N10" s="60" t="str">
        <f>[4]ACTA!N10</f>
        <v>v</v>
      </c>
      <c r="O10" s="60">
        <f>[4]ACTA!O10</f>
        <v>101</v>
      </c>
      <c r="P10" s="60" t="str">
        <f>[4]ACTA!P10</f>
        <v>n</v>
      </c>
      <c r="Q10" s="60">
        <f>[4]ACTA!Q10</f>
        <v>94</v>
      </c>
      <c r="R10" s="60">
        <f>[4]ACTA!R10</f>
        <v>105</v>
      </c>
      <c r="S10" s="60" t="str">
        <f>[4]ACTA!S10</f>
        <v>v</v>
      </c>
      <c r="T10" s="60">
        <f>[4]ACTA!T10</f>
        <v>112</v>
      </c>
      <c r="U10" s="60" t="str">
        <f>[4]ACTA!U10</f>
        <v>v</v>
      </c>
      <c r="V10" s="60">
        <f>[4]ACTA!V10</f>
        <v>115</v>
      </c>
      <c r="W10" s="60" t="str">
        <f>[4]ACTA!W10</f>
        <v>v</v>
      </c>
      <c r="X10" s="60">
        <f>[4]ACTA!X10</f>
        <v>115</v>
      </c>
      <c r="Y10" s="60">
        <f>[4]ACTA!Y10</f>
        <v>209</v>
      </c>
      <c r="Z10" s="61">
        <f>[4]ACTA!Z10</f>
        <v>54.00516795865633</v>
      </c>
      <c r="AA10" s="60">
        <f>[4]ACTA!AA10</f>
        <v>3</v>
      </c>
    </row>
    <row r="11" spans="2:27" ht="21" customHeight="1" thickBot="1">
      <c r="B11" s="59">
        <v>3</v>
      </c>
      <c r="C11" s="60" t="str">
        <f>[4]ACTA!C11</f>
        <v>H0009</v>
      </c>
      <c r="D11" s="60" t="str">
        <f>[4]ACTA!D11</f>
        <v>MIGUEL CASASNOVAS BILBAO</v>
      </c>
      <c r="E11" s="60">
        <f>[4]ACTA!E11</f>
        <v>1986</v>
      </c>
      <c r="F11" s="60">
        <f>[4]ACTA!F11</f>
        <v>33</v>
      </c>
      <c r="G11" s="60" t="str">
        <f>[4]ACTA!G11</f>
        <v>-</v>
      </c>
      <c r="H11" s="60" t="str">
        <f>[4]ACTA!H11</f>
        <v>HUMMER</v>
      </c>
      <c r="I11" s="61">
        <f>[4]ACTA!I11</f>
        <v>87.9</v>
      </c>
      <c r="J11" s="60">
        <f>[4]ACTA!J11</f>
        <v>89</v>
      </c>
      <c r="K11" s="60">
        <f>[4]ACTA!K11</f>
        <v>45</v>
      </c>
      <c r="L11" s="60" t="str">
        <f>[4]ACTA!L11</f>
        <v>v</v>
      </c>
      <c r="M11" s="60">
        <f>[4]ACTA!M11</f>
        <v>48</v>
      </c>
      <c r="N11" s="60" t="str">
        <f>[4]ACTA!N11</f>
        <v>v</v>
      </c>
      <c r="O11" s="60">
        <f>[4]ACTA!O11</f>
        <v>52</v>
      </c>
      <c r="P11" s="60" t="str">
        <f>[4]ACTA!P11</f>
        <v>v</v>
      </c>
      <c r="Q11" s="60">
        <f>[4]ACTA!Q11</f>
        <v>52</v>
      </c>
      <c r="R11" s="60">
        <f>[4]ACTA!R11</f>
        <v>63</v>
      </c>
      <c r="S11" s="60" t="str">
        <f>[4]ACTA!S11</f>
        <v>v</v>
      </c>
      <c r="T11" s="60">
        <f>[4]ACTA!T11</f>
        <v>66</v>
      </c>
      <c r="U11" s="60" t="str">
        <f>[4]ACTA!U11</f>
        <v>v</v>
      </c>
      <c r="V11" s="60">
        <f>[4]ACTA!V11</f>
        <v>70</v>
      </c>
      <c r="W11" s="60" t="str">
        <f>[4]ACTA!W11</f>
        <v>v</v>
      </c>
      <c r="X11" s="60">
        <f>[4]ACTA!X11</f>
        <v>70</v>
      </c>
      <c r="Y11" s="60">
        <f>[4]ACTA!Y11</f>
        <v>122</v>
      </c>
      <c r="Z11" s="61">
        <f>[4]ACTA!Z11</f>
        <v>31.524547803617569</v>
      </c>
      <c r="AA11" s="60">
        <f>[4]ACTA!AA11</f>
        <v>7</v>
      </c>
    </row>
    <row r="12" spans="2:27" ht="21" customHeight="1" thickBot="1">
      <c r="B12" s="59">
        <v>4</v>
      </c>
      <c r="C12" s="60" t="str">
        <f>[4]ACTA!C12</f>
        <v>H0021</v>
      </c>
      <c r="D12" s="60" t="str">
        <f>[4]ACTA!D12</f>
        <v>SERGIO GARCIA BAUZA</v>
      </c>
      <c r="E12" s="60">
        <f>[4]ACTA!E12</f>
        <v>1992</v>
      </c>
      <c r="F12" s="60">
        <f>[4]ACTA!F12</f>
        <v>27</v>
      </c>
      <c r="G12" s="60" t="str">
        <f>[4]ACTA!G12</f>
        <v>-</v>
      </c>
      <c r="H12" s="60" t="str">
        <f>[4]ACTA!H12</f>
        <v>ENT.CAMP</v>
      </c>
      <c r="I12" s="61">
        <f>[4]ACTA!I12</f>
        <v>83.5</v>
      </c>
      <c r="J12" s="60">
        <f>[4]ACTA!J12</f>
        <v>89</v>
      </c>
      <c r="K12" s="60">
        <f>[4]ACTA!K12</f>
        <v>105</v>
      </c>
      <c r="L12" s="60" t="str">
        <f>[4]ACTA!L12</f>
        <v>v</v>
      </c>
      <c r="M12" s="60">
        <f>[4]ACTA!M12</f>
        <v>109</v>
      </c>
      <c r="N12" s="60" t="str">
        <f>[4]ACTA!N12</f>
        <v>v</v>
      </c>
      <c r="O12" s="60">
        <f>[4]ACTA!O12</f>
        <v>113</v>
      </c>
      <c r="P12" s="60" t="str">
        <f>[4]ACTA!P12</f>
        <v>n</v>
      </c>
      <c r="Q12" s="60">
        <f>[4]ACTA!Q12</f>
        <v>109</v>
      </c>
      <c r="R12" s="60">
        <f>[4]ACTA!R12</f>
        <v>125</v>
      </c>
      <c r="S12" s="60" t="str">
        <f>[4]ACTA!S12</f>
        <v>n</v>
      </c>
      <c r="T12" s="60">
        <f>[4]ACTA!T12</f>
        <v>125</v>
      </c>
      <c r="U12" s="60" t="str">
        <f>[4]ACTA!U12</f>
        <v>v</v>
      </c>
      <c r="V12" s="60">
        <f>[4]ACTA!V12</f>
        <v>130</v>
      </c>
      <c r="W12" s="60" t="str">
        <f>[4]ACTA!W12</f>
        <v>n</v>
      </c>
      <c r="X12" s="60">
        <f>[4]ACTA!X12</f>
        <v>125</v>
      </c>
      <c r="Y12" s="60">
        <f>[4]ACTA!Y12</f>
        <v>234</v>
      </c>
      <c r="Z12" s="61">
        <f>[4]ACTA!Z12</f>
        <v>60.465116279069761</v>
      </c>
      <c r="AA12" s="60">
        <f>[4]ACTA!AA12</f>
        <v>1</v>
      </c>
    </row>
    <row r="13" spans="2:27" ht="21" customHeight="1" thickBot="1">
      <c r="B13" s="59">
        <v>5</v>
      </c>
      <c r="C13" s="60" t="str">
        <f>[4]ACTA!C13</f>
        <v>H0066</v>
      </c>
      <c r="D13" s="60" t="str">
        <f>[4]ACTA!D13</f>
        <v>LUIS BIBILONI CANALEJO</v>
      </c>
      <c r="E13" s="60">
        <f>[4]ACTA!E13</f>
        <v>1989</v>
      </c>
      <c r="F13" s="60">
        <f>[4]ACTA!F13</f>
        <v>30</v>
      </c>
      <c r="G13" s="60" t="str">
        <f>[4]ACTA!G13</f>
        <v>-</v>
      </c>
      <c r="H13" s="60" t="str">
        <f>[4]ACTA!H13</f>
        <v>CROSSFACT</v>
      </c>
      <c r="I13" s="61">
        <f>[4]ACTA!I13</f>
        <v>84.1</v>
      </c>
      <c r="J13" s="60">
        <f>[4]ACTA!J13</f>
        <v>89</v>
      </c>
      <c r="K13" s="60">
        <f>[4]ACTA!K13</f>
        <v>80</v>
      </c>
      <c r="L13" s="60" t="str">
        <f>[4]ACTA!L13</f>
        <v>v</v>
      </c>
      <c r="M13" s="60">
        <f>[4]ACTA!M13</f>
        <v>83</v>
      </c>
      <c r="N13" s="60" t="str">
        <f>[4]ACTA!N13</f>
        <v>v</v>
      </c>
      <c r="O13" s="60">
        <f>[4]ACTA!O13</f>
        <v>87</v>
      </c>
      <c r="P13" s="60" t="str">
        <f>[4]ACTA!P13</f>
        <v>v</v>
      </c>
      <c r="Q13" s="60">
        <f>[4]ACTA!Q13</f>
        <v>87</v>
      </c>
      <c r="R13" s="60">
        <f>[4]ACTA!R13</f>
        <v>105</v>
      </c>
      <c r="S13" s="60" t="str">
        <f>[4]ACTA!S13</f>
        <v>n</v>
      </c>
      <c r="T13" s="60">
        <f>[4]ACTA!T13</f>
        <v>110</v>
      </c>
      <c r="U13" s="60" t="str">
        <f>[4]ACTA!U13</f>
        <v>v</v>
      </c>
      <c r="V13" s="60">
        <f>[4]ACTA!V13</f>
        <v>116</v>
      </c>
      <c r="W13" s="60" t="str">
        <f>[4]ACTA!W13</f>
        <v>n</v>
      </c>
      <c r="X13" s="60">
        <f>[4]ACTA!X13</f>
        <v>110</v>
      </c>
      <c r="Y13" s="60">
        <f>[4]ACTA!Y13</f>
        <v>197</v>
      </c>
      <c r="Z13" s="61">
        <f>[4]ACTA!Z13</f>
        <v>50.904392764857889</v>
      </c>
      <c r="AA13" s="60">
        <f>[4]ACTA!AA13</f>
        <v>4</v>
      </c>
    </row>
    <row r="14" spans="2:27" ht="21" customHeight="1" thickBot="1">
      <c r="B14" s="59">
        <v>6</v>
      </c>
      <c r="C14" s="60" t="str">
        <f>[4]ACTA!C14</f>
        <v>h0085</v>
      </c>
      <c r="D14" s="60" t="str">
        <f>[4]ACTA!D14</f>
        <v>GEORGI PEYCHEV PEEV</v>
      </c>
      <c r="E14" s="60">
        <f>[4]ACTA!E14</f>
        <v>1988</v>
      </c>
      <c r="F14" s="60">
        <f>[4]ACTA!F14</f>
        <v>31</v>
      </c>
      <c r="G14" s="60" t="str">
        <f>[4]ACTA!G14</f>
        <v>-</v>
      </c>
      <c r="H14" s="60" t="str">
        <f>[4]ACTA!H14</f>
        <v>C.MALLORCA</v>
      </c>
      <c r="I14" s="61">
        <f>[4]ACTA!I14</f>
        <v>95.3</v>
      </c>
      <c r="J14" s="60">
        <f>[4]ACTA!J14</f>
        <v>96</v>
      </c>
      <c r="K14" s="60">
        <f>[4]ACTA!K14</f>
        <v>100</v>
      </c>
      <c r="L14" s="60" t="str">
        <f>[4]ACTA!L14</f>
        <v>v</v>
      </c>
      <c r="M14" s="60">
        <f>[4]ACTA!M14</f>
        <v>105</v>
      </c>
      <c r="N14" s="60" t="str">
        <f>[4]ACTA!N14</f>
        <v>n</v>
      </c>
      <c r="O14" s="60">
        <f>[4]ACTA!O14</f>
        <v>105</v>
      </c>
      <c r="P14" s="60" t="str">
        <f>[4]ACTA!P14</f>
        <v>v</v>
      </c>
      <c r="Q14" s="60">
        <f>[4]ACTA!Q14</f>
        <v>105</v>
      </c>
      <c r="R14" s="60">
        <f>[4]ACTA!R14</f>
        <v>125</v>
      </c>
      <c r="S14" s="60" t="str">
        <f>[4]ACTA!S14</f>
        <v>v</v>
      </c>
      <c r="T14" s="60">
        <f>[4]ACTA!T14</f>
        <v>130</v>
      </c>
      <c r="U14" s="60" t="str">
        <f>[4]ACTA!U14</f>
        <v>v</v>
      </c>
      <c r="V14" s="60">
        <f>[4]ACTA!V14</f>
        <v>135</v>
      </c>
      <c r="W14" s="60" t="str">
        <f>[4]ACTA!W14</f>
        <v>n</v>
      </c>
      <c r="X14" s="60">
        <f>[4]ACTA!X14</f>
        <v>130</v>
      </c>
      <c r="Y14" s="60">
        <f>[4]ACTA!Y14</f>
        <v>235</v>
      </c>
      <c r="Z14" s="61">
        <f>[4]ACTA!Z14</f>
        <v>58.603491271820452</v>
      </c>
      <c r="AA14" s="60">
        <f>[4]ACTA!AA14</f>
        <v>2</v>
      </c>
    </row>
    <row r="15" spans="2:27" ht="21" customHeight="1" thickBot="1">
      <c r="B15" s="59">
        <v>7</v>
      </c>
      <c r="C15" s="60" t="str">
        <f>[4]ACTA!C15</f>
        <v>H0006</v>
      </c>
      <c r="D15" s="60" t="str">
        <f>[4]ACTA!D15</f>
        <v>LUIS BARCA PONS</v>
      </c>
      <c r="E15" s="60">
        <f>[4]ACTA!E15</f>
        <v>2000</v>
      </c>
      <c r="F15" s="60">
        <f>[4]ACTA!F15</f>
        <v>19</v>
      </c>
      <c r="G15" s="60" t="str">
        <f>[4]ACTA!G15</f>
        <v>-</v>
      </c>
      <c r="H15" s="60" t="str">
        <f>[4]ACTA!H15</f>
        <v>KRONOS</v>
      </c>
      <c r="I15" s="61">
        <f>[4]ACTA!I15</f>
        <v>93.6</v>
      </c>
      <c r="J15" s="60">
        <f>[4]ACTA!J15</f>
        <v>96</v>
      </c>
      <c r="K15" s="60">
        <f>[4]ACTA!K15</f>
        <v>60</v>
      </c>
      <c r="L15" s="60" t="str">
        <f>[4]ACTA!L15</f>
        <v>v</v>
      </c>
      <c r="M15" s="60">
        <f>[4]ACTA!M15</f>
        <v>65</v>
      </c>
      <c r="N15" s="60" t="str">
        <f>[4]ACTA!N15</f>
        <v>v</v>
      </c>
      <c r="O15" s="60">
        <f>[4]ACTA!O15</f>
        <v>70</v>
      </c>
      <c r="P15" s="60" t="str">
        <f>[4]ACTA!P15</f>
        <v>v</v>
      </c>
      <c r="Q15" s="60">
        <f>[4]ACTA!Q15</f>
        <v>70</v>
      </c>
      <c r="R15" s="60">
        <f>[4]ACTA!R15</f>
        <v>88</v>
      </c>
      <c r="S15" s="60" t="str">
        <f>[4]ACTA!S15</f>
        <v>v</v>
      </c>
      <c r="T15" s="60">
        <f>[4]ACTA!T15</f>
        <v>94</v>
      </c>
      <c r="U15" s="60" t="str">
        <f>[4]ACTA!U15</f>
        <v>v</v>
      </c>
      <c r="V15" s="60">
        <f>[4]ACTA!V15</f>
        <v>100</v>
      </c>
      <c r="W15" s="60" t="str">
        <f>[4]ACTA!W15</f>
        <v>n</v>
      </c>
      <c r="X15" s="60">
        <f>[4]ACTA!X15</f>
        <v>94</v>
      </c>
      <c r="Y15" s="60">
        <f>[4]ACTA!Y15</f>
        <v>164</v>
      </c>
      <c r="Z15" s="61">
        <f>[4]ACTA!Z15</f>
        <v>40.897755610972567</v>
      </c>
      <c r="AA15" s="60">
        <f>[4]ACTA!AA15</f>
        <v>6</v>
      </c>
    </row>
    <row r="16" spans="2:27" ht="21" customHeight="1" thickBot="1">
      <c r="B16" s="59">
        <v>8</v>
      </c>
      <c r="C16" s="60">
        <f>[4]ACTA!C16</f>
        <v>0</v>
      </c>
      <c r="D16" s="60" t="str">
        <f>[4]ACTA!D16</f>
        <v/>
      </c>
      <c r="E16" s="60" t="str">
        <f>[4]ACTA!E16</f>
        <v/>
      </c>
      <c r="F16" s="60" t="e">
        <f>[4]ACTA!F16</f>
        <v>#VALUE!</v>
      </c>
      <c r="G16" s="60" t="e">
        <f>[4]ACTA!G16</f>
        <v>#VALUE!</v>
      </c>
      <c r="H16" s="60" t="str">
        <f>[4]ACTA!H16</f>
        <v/>
      </c>
      <c r="I16" s="61">
        <f>[4]ACTA!I16</f>
        <v>0</v>
      </c>
      <c r="J16" s="60" t="str">
        <f>[4]ACTA!J16</f>
        <v/>
      </c>
      <c r="K16" s="60">
        <f>[4]ACTA!K16</f>
        <v>0</v>
      </c>
      <c r="L16" s="60">
        <f>[4]ACTA!L16</f>
        <v>0</v>
      </c>
      <c r="M16" s="60" t="str">
        <f>[4]ACTA!M16</f>
        <v/>
      </c>
      <c r="N16" s="60">
        <f>[4]ACTA!N16</f>
        <v>0</v>
      </c>
      <c r="O16" s="60" t="str">
        <f>[4]ACTA!O16</f>
        <v/>
      </c>
      <c r="P16" s="60">
        <f>[4]ACTA!P16</f>
        <v>0</v>
      </c>
      <c r="Q16" s="60">
        <f>[4]ACTA!Q16</f>
        <v>0</v>
      </c>
      <c r="R16" s="60">
        <f>[4]ACTA!R16</f>
        <v>0</v>
      </c>
      <c r="S16" s="60">
        <f>[4]ACTA!S16</f>
        <v>0</v>
      </c>
      <c r="T16" s="60" t="str">
        <f>[4]ACTA!T16</f>
        <v/>
      </c>
      <c r="U16" s="60">
        <f>[4]ACTA!U16</f>
        <v>0</v>
      </c>
      <c r="V16" s="60" t="str">
        <f>[4]ACTA!V16</f>
        <v/>
      </c>
      <c r="W16" s="60">
        <f>[4]ACTA!W16</f>
        <v>0</v>
      </c>
      <c r="X16" s="60">
        <f>[4]ACTA!X16</f>
        <v>0</v>
      </c>
      <c r="Y16" s="60">
        <f>[4]ACTA!Y16</f>
        <v>0</v>
      </c>
      <c r="Z16" s="61" t="str">
        <f>[4]ACTA!Z16</f>
        <v/>
      </c>
      <c r="AA16" s="60" t="str">
        <f>[4]ACTA!AA16</f>
        <v/>
      </c>
    </row>
    <row r="17" spans="2:27" ht="21" customHeight="1" thickBot="1">
      <c r="B17" s="59">
        <v>9</v>
      </c>
      <c r="C17" s="60">
        <f>[4]ACTA!C17</f>
        <v>0</v>
      </c>
      <c r="D17" s="60" t="str">
        <f>[4]ACTA!D17</f>
        <v/>
      </c>
      <c r="E17" s="60" t="str">
        <f>[4]ACTA!E17</f>
        <v/>
      </c>
      <c r="F17" s="60" t="e">
        <f>[4]ACTA!F17</f>
        <v>#VALUE!</v>
      </c>
      <c r="G17" s="60" t="e">
        <f>[4]ACTA!G17</f>
        <v>#VALUE!</v>
      </c>
      <c r="H17" s="60" t="str">
        <f>[4]ACTA!H17</f>
        <v/>
      </c>
      <c r="I17" s="61">
        <f>[4]ACTA!I17</f>
        <v>0</v>
      </c>
      <c r="J17" s="60" t="str">
        <f>[4]ACTA!J17</f>
        <v/>
      </c>
      <c r="K17" s="60">
        <f>[4]ACTA!K17</f>
        <v>0</v>
      </c>
      <c r="L17" s="60">
        <f>[4]ACTA!L17</f>
        <v>0</v>
      </c>
      <c r="M17" s="60" t="str">
        <f>[4]ACTA!M17</f>
        <v/>
      </c>
      <c r="N17" s="60">
        <f>[4]ACTA!N17</f>
        <v>0</v>
      </c>
      <c r="O17" s="60" t="str">
        <f>[4]ACTA!O17</f>
        <v/>
      </c>
      <c r="P17" s="60">
        <f>[4]ACTA!P17</f>
        <v>0</v>
      </c>
      <c r="Q17" s="60">
        <f>[4]ACTA!Q17</f>
        <v>0</v>
      </c>
      <c r="R17" s="60">
        <f>[4]ACTA!R17</f>
        <v>0</v>
      </c>
      <c r="S17" s="60">
        <f>[4]ACTA!S17</f>
        <v>0</v>
      </c>
      <c r="T17" s="60" t="str">
        <f>[4]ACTA!T17</f>
        <v/>
      </c>
      <c r="U17" s="60">
        <f>[4]ACTA!U17</f>
        <v>0</v>
      </c>
      <c r="V17" s="60" t="str">
        <f>[4]ACTA!V17</f>
        <v/>
      </c>
      <c r="W17" s="60">
        <f>[4]ACTA!W17</f>
        <v>0</v>
      </c>
      <c r="X17" s="60">
        <f>[4]ACTA!X17</f>
        <v>0</v>
      </c>
      <c r="Y17" s="60">
        <f>[4]ACTA!Y17</f>
        <v>0</v>
      </c>
      <c r="Z17" s="61" t="str">
        <f>[4]ACTA!Z17</f>
        <v/>
      </c>
      <c r="AA17" s="60" t="str">
        <f>[4]ACTA!AA17</f>
        <v/>
      </c>
    </row>
    <row r="18" spans="2:27" ht="21" customHeight="1" thickBot="1">
      <c r="B18" s="59">
        <v>10</v>
      </c>
      <c r="C18" s="60">
        <f>[4]ACTA!C18</f>
        <v>0</v>
      </c>
      <c r="D18" s="60" t="str">
        <f>[4]ACTA!D18</f>
        <v/>
      </c>
      <c r="E18" s="60" t="str">
        <f>[4]ACTA!E18</f>
        <v/>
      </c>
      <c r="F18" s="60" t="e">
        <f>[4]ACTA!F18</f>
        <v>#VALUE!</v>
      </c>
      <c r="G18" s="60" t="e">
        <f>[4]ACTA!G18</f>
        <v>#VALUE!</v>
      </c>
      <c r="H18" s="60" t="str">
        <f>[4]ACTA!H18</f>
        <v/>
      </c>
      <c r="I18" s="61">
        <f>[4]ACTA!I18</f>
        <v>0</v>
      </c>
      <c r="J18" s="60" t="str">
        <f>[4]ACTA!J18</f>
        <v/>
      </c>
      <c r="K18" s="60">
        <f>[4]ACTA!K18</f>
        <v>0</v>
      </c>
      <c r="L18" s="60">
        <f>[4]ACTA!L18</f>
        <v>0</v>
      </c>
      <c r="M18" s="60" t="str">
        <f>[4]ACTA!M18</f>
        <v/>
      </c>
      <c r="N18" s="60">
        <f>[4]ACTA!N18</f>
        <v>0</v>
      </c>
      <c r="O18" s="60" t="str">
        <f>[4]ACTA!O18</f>
        <v/>
      </c>
      <c r="P18" s="60">
        <f>[4]ACTA!P18</f>
        <v>0</v>
      </c>
      <c r="Q18" s="60">
        <f>[4]ACTA!Q18</f>
        <v>0</v>
      </c>
      <c r="R18" s="60">
        <f>[4]ACTA!R18</f>
        <v>0</v>
      </c>
      <c r="S18" s="60">
        <f>[4]ACTA!S18</f>
        <v>0</v>
      </c>
      <c r="T18" s="60" t="str">
        <f>[4]ACTA!T18</f>
        <v/>
      </c>
      <c r="U18" s="60">
        <f>[4]ACTA!U18</f>
        <v>0</v>
      </c>
      <c r="V18" s="60" t="str">
        <f>[4]ACTA!V18</f>
        <v/>
      </c>
      <c r="W18" s="60">
        <f>[4]ACTA!W18</f>
        <v>0</v>
      </c>
      <c r="X18" s="60">
        <f>[4]ACTA!X18</f>
        <v>0</v>
      </c>
      <c r="Y18" s="60">
        <f>[4]ACTA!Y18</f>
        <v>0</v>
      </c>
      <c r="Z18" s="61" t="str">
        <f>[4]ACTA!Z18</f>
        <v/>
      </c>
      <c r="AA18" s="60" t="str">
        <f>[4]ACTA!AA18</f>
        <v/>
      </c>
    </row>
    <row r="19" spans="2:27" ht="21" customHeight="1" thickBot="1">
      <c r="B19" s="59">
        <v>11</v>
      </c>
      <c r="C19" s="60">
        <f>[4]ACTA!C19</f>
        <v>0</v>
      </c>
      <c r="D19" s="60" t="str">
        <f>[4]ACTA!D19</f>
        <v/>
      </c>
      <c r="E19" s="60" t="str">
        <f>[4]ACTA!E19</f>
        <v/>
      </c>
      <c r="F19" s="60" t="e">
        <f>[4]ACTA!F19</f>
        <v>#VALUE!</v>
      </c>
      <c r="G19" s="60" t="e">
        <f>[4]ACTA!G19</f>
        <v>#VALUE!</v>
      </c>
      <c r="H19" s="60" t="str">
        <f>[4]ACTA!H19</f>
        <v/>
      </c>
      <c r="I19" s="61">
        <f>[4]ACTA!I19</f>
        <v>0</v>
      </c>
      <c r="J19" s="60" t="str">
        <f>[4]ACTA!J19</f>
        <v/>
      </c>
      <c r="K19" s="60">
        <f>[4]ACTA!K19</f>
        <v>0</v>
      </c>
      <c r="L19" s="60">
        <f>[4]ACTA!L19</f>
        <v>0</v>
      </c>
      <c r="M19" s="60" t="str">
        <f>[4]ACTA!M19</f>
        <v/>
      </c>
      <c r="N19" s="60">
        <f>[4]ACTA!N19</f>
        <v>0</v>
      </c>
      <c r="O19" s="60" t="str">
        <f>[4]ACTA!O19</f>
        <v/>
      </c>
      <c r="P19" s="60">
        <f>[4]ACTA!P19</f>
        <v>0</v>
      </c>
      <c r="Q19" s="60">
        <f>[4]ACTA!Q19</f>
        <v>0</v>
      </c>
      <c r="R19" s="60">
        <f>[4]ACTA!R19</f>
        <v>0</v>
      </c>
      <c r="S19" s="60">
        <f>[4]ACTA!S19</f>
        <v>0</v>
      </c>
      <c r="T19" s="60" t="str">
        <f>[4]ACTA!T19</f>
        <v/>
      </c>
      <c r="U19" s="60">
        <f>[4]ACTA!U19</f>
        <v>0</v>
      </c>
      <c r="V19" s="60" t="str">
        <f>[4]ACTA!V19</f>
        <v/>
      </c>
      <c r="W19" s="60">
        <f>[4]ACTA!W19</f>
        <v>0</v>
      </c>
      <c r="X19" s="60">
        <f>[4]ACTA!X19</f>
        <v>0</v>
      </c>
      <c r="Y19" s="60">
        <f>[4]ACTA!Y19</f>
        <v>0</v>
      </c>
      <c r="Z19" s="61" t="str">
        <f>[4]ACTA!Z19</f>
        <v/>
      </c>
      <c r="AA19" s="60" t="str">
        <f>[4]ACTA!AA19</f>
        <v/>
      </c>
    </row>
    <row r="20" spans="2:27" ht="21" customHeight="1" thickBot="1">
      <c r="B20" s="59">
        <v>12</v>
      </c>
      <c r="C20" s="60">
        <f>[4]ACTA!C20</f>
        <v>0</v>
      </c>
      <c r="D20" s="60" t="str">
        <f>[4]ACTA!D20</f>
        <v/>
      </c>
      <c r="E20" s="60" t="str">
        <f>[4]ACTA!E20</f>
        <v/>
      </c>
      <c r="F20" s="60" t="e">
        <f>[4]ACTA!F20</f>
        <v>#VALUE!</v>
      </c>
      <c r="G20" s="60" t="e">
        <f>[4]ACTA!G20</f>
        <v>#VALUE!</v>
      </c>
      <c r="H20" s="60" t="str">
        <f>[4]ACTA!H20</f>
        <v/>
      </c>
      <c r="I20" s="61">
        <f>[4]ACTA!I20</f>
        <v>0</v>
      </c>
      <c r="J20" s="60" t="str">
        <f>[4]ACTA!J20</f>
        <v/>
      </c>
      <c r="K20" s="60">
        <f>[4]ACTA!K20</f>
        <v>0</v>
      </c>
      <c r="L20" s="60">
        <f>[4]ACTA!L20</f>
        <v>0</v>
      </c>
      <c r="M20" s="60" t="str">
        <f>[4]ACTA!M20</f>
        <v/>
      </c>
      <c r="N20" s="60">
        <f>[4]ACTA!N20</f>
        <v>0</v>
      </c>
      <c r="O20" s="60" t="str">
        <f>[4]ACTA!O20</f>
        <v/>
      </c>
      <c r="P20" s="60">
        <f>[4]ACTA!P20</f>
        <v>0</v>
      </c>
      <c r="Q20" s="60">
        <f>[4]ACTA!Q20</f>
        <v>0</v>
      </c>
      <c r="R20" s="60">
        <f>[4]ACTA!R20</f>
        <v>0</v>
      </c>
      <c r="S20" s="60">
        <f>[4]ACTA!S20</f>
        <v>0</v>
      </c>
      <c r="T20" s="60" t="str">
        <f>[4]ACTA!T20</f>
        <v/>
      </c>
      <c r="U20" s="60">
        <f>[4]ACTA!U20</f>
        <v>0</v>
      </c>
      <c r="V20" s="60" t="str">
        <f>[4]ACTA!V20</f>
        <v/>
      </c>
      <c r="W20" s="60">
        <f>[4]ACTA!W20</f>
        <v>0</v>
      </c>
      <c r="X20" s="60">
        <f>[4]ACTA!X20</f>
        <v>0</v>
      </c>
      <c r="Y20" s="60">
        <f>[4]ACTA!Y20</f>
        <v>0</v>
      </c>
      <c r="Z20" s="61" t="str">
        <f>[4]ACTA!Z20</f>
        <v/>
      </c>
      <c r="AA20" s="60" t="str">
        <f>[4]ACTA!AA20</f>
        <v/>
      </c>
    </row>
    <row r="21" spans="2:27" ht="21" customHeight="1" thickBot="1">
      <c r="B21" s="59">
        <v>13</v>
      </c>
      <c r="C21" s="60">
        <f>[4]ACTA!C21</f>
        <v>0</v>
      </c>
      <c r="D21" s="60" t="str">
        <f>[4]ACTA!D21</f>
        <v/>
      </c>
      <c r="E21" s="60" t="str">
        <f>[4]ACTA!E21</f>
        <v/>
      </c>
      <c r="F21" s="60" t="e">
        <f>[4]ACTA!F21</f>
        <v>#VALUE!</v>
      </c>
      <c r="G21" s="60" t="e">
        <f>[4]ACTA!G21</f>
        <v>#VALUE!</v>
      </c>
      <c r="H21" s="60" t="str">
        <f>[4]ACTA!H21</f>
        <v/>
      </c>
      <c r="I21" s="61">
        <f>[4]ACTA!I21</f>
        <v>0</v>
      </c>
      <c r="J21" s="60" t="str">
        <f>[4]ACTA!J21</f>
        <v/>
      </c>
      <c r="K21" s="60">
        <f>[4]ACTA!K21</f>
        <v>0</v>
      </c>
      <c r="L21" s="60">
        <f>[4]ACTA!L21</f>
        <v>0</v>
      </c>
      <c r="M21" s="60" t="str">
        <f>[4]ACTA!M21</f>
        <v/>
      </c>
      <c r="N21" s="60">
        <f>[4]ACTA!N21</f>
        <v>0</v>
      </c>
      <c r="O21" s="60" t="str">
        <f>[4]ACTA!O21</f>
        <v/>
      </c>
      <c r="P21" s="60">
        <f>[4]ACTA!P21</f>
        <v>0</v>
      </c>
      <c r="Q21" s="60">
        <f>[4]ACTA!Q21</f>
        <v>0</v>
      </c>
      <c r="R21" s="60">
        <f>[4]ACTA!R21</f>
        <v>0</v>
      </c>
      <c r="S21" s="60">
        <f>[4]ACTA!S21</f>
        <v>0</v>
      </c>
      <c r="T21" s="60" t="str">
        <f>[4]ACTA!T21</f>
        <v/>
      </c>
      <c r="U21" s="60">
        <f>[4]ACTA!U21</f>
        <v>0</v>
      </c>
      <c r="V21" s="60" t="str">
        <f>[4]ACTA!V21</f>
        <v/>
      </c>
      <c r="W21" s="60">
        <f>[4]ACTA!W21</f>
        <v>0</v>
      </c>
      <c r="X21" s="60">
        <f>[4]ACTA!X21</f>
        <v>0</v>
      </c>
      <c r="Y21" s="60">
        <f>[4]ACTA!Y21</f>
        <v>0</v>
      </c>
      <c r="Z21" s="61" t="str">
        <f>[4]ACTA!Z21</f>
        <v/>
      </c>
      <c r="AA21" s="60" t="str">
        <f>[4]ACTA!AA21</f>
        <v/>
      </c>
    </row>
    <row r="22" spans="2:27" ht="21" customHeight="1" thickBot="1">
      <c r="B22" s="59">
        <v>14</v>
      </c>
      <c r="C22" s="60">
        <f>[4]ACTA!C22</f>
        <v>0</v>
      </c>
      <c r="D22" s="60" t="str">
        <f>[4]ACTA!D22</f>
        <v/>
      </c>
      <c r="E22" s="60" t="str">
        <f>[4]ACTA!E22</f>
        <v/>
      </c>
      <c r="F22" s="60" t="e">
        <f>[4]ACTA!F22</f>
        <v>#VALUE!</v>
      </c>
      <c r="G22" s="60" t="e">
        <f>[4]ACTA!G22</f>
        <v>#VALUE!</v>
      </c>
      <c r="H22" s="60" t="str">
        <f>[4]ACTA!H22</f>
        <v/>
      </c>
      <c r="I22" s="61">
        <f>[4]ACTA!I22</f>
        <v>0</v>
      </c>
      <c r="J22" s="60" t="str">
        <f>[4]ACTA!J22</f>
        <v/>
      </c>
      <c r="K22" s="60">
        <f>[4]ACTA!K22</f>
        <v>0</v>
      </c>
      <c r="L22" s="60">
        <f>[4]ACTA!L22</f>
        <v>0</v>
      </c>
      <c r="M22" s="60" t="str">
        <f>[4]ACTA!M22</f>
        <v/>
      </c>
      <c r="N22" s="60">
        <f>[4]ACTA!N22</f>
        <v>0</v>
      </c>
      <c r="O22" s="60" t="str">
        <f>[4]ACTA!O22</f>
        <v/>
      </c>
      <c r="P22" s="60">
        <f>[4]ACTA!P22</f>
        <v>0</v>
      </c>
      <c r="Q22" s="60">
        <f>[4]ACTA!Q22</f>
        <v>0</v>
      </c>
      <c r="R22" s="60">
        <f>[4]ACTA!R22</f>
        <v>0</v>
      </c>
      <c r="S22" s="60">
        <f>[4]ACTA!S22</f>
        <v>0</v>
      </c>
      <c r="T22" s="60" t="str">
        <f>[4]ACTA!T22</f>
        <v/>
      </c>
      <c r="U22" s="60">
        <f>[4]ACTA!U22</f>
        <v>0</v>
      </c>
      <c r="V22" s="60" t="str">
        <f>[4]ACTA!V22</f>
        <v/>
      </c>
      <c r="W22" s="60">
        <f>[4]ACTA!W22</f>
        <v>0</v>
      </c>
      <c r="X22" s="60">
        <f>[4]ACTA!X22</f>
        <v>0</v>
      </c>
      <c r="Y22" s="60">
        <f>[4]ACTA!Y22</f>
        <v>0</v>
      </c>
      <c r="Z22" s="61" t="str">
        <f>[4]ACTA!Z22</f>
        <v/>
      </c>
      <c r="AA22" s="60" t="str">
        <f>[4]ACTA!AA22</f>
        <v/>
      </c>
    </row>
    <row r="23" spans="2:27" ht="21" customHeight="1" thickBot="1">
      <c r="B23" s="59">
        <v>15</v>
      </c>
      <c r="C23" s="60">
        <f>[4]ACTA!C23</f>
        <v>0</v>
      </c>
      <c r="D23" s="60" t="str">
        <f>[4]ACTA!D23</f>
        <v/>
      </c>
      <c r="E23" s="60" t="str">
        <f>[4]ACTA!E23</f>
        <v/>
      </c>
      <c r="F23" s="60" t="e">
        <f>[4]ACTA!F23</f>
        <v>#VALUE!</v>
      </c>
      <c r="G23" s="60" t="e">
        <f>[4]ACTA!G23</f>
        <v>#VALUE!</v>
      </c>
      <c r="H23" s="60" t="str">
        <f>[4]ACTA!H23</f>
        <v/>
      </c>
      <c r="I23" s="61">
        <f>[4]ACTA!I23</f>
        <v>0</v>
      </c>
      <c r="J23" s="60" t="str">
        <f>[4]ACTA!J23</f>
        <v/>
      </c>
      <c r="K23" s="60">
        <f>[4]ACTA!K23</f>
        <v>0</v>
      </c>
      <c r="L23" s="60">
        <f>[4]ACTA!L23</f>
        <v>0</v>
      </c>
      <c r="M23" s="60" t="str">
        <f>[4]ACTA!M23</f>
        <v/>
      </c>
      <c r="N23" s="60">
        <f>[4]ACTA!N23</f>
        <v>0</v>
      </c>
      <c r="O23" s="60" t="str">
        <f>[4]ACTA!O23</f>
        <v/>
      </c>
      <c r="P23" s="60">
        <f>[4]ACTA!P23</f>
        <v>0</v>
      </c>
      <c r="Q23" s="60">
        <f>[4]ACTA!Q23</f>
        <v>0</v>
      </c>
      <c r="R23" s="60">
        <f>[4]ACTA!R23</f>
        <v>0</v>
      </c>
      <c r="S23" s="60">
        <f>[4]ACTA!S23</f>
        <v>0</v>
      </c>
      <c r="T23" s="60" t="str">
        <f>[4]ACTA!T23</f>
        <v/>
      </c>
      <c r="U23" s="60">
        <f>[4]ACTA!U23</f>
        <v>0</v>
      </c>
      <c r="V23" s="60" t="str">
        <f>[4]ACTA!V23</f>
        <v/>
      </c>
      <c r="W23" s="60">
        <f>[4]ACTA!W23</f>
        <v>0</v>
      </c>
      <c r="X23" s="60">
        <f>[4]ACTA!X23</f>
        <v>0</v>
      </c>
      <c r="Y23" s="60">
        <f>[4]ACTA!Y23</f>
        <v>0</v>
      </c>
      <c r="Z23" s="61" t="str">
        <f>[4]ACTA!Z23</f>
        <v/>
      </c>
      <c r="AA23" s="60" t="str">
        <f>[4]ACTA!AA23</f>
        <v/>
      </c>
    </row>
    <row r="24" spans="2:27" ht="21" customHeight="1" thickBot="1">
      <c r="B24" s="59">
        <v>16</v>
      </c>
      <c r="C24" s="60">
        <f>[4]ACTA!C24</f>
        <v>0</v>
      </c>
      <c r="D24" s="60" t="str">
        <f>[4]ACTA!D24</f>
        <v/>
      </c>
      <c r="E24" s="60" t="str">
        <f>[4]ACTA!E24</f>
        <v/>
      </c>
      <c r="F24" s="60" t="e">
        <f>[4]ACTA!F24</f>
        <v>#VALUE!</v>
      </c>
      <c r="G24" s="60" t="e">
        <f>[4]ACTA!G24</f>
        <v>#VALUE!</v>
      </c>
      <c r="H24" s="60" t="str">
        <f>[4]ACTA!H24</f>
        <v/>
      </c>
      <c r="I24" s="61">
        <f>[4]ACTA!I24</f>
        <v>0</v>
      </c>
      <c r="J24" s="60" t="str">
        <f>[4]ACTA!J24</f>
        <v/>
      </c>
      <c r="K24" s="60">
        <f>[4]ACTA!K24</f>
        <v>0</v>
      </c>
      <c r="L24" s="60">
        <f>[4]ACTA!L24</f>
        <v>0</v>
      </c>
      <c r="M24" s="60" t="str">
        <f>[4]ACTA!M24</f>
        <v/>
      </c>
      <c r="N24" s="60">
        <f>[4]ACTA!N24</f>
        <v>0</v>
      </c>
      <c r="O24" s="60" t="str">
        <f>[4]ACTA!O24</f>
        <v/>
      </c>
      <c r="P24" s="60">
        <f>[4]ACTA!P24</f>
        <v>0</v>
      </c>
      <c r="Q24" s="60">
        <f>[4]ACTA!Q24</f>
        <v>0</v>
      </c>
      <c r="R24" s="60">
        <f>[4]ACTA!R24</f>
        <v>0</v>
      </c>
      <c r="S24" s="60">
        <f>[4]ACTA!S24</f>
        <v>0</v>
      </c>
      <c r="T24" s="60" t="str">
        <f>[4]ACTA!T24</f>
        <v/>
      </c>
      <c r="U24" s="60">
        <f>[4]ACTA!U24</f>
        <v>0</v>
      </c>
      <c r="V24" s="60" t="str">
        <f>[4]ACTA!V24</f>
        <v/>
      </c>
      <c r="W24" s="60">
        <f>[4]ACTA!W24</f>
        <v>0</v>
      </c>
      <c r="X24" s="60">
        <f>[4]ACTA!X24</f>
        <v>0</v>
      </c>
      <c r="Y24" s="60">
        <f>[4]ACTA!Y24</f>
        <v>0</v>
      </c>
      <c r="Z24" s="61" t="str">
        <f>[4]ACTA!Z24</f>
        <v/>
      </c>
      <c r="AA24" s="60" t="str">
        <f>[4]ACTA!AA24</f>
        <v/>
      </c>
    </row>
    <row r="25" spans="2:27" ht="21" customHeight="1" thickBot="1">
      <c r="B25" s="59">
        <v>17</v>
      </c>
      <c r="C25" s="60">
        <f>[4]ACTA!C25</f>
        <v>0</v>
      </c>
      <c r="D25" s="60" t="str">
        <f>[4]ACTA!D25</f>
        <v/>
      </c>
      <c r="E25" s="60" t="str">
        <f>[4]ACTA!E25</f>
        <v/>
      </c>
      <c r="F25" s="60" t="e">
        <f>[4]ACTA!F25</f>
        <v>#VALUE!</v>
      </c>
      <c r="G25" s="60" t="e">
        <f>[4]ACTA!G25</f>
        <v>#VALUE!</v>
      </c>
      <c r="H25" s="60" t="str">
        <f>[4]ACTA!H25</f>
        <v/>
      </c>
      <c r="I25" s="61">
        <f>[4]ACTA!I25</f>
        <v>0</v>
      </c>
      <c r="J25" s="60" t="str">
        <f>[4]ACTA!J25</f>
        <v/>
      </c>
      <c r="K25" s="60">
        <f>[4]ACTA!K25</f>
        <v>0</v>
      </c>
      <c r="L25" s="60">
        <f>[4]ACTA!L25</f>
        <v>0</v>
      </c>
      <c r="M25" s="60" t="str">
        <f>[4]ACTA!M25</f>
        <v/>
      </c>
      <c r="N25" s="60">
        <f>[4]ACTA!N25</f>
        <v>0</v>
      </c>
      <c r="O25" s="60" t="str">
        <f>[4]ACTA!O25</f>
        <v/>
      </c>
      <c r="P25" s="60">
        <f>[4]ACTA!P25</f>
        <v>0</v>
      </c>
      <c r="Q25" s="60">
        <f>[4]ACTA!Q25</f>
        <v>0</v>
      </c>
      <c r="R25" s="60">
        <f>[4]ACTA!R25</f>
        <v>0</v>
      </c>
      <c r="S25" s="60">
        <f>[4]ACTA!S25</f>
        <v>0</v>
      </c>
      <c r="T25" s="60" t="str">
        <f>[4]ACTA!T25</f>
        <v/>
      </c>
      <c r="U25" s="60">
        <f>[4]ACTA!U25</f>
        <v>0</v>
      </c>
      <c r="V25" s="60" t="str">
        <f>[4]ACTA!V25</f>
        <v/>
      </c>
      <c r="W25" s="60">
        <f>[4]ACTA!W25</f>
        <v>0</v>
      </c>
      <c r="X25" s="60">
        <f>[4]ACTA!X25</f>
        <v>0</v>
      </c>
      <c r="Y25" s="60">
        <f>[4]ACTA!Y25</f>
        <v>0</v>
      </c>
      <c r="Z25" s="61" t="str">
        <f>[4]ACTA!Z25</f>
        <v/>
      </c>
      <c r="AA25" s="60" t="str">
        <f>[4]ACTA!AA25</f>
        <v/>
      </c>
    </row>
    <row r="26" spans="2:27" ht="21" customHeight="1" thickBot="1">
      <c r="B26" s="59">
        <v>18</v>
      </c>
      <c r="C26" s="60">
        <f>[4]ACTA!C26</f>
        <v>0</v>
      </c>
      <c r="D26" s="60" t="str">
        <f>[4]ACTA!D26</f>
        <v/>
      </c>
      <c r="E26" s="60" t="str">
        <f>[4]ACTA!E26</f>
        <v/>
      </c>
      <c r="F26" s="60" t="e">
        <f>[4]ACTA!F26</f>
        <v>#VALUE!</v>
      </c>
      <c r="G26" s="60" t="e">
        <f>[4]ACTA!G26</f>
        <v>#VALUE!</v>
      </c>
      <c r="H26" s="60" t="str">
        <f>[4]ACTA!H26</f>
        <v/>
      </c>
      <c r="I26" s="61">
        <f>[4]ACTA!I26</f>
        <v>0</v>
      </c>
      <c r="J26" s="60" t="str">
        <f>[4]ACTA!J26</f>
        <v/>
      </c>
      <c r="K26" s="60">
        <f>[4]ACTA!K26</f>
        <v>0</v>
      </c>
      <c r="L26" s="60">
        <f>[4]ACTA!L26</f>
        <v>0</v>
      </c>
      <c r="M26" s="60" t="str">
        <f>[4]ACTA!M26</f>
        <v/>
      </c>
      <c r="N26" s="60">
        <f>[4]ACTA!N26</f>
        <v>0</v>
      </c>
      <c r="O26" s="60" t="str">
        <f>[4]ACTA!O26</f>
        <v/>
      </c>
      <c r="P26" s="60">
        <f>[4]ACTA!P26</f>
        <v>0</v>
      </c>
      <c r="Q26" s="60">
        <f>[4]ACTA!Q26</f>
        <v>0</v>
      </c>
      <c r="R26" s="60">
        <f>[4]ACTA!R26</f>
        <v>0</v>
      </c>
      <c r="S26" s="60">
        <f>[4]ACTA!S26</f>
        <v>0</v>
      </c>
      <c r="T26" s="60" t="str">
        <f>[4]ACTA!T26</f>
        <v/>
      </c>
      <c r="U26" s="60">
        <f>[4]ACTA!U26</f>
        <v>0</v>
      </c>
      <c r="V26" s="60" t="str">
        <f>[4]ACTA!V26</f>
        <v/>
      </c>
      <c r="W26" s="60">
        <f>[4]ACTA!W26</f>
        <v>0</v>
      </c>
      <c r="X26" s="60">
        <f>[4]ACTA!X26</f>
        <v>0</v>
      </c>
      <c r="Y26" s="60">
        <f>[4]ACTA!Y26</f>
        <v>0</v>
      </c>
      <c r="Z26" s="61" t="str">
        <f>[4]ACTA!Z26</f>
        <v/>
      </c>
      <c r="AA26" s="60" t="str">
        <f>[4]ACTA!AA26</f>
        <v/>
      </c>
    </row>
    <row r="27" spans="2:27">
      <c r="B27" s="4"/>
      <c r="C27" s="4"/>
      <c r="D27" s="4"/>
      <c r="E27" s="62"/>
      <c r="F27" s="62"/>
      <c r="G27" s="62"/>
      <c r="H27" s="62"/>
      <c r="I27" s="62"/>
      <c r="J27" s="62"/>
      <c r="K27" s="4"/>
      <c r="L27" s="4"/>
      <c r="M27" s="63"/>
      <c r="N27" s="63"/>
      <c r="O27" s="63"/>
      <c r="P27" s="63"/>
      <c r="Q27" s="63"/>
      <c r="R27" s="63"/>
      <c r="S27" s="63"/>
      <c r="T27" s="63"/>
      <c r="U27" s="4"/>
      <c r="V27" s="4"/>
      <c r="W27" s="4"/>
      <c r="X27" s="4"/>
      <c r="Y27" s="4"/>
      <c r="Z27" s="33"/>
      <c r="AA27" s="4"/>
    </row>
    <row r="28" spans="2:27" ht="15">
      <c r="B28" s="4"/>
      <c r="C28" s="4"/>
      <c r="D28" s="64" t="s">
        <v>21</v>
      </c>
      <c r="E28" s="65"/>
      <c r="F28" s="66"/>
      <c r="G28" s="66"/>
      <c r="H28" s="66"/>
      <c r="I28" s="66"/>
      <c r="J28" s="66"/>
      <c r="K28" s="67"/>
      <c r="L28" s="67"/>
      <c r="M28" s="66"/>
      <c r="N28" s="66"/>
      <c r="O28" s="66"/>
      <c r="P28" s="66"/>
      <c r="Q28" s="66"/>
      <c r="R28" s="66"/>
      <c r="S28" s="66"/>
      <c r="T28" s="66"/>
      <c r="U28" s="4"/>
      <c r="V28" s="68"/>
      <c r="W28" s="68"/>
      <c r="X28" s="68"/>
      <c r="Y28" s="68"/>
      <c r="Z28" s="33"/>
      <c r="AA28" s="4"/>
    </row>
    <row r="29" spans="2:27" ht="15">
      <c r="B29" s="31"/>
      <c r="C29" s="31"/>
      <c r="D29" s="69" t="s">
        <v>22</v>
      </c>
      <c r="E29" s="65"/>
      <c r="F29" s="66"/>
      <c r="G29" s="66"/>
      <c r="H29" s="66"/>
      <c r="I29" s="66"/>
      <c r="J29" s="66"/>
      <c r="K29" s="67"/>
      <c r="L29" s="67"/>
      <c r="M29" s="66"/>
      <c r="N29" s="66"/>
      <c r="O29" s="66"/>
      <c r="P29" s="66"/>
      <c r="Q29" s="66"/>
      <c r="R29" s="66"/>
      <c r="S29" s="66"/>
      <c r="T29" s="66"/>
      <c r="U29" s="31"/>
      <c r="V29" s="68"/>
      <c r="W29" s="68"/>
      <c r="X29" s="68"/>
      <c r="Y29" s="68"/>
      <c r="Z29" s="35"/>
      <c r="AA29" s="31"/>
    </row>
    <row r="30" spans="2:27" ht="15">
      <c r="B30" s="31"/>
      <c r="C30" s="31"/>
      <c r="D30" s="69" t="s">
        <v>23</v>
      </c>
      <c r="E30" s="65"/>
      <c r="F30" s="66"/>
      <c r="G30" s="66"/>
      <c r="H30" s="66"/>
      <c r="I30" s="66"/>
      <c r="J30" s="66"/>
      <c r="K30" s="67"/>
      <c r="L30" s="67"/>
      <c r="M30" s="66"/>
      <c r="N30" s="66"/>
      <c r="O30" s="66"/>
      <c r="P30" s="66"/>
      <c r="Q30" s="66"/>
      <c r="R30" s="66"/>
      <c r="S30" s="66"/>
      <c r="T30" s="66"/>
      <c r="U30" s="31"/>
      <c r="V30" s="68"/>
      <c r="W30" s="68"/>
      <c r="X30" s="68"/>
      <c r="Y30" s="68"/>
      <c r="Z30" s="35"/>
      <c r="AA30" s="31"/>
    </row>
    <row r="31" spans="2:27" ht="15">
      <c r="B31" s="31"/>
      <c r="C31" s="31"/>
      <c r="D31" s="69" t="s">
        <v>24</v>
      </c>
      <c r="E31" s="65"/>
      <c r="F31" s="66"/>
      <c r="G31" s="66"/>
      <c r="H31" s="66"/>
      <c r="I31" s="66"/>
      <c r="J31" s="66"/>
      <c r="K31" s="70"/>
      <c r="L31" s="70"/>
      <c r="M31" s="66"/>
      <c r="N31" s="66"/>
      <c r="O31" s="66"/>
      <c r="P31" s="66"/>
      <c r="Q31" s="66"/>
      <c r="R31" s="66"/>
      <c r="S31" s="66"/>
      <c r="T31" s="66"/>
      <c r="U31" s="31"/>
      <c r="V31" s="68"/>
      <c r="W31" s="68"/>
      <c r="X31" s="68"/>
      <c r="Y31" s="68"/>
      <c r="Z31" s="35"/>
      <c r="AA31" s="31"/>
    </row>
    <row r="32" spans="2:27">
      <c r="B32" s="71"/>
      <c r="C32" s="71"/>
      <c r="D32" s="72"/>
      <c r="E32" s="73"/>
      <c r="F32" s="73"/>
      <c r="G32" s="73"/>
      <c r="H32" s="73"/>
      <c r="I32" s="74"/>
      <c r="J32" s="73"/>
      <c r="K32" s="75"/>
      <c r="L32" s="75"/>
      <c r="M32" s="76"/>
      <c r="N32" s="76"/>
      <c r="O32" s="76"/>
      <c r="P32" s="76"/>
      <c r="Q32" s="76"/>
      <c r="R32" s="76"/>
      <c r="S32" s="76"/>
      <c r="T32" s="76"/>
      <c r="U32" s="71"/>
      <c r="V32" s="77"/>
      <c r="W32" s="77"/>
      <c r="X32" s="77"/>
      <c r="Y32" s="77"/>
      <c r="Z32" s="78"/>
      <c r="AA32" s="71"/>
    </row>
  </sheetData>
  <sheetProtection algorithmName="SHA-512" hashValue="dwf5E/s6gWNcNRZfZ8CbfMajz2jNJCCGOrymNstEirHrq6nCdQZE780GiwYGYI/D0CO0Wx4sq1RktvE7102y+A==" saltValue="swlhLjnSgPictDcdklbe+A==" spinCount="100000" sheet="1" objects="1" scenarios="1"/>
  <mergeCells count="38">
    <mergeCell ref="E31:J31"/>
    <mergeCell ref="M31:T31"/>
    <mergeCell ref="V31:Y31"/>
    <mergeCell ref="M32:T32"/>
    <mergeCell ref="V32:Y32"/>
    <mergeCell ref="E29:J29"/>
    <mergeCell ref="M29:T29"/>
    <mergeCell ref="V29:Y29"/>
    <mergeCell ref="E30:J30"/>
    <mergeCell ref="M30:T30"/>
    <mergeCell ref="V30:Y30"/>
    <mergeCell ref="T8:U8"/>
    <mergeCell ref="V8:W8"/>
    <mergeCell ref="E27:J27"/>
    <mergeCell ref="M27:T27"/>
    <mergeCell ref="E28:J28"/>
    <mergeCell ref="M28:T28"/>
    <mergeCell ref="V28:Y28"/>
    <mergeCell ref="J7:J8"/>
    <mergeCell ref="K7:Q7"/>
    <mergeCell ref="R7:X7"/>
    <mergeCell ref="Y7:Y8"/>
    <mergeCell ref="Z7:Z8"/>
    <mergeCell ref="AA7:AA8"/>
    <mergeCell ref="K8:L8"/>
    <mergeCell ref="M8:N8"/>
    <mergeCell ref="O8:P8"/>
    <mergeCell ref="R8:S8"/>
    <mergeCell ref="B1:Z1"/>
    <mergeCell ref="E3:Y3"/>
    <mergeCell ref="E5:Q5"/>
    <mergeCell ref="X5:Z5"/>
    <mergeCell ref="B7:B8"/>
    <mergeCell ref="C7:C8"/>
    <mergeCell ref="D7:D8"/>
    <mergeCell ref="E7:E8"/>
    <mergeCell ref="H7:H8"/>
    <mergeCell ref="I7:I8"/>
  </mergeCells>
  <conditionalFormatting sqref="K7:K8 R7:R8 M8 O8 T8 V8">
    <cfRule type="cellIs" dxfId="39" priority="8" stopIfTrue="1" operator="between">
      <formula>1</formula>
      <formula>9999.9</formula>
    </cfRule>
    <cfRule type="cellIs" dxfId="38" priority="9" stopIfTrue="1" operator="lessThanOrEqual">
      <formula>0</formula>
    </cfRule>
    <cfRule type="cellIs" dxfId="37" priority="10" stopIfTrue="1" operator="between">
      <formula>".001.0"</formula>
      <formula>".999.9"</formula>
    </cfRule>
  </conditionalFormatting>
  <conditionalFormatting sqref="C9:AA26">
    <cfRule type="cellIs" dxfId="36" priority="7" operator="equal">
      <formula>0</formula>
    </cfRule>
  </conditionalFormatting>
  <conditionalFormatting sqref="K9:K26">
    <cfRule type="expression" dxfId="35" priority="6" stopIfTrue="1">
      <formula>IF(L9="N",K9)</formula>
    </cfRule>
  </conditionalFormatting>
  <conditionalFormatting sqref="M9:M26">
    <cfRule type="expression" dxfId="34" priority="5">
      <formula>IF(N9="N",M9)</formula>
    </cfRule>
  </conditionalFormatting>
  <conditionalFormatting sqref="O9:O26">
    <cfRule type="expression" dxfId="33" priority="4">
      <formula>IF(P9="N",O9)</formula>
    </cfRule>
  </conditionalFormatting>
  <conditionalFormatting sqref="R9:R26">
    <cfRule type="expression" dxfId="32" priority="3">
      <formula>IF(S9="N",R9)</formula>
    </cfRule>
  </conditionalFormatting>
  <conditionalFormatting sqref="T9:T26">
    <cfRule type="expression" dxfId="31" priority="2">
      <formula>IF(U9="N",T9)</formula>
    </cfRule>
  </conditionalFormatting>
  <conditionalFormatting sqref="V9:V26">
    <cfRule type="expression" dxfId="30" priority="1">
      <formula>IF(W9="N",V9)</formula>
    </cfRule>
  </conditionalFormatting>
  <pageMargins left="0" right="0" top="0" bottom="0" header="0.31" footer="0.3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/>
  <dimension ref="B1:AA32"/>
  <sheetViews>
    <sheetView topLeftCell="A3" workbookViewId="0">
      <selection activeCell="E28" sqref="E28:J31"/>
    </sheetView>
  </sheetViews>
  <sheetFormatPr baseColWidth="10" defaultRowHeight="12" x14ac:dyDescent="0"/>
  <cols>
    <col min="1" max="1" width="1.33203125" style="3" customWidth="1"/>
    <col min="2" max="2" width="3.83203125" style="3" customWidth="1"/>
    <col min="3" max="3" width="7.1640625" style="3" customWidth="1"/>
    <col min="4" max="4" width="36.83203125" style="3" customWidth="1"/>
    <col min="5" max="5" width="6.33203125" style="3" customWidth="1"/>
    <col min="6" max="7" width="5" style="3" hidden="1" customWidth="1"/>
    <col min="8" max="8" width="12.83203125" style="3" customWidth="1"/>
    <col min="9" max="9" width="8.33203125" style="79" customWidth="1"/>
    <col min="10" max="10" width="5.5" style="3" customWidth="1"/>
    <col min="11" max="11" width="5" style="3" customWidth="1"/>
    <col min="12" max="12" width="5" style="3" hidden="1" customWidth="1"/>
    <col min="13" max="13" width="5" style="3" customWidth="1"/>
    <col min="14" max="14" width="5" style="3" hidden="1" customWidth="1"/>
    <col min="15" max="15" width="5" style="3" customWidth="1"/>
    <col min="16" max="16" width="5" style="3" hidden="1" customWidth="1"/>
    <col min="17" max="18" width="5" style="3" customWidth="1"/>
    <col min="19" max="19" width="5" style="3" hidden="1" customWidth="1"/>
    <col min="20" max="20" width="5" style="3" customWidth="1"/>
    <col min="21" max="21" width="4.83203125" style="3" hidden="1" customWidth="1"/>
    <col min="22" max="22" width="4.83203125" style="3" customWidth="1"/>
    <col min="23" max="23" width="4.83203125" style="3" hidden="1" customWidth="1"/>
    <col min="24" max="25" width="4.83203125" style="3" customWidth="1"/>
    <col min="26" max="26" width="10.5" style="79" customWidth="1"/>
    <col min="27" max="27" width="4.33203125" style="3" customWidth="1"/>
    <col min="28" max="16384" width="10.83203125" style="3"/>
  </cols>
  <sheetData>
    <row r="1" spans="2:27" ht="30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</row>
    <row r="2" spans="2:27" ht="4.5" customHeight="1" thickBot="1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5"/>
      <c r="N2" s="7"/>
      <c r="O2" s="7"/>
      <c r="P2" s="2"/>
      <c r="Q2" s="2"/>
      <c r="R2" s="2"/>
      <c r="S2" s="2"/>
      <c r="T2" s="2"/>
      <c r="U2" s="2"/>
      <c r="V2" s="2"/>
      <c r="W2" s="2"/>
      <c r="X2" s="2"/>
      <c r="Y2" s="8"/>
      <c r="Z2" s="9"/>
      <c r="AA2" s="2"/>
    </row>
    <row r="3" spans="2:27" ht="30" customHeight="1" thickBot="1">
      <c r="B3" s="4"/>
      <c r="C3" s="10"/>
      <c r="D3" s="11" t="s">
        <v>1</v>
      </c>
      <c r="E3" s="12" t="s">
        <v>2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4"/>
      <c r="Z3" s="15"/>
      <c r="AA3" s="16"/>
    </row>
    <row r="4" spans="2:27" ht="4.5" customHeight="1" thickBot="1">
      <c r="B4" s="4"/>
      <c r="C4" s="17"/>
      <c r="D4" s="18"/>
      <c r="E4" s="17"/>
      <c r="F4" s="17"/>
      <c r="G4" s="17"/>
      <c r="H4" s="17"/>
      <c r="I4" s="19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1"/>
      <c r="AA4" s="16"/>
    </row>
    <row r="5" spans="2:27" ht="25.5" customHeight="1" thickBot="1">
      <c r="B5" s="4">
        <v>1</v>
      </c>
      <c r="C5" s="4"/>
      <c r="D5" s="22" t="s">
        <v>3</v>
      </c>
      <c r="E5" s="23" t="s">
        <v>4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5"/>
      <c r="R5" s="22"/>
      <c r="S5" s="26"/>
      <c r="T5" s="22" t="s">
        <v>5</v>
      </c>
      <c r="U5" s="27"/>
      <c r="V5" s="27"/>
      <c r="W5" s="27"/>
      <c r="X5" s="28">
        <v>43526</v>
      </c>
      <c r="Y5" s="29"/>
      <c r="Z5" s="30"/>
      <c r="AA5" s="16"/>
    </row>
    <row r="6" spans="2:27" ht="3.75" customHeight="1" thickBot="1">
      <c r="B6" s="31"/>
      <c r="C6" s="31"/>
      <c r="D6" s="31"/>
      <c r="E6" s="32"/>
      <c r="F6" s="32"/>
      <c r="G6" s="4"/>
      <c r="H6" s="4"/>
      <c r="I6" s="33"/>
      <c r="J6" s="4"/>
      <c r="K6" s="34"/>
      <c r="L6" s="34"/>
      <c r="M6" s="34"/>
      <c r="N6" s="34"/>
      <c r="O6" s="34"/>
      <c r="P6" s="34"/>
      <c r="Q6" s="34">
        <v>0</v>
      </c>
      <c r="R6" s="34"/>
      <c r="S6" s="34"/>
      <c r="T6" s="34"/>
      <c r="U6" s="34"/>
      <c r="V6" s="34">
        <v>0</v>
      </c>
      <c r="W6" s="34"/>
      <c r="X6" s="34"/>
      <c r="Y6" s="4"/>
      <c r="Z6" s="35"/>
      <c r="AA6" s="31"/>
    </row>
    <row r="7" spans="2:27" ht="15">
      <c r="B7" s="36" t="s">
        <v>6</v>
      </c>
      <c r="C7" s="36" t="s">
        <v>7</v>
      </c>
      <c r="D7" s="37" t="s">
        <v>8</v>
      </c>
      <c r="E7" s="38" t="s">
        <v>9</v>
      </c>
      <c r="F7" s="39" t="s">
        <v>10</v>
      </c>
      <c r="G7" s="39" t="s">
        <v>11</v>
      </c>
      <c r="H7" s="40" t="s">
        <v>12</v>
      </c>
      <c r="I7" s="41" t="s">
        <v>13</v>
      </c>
      <c r="J7" s="42" t="s">
        <v>14</v>
      </c>
      <c r="K7" s="43" t="s">
        <v>15</v>
      </c>
      <c r="L7" s="44"/>
      <c r="M7" s="44"/>
      <c r="N7" s="44"/>
      <c r="O7" s="44"/>
      <c r="P7" s="44"/>
      <c r="Q7" s="45"/>
      <c r="R7" s="43" t="s">
        <v>16</v>
      </c>
      <c r="S7" s="44"/>
      <c r="T7" s="44"/>
      <c r="U7" s="44"/>
      <c r="V7" s="44"/>
      <c r="W7" s="44"/>
      <c r="X7" s="46"/>
      <c r="Y7" s="37" t="s">
        <v>17</v>
      </c>
      <c r="Z7" s="41" t="s">
        <v>18</v>
      </c>
      <c r="AA7" s="37" t="s">
        <v>19</v>
      </c>
    </row>
    <row r="8" spans="2:27" ht="16" thickBot="1">
      <c r="B8" s="47"/>
      <c r="C8" s="47"/>
      <c r="D8" s="48"/>
      <c r="E8" s="49"/>
      <c r="F8" s="50"/>
      <c r="G8" s="50"/>
      <c r="H8" s="51"/>
      <c r="I8" s="52"/>
      <c r="J8" s="53"/>
      <c r="K8" s="54">
        <v>1</v>
      </c>
      <c r="L8" s="55"/>
      <c r="M8" s="56">
        <v>2</v>
      </c>
      <c r="N8" s="55"/>
      <c r="O8" s="56">
        <v>3</v>
      </c>
      <c r="P8" s="55"/>
      <c r="Q8" s="57" t="s">
        <v>20</v>
      </c>
      <c r="R8" s="54">
        <v>1</v>
      </c>
      <c r="S8" s="55"/>
      <c r="T8" s="56">
        <v>2</v>
      </c>
      <c r="U8" s="55"/>
      <c r="V8" s="56">
        <v>3</v>
      </c>
      <c r="W8" s="55"/>
      <c r="X8" s="58" t="s">
        <v>20</v>
      </c>
      <c r="Y8" s="48"/>
      <c r="Z8" s="52"/>
      <c r="AA8" s="48"/>
    </row>
    <row r="9" spans="2:27" ht="21" customHeight="1" thickBot="1">
      <c r="B9" s="59">
        <v>1</v>
      </c>
      <c r="C9" s="60" t="str">
        <f>[5]ACTA!C9</f>
        <v>H0013</v>
      </c>
      <c r="D9" s="60" t="str">
        <f>[5]ACTA!D9</f>
        <v>MIGUEL MIRA VENHECKE</v>
      </c>
      <c r="E9" s="60">
        <f>[5]ACTA!E9</f>
        <v>1989</v>
      </c>
      <c r="F9" s="60">
        <f>[5]ACTA!F9</f>
        <v>30</v>
      </c>
      <c r="G9" s="60" t="str">
        <f>[5]ACTA!G9</f>
        <v>-</v>
      </c>
      <c r="H9" s="60" t="str">
        <f>[5]ACTA!H9</f>
        <v>P. BARBELL</v>
      </c>
      <c r="I9" s="61">
        <f>[5]ACTA!I9</f>
        <v>79.099999999999994</v>
      </c>
      <c r="J9" s="60">
        <f>[5]ACTA!J9</f>
        <v>81</v>
      </c>
      <c r="K9" s="60">
        <f>[5]ACTA!K9</f>
        <v>98</v>
      </c>
      <c r="L9" s="60" t="str">
        <f>[5]ACTA!L9</f>
        <v>v</v>
      </c>
      <c r="M9" s="60">
        <f>[5]ACTA!M9</f>
        <v>101</v>
      </c>
      <c r="N9" s="60" t="str">
        <f>[5]ACTA!N9</f>
        <v>v</v>
      </c>
      <c r="O9" s="60">
        <f>[5]ACTA!O9</f>
        <v>105</v>
      </c>
      <c r="P9" s="60" t="str">
        <f>[5]ACTA!P9</f>
        <v>v</v>
      </c>
      <c r="Q9" s="60">
        <f>[5]ACTA!Q9</f>
        <v>105</v>
      </c>
      <c r="R9" s="60">
        <f>[5]ACTA!R9</f>
        <v>118</v>
      </c>
      <c r="S9" s="60" t="str">
        <f>[5]ACTA!S9</f>
        <v>v</v>
      </c>
      <c r="T9" s="60">
        <f>[5]ACTA!T9</f>
        <v>123</v>
      </c>
      <c r="U9" s="60" t="str">
        <f>[5]ACTA!U9</f>
        <v>n</v>
      </c>
      <c r="V9" s="60">
        <f>[5]ACTA!V9</f>
        <v>123</v>
      </c>
      <c r="W9" s="60" t="str">
        <f>[5]ACTA!W9</f>
        <v>v</v>
      </c>
      <c r="X9" s="60">
        <f>[5]ACTA!X9</f>
        <v>123</v>
      </c>
      <c r="Y9" s="60">
        <f>[5]ACTA!Y9</f>
        <v>228</v>
      </c>
      <c r="Z9" s="61">
        <f>[5]ACTA!Z9</f>
        <v>61.95652173913043</v>
      </c>
      <c r="AA9" s="60">
        <f>[5]ACTA!AA9</f>
        <v>2</v>
      </c>
    </row>
    <row r="10" spans="2:27" ht="21" customHeight="1" thickBot="1">
      <c r="B10" s="59">
        <v>2</v>
      </c>
      <c r="C10" s="60" t="str">
        <f>[5]ACTA!C10</f>
        <v>H0003</v>
      </c>
      <c r="D10" s="60" t="str">
        <f>[5]ACTA!D10</f>
        <v>LUIS VALLE NICOLAU</v>
      </c>
      <c r="E10" s="60">
        <f>[5]ACTA!E10</f>
        <v>1990</v>
      </c>
      <c r="F10" s="60">
        <f>[5]ACTA!F10</f>
        <v>29</v>
      </c>
      <c r="G10" s="60" t="str">
        <f>[5]ACTA!G10</f>
        <v>-</v>
      </c>
      <c r="H10" s="60" t="str">
        <f>[5]ACTA!H10</f>
        <v>CIUTAT PALMA</v>
      </c>
      <c r="I10" s="61">
        <f>[5]ACTA!I10</f>
        <v>79.400000000000006</v>
      </c>
      <c r="J10" s="60">
        <f>[5]ACTA!J10</f>
        <v>81</v>
      </c>
      <c r="K10" s="60">
        <f>[5]ACTA!K10</f>
        <v>99</v>
      </c>
      <c r="L10" s="60" t="str">
        <f>[5]ACTA!L10</f>
        <v>n</v>
      </c>
      <c r="M10" s="60">
        <f>[5]ACTA!M10</f>
        <v>100</v>
      </c>
      <c r="N10" s="60" t="str">
        <f>[5]ACTA!N10</f>
        <v>v</v>
      </c>
      <c r="O10" s="60">
        <f>[5]ACTA!O10</f>
        <v>106</v>
      </c>
      <c r="P10" s="60" t="str">
        <f>[5]ACTA!P10</f>
        <v>v</v>
      </c>
      <c r="Q10" s="60">
        <f>[5]ACTA!Q10</f>
        <v>106</v>
      </c>
      <c r="R10" s="60">
        <f>[5]ACTA!R10</f>
        <v>123</v>
      </c>
      <c r="S10" s="60" t="str">
        <f>[5]ACTA!S10</f>
        <v>v</v>
      </c>
      <c r="T10" s="60">
        <f>[5]ACTA!T10</f>
        <v>128</v>
      </c>
      <c r="U10" s="60" t="str">
        <f>[5]ACTA!U10</f>
        <v>v</v>
      </c>
      <c r="V10" s="60">
        <f>[5]ACTA!V10</f>
        <v>133</v>
      </c>
      <c r="W10" s="60" t="str">
        <f>[5]ACTA!W10</f>
        <v>v</v>
      </c>
      <c r="X10" s="60">
        <f>[5]ACTA!X10</f>
        <v>133</v>
      </c>
      <c r="Y10" s="60">
        <f>[5]ACTA!Y10</f>
        <v>239</v>
      </c>
      <c r="Z10" s="61">
        <f>[5]ACTA!Z10</f>
        <v>64.945652173913047</v>
      </c>
      <c r="AA10" s="60">
        <f>[5]ACTA!AA10</f>
        <v>1</v>
      </c>
    </row>
    <row r="11" spans="2:27" ht="21" customHeight="1" thickBot="1">
      <c r="B11" s="59">
        <v>3</v>
      </c>
      <c r="C11" s="60" t="str">
        <f>[5]ACTA!C11</f>
        <v>H0015</v>
      </c>
      <c r="D11" s="60" t="str">
        <f>[5]ACTA!D11</f>
        <v>MICHELE LONGOBARDI RADFORD</v>
      </c>
      <c r="E11" s="60">
        <f>[5]ACTA!E11</f>
        <v>1991</v>
      </c>
      <c r="F11" s="60">
        <f>[5]ACTA!F11</f>
        <v>28</v>
      </c>
      <c r="G11" s="60" t="str">
        <f>[5]ACTA!G11</f>
        <v>-</v>
      </c>
      <c r="H11" s="60" t="str">
        <f>[5]ACTA!H11</f>
        <v>HUMMER</v>
      </c>
      <c r="I11" s="61">
        <f>[5]ACTA!I11</f>
        <v>77.3</v>
      </c>
      <c r="J11" s="60">
        <f>[5]ACTA!J11</f>
        <v>81</v>
      </c>
      <c r="K11" s="60">
        <f>[5]ACTA!K11</f>
        <v>80</v>
      </c>
      <c r="L11" s="60" t="str">
        <f>[5]ACTA!L11</f>
        <v>n</v>
      </c>
      <c r="M11" s="60">
        <f>[5]ACTA!M11</f>
        <v>80</v>
      </c>
      <c r="N11" s="60" t="str">
        <f>[5]ACTA!N11</f>
        <v>n</v>
      </c>
      <c r="O11" s="60">
        <f>[5]ACTA!O11</f>
        <v>83</v>
      </c>
      <c r="P11" s="60" t="str">
        <f>[5]ACTA!P11</f>
        <v>v</v>
      </c>
      <c r="Q11" s="60">
        <f>[5]ACTA!Q11</f>
        <v>83</v>
      </c>
      <c r="R11" s="60">
        <f>[5]ACTA!R11</f>
        <v>105</v>
      </c>
      <c r="S11" s="60" t="str">
        <f>[5]ACTA!S11</f>
        <v>v</v>
      </c>
      <c r="T11" s="60">
        <f>[5]ACTA!T11</f>
        <v>110</v>
      </c>
      <c r="U11" s="60" t="str">
        <f>[5]ACTA!U11</f>
        <v>v</v>
      </c>
      <c r="V11" s="60">
        <f>[5]ACTA!V11</f>
        <v>116</v>
      </c>
      <c r="W11" s="60" t="str">
        <f>[5]ACTA!W11</f>
        <v>n</v>
      </c>
      <c r="X11" s="60">
        <f>[5]ACTA!X11</f>
        <v>110</v>
      </c>
      <c r="Y11" s="60">
        <f>[5]ACTA!Y11</f>
        <v>193</v>
      </c>
      <c r="Z11" s="61">
        <f>[5]ACTA!Z11</f>
        <v>52.445652173913047</v>
      </c>
      <c r="AA11" s="60">
        <f>[5]ACTA!AA11</f>
        <v>3</v>
      </c>
    </row>
    <row r="12" spans="2:27" ht="21" customHeight="1" thickBot="1">
      <c r="B12" s="59">
        <v>4</v>
      </c>
      <c r="C12" s="60" t="str">
        <f>[5]ACTA!C12</f>
        <v>H0020</v>
      </c>
      <c r="D12" s="60" t="str">
        <f>[5]ACTA!D12</f>
        <v>TONI ADROVER PASCUAL</v>
      </c>
      <c r="E12" s="60">
        <f>[5]ACTA!E12</f>
        <v>1986</v>
      </c>
      <c r="F12" s="60">
        <f>[5]ACTA!F12</f>
        <v>33</v>
      </c>
      <c r="G12" s="60" t="str">
        <f>[5]ACTA!G12</f>
        <v>-</v>
      </c>
      <c r="H12" s="60" t="str">
        <f>[5]ACTA!H12</f>
        <v>MANACOR</v>
      </c>
      <c r="I12" s="61">
        <f>[5]ACTA!I12</f>
        <v>80.3</v>
      </c>
      <c r="J12" s="60">
        <f>[5]ACTA!J12</f>
        <v>81</v>
      </c>
      <c r="K12" s="60">
        <f>[5]ACTA!K12</f>
        <v>75</v>
      </c>
      <c r="L12" s="60" t="str">
        <f>[5]ACTA!L12</f>
        <v>v</v>
      </c>
      <c r="M12" s="60">
        <f>[5]ACTA!M12</f>
        <v>80</v>
      </c>
      <c r="N12" s="60" t="str">
        <f>[5]ACTA!N12</f>
        <v>n</v>
      </c>
      <c r="O12" s="60">
        <f>[5]ACTA!O12</f>
        <v>80</v>
      </c>
      <c r="P12" s="60" t="str">
        <f>[5]ACTA!P12</f>
        <v>v</v>
      </c>
      <c r="Q12" s="60">
        <f>[5]ACTA!Q12</f>
        <v>80</v>
      </c>
      <c r="R12" s="60">
        <f>[5]ACTA!R12</f>
        <v>95</v>
      </c>
      <c r="S12" s="60" t="str">
        <f>[5]ACTA!S12</f>
        <v>n</v>
      </c>
      <c r="T12" s="60">
        <f>[5]ACTA!T12</f>
        <v>97</v>
      </c>
      <c r="U12" s="60" t="str">
        <f>[5]ACTA!U12</f>
        <v>v</v>
      </c>
      <c r="V12" s="60">
        <f>[5]ACTA!V12</f>
        <v>105</v>
      </c>
      <c r="W12" s="60" t="str">
        <f>[5]ACTA!W12</f>
        <v>v</v>
      </c>
      <c r="X12" s="60">
        <f>[5]ACTA!X12</f>
        <v>105</v>
      </c>
      <c r="Y12" s="60">
        <f>[5]ACTA!Y12</f>
        <v>185</v>
      </c>
      <c r="Z12" s="61">
        <f>[5]ACTA!Z12</f>
        <v>50.271739130434781</v>
      </c>
      <c r="AA12" s="60">
        <f>[5]ACTA!AA12</f>
        <v>4</v>
      </c>
    </row>
    <row r="13" spans="2:27" ht="21" customHeight="1" thickBot="1">
      <c r="B13" s="59">
        <v>5</v>
      </c>
      <c r="C13" s="60" t="str">
        <f>[5]ACTA!C13</f>
        <v>H0064</v>
      </c>
      <c r="D13" s="60" t="str">
        <f>[5]ACTA!D13</f>
        <v>EMILIO MORALES MARTORELL</v>
      </c>
      <c r="E13" s="60">
        <f>[5]ACTA!E13</f>
        <v>1991</v>
      </c>
      <c r="F13" s="60">
        <f>[5]ACTA!F13</f>
        <v>28</v>
      </c>
      <c r="G13" s="60" t="str">
        <f>[5]ACTA!G13</f>
        <v>-</v>
      </c>
      <c r="H13" s="60" t="str">
        <f>[5]ACTA!H13</f>
        <v>CROSSFACT</v>
      </c>
      <c r="I13" s="61">
        <f>[5]ACTA!I13</f>
        <v>77.7</v>
      </c>
      <c r="J13" s="60">
        <f>[5]ACTA!J13</f>
        <v>81</v>
      </c>
      <c r="K13" s="60">
        <f>[5]ACTA!K13</f>
        <v>73</v>
      </c>
      <c r="L13" s="60" t="str">
        <f>[5]ACTA!L13</f>
        <v>n</v>
      </c>
      <c r="M13" s="60">
        <f>[5]ACTA!M13</f>
        <v>77</v>
      </c>
      <c r="N13" s="60" t="str">
        <f>[5]ACTA!N13</f>
        <v>v</v>
      </c>
      <c r="O13" s="60">
        <f>[5]ACTA!O13</f>
        <v>81</v>
      </c>
      <c r="P13" s="60" t="str">
        <f>[5]ACTA!P13</f>
        <v>n</v>
      </c>
      <c r="Q13" s="60">
        <f>[5]ACTA!Q13</f>
        <v>77</v>
      </c>
      <c r="R13" s="60">
        <f>[5]ACTA!R13</f>
        <v>90</v>
      </c>
      <c r="S13" s="60" t="str">
        <f>[5]ACTA!S13</f>
        <v>v</v>
      </c>
      <c r="T13" s="60">
        <f>[5]ACTA!T13</f>
        <v>96</v>
      </c>
      <c r="U13" s="60" t="str">
        <f>[5]ACTA!U13</f>
        <v>v</v>
      </c>
      <c r="V13" s="60">
        <f>[5]ACTA!V13</f>
        <v>101</v>
      </c>
      <c r="W13" s="60" t="str">
        <f>[5]ACTA!W13</f>
        <v>n</v>
      </c>
      <c r="X13" s="60">
        <f>[5]ACTA!X13</f>
        <v>96</v>
      </c>
      <c r="Y13" s="60">
        <f>[5]ACTA!Y13</f>
        <v>173</v>
      </c>
      <c r="Z13" s="61">
        <f>[5]ACTA!Z13</f>
        <v>47.010869565217391</v>
      </c>
      <c r="AA13" s="60">
        <f>[5]ACTA!AA13</f>
        <v>5</v>
      </c>
    </row>
    <row r="14" spans="2:27" ht="21" customHeight="1" thickBot="1">
      <c r="B14" s="59">
        <v>6</v>
      </c>
      <c r="C14" s="60" t="str">
        <f>[5]ACTA!C14</f>
        <v>H0058</v>
      </c>
      <c r="D14" s="60" t="str">
        <f>[5]ACTA!D14</f>
        <v>ALEJANDRO HIDALGO TORRES</v>
      </c>
      <c r="E14" s="60">
        <f>[5]ACTA!E14</f>
        <v>1999</v>
      </c>
      <c r="F14" s="60">
        <f>[5]ACTA!F14</f>
        <v>20</v>
      </c>
      <c r="G14" s="60" t="str">
        <f>[5]ACTA!G14</f>
        <v>-</v>
      </c>
      <c r="H14" s="60" t="str">
        <f>[5]ACTA!H14</f>
        <v>S'EMBAT</v>
      </c>
      <c r="I14" s="61">
        <f>[5]ACTA!I14</f>
        <v>76</v>
      </c>
      <c r="J14" s="60">
        <f>[5]ACTA!J14</f>
        <v>81</v>
      </c>
      <c r="K14" s="60">
        <f>[5]ACTA!K14</f>
        <v>50</v>
      </c>
      <c r="L14" s="60" t="str">
        <f>[5]ACTA!L14</f>
        <v>v</v>
      </c>
      <c r="M14" s="60">
        <f>[5]ACTA!M14</f>
        <v>53</v>
      </c>
      <c r="N14" s="60" t="str">
        <f>[5]ACTA!N14</f>
        <v>v</v>
      </c>
      <c r="O14" s="60">
        <f>[5]ACTA!O14</f>
        <v>57</v>
      </c>
      <c r="P14" s="60" t="str">
        <f>[5]ACTA!P14</f>
        <v>n</v>
      </c>
      <c r="Q14" s="60">
        <f>[5]ACTA!Q14</f>
        <v>53</v>
      </c>
      <c r="R14" s="60">
        <f>[5]ACTA!R14</f>
        <v>70</v>
      </c>
      <c r="S14" s="60" t="str">
        <f>[5]ACTA!S14</f>
        <v>v</v>
      </c>
      <c r="T14" s="60">
        <f>[5]ACTA!T14</f>
        <v>76</v>
      </c>
      <c r="U14" s="60" t="str">
        <f>[5]ACTA!U14</f>
        <v>v</v>
      </c>
      <c r="V14" s="60">
        <f>[5]ACTA!V14</f>
        <v>80</v>
      </c>
      <c r="W14" s="60" t="str">
        <f>[5]ACTA!W14</f>
        <v>v</v>
      </c>
      <c r="X14" s="60">
        <f>[5]ACTA!X14</f>
        <v>80</v>
      </c>
      <c r="Y14" s="60">
        <f>[5]ACTA!Y14</f>
        <v>133</v>
      </c>
      <c r="Z14" s="61">
        <f>[5]ACTA!Z14</f>
        <v>36.141304347826086</v>
      </c>
      <c r="AA14" s="60">
        <f>[5]ACTA!AA14</f>
        <v>6</v>
      </c>
    </row>
    <row r="15" spans="2:27" ht="21" customHeight="1" thickBot="1">
      <c r="B15" s="59">
        <v>7</v>
      </c>
      <c r="C15" s="60">
        <f>[5]ACTA!C15</f>
        <v>0</v>
      </c>
      <c r="D15" s="60" t="str">
        <f>[5]ACTA!D15</f>
        <v/>
      </c>
      <c r="E15" s="60" t="str">
        <f>[5]ACTA!E15</f>
        <v/>
      </c>
      <c r="F15" s="60" t="e">
        <f>[5]ACTA!F15</f>
        <v>#VALUE!</v>
      </c>
      <c r="G15" s="60" t="e">
        <f>[5]ACTA!G15</f>
        <v>#VALUE!</v>
      </c>
      <c r="H15" s="60" t="str">
        <f>[5]ACTA!H15</f>
        <v/>
      </c>
      <c r="I15" s="61">
        <f>[5]ACTA!I15</f>
        <v>0</v>
      </c>
      <c r="J15" s="60" t="str">
        <f>[5]ACTA!J15</f>
        <v/>
      </c>
      <c r="K15" s="60">
        <f>[5]ACTA!K15</f>
        <v>0</v>
      </c>
      <c r="L15" s="60">
        <f>[5]ACTA!L15</f>
        <v>0</v>
      </c>
      <c r="M15" s="60" t="str">
        <f>[5]ACTA!M15</f>
        <v/>
      </c>
      <c r="N15" s="60">
        <f>[5]ACTA!N15</f>
        <v>0</v>
      </c>
      <c r="O15" s="60" t="str">
        <f>[5]ACTA!O15</f>
        <v/>
      </c>
      <c r="P15" s="60">
        <f>[5]ACTA!P15</f>
        <v>0</v>
      </c>
      <c r="Q15" s="60">
        <f>[5]ACTA!Q15</f>
        <v>0</v>
      </c>
      <c r="R15" s="60">
        <f>[5]ACTA!R15</f>
        <v>0</v>
      </c>
      <c r="S15" s="60">
        <f>[5]ACTA!S15</f>
        <v>0</v>
      </c>
      <c r="T15" s="60" t="str">
        <f>[5]ACTA!T15</f>
        <v/>
      </c>
      <c r="U15" s="60">
        <f>[5]ACTA!U15</f>
        <v>0</v>
      </c>
      <c r="V15" s="60" t="str">
        <f>[5]ACTA!V15</f>
        <v/>
      </c>
      <c r="W15" s="60">
        <f>[5]ACTA!W15</f>
        <v>0</v>
      </c>
      <c r="X15" s="60">
        <f>[5]ACTA!X15</f>
        <v>0</v>
      </c>
      <c r="Y15" s="60">
        <f>[5]ACTA!Y15</f>
        <v>0</v>
      </c>
      <c r="Z15" s="61" t="str">
        <f>[5]ACTA!Z15</f>
        <v/>
      </c>
      <c r="AA15" s="60" t="str">
        <f>[5]ACTA!AA15</f>
        <v/>
      </c>
    </row>
    <row r="16" spans="2:27" ht="21" customHeight="1" thickBot="1">
      <c r="B16" s="59">
        <v>8</v>
      </c>
      <c r="C16" s="60">
        <f>[5]ACTA!C16</f>
        <v>0</v>
      </c>
      <c r="D16" s="60" t="str">
        <f>[5]ACTA!D16</f>
        <v/>
      </c>
      <c r="E16" s="60" t="str">
        <f>[5]ACTA!E16</f>
        <v/>
      </c>
      <c r="F16" s="60" t="e">
        <f>[5]ACTA!F16</f>
        <v>#VALUE!</v>
      </c>
      <c r="G16" s="60" t="e">
        <f>[5]ACTA!G16</f>
        <v>#VALUE!</v>
      </c>
      <c r="H16" s="60" t="str">
        <f>[5]ACTA!H16</f>
        <v/>
      </c>
      <c r="I16" s="61">
        <f>[5]ACTA!I16</f>
        <v>0</v>
      </c>
      <c r="J16" s="60" t="str">
        <f>[5]ACTA!J16</f>
        <v/>
      </c>
      <c r="K16" s="60">
        <f>[5]ACTA!K16</f>
        <v>0</v>
      </c>
      <c r="L16" s="60">
        <f>[5]ACTA!L16</f>
        <v>0</v>
      </c>
      <c r="M16" s="60" t="str">
        <f>[5]ACTA!M16</f>
        <v/>
      </c>
      <c r="N16" s="60">
        <f>[5]ACTA!N16</f>
        <v>0</v>
      </c>
      <c r="O16" s="60" t="str">
        <f>[5]ACTA!O16</f>
        <v/>
      </c>
      <c r="P16" s="60">
        <f>[5]ACTA!P16</f>
        <v>0</v>
      </c>
      <c r="Q16" s="60">
        <f>[5]ACTA!Q16</f>
        <v>0</v>
      </c>
      <c r="R16" s="60">
        <f>[5]ACTA!R16</f>
        <v>0</v>
      </c>
      <c r="S16" s="60">
        <f>[5]ACTA!S16</f>
        <v>0</v>
      </c>
      <c r="T16" s="60" t="str">
        <f>[5]ACTA!T16</f>
        <v/>
      </c>
      <c r="U16" s="60">
        <f>[5]ACTA!U16</f>
        <v>0</v>
      </c>
      <c r="V16" s="60" t="str">
        <f>[5]ACTA!V16</f>
        <v/>
      </c>
      <c r="W16" s="60">
        <f>[5]ACTA!W16</f>
        <v>0</v>
      </c>
      <c r="X16" s="60">
        <f>[5]ACTA!X16</f>
        <v>0</v>
      </c>
      <c r="Y16" s="60">
        <f>[5]ACTA!Y16</f>
        <v>0</v>
      </c>
      <c r="Z16" s="61" t="str">
        <f>[5]ACTA!Z16</f>
        <v/>
      </c>
      <c r="AA16" s="60" t="str">
        <f>[5]ACTA!AA16</f>
        <v/>
      </c>
    </row>
    <row r="17" spans="2:27" ht="21" customHeight="1" thickBot="1">
      <c r="B17" s="59">
        <v>9</v>
      </c>
      <c r="C17" s="60">
        <f>[5]ACTA!C17</f>
        <v>0</v>
      </c>
      <c r="D17" s="60" t="str">
        <f>[5]ACTA!D17</f>
        <v/>
      </c>
      <c r="E17" s="60" t="str">
        <f>[5]ACTA!E17</f>
        <v/>
      </c>
      <c r="F17" s="60" t="e">
        <f>[5]ACTA!F17</f>
        <v>#VALUE!</v>
      </c>
      <c r="G17" s="60" t="e">
        <f>[5]ACTA!G17</f>
        <v>#VALUE!</v>
      </c>
      <c r="H17" s="60" t="str">
        <f>[5]ACTA!H17</f>
        <v/>
      </c>
      <c r="I17" s="61">
        <f>[5]ACTA!I17</f>
        <v>0</v>
      </c>
      <c r="J17" s="60" t="str">
        <f>[5]ACTA!J17</f>
        <v/>
      </c>
      <c r="K17" s="60">
        <f>[5]ACTA!K17</f>
        <v>0</v>
      </c>
      <c r="L17" s="60">
        <f>[5]ACTA!L17</f>
        <v>0</v>
      </c>
      <c r="M17" s="60" t="str">
        <f>[5]ACTA!M17</f>
        <v/>
      </c>
      <c r="N17" s="60">
        <f>[5]ACTA!N17</f>
        <v>0</v>
      </c>
      <c r="O17" s="60" t="str">
        <f>[5]ACTA!O17</f>
        <v/>
      </c>
      <c r="P17" s="60">
        <f>[5]ACTA!P17</f>
        <v>0</v>
      </c>
      <c r="Q17" s="60">
        <f>[5]ACTA!Q17</f>
        <v>0</v>
      </c>
      <c r="R17" s="60">
        <f>[5]ACTA!R17</f>
        <v>0</v>
      </c>
      <c r="S17" s="60">
        <f>[5]ACTA!S17</f>
        <v>0</v>
      </c>
      <c r="T17" s="60" t="str">
        <f>[5]ACTA!T17</f>
        <v/>
      </c>
      <c r="U17" s="60">
        <f>[5]ACTA!U17</f>
        <v>0</v>
      </c>
      <c r="V17" s="60" t="str">
        <f>[5]ACTA!V17</f>
        <v/>
      </c>
      <c r="W17" s="60">
        <f>[5]ACTA!W17</f>
        <v>0</v>
      </c>
      <c r="X17" s="60">
        <f>[5]ACTA!X17</f>
        <v>0</v>
      </c>
      <c r="Y17" s="60">
        <f>[5]ACTA!Y17</f>
        <v>0</v>
      </c>
      <c r="Z17" s="61" t="str">
        <f>[5]ACTA!Z17</f>
        <v/>
      </c>
      <c r="AA17" s="60" t="str">
        <f>[5]ACTA!AA17</f>
        <v/>
      </c>
    </row>
    <row r="18" spans="2:27" ht="21" customHeight="1" thickBot="1">
      <c r="B18" s="59">
        <v>10</v>
      </c>
      <c r="C18" s="60">
        <f>[5]ACTA!C18</f>
        <v>0</v>
      </c>
      <c r="D18" s="60" t="str">
        <f>[5]ACTA!D18</f>
        <v/>
      </c>
      <c r="E18" s="60" t="str">
        <f>[5]ACTA!E18</f>
        <v/>
      </c>
      <c r="F18" s="60" t="e">
        <f>[5]ACTA!F18</f>
        <v>#VALUE!</v>
      </c>
      <c r="G18" s="60" t="e">
        <f>[5]ACTA!G18</f>
        <v>#VALUE!</v>
      </c>
      <c r="H18" s="60" t="str">
        <f>[5]ACTA!H18</f>
        <v/>
      </c>
      <c r="I18" s="61">
        <f>[5]ACTA!I18</f>
        <v>0</v>
      </c>
      <c r="J18" s="60" t="str">
        <f>[5]ACTA!J18</f>
        <v/>
      </c>
      <c r="K18" s="60">
        <f>[5]ACTA!K18</f>
        <v>0</v>
      </c>
      <c r="L18" s="60">
        <f>[5]ACTA!L18</f>
        <v>0</v>
      </c>
      <c r="M18" s="60" t="str">
        <f>[5]ACTA!M18</f>
        <v/>
      </c>
      <c r="N18" s="60">
        <f>[5]ACTA!N18</f>
        <v>0</v>
      </c>
      <c r="O18" s="60" t="str">
        <f>[5]ACTA!O18</f>
        <v/>
      </c>
      <c r="P18" s="60">
        <f>[5]ACTA!P18</f>
        <v>0</v>
      </c>
      <c r="Q18" s="60">
        <f>[5]ACTA!Q18</f>
        <v>0</v>
      </c>
      <c r="R18" s="60">
        <f>[5]ACTA!R18</f>
        <v>0</v>
      </c>
      <c r="S18" s="60">
        <f>[5]ACTA!S18</f>
        <v>0</v>
      </c>
      <c r="T18" s="60" t="str">
        <f>[5]ACTA!T18</f>
        <v/>
      </c>
      <c r="U18" s="60">
        <f>[5]ACTA!U18</f>
        <v>0</v>
      </c>
      <c r="V18" s="60" t="str">
        <f>[5]ACTA!V18</f>
        <v/>
      </c>
      <c r="W18" s="60">
        <f>[5]ACTA!W18</f>
        <v>0</v>
      </c>
      <c r="X18" s="60">
        <f>[5]ACTA!X18</f>
        <v>0</v>
      </c>
      <c r="Y18" s="60">
        <f>[5]ACTA!Y18</f>
        <v>0</v>
      </c>
      <c r="Z18" s="61" t="str">
        <f>[5]ACTA!Z18</f>
        <v/>
      </c>
      <c r="AA18" s="60" t="str">
        <f>[5]ACTA!AA18</f>
        <v/>
      </c>
    </row>
    <row r="19" spans="2:27" ht="21" customHeight="1" thickBot="1">
      <c r="B19" s="59">
        <v>11</v>
      </c>
      <c r="C19" s="60">
        <f>[5]ACTA!C19</f>
        <v>0</v>
      </c>
      <c r="D19" s="60" t="str">
        <f>[5]ACTA!D19</f>
        <v/>
      </c>
      <c r="E19" s="60" t="str">
        <f>[5]ACTA!E19</f>
        <v/>
      </c>
      <c r="F19" s="60" t="e">
        <f>[5]ACTA!F19</f>
        <v>#VALUE!</v>
      </c>
      <c r="G19" s="60" t="e">
        <f>[5]ACTA!G19</f>
        <v>#VALUE!</v>
      </c>
      <c r="H19" s="60" t="str">
        <f>[5]ACTA!H19</f>
        <v/>
      </c>
      <c r="I19" s="61">
        <f>[5]ACTA!I19</f>
        <v>0</v>
      </c>
      <c r="J19" s="60" t="str">
        <f>[5]ACTA!J19</f>
        <v/>
      </c>
      <c r="K19" s="60">
        <f>[5]ACTA!K19</f>
        <v>0</v>
      </c>
      <c r="L19" s="60">
        <f>[5]ACTA!L19</f>
        <v>0</v>
      </c>
      <c r="M19" s="60" t="str">
        <f>[5]ACTA!M19</f>
        <v/>
      </c>
      <c r="N19" s="60">
        <f>[5]ACTA!N19</f>
        <v>0</v>
      </c>
      <c r="O19" s="60" t="str">
        <f>[5]ACTA!O19</f>
        <v/>
      </c>
      <c r="P19" s="60">
        <f>[5]ACTA!P19</f>
        <v>0</v>
      </c>
      <c r="Q19" s="60">
        <f>[5]ACTA!Q19</f>
        <v>0</v>
      </c>
      <c r="R19" s="60">
        <f>[5]ACTA!R19</f>
        <v>0</v>
      </c>
      <c r="S19" s="60">
        <f>[5]ACTA!S19</f>
        <v>0</v>
      </c>
      <c r="T19" s="60" t="str">
        <f>[5]ACTA!T19</f>
        <v/>
      </c>
      <c r="U19" s="60">
        <f>[5]ACTA!U19</f>
        <v>0</v>
      </c>
      <c r="V19" s="60" t="str">
        <f>[5]ACTA!V19</f>
        <v/>
      </c>
      <c r="W19" s="60">
        <f>[5]ACTA!W19</f>
        <v>0</v>
      </c>
      <c r="X19" s="60">
        <f>[5]ACTA!X19</f>
        <v>0</v>
      </c>
      <c r="Y19" s="60">
        <f>[5]ACTA!Y19</f>
        <v>0</v>
      </c>
      <c r="Z19" s="61" t="str">
        <f>[5]ACTA!Z19</f>
        <v/>
      </c>
      <c r="AA19" s="60" t="str">
        <f>[5]ACTA!AA19</f>
        <v/>
      </c>
    </row>
    <row r="20" spans="2:27" ht="21" customHeight="1" thickBot="1">
      <c r="B20" s="59">
        <v>12</v>
      </c>
      <c r="C20" s="60">
        <f>[5]ACTA!C20</f>
        <v>0</v>
      </c>
      <c r="D20" s="60" t="str">
        <f>[5]ACTA!D20</f>
        <v/>
      </c>
      <c r="E20" s="60" t="str">
        <f>[5]ACTA!E20</f>
        <v/>
      </c>
      <c r="F20" s="60" t="e">
        <f>[5]ACTA!F20</f>
        <v>#VALUE!</v>
      </c>
      <c r="G20" s="60" t="e">
        <f>[5]ACTA!G20</f>
        <v>#VALUE!</v>
      </c>
      <c r="H20" s="60" t="str">
        <f>[5]ACTA!H20</f>
        <v/>
      </c>
      <c r="I20" s="61">
        <f>[5]ACTA!I20</f>
        <v>0</v>
      </c>
      <c r="J20" s="60" t="str">
        <f>[5]ACTA!J20</f>
        <v/>
      </c>
      <c r="K20" s="60">
        <f>[5]ACTA!K20</f>
        <v>0</v>
      </c>
      <c r="L20" s="60">
        <f>[5]ACTA!L20</f>
        <v>0</v>
      </c>
      <c r="M20" s="60" t="str">
        <f>[5]ACTA!M20</f>
        <v/>
      </c>
      <c r="N20" s="60">
        <f>[5]ACTA!N20</f>
        <v>0</v>
      </c>
      <c r="O20" s="60" t="str">
        <f>[5]ACTA!O20</f>
        <v/>
      </c>
      <c r="P20" s="60">
        <f>[5]ACTA!P20</f>
        <v>0</v>
      </c>
      <c r="Q20" s="60">
        <f>[5]ACTA!Q20</f>
        <v>0</v>
      </c>
      <c r="R20" s="60">
        <f>[5]ACTA!R20</f>
        <v>0</v>
      </c>
      <c r="S20" s="60">
        <f>[5]ACTA!S20</f>
        <v>0</v>
      </c>
      <c r="T20" s="60" t="str">
        <f>[5]ACTA!T20</f>
        <v/>
      </c>
      <c r="U20" s="60">
        <f>[5]ACTA!U20</f>
        <v>0</v>
      </c>
      <c r="V20" s="60" t="str">
        <f>[5]ACTA!V20</f>
        <v/>
      </c>
      <c r="W20" s="60">
        <f>[5]ACTA!W20</f>
        <v>0</v>
      </c>
      <c r="X20" s="60">
        <f>[5]ACTA!X20</f>
        <v>0</v>
      </c>
      <c r="Y20" s="60">
        <f>[5]ACTA!Y20</f>
        <v>0</v>
      </c>
      <c r="Z20" s="61" t="str">
        <f>[5]ACTA!Z20</f>
        <v/>
      </c>
      <c r="AA20" s="60" t="str">
        <f>[5]ACTA!AA20</f>
        <v/>
      </c>
    </row>
    <row r="21" spans="2:27" ht="21" customHeight="1" thickBot="1">
      <c r="B21" s="59">
        <v>13</v>
      </c>
      <c r="C21" s="60">
        <f>[5]ACTA!C21</f>
        <v>0</v>
      </c>
      <c r="D21" s="60" t="str">
        <f>[5]ACTA!D21</f>
        <v/>
      </c>
      <c r="E21" s="60" t="str">
        <f>[5]ACTA!E21</f>
        <v/>
      </c>
      <c r="F21" s="60" t="e">
        <f>[5]ACTA!F21</f>
        <v>#VALUE!</v>
      </c>
      <c r="G21" s="60" t="e">
        <f>[5]ACTA!G21</f>
        <v>#VALUE!</v>
      </c>
      <c r="H21" s="60" t="str">
        <f>[5]ACTA!H21</f>
        <v/>
      </c>
      <c r="I21" s="61">
        <f>[5]ACTA!I21</f>
        <v>0</v>
      </c>
      <c r="J21" s="60" t="str">
        <f>[5]ACTA!J21</f>
        <v/>
      </c>
      <c r="K21" s="60">
        <f>[5]ACTA!K21</f>
        <v>0</v>
      </c>
      <c r="L21" s="60">
        <f>[5]ACTA!L21</f>
        <v>0</v>
      </c>
      <c r="M21" s="60" t="str">
        <f>[5]ACTA!M21</f>
        <v/>
      </c>
      <c r="N21" s="60">
        <f>[5]ACTA!N21</f>
        <v>0</v>
      </c>
      <c r="O21" s="60" t="str">
        <f>[5]ACTA!O21</f>
        <v/>
      </c>
      <c r="P21" s="60">
        <f>[5]ACTA!P21</f>
        <v>0</v>
      </c>
      <c r="Q21" s="60">
        <f>[5]ACTA!Q21</f>
        <v>0</v>
      </c>
      <c r="R21" s="60">
        <f>[5]ACTA!R21</f>
        <v>0</v>
      </c>
      <c r="S21" s="60">
        <f>[5]ACTA!S21</f>
        <v>0</v>
      </c>
      <c r="T21" s="60" t="str">
        <f>[5]ACTA!T21</f>
        <v/>
      </c>
      <c r="U21" s="60">
        <f>[5]ACTA!U21</f>
        <v>0</v>
      </c>
      <c r="V21" s="60" t="str">
        <f>[5]ACTA!V21</f>
        <v/>
      </c>
      <c r="W21" s="60">
        <f>[5]ACTA!W21</f>
        <v>0</v>
      </c>
      <c r="X21" s="60">
        <f>[5]ACTA!X21</f>
        <v>0</v>
      </c>
      <c r="Y21" s="60">
        <f>[5]ACTA!Y21</f>
        <v>0</v>
      </c>
      <c r="Z21" s="61" t="str">
        <f>[5]ACTA!Z21</f>
        <v/>
      </c>
      <c r="AA21" s="60" t="str">
        <f>[5]ACTA!AA21</f>
        <v/>
      </c>
    </row>
    <row r="22" spans="2:27" ht="21" customHeight="1" thickBot="1">
      <c r="B22" s="59">
        <v>14</v>
      </c>
      <c r="C22" s="60">
        <f>[5]ACTA!C22</f>
        <v>0</v>
      </c>
      <c r="D22" s="60" t="str">
        <f>[5]ACTA!D22</f>
        <v/>
      </c>
      <c r="E22" s="60" t="str">
        <f>[5]ACTA!E22</f>
        <v/>
      </c>
      <c r="F22" s="60" t="e">
        <f>[5]ACTA!F22</f>
        <v>#VALUE!</v>
      </c>
      <c r="G22" s="60" t="e">
        <f>[5]ACTA!G22</f>
        <v>#VALUE!</v>
      </c>
      <c r="H22" s="60" t="str">
        <f>[5]ACTA!H22</f>
        <v/>
      </c>
      <c r="I22" s="61">
        <f>[5]ACTA!I22</f>
        <v>0</v>
      </c>
      <c r="J22" s="60" t="str">
        <f>[5]ACTA!J22</f>
        <v/>
      </c>
      <c r="K22" s="60">
        <f>[5]ACTA!K22</f>
        <v>0</v>
      </c>
      <c r="L22" s="60">
        <f>[5]ACTA!L22</f>
        <v>0</v>
      </c>
      <c r="M22" s="60" t="str">
        <f>[5]ACTA!M22</f>
        <v/>
      </c>
      <c r="N22" s="60">
        <f>[5]ACTA!N22</f>
        <v>0</v>
      </c>
      <c r="O22" s="60" t="str">
        <f>[5]ACTA!O22</f>
        <v/>
      </c>
      <c r="P22" s="60">
        <f>[5]ACTA!P22</f>
        <v>0</v>
      </c>
      <c r="Q22" s="60">
        <f>[5]ACTA!Q22</f>
        <v>0</v>
      </c>
      <c r="R22" s="60">
        <f>[5]ACTA!R22</f>
        <v>0</v>
      </c>
      <c r="S22" s="60">
        <f>[5]ACTA!S22</f>
        <v>0</v>
      </c>
      <c r="T22" s="60" t="str">
        <f>[5]ACTA!T22</f>
        <v/>
      </c>
      <c r="U22" s="60">
        <f>[5]ACTA!U22</f>
        <v>0</v>
      </c>
      <c r="V22" s="60" t="str">
        <f>[5]ACTA!V22</f>
        <v/>
      </c>
      <c r="W22" s="60">
        <f>[5]ACTA!W22</f>
        <v>0</v>
      </c>
      <c r="X22" s="60">
        <f>[5]ACTA!X22</f>
        <v>0</v>
      </c>
      <c r="Y22" s="60">
        <f>[5]ACTA!Y22</f>
        <v>0</v>
      </c>
      <c r="Z22" s="61" t="str">
        <f>[5]ACTA!Z22</f>
        <v/>
      </c>
      <c r="AA22" s="60" t="str">
        <f>[5]ACTA!AA22</f>
        <v/>
      </c>
    </row>
    <row r="23" spans="2:27" ht="21" customHeight="1" thickBot="1">
      <c r="B23" s="59">
        <v>15</v>
      </c>
      <c r="C23" s="60">
        <f>[5]ACTA!C23</f>
        <v>0</v>
      </c>
      <c r="D23" s="60" t="str">
        <f>[5]ACTA!D23</f>
        <v/>
      </c>
      <c r="E23" s="60" t="str">
        <f>[5]ACTA!E23</f>
        <v/>
      </c>
      <c r="F23" s="60" t="e">
        <f>[5]ACTA!F23</f>
        <v>#VALUE!</v>
      </c>
      <c r="G23" s="60" t="e">
        <f>[5]ACTA!G23</f>
        <v>#VALUE!</v>
      </c>
      <c r="H23" s="60" t="str">
        <f>[5]ACTA!H23</f>
        <v/>
      </c>
      <c r="I23" s="61">
        <f>[5]ACTA!I23</f>
        <v>0</v>
      </c>
      <c r="J23" s="60" t="str">
        <f>[5]ACTA!J23</f>
        <v/>
      </c>
      <c r="K23" s="60">
        <f>[5]ACTA!K23</f>
        <v>0</v>
      </c>
      <c r="L23" s="60">
        <f>[5]ACTA!L23</f>
        <v>0</v>
      </c>
      <c r="M23" s="60" t="str">
        <f>[5]ACTA!M23</f>
        <v/>
      </c>
      <c r="N23" s="60">
        <f>[5]ACTA!N23</f>
        <v>0</v>
      </c>
      <c r="O23" s="60" t="str">
        <f>[5]ACTA!O23</f>
        <v/>
      </c>
      <c r="P23" s="60">
        <f>[5]ACTA!P23</f>
        <v>0</v>
      </c>
      <c r="Q23" s="60">
        <f>[5]ACTA!Q23</f>
        <v>0</v>
      </c>
      <c r="R23" s="60">
        <f>[5]ACTA!R23</f>
        <v>0</v>
      </c>
      <c r="S23" s="60">
        <f>[5]ACTA!S23</f>
        <v>0</v>
      </c>
      <c r="T23" s="60" t="str">
        <f>[5]ACTA!T23</f>
        <v/>
      </c>
      <c r="U23" s="60">
        <f>[5]ACTA!U23</f>
        <v>0</v>
      </c>
      <c r="V23" s="60" t="str">
        <f>[5]ACTA!V23</f>
        <v/>
      </c>
      <c r="W23" s="60">
        <f>[5]ACTA!W23</f>
        <v>0</v>
      </c>
      <c r="X23" s="60">
        <f>[5]ACTA!X23</f>
        <v>0</v>
      </c>
      <c r="Y23" s="60">
        <f>[5]ACTA!Y23</f>
        <v>0</v>
      </c>
      <c r="Z23" s="61" t="str">
        <f>[5]ACTA!Z23</f>
        <v/>
      </c>
      <c r="AA23" s="60" t="str">
        <f>[5]ACTA!AA23</f>
        <v/>
      </c>
    </row>
    <row r="24" spans="2:27" ht="21" customHeight="1" thickBot="1">
      <c r="B24" s="59">
        <v>16</v>
      </c>
      <c r="C24" s="60">
        <f>[5]ACTA!C24</f>
        <v>0</v>
      </c>
      <c r="D24" s="60" t="str">
        <f>[5]ACTA!D24</f>
        <v/>
      </c>
      <c r="E24" s="60" t="str">
        <f>[5]ACTA!E24</f>
        <v/>
      </c>
      <c r="F24" s="60" t="e">
        <f>[5]ACTA!F24</f>
        <v>#VALUE!</v>
      </c>
      <c r="G24" s="60" t="e">
        <f>[5]ACTA!G24</f>
        <v>#VALUE!</v>
      </c>
      <c r="H24" s="60" t="str">
        <f>[5]ACTA!H24</f>
        <v/>
      </c>
      <c r="I24" s="61">
        <f>[5]ACTA!I24</f>
        <v>0</v>
      </c>
      <c r="J24" s="60" t="str">
        <f>[5]ACTA!J24</f>
        <v/>
      </c>
      <c r="K24" s="60">
        <f>[5]ACTA!K24</f>
        <v>0</v>
      </c>
      <c r="L24" s="60">
        <f>[5]ACTA!L24</f>
        <v>0</v>
      </c>
      <c r="M24" s="60" t="str">
        <f>[5]ACTA!M24</f>
        <v/>
      </c>
      <c r="N24" s="60">
        <f>[5]ACTA!N24</f>
        <v>0</v>
      </c>
      <c r="O24" s="60" t="str">
        <f>[5]ACTA!O24</f>
        <v/>
      </c>
      <c r="P24" s="60">
        <f>[5]ACTA!P24</f>
        <v>0</v>
      </c>
      <c r="Q24" s="60">
        <f>[5]ACTA!Q24</f>
        <v>0</v>
      </c>
      <c r="R24" s="60">
        <f>[5]ACTA!R24</f>
        <v>0</v>
      </c>
      <c r="S24" s="60">
        <f>[5]ACTA!S24</f>
        <v>0</v>
      </c>
      <c r="T24" s="60" t="str">
        <f>[5]ACTA!T24</f>
        <v/>
      </c>
      <c r="U24" s="60">
        <f>[5]ACTA!U24</f>
        <v>0</v>
      </c>
      <c r="V24" s="60" t="str">
        <f>[5]ACTA!V24</f>
        <v/>
      </c>
      <c r="W24" s="60">
        <f>[5]ACTA!W24</f>
        <v>0</v>
      </c>
      <c r="X24" s="60">
        <f>[5]ACTA!X24</f>
        <v>0</v>
      </c>
      <c r="Y24" s="60">
        <f>[5]ACTA!Y24</f>
        <v>0</v>
      </c>
      <c r="Z24" s="61" t="str">
        <f>[5]ACTA!Z24</f>
        <v/>
      </c>
      <c r="AA24" s="60" t="str">
        <f>[5]ACTA!AA24</f>
        <v/>
      </c>
    </row>
    <row r="25" spans="2:27" ht="21" customHeight="1" thickBot="1">
      <c r="B25" s="59">
        <v>17</v>
      </c>
      <c r="C25" s="60">
        <f>[5]ACTA!C25</f>
        <v>0</v>
      </c>
      <c r="D25" s="60" t="str">
        <f>[5]ACTA!D25</f>
        <v/>
      </c>
      <c r="E25" s="60" t="str">
        <f>[5]ACTA!E25</f>
        <v/>
      </c>
      <c r="F25" s="60" t="e">
        <f>[5]ACTA!F25</f>
        <v>#VALUE!</v>
      </c>
      <c r="G25" s="60" t="e">
        <f>[5]ACTA!G25</f>
        <v>#VALUE!</v>
      </c>
      <c r="H25" s="60" t="str">
        <f>[5]ACTA!H25</f>
        <v/>
      </c>
      <c r="I25" s="61">
        <f>[5]ACTA!I25</f>
        <v>0</v>
      </c>
      <c r="J25" s="60" t="str">
        <f>[5]ACTA!J25</f>
        <v/>
      </c>
      <c r="K25" s="60">
        <f>[5]ACTA!K25</f>
        <v>0</v>
      </c>
      <c r="L25" s="60">
        <f>[5]ACTA!L25</f>
        <v>0</v>
      </c>
      <c r="M25" s="60" t="str">
        <f>[5]ACTA!M25</f>
        <v/>
      </c>
      <c r="N25" s="60">
        <f>[5]ACTA!N25</f>
        <v>0</v>
      </c>
      <c r="O25" s="60" t="str">
        <f>[5]ACTA!O25</f>
        <v/>
      </c>
      <c r="P25" s="60">
        <f>[5]ACTA!P25</f>
        <v>0</v>
      </c>
      <c r="Q25" s="60">
        <f>[5]ACTA!Q25</f>
        <v>0</v>
      </c>
      <c r="R25" s="60">
        <f>[5]ACTA!R25</f>
        <v>0</v>
      </c>
      <c r="S25" s="60">
        <f>[5]ACTA!S25</f>
        <v>0</v>
      </c>
      <c r="T25" s="60" t="str">
        <f>[5]ACTA!T25</f>
        <v/>
      </c>
      <c r="U25" s="60">
        <f>[5]ACTA!U25</f>
        <v>0</v>
      </c>
      <c r="V25" s="60" t="str">
        <f>[5]ACTA!V25</f>
        <v/>
      </c>
      <c r="W25" s="60">
        <f>[5]ACTA!W25</f>
        <v>0</v>
      </c>
      <c r="X25" s="60">
        <f>[5]ACTA!X25</f>
        <v>0</v>
      </c>
      <c r="Y25" s="60">
        <f>[5]ACTA!Y25</f>
        <v>0</v>
      </c>
      <c r="Z25" s="61" t="str">
        <f>[5]ACTA!Z25</f>
        <v/>
      </c>
      <c r="AA25" s="60" t="str">
        <f>[5]ACTA!AA25</f>
        <v/>
      </c>
    </row>
    <row r="26" spans="2:27" ht="21" customHeight="1" thickBot="1">
      <c r="B26" s="59">
        <v>18</v>
      </c>
      <c r="C26" s="60">
        <f>[5]ACTA!C26</f>
        <v>0</v>
      </c>
      <c r="D26" s="60" t="str">
        <f>[5]ACTA!D26</f>
        <v/>
      </c>
      <c r="E26" s="60" t="str">
        <f>[5]ACTA!E26</f>
        <v/>
      </c>
      <c r="F26" s="60" t="e">
        <f>[5]ACTA!F26</f>
        <v>#VALUE!</v>
      </c>
      <c r="G26" s="60" t="e">
        <f>[5]ACTA!G26</f>
        <v>#VALUE!</v>
      </c>
      <c r="H26" s="60" t="str">
        <f>[5]ACTA!H26</f>
        <v/>
      </c>
      <c r="I26" s="61">
        <f>[5]ACTA!I26</f>
        <v>0</v>
      </c>
      <c r="J26" s="60" t="str">
        <f>[5]ACTA!J26</f>
        <v/>
      </c>
      <c r="K26" s="60">
        <f>[5]ACTA!K26</f>
        <v>0</v>
      </c>
      <c r="L26" s="60">
        <f>[5]ACTA!L26</f>
        <v>0</v>
      </c>
      <c r="M26" s="60" t="str">
        <f>[5]ACTA!M26</f>
        <v/>
      </c>
      <c r="N26" s="60">
        <f>[5]ACTA!N26</f>
        <v>0</v>
      </c>
      <c r="O26" s="60" t="str">
        <f>[5]ACTA!O26</f>
        <v/>
      </c>
      <c r="P26" s="60">
        <f>[5]ACTA!P26</f>
        <v>0</v>
      </c>
      <c r="Q26" s="60">
        <f>[5]ACTA!Q26</f>
        <v>0</v>
      </c>
      <c r="R26" s="60">
        <f>[5]ACTA!R26</f>
        <v>0</v>
      </c>
      <c r="S26" s="60">
        <f>[5]ACTA!S26</f>
        <v>0</v>
      </c>
      <c r="T26" s="60" t="str">
        <f>[5]ACTA!T26</f>
        <v/>
      </c>
      <c r="U26" s="60">
        <f>[5]ACTA!U26</f>
        <v>0</v>
      </c>
      <c r="V26" s="60" t="str">
        <f>[5]ACTA!V26</f>
        <v/>
      </c>
      <c r="W26" s="60">
        <f>[5]ACTA!W26</f>
        <v>0</v>
      </c>
      <c r="X26" s="60">
        <f>[5]ACTA!X26</f>
        <v>0</v>
      </c>
      <c r="Y26" s="60">
        <f>[5]ACTA!Y26</f>
        <v>0</v>
      </c>
      <c r="Z26" s="61" t="str">
        <f>[5]ACTA!Z26</f>
        <v/>
      </c>
      <c r="AA26" s="60" t="str">
        <f>[5]ACTA!AA26</f>
        <v/>
      </c>
    </row>
    <row r="27" spans="2:27">
      <c r="B27" s="4"/>
      <c r="C27" s="4"/>
      <c r="D27" s="4"/>
      <c r="E27" s="62"/>
      <c r="F27" s="62"/>
      <c r="G27" s="62"/>
      <c r="H27" s="62"/>
      <c r="I27" s="62"/>
      <c r="J27" s="62"/>
      <c r="K27" s="4"/>
      <c r="L27" s="4"/>
      <c r="M27" s="63"/>
      <c r="N27" s="63"/>
      <c r="O27" s="63"/>
      <c r="P27" s="63"/>
      <c r="Q27" s="63"/>
      <c r="R27" s="63"/>
      <c r="S27" s="63"/>
      <c r="T27" s="63"/>
      <c r="U27" s="4"/>
      <c r="V27" s="4"/>
      <c r="W27" s="4"/>
      <c r="X27" s="4"/>
      <c r="Y27" s="4"/>
      <c r="Z27" s="33"/>
      <c r="AA27" s="4"/>
    </row>
    <row r="28" spans="2:27" ht="15">
      <c r="B28" s="4"/>
      <c r="C28" s="4"/>
      <c r="D28" s="64" t="s">
        <v>21</v>
      </c>
      <c r="E28" s="65"/>
      <c r="F28" s="66"/>
      <c r="G28" s="66"/>
      <c r="H28" s="66"/>
      <c r="I28" s="66"/>
      <c r="J28" s="66"/>
      <c r="K28" s="67"/>
      <c r="L28" s="67"/>
      <c r="M28" s="66"/>
      <c r="N28" s="66"/>
      <c r="O28" s="66"/>
      <c r="P28" s="66"/>
      <c r="Q28" s="66"/>
      <c r="R28" s="66"/>
      <c r="S28" s="66"/>
      <c r="T28" s="66"/>
      <c r="U28" s="4"/>
      <c r="V28" s="68"/>
      <c r="W28" s="68"/>
      <c r="X28" s="68"/>
      <c r="Y28" s="68"/>
      <c r="Z28" s="33"/>
      <c r="AA28" s="4"/>
    </row>
    <row r="29" spans="2:27" ht="15">
      <c r="B29" s="31"/>
      <c r="C29" s="31"/>
      <c r="D29" s="69" t="s">
        <v>22</v>
      </c>
      <c r="E29" s="65"/>
      <c r="F29" s="66"/>
      <c r="G29" s="66"/>
      <c r="H29" s="66"/>
      <c r="I29" s="66"/>
      <c r="J29" s="66"/>
      <c r="K29" s="67"/>
      <c r="L29" s="67"/>
      <c r="M29" s="66"/>
      <c r="N29" s="66"/>
      <c r="O29" s="66"/>
      <c r="P29" s="66"/>
      <c r="Q29" s="66"/>
      <c r="R29" s="66"/>
      <c r="S29" s="66"/>
      <c r="T29" s="66"/>
      <c r="U29" s="31"/>
      <c r="V29" s="68"/>
      <c r="W29" s="68"/>
      <c r="X29" s="68"/>
      <c r="Y29" s="68"/>
      <c r="Z29" s="35"/>
      <c r="AA29" s="31"/>
    </row>
    <row r="30" spans="2:27" ht="15">
      <c r="B30" s="31"/>
      <c r="C30" s="31"/>
      <c r="D30" s="69" t="s">
        <v>23</v>
      </c>
      <c r="E30" s="65"/>
      <c r="F30" s="66"/>
      <c r="G30" s="66"/>
      <c r="H30" s="66"/>
      <c r="I30" s="66"/>
      <c r="J30" s="66"/>
      <c r="K30" s="67"/>
      <c r="L30" s="67"/>
      <c r="M30" s="66"/>
      <c r="N30" s="66"/>
      <c r="O30" s="66"/>
      <c r="P30" s="66"/>
      <c r="Q30" s="66"/>
      <c r="R30" s="66"/>
      <c r="S30" s="66"/>
      <c r="T30" s="66"/>
      <c r="U30" s="31"/>
      <c r="V30" s="68"/>
      <c r="W30" s="68"/>
      <c r="X30" s="68"/>
      <c r="Y30" s="68"/>
      <c r="Z30" s="35"/>
      <c r="AA30" s="31"/>
    </row>
    <row r="31" spans="2:27" ht="15">
      <c r="B31" s="31"/>
      <c r="C31" s="31"/>
      <c r="D31" s="69" t="s">
        <v>24</v>
      </c>
      <c r="E31" s="65"/>
      <c r="F31" s="66"/>
      <c r="G31" s="66"/>
      <c r="H31" s="66"/>
      <c r="I31" s="66"/>
      <c r="J31" s="66"/>
      <c r="K31" s="70"/>
      <c r="L31" s="70"/>
      <c r="M31" s="66"/>
      <c r="N31" s="66"/>
      <c r="O31" s="66"/>
      <c r="P31" s="66"/>
      <c r="Q31" s="66"/>
      <c r="R31" s="66"/>
      <c r="S31" s="66"/>
      <c r="T31" s="66"/>
      <c r="U31" s="31"/>
      <c r="V31" s="68"/>
      <c r="W31" s="68"/>
      <c r="X31" s="68"/>
      <c r="Y31" s="68"/>
      <c r="Z31" s="35"/>
      <c r="AA31" s="31"/>
    </row>
    <row r="32" spans="2:27">
      <c r="B32" s="71"/>
      <c r="C32" s="71"/>
      <c r="D32" s="72"/>
      <c r="E32" s="73"/>
      <c r="F32" s="73"/>
      <c r="G32" s="73"/>
      <c r="H32" s="73"/>
      <c r="I32" s="74"/>
      <c r="J32" s="73"/>
      <c r="K32" s="75"/>
      <c r="L32" s="75"/>
      <c r="M32" s="76"/>
      <c r="N32" s="76"/>
      <c r="O32" s="76"/>
      <c r="P32" s="76"/>
      <c r="Q32" s="76"/>
      <c r="R32" s="76"/>
      <c r="S32" s="76"/>
      <c r="T32" s="76"/>
      <c r="U32" s="71"/>
      <c r="V32" s="77"/>
      <c r="W32" s="77"/>
      <c r="X32" s="77"/>
      <c r="Y32" s="77"/>
      <c r="Z32" s="78"/>
      <c r="AA32" s="71"/>
    </row>
  </sheetData>
  <sheetProtection algorithmName="SHA-512" hashValue="dwf5E/s6gWNcNRZfZ8CbfMajz2jNJCCGOrymNstEirHrq6nCdQZE780GiwYGYI/D0CO0Wx4sq1RktvE7102y+A==" saltValue="swlhLjnSgPictDcdklbe+A==" spinCount="100000" sheet="1" objects="1" scenarios="1"/>
  <mergeCells count="38">
    <mergeCell ref="E31:J31"/>
    <mergeCell ref="M31:T31"/>
    <mergeCell ref="V31:Y31"/>
    <mergeCell ref="M32:T32"/>
    <mergeCell ref="V32:Y32"/>
    <mergeCell ref="E29:J29"/>
    <mergeCell ref="M29:T29"/>
    <mergeCell ref="V29:Y29"/>
    <mergeCell ref="E30:J30"/>
    <mergeCell ref="M30:T30"/>
    <mergeCell ref="V30:Y30"/>
    <mergeCell ref="T8:U8"/>
    <mergeCell ref="V8:W8"/>
    <mergeCell ref="E27:J27"/>
    <mergeCell ref="M27:T27"/>
    <mergeCell ref="E28:J28"/>
    <mergeCell ref="M28:T28"/>
    <mergeCell ref="V28:Y28"/>
    <mergeCell ref="J7:J8"/>
    <mergeCell ref="K7:Q7"/>
    <mergeCell ref="R7:X7"/>
    <mergeCell ref="Y7:Y8"/>
    <mergeCell ref="Z7:Z8"/>
    <mergeCell ref="AA7:AA8"/>
    <mergeCell ref="K8:L8"/>
    <mergeCell ref="M8:N8"/>
    <mergeCell ref="O8:P8"/>
    <mergeCell ref="R8:S8"/>
    <mergeCell ref="B1:Z1"/>
    <mergeCell ref="E3:Y3"/>
    <mergeCell ref="E5:Q5"/>
    <mergeCell ref="X5:Z5"/>
    <mergeCell ref="B7:B8"/>
    <mergeCell ref="C7:C8"/>
    <mergeCell ref="D7:D8"/>
    <mergeCell ref="E7:E8"/>
    <mergeCell ref="H7:H8"/>
    <mergeCell ref="I7:I8"/>
  </mergeCells>
  <conditionalFormatting sqref="K7:K8 R7:R8 M8 O8 T8 V8">
    <cfRule type="cellIs" dxfId="29" priority="8" stopIfTrue="1" operator="between">
      <formula>1</formula>
      <formula>9999.9</formula>
    </cfRule>
    <cfRule type="cellIs" dxfId="28" priority="9" stopIfTrue="1" operator="lessThanOrEqual">
      <formula>0</formula>
    </cfRule>
    <cfRule type="cellIs" dxfId="27" priority="10" stopIfTrue="1" operator="between">
      <formula>".001.0"</formula>
      <formula>".999.9"</formula>
    </cfRule>
  </conditionalFormatting>
  <conditionalFormatting sqref="C9:AA26">
    <cfRule type="cellIs" dxfId="26" priority="7" operator="equal">
      <formula>0</formula>
    </cfRule>
  </conditionalFormatting>
  <conditionalFormatting sqref="K9:K26">
    <cfRule type="expression" dxfId="25" priority="6" stopIfTrue="1">
      <formula>IF(L9="N",K9)</formula>
    </cfRule>
  </conditionalFormatting>
  <conditionalFormatting sqref="M9:M26">
    <cfRule type="expression" dxfId="24" priority="5">
      <formula>IF(N9="N",M9)</formula>
    </cfRule>
  </conditionalFormatting>
  <conditionalFormatting sqref="O9:O26">
    <cfRule type="expression" dxfId="23" priority="4">
      <formula>IF(P9="N",O9)</formula>
    </cfRule>
  </conditionalFormatting>
  <conditionalFormatting sqref="R9:R26">
    <cfRule type="expression" dxfId="22" priority="3">
      <formula>IF(S9="N",R9)</formula>
    </cfRule>
  </conditionalFormatting>
  <conditionalFormatting sqref="T9:T26">
    <cfRule type="expression" dxfId="21" priority="2">
      <formula>IF(U9="N",T9)</formula>
    </cfRule>
  </conditionalFormatting>
  <conditionalFormatting sqref="V9:V26">
    <cfRule type="expression" dxfId="20" priority="1">
      <formula>IF(W9="N",V9)</formula>
    </cfRule>
  </conditionalFormatting>
  <pageMargins left="0" right="0" top="0" bottom="0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>
    <pageSetUpPr fitToPage="1"/>
  </sheetPr>
  <dimension ref="B1:AA32"/>
  <sheetViews>
    <sheetView topLeftCell="B12" workbookViewId="0">
      <selection activeCell="E29" sqref="E29:J31"/>
    </sheetView>
  </sheetViews>
  <sheetFormatPr baseColWidth="10" defaultRowHeight="12" x14ac:dyDescent="0"/>
  <cols>
    <col min="1" max="1" width="1.33203125" style="3" customWidth="1"/>
    <col min="2" max="2" width="3.83203125" style="3" customWidth="1"/>
    <col min="3" max="3" width="7.1640625" style="3" customWidth="1"/>
    <col min="4" max="4" width="36.83203125" style="3" customWidth="1"/>
    <col min="5" max="5" width="6.33203125" style="3" customWidth="1"/>
    <col min="6" max="7" width="5" style="3" hidden="1" customWidth="1"/>
    <col min="8" max="8" width="12.83203125" style="3" customWidth="1"/>
    <col min="9" max="9" width="8.33203125" style="79" customWidth="1"/>
    <col min="10" max="10" width="5.5" style="3" customWidth="1"/>
    <col min="11" max="11" width="5" style="3" customWidth="1"/>
    <col min="12" max="12" width="5" style="3" hidden="1" customWidth="1"/>
    <col min="13" max="13" width="5" style="3" customWidth="1"/>
    <col min="14" max="14" width="5" style="3" hidden="1" customWidth="1"/>
    <col min="15" max="15" width="5" style="3" customWidth="1"/>
    <col min="16" max="16" width="5" style="3" hidden="1" customWidth="1"/>
    <col min="17" max="18" width="5" style="3" customWidth="1"/>
    <col min="19" max="19" width="5" style="3" hidden="1" customWidth="1"/>
    <col min="20" max="20" width="5" style="3" customWidth="1"/>
    <col min="21" max="21" width="4.83203125" style="3" hidden="1" customWidth="1"/>
    <col min="22" max="22" width="4.83203125" style="3" customWidth="1"/>
    <col min="23" max="23" width="4.83203125" style="3" hidden="1" customWidth="1"/>
    <col min="24" max="25" width="4.83203125" style="3" customWidth="1"/>
    <col min="26" max="26" width="10.5" style="79" customWidth="1"/>
    <col min="27" max="27" width="4.33203125" style="3" customWidth="1"/>
    <col min="28" max="16384" width="10.83203125" style="3"/>
  </cols>
  <sheetData>
    <row r="1" spans="2:27" ht="30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</row>
    <row r="2" spans="2:27" ht="4.5" customHeight="1" thickBot="1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5"/>
      <c r="N2" s="7"/>
      <c r="O2" s="7"/>
      <c r="P2" s="2"/>
      <c r="Q2" s="2"/>
      <c r="R2" s="2"/>
      <c r="S2" s="2"/>
      <c r="T2" s="2"/>
      <c r="U2" s="2"/>
      <c r="V2" s="2"/>
      <c r="W2" s="2"/>
      <c r="X2" s="2"/>
      <c r="Y2" s="8"/>
      <c r="Z2" s="9"/>
      <c r="AA2" s="2"/>
    </row>
    <row r="3" spans="2:27" ht="30" customHeight="1" thickBot="1">
      <c r="B3" s="4"/>
      <c r="C3" s="10"/>
      <c r="D3" s="11" t="s">
        <v>1</v>
      </c>
      <c r="E3" s="12" t="s">
        <v>2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4"/>
      <c r="Z3" s="15"/>
      <c r="AA3" s="16"/>
    </row>
    <row r="4" spans="2:27" ht="4.5" customHeight="1" thickBot="1">
      <c r="B4" s="4"/>
      <c r="C4" s="17"/>
      <c r="D4" s="18"/>
      <c r="E4" s="17"/>
      <c r="F4" s="17"/>
      <c r="G4" s="17"/>
      <c r="H4" s="17"/>
      <c r="I4" s="19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1"/>
      <c r="AA4" s="16"/>
    </row>
    <row r="5" spans="2:27" ht="25.5" customHeight="1" thickBot="1">
      <c r="B5" s="4">
        <v>1</v>
      </c>
      <c r="C5" s="4"/>
      <c r="D5" s="22" t="s">
        <v>3</v>
      </c>
      <c r="E5" s="23" t="s">
        <v>4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5"/>
      <c r="R5" s="22"/>
      <c r="S5" s="26"/>
      <c r="T5" s="22" t="s">
        <v>5</v>
      </c>
      <c r="U5" s="27"/>
      <c r="V5" s="27"/>
      <c r="W5" s="27"/>
      <c r="X5" s="28">
        <v>43526</v>
      </c>
      <c r="Y5" s="29"/>
      <c r="Z5" s="30"/>
      <c r="AA5" s="16"/>
    </row>
    <row r="6" spans="2:27" ht="3.75" customHeight="1" thickBot="1">
      <c r="B6" s="31"/>
      <c r="C6" s="31"/>
      <c r="D6" s="31"/>
      <c r="E6" s="32"/>
      <c r="F6" s="32"/>
      <c r="G6" s="4"/>
      <c r="H6" s="4"/>
      <c r="I6" s="33"/>
      <c r="J6" s="4"/>
      <c r="K6" s="34"/>
      <c r="L6" s="34"/>
      <c r="M6" s="34"/>
      <c r="N6" s="34"/>
      <c r="O6" s="34"/>
      <c r="P6" s="34"/>
      <c r="Q6" s="34">
        <v>0</v>
      </c>
      <c r="R6" s="34"/>
      <c r="S6" s="34"/>
      <c r="T6" s="34"/>
      <c r="U6" s="34"/>
      <c r="V6" s="34">
        <v>0</v>
      </c>
      <c r="W6" s="34"/>
      <c r="X6" s="34"/>
      <c r="Y6" s="4"/>
      <c r="Z6" s="35"/>
      <c r="AA6" s="31"/>
    </row>
    <row r="7" spans="2:27" ht="15">
      <c r="B7" s="36" t="s">
        <v>6</v>
      </c>
      <c r="C7" s="36" t="s">
        <v>7</v>
      </c>
      <c r="D7" s="37" t="s">
        <v>8</v>
      </c>
      <c r="E7" s="38" t="s">
        <v>9</v>
      </c>
      <c r="F7" s="39" t="s">
        <v>10</v>
      </c>
      <c r="G7" s="39" t="s">
        <v>11</v>
      </c>
      <c r="H7" s="40" t="s">
        <v>12</v>
      </c>
      <c r="I7" s="41" t="s">
        <v>13</v>
      </c>
      <c r="J7" s="42" t="s">
        <v>14</v>
      </c>
      <c r="K7" s="43" t="s">
        <v>15</v>
      </c>
      <c r="L7" s="44"/>
      <c r="M7" s="44"/>
      <c r="N7" s="44"/>
      <c r="O7" s="44"/>
      <c r="P7" s="44"/>
      <c r="Q7" s="45"/>
      <c r="R7" s="43" t="s">
        <v>16</v>
      </c>
      <c r="S7" s="44"/>
      <c r="T7" s="44"/>
      <c r="U7" s="44"/>
      <c r="V7" s="44"/>
      <c r="W7" s="44"/>
      <c r="X7" s="46"/>
      <c r="Y7" s="37" t="s">
        <v>17</v>
      </c>
      <c r="Z7" s="41" t="s">
        <v>18</v>
      </c>
      <c r="AA7" s="37" t="s">
        <v>19</v>
      </c>
    </row>
    <row r="8" spans="2:27" ht="16" thickBot="1">
      <c r="B8" s="47"/>
      <c r="C8" s="47"/>
      <c r="D8" s="48"/>
      <c r="E8" s="49"/>
      <c r="F8" s="50"/>
      <c r="G8" s="50"/>
      <c r="H8" s="51"/>
      <c r="I8" s="52"/>
      <c r="J8" s="53"/>
      <c r="K8" s="54">
        <v>1</v>
      </c>
      <c r="L8" s="55"/>
      <c r="M8" s="56">
        <v>2</v>
      </c>
      <c r="N8" s="55"/>
      <c r="O8" s="56">
        <v>3</v>
      </c>
      <c r="P8" s="55"/>
      <c r="Q8" s="57" t="s">
        <v>20</v>
      </c>
      <c r="R8" s="54">
        <v>1</v>
      </c>
      <c r="S8" s="55"/>
      <c r="T8" s="56">
        <v>2</v>
      </c>
      <c r="U8" s="55"/>
      <c r="V8" s="56">
        <v>3</v>
      </c>
      <c r="W8" s="55"/>
      <c r="X8" s="58" t="s">
        <v>20</v>
      </c>
      <c r="Y8" s="48"/>
      <c r="Z8" s="52"/>
      <c r="AA8" s="48"/>
    </row>
    <row r="9" spans="2:27" ht="21" customHeight="1" thickBot="1">
      <c r="B9" s="59">
        <v>1</v>
      </c>
      <c r="C9" s="60" t="str">
        <f>[6]ACTA!C9</f>
        <v>M0027</v>
      </c>
      <c r="D9" s="60" t="str">
        <f>[6]ACTA!D9</f>
        <v>M. DEL MAR TREGON MARTINEZ</v>
      </c>
      <c r="E9" s="60">
        <f>[6]ACTA!E9</f>
        <v>1987</v>
      </c>
      <c r="F9" s="60">
        <f>[6]ACTA!F9</f>
        <v>32</v>
      </c>
      <c r="G9" s="60" t="str">
        <f>[6]ACTA!G9</f>
        <v>-</v>
      </c>
      <c r="H9" s="60" t="str">
        <f>[6]ACTA!H9</f>
        <v>MANACOR</v>
      </c>
      <c r="I9" s="61">
        <f>[6]ACTA!I9</f>
        <v>0</v>
      </c>
      <c r="J9" s="60">
        <f>[6]ACTA!J9</f>
        <v>0</v>
      </c>
      <c r="K9" s="60">
        <f>[6]ACTA!K9</f>
        <v>0</v>
      </c>
      <c r="L9" s="60">
        <f>[6]ACTA!L9</f>
        <v>0</v>
      </c>
      <c r="M9" s="60" t="str">
        <f>[6]ACTA!M9</f>
        <v/>
      </c>
      <c r="N9" s="60">
        <f>[6]ACTA!N9</f>
        <v>0</v>
      </c>
      <c r="O9" s="60" t="str">
        <f>[6]ACTA!O9</f>
        <v/>
      </c>
      <c r="P9" s="60">
        <f>[6]ACTA!P9</f>
        <v>0</v>
      </c>
      <c r="Q9" s="60">
        <f>[6]ACTA!Q9</f>
        <v>0</v>
      </c>
      <c r="R9" s="60">
        <f>[6]ACTA!R9</f>
        <v>0</v>
      </c>
      <c r="S9" s="60">
        <f>[6]ACTA!S9</f>
        <v>0</v>
      </c>
      <c r="T9" s="60" t="str">
        <f>[6]ACTA!T9</f>
        <v/>
      </c>
      <c r="U9" s="60">
        <f>[6]ACTA!U9</f>
        <v>0</v>
      </c>
      <c r="V9" s="60" t="str">
        <f>[6]ACTA!V9</f>
        <v/>
      </c>
      <c r="W9" s="60">
        <f>[6]ACTA!W9</f>
        <v>0</v>
      </c>
      <c r="X9" s="60">
        <f>[6]ACTA!X9</f>
        <v>0</v>
      </c>
      <c r="Y9" s="60">
        <f>[6]ACTA!Y9</f>
        <v>0</v>
      </c>
      <c r="Z9" s="61">
        <f>[6]ACTA!Z9</f>
        <v>0</v>
      </c>
      <c r="AA9" s="60" t="str">
        <f>[6]ACTA!AA9</f>
        <v/>
      </c>
    </row>
    <row r="10" spans="2:27" ht="21" customHeight="1" thickBot="1">
      <c r="B10" s="59">
        <v>2</v>
      </c>
      <c r="C10" s="60">
        <f>[6]ACTA!C10</f>
        <v>0</v>
      </c>
      <c r="D10" s="60" t="str">
        <f>[6]ACTA!D10</f>
        <v>LAURA PERALTA CABRERA</v>
      </c>
      <c r="E10" s="60">
        <f>[6]ACTA!E10</f>
        <v>1992</v>
      </c>
      <c r="F10" s="60">
        <f>[6]ACTA!F10</f>
        <v>27</v>
      </c>
      <c r="G10" s="60" t="str">
        <f>[6]ACTA!G10</f>
        <v>-</v>
      </c>
      <c r="H10" s="60" t="str">
        <f>[6]ACTA!H10</f>
        <v>HUMMER</v>
      </c>
      <c r="I10" s="61">
        <f>[6]ACTA!I10</f>
        <v>0</v>
      </c>
      <c r="J10" s="60">
        <f>[6]ACTA!J10</f>
        <v>0</v>
      </c>
      <c r="K10" s="60">
        <f>[6]ACTA!K10</f>
        <v>0</v>
      </c>
      <c r="L10" s="60">
        <f>[6]ACTA!L10</f>
        <v>0</v>
      </c>
      <c r="M10" s="60" t="str">
        <f>[6]ACTA!M10</f>
        <v/>
      </c>
      <c r="N10" s="60">
        <f>[6]ACTA!N10</f>
        <v>0</v>
      </c>
      <c r="O10" s="60" t="str">
        <f>[6]ACTA!O10</f>
        <v/>
      </c>
      <c r="P10" s="60">
        <f>[6]ACTA!P10</f>
        <v>0</v>
      </c>
      <c r="Q10" s="60">
        <f>[6]ACTA!Q10</f>
        <v>0</v>
      </c>
      <c r="R10" s="60">
        <f>[6]ACTA!R10</f>
        <v>0</v>
      </c>
      <c r="S10" s="60">
        <f>[6]ACTA!S10</f>
        <v>0</v>
      </c>
      <c r="T10" s="60" t="str">
        <f>[6]ACTA!T10</f>
        <v/>
      </c>
      <c r="U10" s="60">
        <f>[6]ACTA!U10</f>
        <v>0</v>
      </c>
      <c r="V10" s="60" t="str">
        <f>[6]ACTA!V10</f>
        <v/>
      </c>
      <c r="W10" s="60">
        <f>[6]ACTA!W10</f>
        <v>0</v>
      </c>
      <c r="X10" s="60">
        <f>[6]ACTA!X10</f>
        <v>0</v>
      </c>
      <c r="Y10" s="60">
        <f>[6]ACTA!Y10</f>
        <v>0</v>
      </c>
      <c r="Z10" s="61">
        <f>[6]ACTA!Z10</f>
        <v>0</v>
      </c>
      <c r="AA10" s="60" t="str">
        <f>[6]ACTA!AA10</f>
        <v/>
      </c>
    </row>
    <row r="11" spans="2:27" ht="21" customHeight="1" thickBot="1">
      <c r="B11" s="59">
        <v>3</v>
      </c>
      <c r="C11" s="60" t="str">
        <f>[6]ACTA!C11</f>
        <v>M0037</v>
      </c>
      <c r="D11" s="60" t="str">
        <f>[6]ACTA!D11</f>
        <v>NOELIA PEREZ TUR</v>
      </c>
      <c r="E11" s="60">
        <f>[6]ACTA!E11</f>
        <v>1987</v>
      </c>
      <c r="F11" s="60">
        <f>[6]ACTA!F11</f>
        <v>32</v>
      </c>
      <c r="G11" s="60" t="str">
        <f>[6]ACTA!G11</f>
        <v>-</v>
      </c>
      <c r="H11" s="60" t="str">
        <f>[6]ACTA!H11</f>
        <v>IBIZA</v>
      </c>
      <c r="I11" s="61">
        <f>[6]ACTA!I11</f>
        <v>54.2</v>
      </c>
      <c r="J11" s="60">
        <f>[6]ACTA!J11</f>
        <v>55</v>
      </c>
      <c r="K11" s="60">
        <f>[6]ACTA!K11</f>
        <v>46</v>
      </c>
      <c r="L11" s="60" t="str">
        <f>[6]ACTA!L11</f>
        <v>V</v>
      </c>
      <c r="M11" s="60">
        <f>[6]ACTA!M11</f>
        <v>48</v>
      </c>
      <c r="N11" s="60" t="str">
        <f>[6]ACTA!N11</f>
        <v>V</v>
      </c>
      <c r="O11" s="60">
        <f>[6]ACTA!O11</f>
        <v>50</v>
      </c>
      <c r="P11" s="60" t="str">
        <f>[6]ACTA!P11</f>
        <v>V</v>
      </c>
      <c r="Q11" s="60">
        <f>[6]ACTA!Q11</f>
        <v>50</v>
      </c>
      <c r="R11" s="60">
        <f>[6]ACTA!R11</f>
        <v>57</v>
      </c>
      <c r="S11" s="60" t="str">
        <f>[6]ACTA!S11</f>
        <v>v</v>
      </c>
      <c r="T11" s="60">
        <f>[6]ACTA!T11</f>
        <v>60</v>
      </c>
      <c r="U11" s="60" t="str">
        <f>[6]ACTA!U11</f>
        <v>v</v>
      </c>
      <c r="V11" s="60">
        <f>[6]ACTA!V11</f>
        <v>62</v>
      </c>
      <c r="W11" s="60" t="str">
        <f>[6]ACTA!W11</f>
        <v>v</v>
      </c>
      <c r="X11" s="60">
        <f>[6]ACTA!X11</f>
        <v>62</v>
      </c>
      <c r="Y11" s="60">
        <f>[6]ACTA!Y11</f>
        <v>112</v>
      </c>
      <c r="Z11" s="61">
        <f>[6]ACTA!Z11</f>
        <v>50.678733031674206</v>
      </c>
      <c r="AA11" s="60">
        <f>[6]ACTA!AA11</f>
        <v>3</v>
      </c>
    </row>
    <row r="12" spans="2:27" ht="21" customHeight="1" thickBot="1">
      <c r="B12" s="59">
        <v>4</v>
      </c>
      <c r="C12" s="60">
        <f>[6]ACTA!C12</f>
        <v>0</v>
      </c>
      <c r="D12" s="60" t="str">
        <f>[6]ACTA!D12</f>
        <v/>
      </c>
      <c r="E12" s="60" t="str">
        <f>[6]ACTA!E12</f>
        <v/>
      </c>
      <c r="F12" s="60" t="e">
        <f>[6]ACTA!F12</f>
        <v>#VALUE!</v>
      </c>
      <c r="G12" s="60" t="e">
        <f>[6]ACTA!G12</f>
        <v>#VALUE!</v>
      </c>
      <c r="H12" s="60" t="str">
        <f>[6]ACTA!H12</f>
        <v/>
      </c>
      <c r="I12" s="61">
        <f>[6]ACTA!I12</f>
        <v>0</v>
      </c>
      <c r="J12" s="60" t="str">
        <f>[6]ACTA!J12</f>
        <v/>
      </c>
      <c r="K12" s="60">
        <f>[6]ACTA!K12</f>
        <v>0</v>
      </c>
      <c r="L12" s="60">
        <f>[6]ACTA!L12</f>
        <v>0</v>
      </c>
      <c r="M12" s="60" t="str">
        <f>[6]ACTA!M12</f>
        <v/>
      </c>
      <c r="N12" s="60">
        <f>[6]ACTA!N12</f>
        <v>0</v>
      </c>
      <c r="O12" s="60" t="str">
        <f>[6]ACTA!O12</f>
        <v/>
      </c>
      <c r="P12" s="60">
        <f>[6]ACTA!P12</f>
        <v>0</v>
      </c>
      <c r="Q12" s="60">
        <f>[6]ACTA!Q12</f>
        <v>0</v>
      </c>
      <c r="R12" s="60">
        <f>[6]ACTA!R12</f>
        <v>0</v>
      </c>
      <c r="S12" s="60">
        <f>[6]ACTA!S12</f>
        <v>0</v>
      </c>
      <c r="T12" s="60" t="str">
        <f>[6]ACTA!T12</f>
        <v/>
      </c>
      <c r="U12" s="60">
        <f>[6]ACTA!U12</f>
        <v>0</v>
      </c>
      <c r="V12" s="60" t="str">
        <f>[6]ACTA!V12</f>
        <v/>
      </c>
      <c r="W12" s="60">
        <f>[6]ACTA!W12</f>
        <v>0</v>
      </c>
      <c r="X12" s="60">
        <f>[6]ACTA!X12</f>
        <v>0</v>
      </c>
      <c r="Y12" s="60">
        <f>[6]ACTA!Y12</f>
        <v>0</v>
      </c>
      <c r="Z12" s="61" t="str">
        <f>[6]ACTA!Z12</f>
        <v/>
      </c>
      <c r="AA12" s="60" t="str">
        <f>[6]ACTA!AA12</f>
        <v/>
      </c>
    </row>
    <row r="13" spans="2:27" ht="21" customHeight="1" thickBot="1">
      <c r="B13" s="59">
        <v>5</v>
      </c>
      <c r="C13" s="60" t="str">
        <f>[6]ACTA!C13</f>
        <v>M0011</v>
      </c>
      <c r="D13" s="60" t="str">
        <f>[6]ACTA!D13</f>
        <v>NURIA RODRIGUEZ LOBO</v>
      </c>
      <c r="E13" s="60">
        <f>[6]ACTA!E13</f>
        <v>1991</v>
      </c>
      <c r="F13" s="60">
        <f>[6]ACTA!F13</f>
        <v>28</v>
      </c>
      <c r="G13" s="60" t="str">
        <f>[6]ACTA!G13</f>
        <v>-</v>
      </c>
      <c r="H13" s="60" t="str">
        <f>[6]ACTA!H13</f>
        <v>HUMMER</v>
      </c>
      <c r="I13" s="61">
        <f>[6]ACTA!I13</f>
        <v>58.9</v>
      </c>
      <c r="J13" s="60">
        <f>[6]ACTA!J13</f>
        <v>59</v>
      </c>
      <c r="K13" s="60">
        <f>[6]ACTA!K13</f>
        <v>41</v>
      </c>
      <c r="L13" s="60" t="str">
        <f>[6]ACTA!L13</f>
        <v>V</v>
      </c>
      <c r="M13" s="60">
        <f>[6]ACTA!M13</f>
        <v>44</v>
      </c>
      <c r="N13" s="60" t="str">
        <f>[6]ACTA!N13</f>
        <v>N</v>
      </c>
      <c r="O13" s="60">
        <f>[6]ACTA!O13</f>
        <v>45</v>
      </c>
      <c r="P13" s="60" t="str">
        <f>[6]ACTA!P13</f>
        <v>V</v>
      </c>
      <c r="Q13" s="60">
        <f>[6]ACTA!Q13</f>
        <v>45</v>
      </c>
      <c r="R13" s="60">
        <f>[6]ACTA!R13</f>
        <v>48</v>
      </c>
      <c r="S13" s="60" t="str">
        <f>[6]ACTA!S13</f>
        <v>v</v>
      </c>
      <c r="T13" s="60">
        <f>[6]ACTA!T13</f>
        <v>51</v>
      </c>
      <c r="U13" s="60" t="str">
        <f>[6]ACTA!U13</f>
        <v>v</v>
      </c>
      <c r="V13" s="60">
        <f>[6]ACTA!V13</f>
        <v>56</v>
      </c>
      <c r="W13" s="60" t="str">
        <f>[6]ACTA!W13</f>
        <v>v</v>
      </c>
      <c r="X13" s="60">
        <f>[6]ACTA!X13</f>
        <v>56</v>
      </c>
      <c r="Y13" s="60">
        <f>[6]ACTA!Y13</f>
        <v>101</v>
      </c>
      <c r="Z13" s="61">
        <f>[6]ACTA!Z13</f>
        <v>43.53448275862069</v>
      </c>
      <c r="AA13" s="60">
        <f>[6]ACTA!AA13</f>
        <v>5</v>
      </c>
    </row>
    <row r="14" spans="2:27" ht="21" customHeight="1" thickBot="1">
      <c r="B14" s="59">
        <v>6</v>
      </c>
      <c r="C14" s="60">
        <f>[6]ACTA!C14</f>
        <v>0</v>
      </c>
      <c r="D14" s="60" t="str">
        <f>[6]ACTA!D14</f>
        <v/>
      </c>
      <c r="E14" s="60" t="str">
        <f>[6]ACTA!E14</f>
        <v/>
      </c>
      <c r="F14" s="60" t="e">
        <f>[6]ACTA!F14</f>
        <v>#VALUE!</v>
      </c>
      <c r="G14" s="60" t="e">
        <f>[6]ACTA!G14</f>
        <v>#VALUE!</v>
      </c>
      <c r="H14" s="60" t="str">
        <f>[6]ACTA!H14</f>
        <v/>
      </c>
      <c r="I14" s="61">
        <f>[6]ACTA!I14</f>
        <v>0</v>
      </c>
      <c r="J14" s="60" t="str">
        <f>[6]ACTA!J14</f>
        <v/>
      </c>
      <c r="K14" s="60">
        <f>[6]ACTA!K14</f>
        <v>0</v>
      </c>
      <c r="L14" s="60">
        <f>[6]ACTA!L14</f>
        <v>0</v>
      </c>
      <c r="M14" s="60" t="str">
        <f>[6]ACTA!M14</f>
        <v/>
      </c>
      <c r="N14" s="60">
        <f>[6]ACTA!N14</f>
        <v>0</v>
      </c>
      <c r="O14" s="60" t="str">
        <f>[6]ACTA!O14</f>
        <v/>
      </c>
      <c r="P14" s="60">
        <f>[6]ACTA!P14</f>
        <v>0</v>
      </c>
      <c r="Q14" s="60">
        <f>[6]ACTA!Q14</f>
        <v>0</v>
      </c>
      <c r="R14" s="60">
        <f>[6]ACTA!R14</f>
        <v>0</v>
      </c>
      <c r="S14" s="60">
        <f>[6]ACTA!S14</f>
        <v>0</v>
      </c>
      <c r="T14" s="60" t="str">
        <f>[6]ACTA!T14</f>
        <v/>
      </c>
      <c r="U14" s="60">
        <f>[6]ACTA!U14</f>
        <v>0</v>
      </c>
      <c r="V14" s="60" t="str">
        <f>[6]ACTA!V14</f>
        <v/>
      </c>
      <c r="W14" s="60">
        <f>[6]ACTA!W14</f>
        <v>0</v>
      </c>
      <c r="X14" s="60">
        <f>[6]ACTA!X14</f>
        <v>0</v>
      </c>
      <c r="Y14" s="60">
        <f>[6]ACTA!Y14</f>
        <v>0</v>
      </c>
      <c r="Z14" s="61" t="str">
        <f>[6]ACTA!Z14</f>
        <v/>
      </c>
      <c r="AA14" s="60" t="str">
        <f>[6]ACTA!AA14</f>
        <v/>
      </c>
    </row>
    <row r="15" spans="2:27" ht="21" customHeight="1" thickBot="1">
      <c r="B15" s="59">
        <v>7</v>
      </c>
      <c r="C15" s="60">
        <f>[6]ACTA!C15</f>
        <v>0</v>
      </c>
      <c r="D15" s="60" t="str">
        <f>[6]ACTA!D15</f>
        <v>IRIA CONSTENLA PORTELA</v>
      </c>
      <c r="E15" s="60">
        <f>[6]ACTA!E15</f>
        <v>1990</v>
      </c>
      <c r="F15" s="60">
        <f>[6]ACTA!F15</f>
        <v>29</v>
      </c>
      <c r="G15" s="60" t="str">
        <f>[6]ACTA!G15</f>
        <v>-</v>
      </c>
      <c r="H15" s="60" t="str">
        <f>[6]ACTA!H15</f>
        <v>CUTAT PALMA</v>
      </c>
      <c r="I15" s="61">
        <f>[6]ACTA!I15</f>
        <v>57.6</v>
      </c>
      <c r="J15" s="60">
        <f>[6]ACTA!J15</f>
        <v>59</v>
      </c>
      <c r="K15" s="60">
        <f>[6]ACTA!K15</f>
        <v>40</v>
      </c>
      <c r="L15" s="60" t="str">
        <f>[6]ACTA!L15</f>
        <v>N</v>
      </c>
      <c r="M15" s="60">
        <f>[6]ACTA!M15</f>
        <v>40</v>
      </c>
      <c r="N15" s="60" t="str">
        <f>[6]ACTA!N15</f>
        <v>V</v>
      </c>
      <c r="O15" s="60">
        <f>[6]ACTA!O15</f>
        <v>43</v>
      </c>
      <c r="P15" s="60" t="str">
        <f>[6]ACTA!P15</f>
        <v>N</v>
      </c>
      <c r="Q15" s="60">
        <f>[6]ACTA!Q15</f>
        <v>40</v>
      </c>
      <c r="R15" s="60">
        <f>[6]ACTA!R15</f>
        <v>50</v>
      </c>
      <c r="S15" s="60" t="str">
        <f>[6]ACTA!S15</f>
        <v>n</v>
      </c>
      <c r="T15" s="60">
        <f>[6]ACTA!T15</f>
        <v>50</v>
      </c>
      <c r="U15" s="60" t="str">
        <f>[6]ACTA!U15</f>
        <v>n</v>
      </c>
      <c r="V15" s="60">
        <f>[6]ACTA!V15</f>
        <v>50</v>
      </c>
      <c r="W15" s="60" t="str">
        <f>[6]ACTA!W15</f>
        <v>v</v>
      </c>
      <c r="X15" s="60">
        <f>[6]ACTA!X15</f>
        <v>50</v>
      </c>
      <c r="Y15" s="60">
        <f>[6]ACTA!Y15</f>
        <v>90</v>
      </c>
      <c r="Z15" s="61">
        <f>[6]ACTA!Z15</f>
        <v>38.793103448275865</v>
      </c>
      <c r="AA15" s="60">
        <f>[6]ACTA!AA15</f>
        <v>7</v>
      </c>
    </row>
    <row r="16" spans="2:27" ht="21" customHeight="1" thickBot="1">
      <c r="B16" s="59">
        <v>8</v>
      </c>
      <c r="C16" s="60" t="str">
        <f>[6]ACTA!C16</f>
        <v>M0086</v>
      </c>
      <c r="D16" s="60" t="str">
        <f>[6]ACTA!D16</f>
        <v>Mª ISABEL VIDAL GARRIDO</v>
      </c>
      <c r="E16" s="60">
        <f>[6]ACTA!E16</f>
        <v>1992</v>
      </c>
      <c r="F16" s="60">
        <f>[6]ACTA!F16</f>
        <v>27</v>
      </c>
      <c r="G16" s="60" t="str">
        <f>[6]ACTA!G16</f>
        <v>-</v>
      </c>
      <c r="H16" s="60" t="str">
        <f>[6]ACTA!H16</f>
        <v>C.FACTORY</v>
      </c>
      <c r="I16" s="61">
        <f>[6]ACTA!I16</f>
        <v>59.3</v>
      </c>
      <c r="J16" s="60">
        <f>[6]ACTA!J16</f>
        <v>64</v>
      </c>
      <c r="K16" s="60">
        <f>[6]ACTA!K16</f>
        <v>30</v>
      </c>
      <c r="L16" s="60" t="str">
        <f>[6]ACTA!L16</f>
        <v>V</v>
      </c>
      <c r="M16" s="60">
        <f>[6]ACTA!M16</f>
        <v>32</v>
      </c>
      <c r="N16" s="60" t="str">
        <f>[6]ACTA!N16</f>
        <v>V</v>
      </c>
      <c r="O16" s="60">
        <f>[6]ACTA!O16</f>
        <v>35</v>
      </c>
      <c r="P16" s="60" t="str">
        <f>[6]ACTA!P16</f>
        <v>V</v>
      </c>
      <c r="Q16" s="60">
        <f>[6]ACTA!Q16</f>
        <v>35</v>
      </c>
      <c r="R16" s="60">
        <f>[6]ACTA!R16</f>
        <v>47</v>
      </c>
      <c r="S16" s="60" t="str">
        <f>[6]ACTA!S16</f>
        <v>v</v>
      </c>
      <c r="T16" s="60">
        <f>[6]ACTA!T16</f>
        <v>49</v>
      </c>
      <c r="U16" s="60" t="str">
        <f>[6]ACTA!U16</f>
        <v>v</v>
      </c>
      <c r="V16" s="60">
        <f>[6]ACTA!V16</f>
        <v>52</v>
      </c>
      <c r="W16" s="60" t="str">
        <f>[6]ACTA!W16</f>
        <v>n</v>
      </c>
      <c r="X16" s="60">
        <f>[6]ACTA!X16</f>
        <v>49</v>
      </c>
      <c r="Y16" s="60">
        <f>[6]ACTA!Y16</f>
        <v>84</v>
      </c>
      <c r="Z16" s="61">
        <f>[6]ACTA!Z16</f>
        <v>34.285714285714285</v>
      </c>
      <c r="AA16" s="60">
        <f>[6]ACTA!AA16</f>
        <v>10</v>
      </c>
    </row>
    <row r="17" spans="2:27" ht="21" customHeight="1" thickBot="1">
      <c r="B17" s="59">
        <v>9</v>
      </c>
      <c r="C17" s="60" t="str">
        <f>[6]ACTA!C17</f>
        <v>M0024</v>
      </c>
      <c r="D17" s="60" t="str">
        <f>[6]ACTA!D17</f>
        <v>PATRICIA PALOU MIRANDA</v>
      </c>
      <c r="E17" s="60">
        <f>[6]ACTA!E17</f>
        <v>1993</v>
      </c>
      <c r="F17" s="60">
        <f>[6]ACTA!F17</f>
        <v>26</v>
      </c>
      <c r="G17" s="60" t="str">
        <f>[6]ACTA!G17</f>
        <v>-</v>
      </c>
      <c r="H17" s="60" t="str">
        <f>[6]ACTA!H17</f>
        <v>CIUTAT  PALMA</v>
      </c>
      <c r="I17" s="61">
        <f>[6]ACTA!I17</f>
        <v>62.1</v>
      </c>
      <c r="J17" s="60">
        <f>[6]ACTA!J17</f>
        <v>64</v>
      </c>
      <c r="K17" s="60">
        <f>[6]ACTA!K17</f>
        <v>40</v>
      </c>
      <c r="L17" s="60" t="str">
        <f>[6]ACTA!L17</f>
        <v>V</v>
      </c>
      <c r="M17" s="60">
        <f>[6]ACTA!M17</f>
        <v>45</v>
      </c>
      <c r="N17" s="60" t="str">
        <f>[6]ACTA!N17</f>
        <v>N</v>
      </c>
      <c r="O17" s="60">
        <f>[6]ACTA!O17</f>
        <v>45</v>
      </c>
      <c r="P17" s="60" t="str">
        <f>[6]ACTA!P17</f>
        <v>N</v>
      </c>
      <c r="Q17" s="60">
        <f>[6]ACTA!Q17</f>
        <v>40</v>
      </c>
      <c r="R17" s="60">
        <f>[6]ACTA!R17</f>
        <v>50</v>
      </c>
      <c r="S17" s="60" t="str">
        <f>[6]ACTA!S17</f>
        <v>v</v>
      </c>
      <c r="T17" s="60">
        <f>[6]ACTA!T17</f>
        <v>55</v>
      </c>
      <c r="U17" s="60" t="str">
        <f>[6]ACTA!U17</f>
        <v>v</v>
      </c>
      <c r="V17" s="60">
        <f>[6]ACTA!V17</f>
        <v>60</v>
      </c>
      <c r="W17" s="60" t="str">
        <f>[6]ACTA!W17</f>
        <v>n</v>
      </c>
      <c r="X17" s="60">
        <f>[6]ACTA!X17</f>
        <v>55</v>
      </c>
      <c r="Y17" s="60">
        <f>[6]ACTA!Y17</f>
        <v>95</v>
      </c>
      <c r="Z17" s="61">
        <f>[6]ACTA!Z17</f>
        <v>38.775510204081634</v>
      </c>
      <c r="AA17" s="60">
        <f>[6]ACTA!AA17</f>
        <v>8</v>
      </c>
    </row>
    <row r="18" spans="2:27" ht="21" customHeight="1" thickBot="1">
      <c r="B18" s="59">
        <v>10</v>
      </c>
      <c r="C18" s="60" t="str">
        <f>[6]ACTA!C18</f>
        <v>M0038</v>
      </c>
      <c r="D18" s="60" t="str">
        <f>[6]ACTA!D18</f>
        <v>ANA Mª TORRES ARCEDO</v>
      </c>
      <c r="E18" s="60">
        <f>[6]ACTA!E18</f>
        <v>1991</v>
      </c>
      <c r="F18" s="60">
        <f>[6]ACTA!F18</f>
        <v>28</v>
      </c>
      <c r="G18" s="60" t="str">
        <f>[6]ACTA!G18</f>
        <v>-</v>
      </c>
      <c r="H18" s="60" t="str">
        <f>[6]ACTA!H18</f>
        <v>IBIZA</v>
      </c>
      <c r="I18" s="61">
        <f>[6]ACTA!I18</f>
        <v>63.8</v>
      </c>
      <c r="J18" s="60">
        <f>[6]ACTA!J18</f>
        <v>64</v>
      </c>
      <c r="K18" s="60">
        <f>[6]ACTA!K18</f>
        <v>55</v>
      </c>
      <c r="L18" s="60" t="str">
        <f>[6]ACTA!L18</f>
        <v>V</v>
      </c>
      <c r="M18" s="60">
        <f>[6]ACTA!M18</f>
        <v>58</v>
      </c>
      <c r="N18" s="60" t="str">
        <f>[6]ACTA!N18</f>
        <v>V</v>
      </c>
      <c r="O18" s="60">
        <f>[6]ACTA!O18</f>
        <v>61</v>
      </c>
      <c r="P18" s="60" t="str">
        <f>[6]ACTA!P18</f>
        <v>V</v>
      </c>
      <c r="Q18" s="60">
        <f>[6]ACTA!Q18</f>
        <v>61</v>
      </c>
      <c r="R18" s="60">
        <f>[6]ACTA!R18</f>
        <v>68</v>
      </c>
      <c r="S18" s="60" t="str">
        <f>[6]ACTA!S18</f>
        <v>v</v>
      </c>
      <c r="T18" s="60">
        <f>[6]ACTA!T18</f>
        <v>71</v>
      </c>
      <c r="U18" s="60" t="str">
        <f>[6]ACTA!U18</f>
        <v>v</v>
      </c>
      <c r="V18" s="60">
        <f>[6]ACTA!V18</f>
        <v>75</v>
      </c>
      <c r="W18" s="60" t="str">
        <f>[6]ACTA!W18</f>
        <v>n</v>
      </c>
      <c r="X18" s="60">
        <f>[6]ACTA!X18</f>
        <v>71</v>
      </c>
      <c r="Y18" s="60">
        <f>[6]ACTA!Y18</f>
        <v>132</v>
      </c>
      <c r="Z18" s="61">
        <f>[6]ACTA!Z18</f>
        <v>53.877551020408163</v>
      </c>
      <c r="AA18" s="60">
        <f>[6]ACTA!AA18</f>
        <v>2</v>
      </c>
    </row>
    <row r="19" spans="2:27" ht="21" customHeight="1" thickBot="1">
      <c r="B19" s="59">
        <v>11</v>
      </c>
      <c r="C19" s="60" t="str">
        <f>[6]ACTA!C19</f>
        <v>M0079</v>
      </c>
      <c r="D19" s="60" t="str">
        <f>[6]ACTA!D19</f>
        <v>KLARA SLIPKOVA</v>
      </c>
      <c r="E19" s="60">
        <f>[6]ACTA!E19</f>
        <v>1992</v>
      </c>
      <c r="F19" s="60">
        <f>[6]ACTA!F19</f>
        <v>27</v>
      </c>
      <c r="G19" s="60" t="str">
        <f>[6]ACTA!G19</f>
        <v>-</v>
      </c>
      <c r="H19" s="60" t="str">
        <f>[6]ACTA!H19</f>
        <v>C.MALLORCA</v>
      </c>
      <c r="I19" s="61">
        <f>[6]ACTA!I19</f>
        <v>62</v>
      </c>
      <c r="J19" s="60">
        <f>[6]ACTA!J19</f>
        <v>64</v>
      </c>
      <c r="K19" s="60">
        <f>[6]ACTA!K19</f>
        <v>38</v>
      </c>
      <c r="L19" s="60" t="str">
        <f>[6]ACTA!L19</f>
        <v>V</v>
      </c>
      <c r="M19" s="60">
        <f>[6]ACTA!M19</f>
        <v>41</v>
      </c>
      <c r="N19" s="60" t="str">
        <f>[6]ACTA!N19</f>
        <v>V</v>
      </c>
      <c r="O19" s="60">
        <f>[6]ACTA!O19</f>
        <v>44</v>
      </c>
      <c r="P19" s="60" t="str">
        <f>[6]ACTA!P19</f>
        <v>V</v>
      </c>
      <c r="Q19" s="60">
        <f>[6]ACTA!Q19</f>
        <v>44</v>
      </c>
      <c r="R19" s="60">
        <f>[6]ACTA!R19</f>
        <v>55</v>
      </c>
      <c r="S19" s="60" t="str">
        <f>[6]ACTA!S19</f>
        <v>v</v>
      </c>
      <c r="T19" s="60">
        <f>[6]ACTA!T19</f>
        <v>58</v>
      </c>
      <c r="U19" s="60" t="str">
        <f>[6]ACTA!U19</f>
        <v>v</v>
      </c>
      <c r="V19" s="60">
        <f>[6]ACTA!V19</f>
        <v>62</v>
      </c>
      <c r="W19" s="60" t="str">
        <f>[6]ACTA!W19</f>
        <v>v</v>
      </c>
      <c r="X19" s="60">
        <f>[6]ACTA!X19</f>
        <v>62</v>
      </c>
      <c r="Y19" s="60">
        <f>[6]ACTA!Y19</f>
        <v>106</v>
      </c>
      <c r="Z19" s="61">
        <f>[6]ACTA!Z19</f>
        <v>43.265306122448983</v>
      </c>
      <c r="AA19" s="60">
        <f>[6]ACTA!AA19</f>
        <v>6</v>
      </c>
    </row>
    <row r="20" spans="2:27" ht="21" customHeight="1" thickBot="1">
      <c r="B20" s="59">
        <v>12</v>
      </c>
      <c r="C20" s="60" t="str">
        <f>[6]ACTA!C20</f>
        <v>M0007</v>
      </c>
      <c r="D20" s="60" t="str">
        <f>[6]ACTA!D20</f>
        <v>PAULA AMER LLOPIS</v>
      </c>
      <c r="E20" s="60">
        <f>[6]ACTA!E20</f>
        <v>1997</v>
      </c>
      <c r="F20" s="60">
        <f>[6]ACTA!F20</f>
        <v>22</v>
      </c>
      <c r="G20" s="60" t="str">
        <f>[6]ACTA!G20</f>
        <v>-</v>
      </c>
      <c r="H20" s="60" t="str">
        <f>[6]ACTA!H20</f>
        <v>KRONOS</v>
      </c>
      <c r="I20" s="61">
        <f>[6]ACTA!I20</f>
        <v>64.3</v>
      </c>
      <c r="J20" s="60">
        <f>[6]ACTA!J20</f>
        <v>71</v>
      </c>
      <c r="K20" s="60">
        <f>[6]ACTA!K20</f>
        <v>40</v>
      </c>
      <c r="L20" s="60" t="str">
        <f>[6]ACTA!L20</f>
        <v>V</v>
      </c>
      <c r="M20" s="60">
        <f>[6]ACTA!M20</f>
        <v>45</v>
      </c>
      <c r="N20" s="60" t="str">
        <f>[6]ACTA!N20</f>
        <v>V</v>
      </c>
      <c r="O20" s="60">
        <f>[6]ACTA!O20</f>
        <v>50</v>
      </c>
      <c r="P20" s="60" t="str">
        <f>[6]ACTA!P20</f>
        <v>N</v>
      </c>
      <c r="Q20" s="60">
        <f>[6]ACTA!Q20</f>
        <v>45</v>
      </c>
      <c r="R20" s="60">
        <f>[6]ACTA!R20</f>
        <v>50</v>
      </c>
      <c r="S20" s="60" t="str">
        <f>[6]ACTA!S20</f>
        <v>v</v>
      </c>
      <c r="T20" s="60">
        <f>[6]ACTA!T20</f>
        <v>55</v>
      </c>
      <c r="U20" s="60" t="str">
        <f>[6]ACTA!U20</f>
        <v>n</v>
      </c>
      <c r="V20" s="60">
        <f>[6]ACTA!V20</f>
        <v>55</v>
      </c>
      <c r="W20" s="60" t="str">
        <f>[6]ACTA!W20</f>
        <v>v</v>
      </c>
      <c r="X20" s="60">
        <f>[6]ACTA!X20</f>
        <v>55</v>
      </c>
      <c r="Y20" s="60">
        <f>[6]ACTA!Y20</f>
        <v>100</v>
      </c>
      <c r="Z20" s="61">
        <f>[6]ACTA!Z20</f>
        <v>38.314176245210732</v>
      </c>
      <c r="AA20" s="60">
        <f>[6]ACTA!AA20</f>
        <v>9</v>
      </c>
    </row>
    <row r="21" spans="2:27" ht="21" customHeight="1" thickBot="1">
      <c r="B21" s="59">
        <v>13</v>
      </c>
      <c r="C21" s="60" t="str">
        <f>[6]ACTA!C21</f>
        <v>M0012</v>
      </c>
      <c r="D21" s="60" t="str">
        <f>[6]ACTA!D21</f>
        <v>LILA BURGUERA OLIVER</v>
      </c>
      <c r="E21" s="60">
        <f>[6]ACTA!E21</f>
        <v>1992</v>
      </c>
      <c r="F21" s="60">
        <f>[6]ACTA!F21</f>
        <v>27</v>
      </c>
      <c r="G21" s="60" t="str">
        <f>[6]ACTA!G21</f>
        <v>-</v>
      </c>
      <c r="H21" s="60" t="str">
        <f>[6]ACTA!H21</f>
        <v>HUMMER</v>
      </c>
      <c r="I21" s="61">
        <f>[6]ACTA!I21</f>
        <v>68.5</v>
      </c>
      <c r="J21" s="60">
        <f>[6]ACTA!J21</f>
        <v>71</v>
      </c>
      <c r="K21" s="60">
        <f>[6]ACTA!K21</f>
        <v>52</v>
      </c>
      <c r="L21" s="60" t="str">
        <f>[6]ACTA!L21</f>
        <v>V</v>
      </c>
      <c r="M21" s="60">
        <f>[6]ACTA!M21</f>
        <v>57</v>
      </c>
      <c r="N21" s="60" t="str">
        <f>[6]ACTA!N21</f>
        <v>V</v>
      </c>
      <c r="O21" s="60">
        <f>[6]ACTA!O21</f>
        <v>61</v>
      </c>
      <c r="P21" s="60" t="str">
        <f>[6]ACTA!P21</f>
        <v>N</v>
      </c>
      <c r="Q21" s="60">
        <f>[6]ACTA!Q21</f>
        <v>57</v>
      </c>
      <c r="R21" s="60">
        <f>[6]ACTA!R21</f>
        <v>60</v>
      </c>
      <c r="S21" s="60" t="str">
        <f>[6]ACTA!S21</f>
        <v>v</v>
      </c>
      <c r="T21" s="60">
        <f>[6]ACTA!T21</f>
        <v>63</v>
      </c>
      <c r="U21" s="60" t="str">
        <f>[6]ACTA!U21</f>
        <v>v</v>
      </c>
      <c r="V21" s="60">
        <f>[6]ACTA!V21</f>
        <v>66</v>
      </c>
      <c r="W21" s="60" t="str">
        <f>[6]ACTA!W21</f>
        <v>n</v>
      </c>
      <c r="X21" s="60">
        <f>[6]ACTA!X21</f>
        <v>63</v>
      </c>
      <c r="Y21" s="60">
        <f>[6]ACTA!Y21</f>
        <v>120</v>
      </c>
      <c r="Z21" s="61">
        <f>[6]ACTA!Z21</f>
        <v>45.977011494252871</v>
      </c>
      <c r="AA21" s="60">
        <f>[6]ACTA!AA21</f>
        <v>4</v>
      </c>
    </row>
    <row r="22" spans="2:27" ht="21" customHeight="1" thickBot="1">
      <c r="B22" s="59">
        <v>14</v>
      </c>
      <c r="C22" s="60" t="str">
        <f>[6]ACTA!C22</f>
        <v>M0036</v>
      </c>
      <c r="D22" s="60" t="str">
        <f>[6]ACTA!D22</f>
        <v>HOLLY PARRY</v>
      </c>
      <c r="E22" s="60">
        <f>[6]ACTA!E22</f>
        <v>1989</v>
      </c>
      <c r="F22" s="60">
        <f>[6]ACTA!F22</f>
        <v>30</v>
      </c>
      <c r="G22" s="60" t="str">
        <f>[6]ACTA!G22</f>
        <v>-</v>
      </c>
      <c r="H22" s="60" t="str">
        <f>[6]ACTA!H22</f>
        <v>HUMMER</v>
      </c>
      <c r="I22" s="61">
        <f>[6]ACTA!I22</f>
        <v>0</v>
      </c>
      <c r="J22" s="60">
        <f>[6]ACTA!J22</f>
        <v>0</v>
      </c>
      <c r="K22" s="60">
        <f>[6]ACTA!K22</f>
        <v>0</v>
      </c>
      <c r="L22" s="60">
        <f>[6]ACTA!L22</f>
        <v>0</v>
      </c>
      <c r="M22" s="60" t="str">
        <f>[6]ACTA!M22</f>
        <v/>
      </c>
      <c r="N22" s="60">
        <f>[6]ACTA!N22</f>
        <v>0</v>
      </c>
      <c r="O22" s="60" t="str">
        <f>[6]ACTA!O22</f>
        <v/>
      </c>
      <c r="P22" s="60">
        <f>[6]ACTA!P22</f>
        <v>0</v>
      </c>
      <c r="Q22" s="60">
        <f>[6]ACTA!Q22</f>
        <v>0</v>
      </c>
      <c r="R22" s="60">
        <f>[6]ACTA!R22</f>
        <v>0</v>
      </c>
      <c r="S22" s="60">
        <f>[6]ACTA!S22</f>
        <v>0</v>
      </c>
      <c r="T22" s="60" t="str">
        <f>[6]ACTA!T22</f>
        <v/>
      </c>
      <c r="U22" s="60">
        <f>[6]ACTA!U22</f>
        <v>0</v>
      </c>
      <c r="V22" s="60" t="str">
        <f>[6]ACTA!V22</f>
        <v/>
      </c>
      <c r="W22" s="60">
        <f>[6]ACTA!W22</f>
        <v>0</v>
      </c>
      <c r="X22" s="60">
        <f>[6]ACTA!X22</f>
        <v>0</v>
      </c>
      <c r="Y22" s="60">
        <f>[6]ACTA!Y22</f>
        <v>0</v>
      </c>
      <c r="Z22" s="61">
        <f>[6]ACTA!Z22</f>
        <v>0</v>
      </c>
      <c r="AA22" s="60" t="str">
        <f>[6]ACTA!AA22</f>
        <v/>
      </c>
    </row>
    <row r="23" spans="2:27" ht="21" customHeight="1" thickBot="1">
      <c r="B23" s="59">
        <v>15</v>
      </c>
      <c r="C23" s="60" t="str">
        <f>[6]ACTA!C23</f>
        <v>M0014</v>
      </c>
      <c r="D23" s="60" t="str">
        <f>[6]ACTA!D23</f>
        <v>XISCA LANCHARRO MESQUIDA</v>
      </c>
      <c r="E23" s="60">
        <f>[6]ACTA!E23</f>
        <v>2004</v>
      </c>
      <c r="F23" s="60">
        <f>[6]ACTA!F23</f>
        <v>15</v>
      </c>
      <c r="G23" s="60" t="str">
        <f>[6]ACTA!G23</f>
        <v>-</v>
      </c>
      <c r="H23" s="60" t="str">
        <f>[6]ACTA!H23</f>
        <v>HUMMER</v>
      </c>
      <c r="I23" s="61">
        <f>[6]ACTA!I23</f>
        <v>71.3</v>
      </c>
      <c r="J23" s="60">
        <f>[6]ACTA!J23</f>
        <v>76</v>
      </c>
      <c r="K23" s="60">
        <f>[6]ACTA!K23</f>
        <v>28</v>
      </c>
      <c r="L23" s="60" t="str">
        <f>[6]ACTA!L23</f>
        <v>V</v>
      </c>
      <c r="M23" s="60">
        <f>[6]ACTA!M23</f>
        <v>30</v>
      </c>
      <c r="N23" s="60" t="str">
        <f>[6]ACTA!N23</f>
        <v>V</v>
      </c>
      <c r="O23" s="60">
        <f>[6]ACTA!O23</f>
        <v>32</v>
      </c>
      <c r="P23" s="60" t="str">
        <f>[6]ACTA!P23</f>
        <v>V</v>
      </c>
      <c r="Q23" s="60">
        <f>[6]ACTA!Q23</f>
        <v>32</v>
      </c>
      <c r="R23" s="60">
        <f>[6]ACTA!R23</f>
        <v>35</v>
      </c>
      <c r="S23" s="60" t="str">
        <f>[6]ACTA!S23</f>
        <v>v</v>
      </c>
      <c r="T23" s="60">
        <f>[6]ACTA!T23</f>
        <v>38</v>
      </c>
      <c r="U23" s="60" t="str">
        <f>[6]ACTA!U23</f>
        <v>n</v>
      </c>
      <c r="V23" s="60">
        <f>[6]ACTA!V23</f>
        <v>38</v>
      </c>
      <c r="W23" s="60" t="str">
        <f>[6]ACTA!W23</f>
        <v>v</v>
      </c>
      <c r="X23" s="60">
        <f>[6]ACTA!X23</f>
        <v>38</v>
      </c>
      <c r="Y23" s="60">
        <f>[6]ACTA!Y23</f>
        <v>70</v>
      </c>
      <c r="Z23" s="61">
        <f>[6]ACTA!Z23</f>
        <v>25.735294117647058</v>
      </c>
      <c r="AA23" s="60">
        <f>[6]ACTA!AA23</f>
        <v>12</v>
      </c>
    </row>
    <row r="24" spans="2:27" ht="21" customHeight="1" thickBot="1">
      <c r="B24" s="59">
        <v>16</v>
      </c>
      <c r="C24" s="60">
        <f>[6]ACTA!C24</f>
        <v>0</v>
      </c>
      <c r="D24" s="60" t="str">
        <f>[6]ACTA!D24</f>
        <v>MIRIAM GARCIA LOPEZ</v>
      </c>
      <c r="E24" s="60">
        <f>[6]ACTA!E24</f>
        <v>1990</v>
      </c>
      <c r="F24" s="60">
        <f>[6]ACTA!F24</f>
        <v>29</v>
      </c>
      <c r="G24" s="60" t="str">
        <f>[6]ACTA!G24</f>
        <v>-</v>
      </c>
      <c r="H24" s="60" t="str">
        <f>[6]ACTA!H24</f>
        <v>C.FACTORY</v>
      </c>
      <c r="I24" s="61">
        <f>[6]ACTA!I24</f>
        <v>56.3</v>
      </c>
      <c r="J24" s="60">
        <f>[6]ACTA!J24</f>
        <v>59</v>
      </c>
      <c r="K24" s="60">
        <f>[6]ACTA!K24</f>
        <v>30</v>
      </c>
      <c r="L24" s="60" t="str">
        <f>[6]ACTA!L24</f>
        <v>V</v>
      </c>
      <c r="M24" s="60">
        <f>[6]ACTA!M24</f>
        <v>32</v>
      </c>
      <c r="N24" s="60" t="str">
        <f>[6]ACTA!N24</f>
        <v>V</v>
      </c>
      <c r="O24" s="60">
        <f>[6]ACTA!O24</f>
        <v>35</v>
      </c>
      <c r="P24" s="60" t="str">
        <f>[6]ACTA!P24</f>
        <v>N</v>
      </c>
      <c r="Q24" s="60">
        <f>[6]ACTA!Q24</f>
        <v>32</v>
      </c>
      <c r="R24" s="60">
        <f>[6]ACTA!R24</f>
        <v>45</v>
      </c>
      <c r="S24" s="60" t="str">
        <f>[6]ACTA!S24</f>
        <v>v</v>
      </c>
      <c r="T24" s="60">
        <f>[6]ACTA!T24</f>
        <v>46</v>
      </c>
      <c r="U24" s="60" t="str">
        <f>[6]ACTA!U24</f>
        <v>v</v>
      </c>
      <c r="V24" s="60">
        <f>[6]ACTA!V24</f>
        <v>47</v>
      </c>
      <c r="W24" s="60" t="str">
        <f>[6]ACTA!W24</f>
        <v>v</v>
      </c>
      <c r="X24" s="60">
        <f>[6]ACTA!X24</f>
        <v>47</v>
      </c>
      <c r="Y24" s="60">
        <f>[6]ACTA!Y24</f>
        <v>79</v>
      </c>
      <c r="Z24" s="61">
        <f>[6]ACTA!Z24</f>
        <v>34.051724137931032</v>
      </c>
      <c r="AA24" s="60">
        <f>[6]ACTA!AA24</f>
        <v>11</v>
      </c>
    </row>
    <row r="25" spans="2:27" ht="21" customHeight="1" thickBot="1">
      <c r="B25" s="59">
        <v>17</v>
      </c>
      <c r="C25" s="60">
        <f>[6]ACTA!C25</f>
        <v>0</v>
      </c>
      <c r="D25" s="60" t="str">
        <f>[6]ACTA!D25</f>
        <v>SHEILA BEDASERAYE</v>
      </c>
      <c r="E25" s="60">
        <f>[6]ACTA!E25</f>
        <v>1887</v>
      </c>
      <c r="F25" s="60">
        <f>[6]ACTA!F25</f>
        <v>132</v>
      </c>
      <c r="G25" s="60" t="str">
        <f>[6]ACTA!G25</f>
        <v>M80</v>
      </c>
      <c r="H25" s="60" t="str">
        <f>[6]ACTA!H25</f>
        <v>C.MALLORCA</v>
      </c>
      <c r="I25" s="61">
        <f>[6]ACTA!I25</f>
        <v>58.7</v>
      </c>
      <c r="J25" s="60">
        <f>[6]ACTA!J25</f>
        <v>59</v>
      </c>
      <c r="K25" s="60">
        <f>[6]ACTA!K25</f>
        <v>65</v>
      </c>
      <c r="L25" s="60" t="str">
        <f>[6]ACTA!L25</f>
        <v>V</v>
      </c>
      <c r="M25" s="60">
        <f>[6]ACTA!M25</f>
        <v>68</v>
      </c>
      <c r="N25" s="60" t="str">
        <f>[6]ACTA!N25</f>
        <v>V</v>
      </c>
      <c r="O25" s="60">
        <f>[6]ACTA!O25</f>
        <v>72</v>
      </c>
      <c r="P25" s="60" t="str">
        <f>[6]ACTA!P25</f>
        <v>V</v>
      </c>
      <c r="Q25" s="60">
        <f>[6]ACTA!Q25</f>
        <v>72</v>
      </c>
      <c r="R25" s="60">
        <f>[6]ACTA!R25</f>
        <v>85</v>
      </c>
      <c r="S25" s="60" t="str">
        <f>[6]ACTA!S25</f>
        <v>v</v>
      </c>
      <c r="T25" s="60">
        <f>[6]ACTA!T25</f>
        <v>90</v>
      </c>
      <c r="U25" s="60" t="str">
        <f>[6]ACTA!U25</f>
        <v>v</v>
      </c>
      <c r="V25" s="60">
        <f>[6]ACTA!V25</f>
        <v>93</v>
      </c>
      <c r="W25" s="60" t="str">
        <f>[6]ACTA!W25</f>
        <v>v</v>
      </c>
      <c r="X25" s="60">
        <f>[6]ACTA!X25</f>
        <v>93</v>
      </c>
      <c r="Y25" s="60">
        <f>[6]ACTA!Y25</f>
        <v>165</v>
      </c>
      <c r="Z25" s="61">
        <f>[6]ACTA!Z25</f>
        <v>71.12</v>
      </c>
      <c r="AA25" s="60">
        <f>[6]ACTA!AA25</f>
        <v>1</v>
      </c>
    </row>
    <row r="26" spans="2:27" ht="21" customHeight="1" thickBot="1">
      <c r="B26" s="59">
        <v>18</v>
      </c>
      <c r="C26" s="60">
        <f>[6]ACTA!C26</f>
        <v>0</v>
      </c>
      <c r="D26" s="60" t="str">
        <f>[6]ACTA!D26</f>
        <v/>
      </c>
      <c r="E26" s="60" t="str">
        <f>[6]ACTA!E26</f>
        <v/>
      </c>
      <c r="F26" s="60" t="e">
        <f>[6]ACTA!F26</f>
        <v>#VALUE!</v>
      </c>
      <c r="G26" s="60" t="e">
        <f>[6]ACTA!G26</f>
        <v>#VALUE!</v>
      </c>
      <c r="H26" s="60" t="str">
        <f>[6]ACTA!H26</f>
        <v/>
      </c>
      <c r="I26" s="61">
        <f>[6]ACTA!I26</f>
        <v>0</v>
      </c>
      <c r="J26" s="60" t="str">
        <f>[6]ACTA!J26</f>
        <v/>
      </c>
      <c r="K26" s="60">
        <f>[6]ACTA!K26</f>
        <v>0</v>
      </c>
      <c r="L26" s="60">
        <f>[6]ACTA!L26</f>
        <v>0</v>
      </c>
      <c r="M26" s="60" t="str">
        <f>[6]ACTA!M26</f>
        <v/>
      </c>
      <c r="N26" s="60">
        <f>[6]ACTA!N26</f>
        <v>0</v>
      </c>
      <c r="O26" s="60" t="str">
        <f>[6]ACTA!O26</f>
        <v/>
      </c>
      <c r="P26" s="60">
        <f>[6]ACTA!P26</f>
        <v>0</v>
      </c>
      <c r="Q26" s="60">
        <f>[6]ACTA!Q26</f>
        <v>0</v>
      </c>
      <c r="R26" s="60">
        <f>[6]ACTA!R26</f>
        <v>0</v>
      </c>
      <c r="S26" s="60">
        <f>[6]ACTA!S26</f>
        <v>0</v>
      </c>
      <c r="T26" s="60" t="str">
        <f>[6]ACTA!T26</f>
        <v/>
      </c>
      <c r="U26" s="60">
        <f>[6]ACTA!U26</f>
        <v>0</v>
      </c>
      <c r="V26" s="60" t="str">
        <f>[6]ACTA!V26</f>
        <v/>
      </c>
      <c r="W26" s="60">
        <f>[6]ACTA!W26</f>
        <v>0</v>
      </c>
      <c r="X26" s="60">
        <f>[6]ACTA!X26</f>
        <v>0</v>
      </c>
      <c r="Y26" s="60">
        <f>[6]ACTA!Y26</f>
        <v>0</v>
      </c>
      <c r="Z26" s="61" t="str">
        <f>[6]ACTA!Z26</f>
        <v/>
      </c>
      <c r="AA26" s="60" t="str">
        <f>[6]ACTA!AA26</f>
        <v/>
      </c>
    </row>
    <row r="27" spans="2:27">
      <c r="B27" s="4"/>
      <c r="C27" s="4"/>
      <c r="D27" s="4"/>
      <c r="E27" s="62"/>
      <c r="F27" s="62"/>
      <c r="G27" s="62"/>
      <c r="H27" s="62"/>
      <c r="I27" s="62"/>
      <c r="J27" s="62"/>
      <c r="K27" s="4"/>
      <c r="L27" s="4"/>
      <c r="M27" s="63"/>
      <c r="N27" s="63"/>
      <c r="O27" s="63"/>
      <c r="P27" s="63"/>
      <c r="Q27" s="63"/>
      <c r="R27" s="63"/>
      <c r="S27" s="63"/>
      <c r="T27" s="63"/>
      <c r="U27" s="4"/>
      <c r="V27" s="4"/>
      <c r="W27" s="4"/>
      <c r="X27" s="4"/>
      <c r="Y27" s="4"/>
      <c r="Z27" s="33"/>
      <c r="AA27" s="4"/>
    </row>
    <row r="28" spans="2:27" ht="15">
      <c r="B28" s="4"/>
      <c r="C28" s="4"/>
      <c r="D28" s="64" t="s">
        <v>21</v>
      </c>
      <c r="E28" s="65"/>
      <c r="F28" s="66"/>
      <c r="G28" s="66"/>
      <c r="H28" s="66"/>
      <c r="I28" s="66"/>
      <c r="J28" s="66"/>
      <c r="K28" s="67"/>
      <c r="L28" s="67"/>
      <c r="M28" s="66"/>
      <c r="N28" s="66"/>
      <c r="O28" s="66"/>
      <c r="P28" s="66"/>
      <c r="Q28" s="66"/>
      <c r="R28" s="66"/>
      <c r="S28" s="66"/>
      <c r="T28" s="66"/>
      <c r="U28" s="4"/>
      <c r="V28" s="68"/>
      <c r="W28" s="68"/>
      <c r="X28" s="68"/>
      <c r="Y28" s="68"/>
      <c r="Z28" s="33"/>
      <c r="AA28" s="4"/>
    </row>
    <row r="29" spans="2:27" ht="15">
      <c r="B29" s="31"/>
      <c r="C29" s="31"/>
      <c r="D29" s="69" t="s">
        <v>22</v>
      </c>
      <c r="E29" s="65"/>
      <c r="F29" s="66"/>
      <c r="G29" s="66"/>
      <c r="H29" s="66"/>
      <c r="I29" s="66"/>
      <c r="J29" s="66"/>
      <c r="K29" s="67"/>
      <c r="L29" s="67"/>
      <c r="M29" s="66"/>
      <c r="N29" s="66"/>
      <c r="O29" s="66"/>
      <c r="P29" s="66"/>
      <c r="Q29" s="66"/>
      <c r="R29" s="66"/>
      <c r="S29" s="66"/>
      <c r="T29" s="66"/>
      <c r="U29" s="31"/>
      <c r="V29" s="68"/>
      <c r="W29" s="68"/>
      <c r="X29" s="68"/>
      <c r="Y29" s="68"/>
      <c r="Z29" s="35"/>
      <c r="AA29" s="31"/>
    </row>
    <row r="30" spans="2:27" ht="15">
      <c r="B30" s="31"/>
      <c r="C30" s="31"/>
      <c r="D30" s="69" t="s">
        <v>23</v>
      </c>
      <c r="E30" s="65"/>
      <c r="F30" s="66"/>
      <c r="G30" s="66"/>
      <c r="H30" s="66"/>
      <c r="I30" s="66"/>
      <c r="J30" s="66"/>
      <c r="K30" s="67"/>
      <c r="L30" s="67"/>
      <c r="M30" s="66"/>
      <c r="N30" s="66"/>
      <c r="O30" s="66"/>
      <c r="P30" s="66"/>
      <c r="Q30" s="66"/>
      <c r="R30" s="66"/>
      <c r="S30" s="66"/>
      <c r="T30" s="66"/>
      <c r="U30" s="31"/>
      <c r="V30" s="68"/>
      <c r="W30" s="68"/>
      <c r="X30" s="68"/>
      <c r="Y30" s="68"/>
      <c r="Z30" s="35"/>
      <c r="AA30" s="31"/>
    </row>
    <row r="31" spans="2:27" ht="15">
      <c r="B31" s="31"/>
      <c r="C31" s="31"/>
      <c r="D31" s="69" t="s">
        <v>24</v>
      </c>
      <c r="E31" s="65"/>
      <c r="F31" s="66"/>
      <c r="G31" s="66"/>
      <c r="H31" s="66"/>
      <c r="I31" s="66"/>
      <c r="J31" s="66"/>
      <c r="K31" s="70"/>
      <c r="L31" s="70"/>
      <c r="M31" s="66"/>
      <c r="N31" s="66"/>
      <c r="O31" s="66"/>
      <c r="P31" s="66"/>
      <c r="Q31" s="66"/>
      <c r="R31" s="66"/>
      <c r="S31" s="66"/>
      <c r="T31" s="66"/>
      <c r="U31" s="31"/>
      <c r="V31" s="68"/>
      <c r="W31" s="68"/>
      <c r="X31" s="68"/>
      <c r="Y31" s="68"/>
      <c r="Z31" s="35"/>
      <c r="AA31" s="31"/>
    </row>
    <row r="32" spans="2:27">
      <c r="B32" s="71"/>
      <c r="C32" s="71"/>
      <c r="D32" s="72"/>
      <c r="E32" s="73"/>
      <c r="F32" s="73"/>
      <c r="G32" s="73"/>
      <c r="H32" s="73"/>
      <c r="I32" s="74"/>
      <c r="J32" s="73"/>
      <c r="K32" s="75"/>
      <c r="L32" s="75"/>
      <c r="M32" s="76"/>
      <c r="N32" s="76"/>
      <c r="O32" s="76"/>
      <c r="P32" s="76"/>
      <c r="Q32" s="76"/>
      <c r="R32" s="76"/>
      <c r="S32" s="76"/>
      <c r="T32" s="76"/>
      <c r="U32" s="71"/>
      <c r="V32" s="77"/>
      <c r="W32" s="77"/>
      <c r="X32" s="77"/>
      <c r="Y32" s="77"/>
      <c r="Z32" s="78"/>
      <c r="AA32" s="71"/>
    </row>
  </sheetData>
  <sheetProtection algorithmName="SHA-512" hashValue="dwf5E/s6gWNcNRZfZ8CbfMajz2jNJCCGOrymNstEirHrq6nCdQZE780GiwYGYI/D0CO0Wx4sq1RktvE7102y+A==" saltValue="swlhLjnSgPictDcdklbe+A==" spinCount="100000" sheet="1" objects="1" scenarios="1"/>
  <mergeCells count="38">
    <mergeCell ref="E31:J31"/>
    <mergeCell ref="M31:T31"/>
    <mergeCell ref="V31:Y31"/>
    <mergeCell ref="M32:T32"/>
    <mergeCell ref="V32:Y32"/>
    <mergeCell ref="E29:J29"/>
    <mergeCell ref="M29:T29"/>
    <mergeCell ref="V29:Y29"/>
    <mergeCell ref="E30:J30"/>
    <mergeCell ref="M30:T30"/>
    <mergeCell ref="V30:Y30"/>
    <mergeCell ref="T8:U8"/>
    <mergeCell ref="V8:W8"/>
    <mergeCell ref="E27:J27"/>
    <mergeCell ref="M27:T27"/>
    <mergeCell ref="E28:J28"/>
    <mergeCell ref="M28:T28"/>
    <mergeCell ref="V28:Y28"/>
    <mergeCell ref="J7:J8"/>
    <mergeCell ref="K7:Q7"/>
    <mergeCell ref="R7:X7"/>
    <mergeCell ref="Y7:Y8"/>
    <mergeCell ref="Z7:Z8"/>
    <mergeCell ref="AA7:AA8"/>
    <mergeCell ref="K8:L8"/>
    <mergeCell ref="M8:N8"/>
    <mergeCell ref="O8:P8"/>
    <mergeCell ref="R8:S8"/>
    <mergeCell ref="B1:Z1"/>
    <mergeCell ref="E3:Y3"/>
    <mergeCell ref="E5:Q5"/>
    <mergeCell ref="X5:Z5"/>
    <mergeCell ref="B7:B8"/>
    <mergeCell ref="C7:C8"/>
    <mergeCell ref="D7:D8"/>
    <mergeCell ref="E7:E8"/>
    <mergeCell ref="H7:H8"/>
    <mergeCell ref="I7:I8"/>
  </mergeCells>
  <conditionalFormatting sqref="K7:K8 R7:R8 M8 O8 T8 V8">
    <cfRule type="cellIs" dxfId="19" priority="8" stopIfTrue="1" operator="between">
      <formula>1</formula>
      <formula>9999.9</formula>
    </cfRule>
    <cfRule type="cellIs" dxfId="18" priority="9" stopIfTrue="1" operator="lessThanOrEqual">
      <formula>0</formula>
    </cfRule>
    <cfRule type="cellIs" dxfId="17" priority="10" stopIfTrue="1" operator="between">
      <formula>".001.0"</formula>
      <formula>".999.9"</formula>
    </cfRule>
  </conditionalFormatting>
  <conditionalFormatting sqref="C9:AA26">
    <cfRule type="cellIs" dxfId="16" priority="7" operator="equal">
      <formula>0</formula>
    </cfRule>
  </conditionalFormatting>
  <conditionalFormatting sqref="K9:K26">
    <cfRule type="expression" dxfId="15" priority="6" stopIfTrue="1">
      <formula>IF(L9="N",K9)</formula>
    </cfRule>
  </conditionalFormatting>
  <conditionalFormatting sqref="M9:M26">
    <cfRule type="expression" dxfId="14" priority="5">
      <formula>IF(N9="N",M9)</formula>
    </cfRule>
  </conditionalFormatting>
  <conditionalFormatting sqref="O9:O26">
    <cfRule type="expression" dxfId="13" priority="4">
      <formula>IF(P9="N",O9)</formula>
    </cfRule>
  </conditionalFormatting>
  <conditionalFormatting sqref="R9:R26">
    <cfRule type="expression" dxfId="12" priority="3">
      <formula>IF(S9="N",R9)</formula>
    </cfRule>
  </conditionalFormatting>
  <conditionalFormatting sqref="T9:T26">
    <cfRule type="expression" dxfId="11" priority="2">
      <formula>IF(U9="N",T9)</formula>
    </cfRule>
  </conditionalFormatting>
  <conditionalFormatting sqref="V9:V26">
    <cfRule type="expression" dxfId="10" priority="1">
      <formula>IF(W9="N",V9)</formula>
    </cfRule>
  </conditionalFormatting>
  <pageMargins left="0" right="0" top="0" bottom="0" header="0.31" footer="0.31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 enableFormatConditionsCalculation="0">
    <pageSetUpPr fitToPage="1"/>
  </sheetPr>
  <dimension ref="B1:AA32"/>
  <sheetViews>
    <sheetView tabSelected="1" topLeftCell="A2" workbookViewId="0">
      <selection activeCell="E28" sqref="E28:J31"/>
    </sheetView>
  </sheetViews>
  <sheetFormatPr baseColWidth="10" defaultRowHeight="12" x14ac:dyDescent="0"/>
  <cols>
    <col min="1" max="1" width="1.33203125" style="3" customWidth="1"/>
    <col min="2" max="2" width="3.83203125" style="3" customWidth="1"/>
    <col min="3" max="3" width="7.1640625" style="3" customWidth="1"/>
    <col min="4" max="4" width="36.83203125" style="3" customWidth="1"/>
    <col min="5" max="5" width="6.33203125" style="3" customWidth="1"/>
    <col min="6" max="7" width="5" style="3" hidden="1" customWidth="1"/>
    <col min="8" max="8" width="12.83203125" style="3" customWidth="1"/>
    <col min="9" max="9" width="8.33203125" style="79" customWidth="1"/>
    <col min="10" max="10" width="5.5" style="3" customWidth="1"/>
    <col min="11" max="11" width="5" style="3" customWidth="1"/>
    <col min="12" max="12" width="5" style="3" hidden="1" customWidth="1"/>
    <col min="13" max="13" width="5" style="3" customWidth="1"/>
    <col min="14" max="14" width="5" style="3" hidden="1" customWidth="1"/>
    <col min="15" max="15" width="5" style="3" customWidth="1"/>
    <col min="16" max="16" width="5" style="3" hidden="1" customWidth="1"/>
    <col min="17" max="18" width="5" style="3" customWidth="1"/>
    <col min="19" max="19" width="5" style="3" hidden="1" customWidth="1"/>
    <col min="20" max="20" width="5" style="3" customWidth="1"/>
    <col min="21" max="21" width="4.83203125" style="3" hidden="1" customWidth="1"/>
    <col min="22" max="22" width="4.83203125" style="3" customWidth="1"/>
    <col min="23" max="23" width="4.83203125" style="3" hidden="1" customWidth="1"/>
    <col min="24" max="25" width="4.83203125" style="3" customWidth="1"/>
    <col min="26" max="26" width="10.5" style="79" customWidth="1"/>
    <col min="27" max="27" width="4.33203125" style="3" customWidth="1"/>
    <col min="28" max="16384" width="10.83203125" style="3"/>
  </cols>
  <sheetData>
    <row r="1" spans="2:27" ht="30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</row>
    <row r="2" spans="2:27" ht="4.5" customHeight="1" thickBot="1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5"/>
      <c r="N2" s="7"/>
      <c r="O2" s="7"/>
      <c r="P2" s="2"/>
      <c r="Q2" s="2"/>
      <c r="R2" s="2"/>
      <c r="S2" s="2"/>
      <c r="T2" s="2"/>
      <c r="U2" s="2"/>
      <c r="V2" s="2"/>
      <c r="W2" s="2"/>
      <c r="X2" s="2"/>
      <c r="Y2" s="8"/>
      <c r="Z2" s="9"/>
      <c r="AA2" s="2"/>
    </row>
    <row r="3" spans="2:27" ht="30" customHeight="1" thickBot="1">
      <c r="B3" s="4"/>
      <c r="C3" s="10"/>
      <c r="D3" s="11" t="s">
        <v>1</v>
      </c>
      <c r="E3" s="12" t="s">
        <v>2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4"/>
      <c r="Z3" s="15"/>
      <c r="AA3" s="16"/>
    </row>
    <row r="4" spans="2:27" ht="4.5" customHeight="1" thickBot="1">
      <c r="B4" s="4"/>
      <c r="C4" s="17"/>
      <c r="D4" s="18"/>
      <c r="E4" s="17"/>
      <c r="F4" s="17"/>
      <c r="G4" s="17"/>
      <c r="H4" s="17"/>
      <c r="I4" s="19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1"/>
      <c r="AA4" s="16"/>
    </row>
    <row r="5" spans="2:27" ht="25.5" customHeight="1" thickBot="1">
      <c r="B5" s="4">
        <v>1</v>
      </c>
      <c r="C5" s="4"/>
      <c r="D5" s="22" t="s">
        <v>3</v>
      </c>
      <c r="E5" s="23" t="s">
        <v>4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5"/>
      <c r="R5" s="22"/>
      <c r="S5" s="26"/>
      <c r="T5" s="22" t="s">
        <v>5</v>
      </c>
      <c r="U5" s="27"/>
      <c r="V5" s="27"/>
      <c r="W5" s="27"/>
      <c r="X5" s="28">
        <v>43526</v>
      </c>
      <c r="Y5" s="29"/>
      <c r="Z5" s="30"/>
      <c r="AA5" s="16"/>
    </row>
    <row r="6" spans="2:27" ht="3.75" customHeight="1" thickBot="1">
      <c r="B6" s="31"/>
      <c r="C6" s="31"/>
      <c r="D6" s="31"/>
      <c r="E6" s="32"/>
      <c r="F6" s="32"/>
      <c r="G6" s="4"/>
      <c r="H6" s="4"/>
      <c r="I6" s="33"/>
      <c r="J6" s="4"/>
      <c r="K6" s="34"/>
      <c r="L6" s="34"/>
      <c r="M6" s="34"/>
      <c r="N6" s="34"/>
      <c r="O6" s="34"/>
      <c r="P6" s="34"/>
      <c r="Q6" s="34">
        <v>0</v>
      </c>
      <c r="R6" s="34"/>
      <c r="S6" s="34"/>
      <c r="T6" s="34"/>
      <c r="U6" s="34"/>
      <c r="V6" s="34">
        <v>0</v>
      </c>
      <c r="W6" s="34"/>
      <c r="X6" s="34"/>
      <c r="Y6" s="4"/>
      <c r="Z6" s="35"/>
      <c r="AA6" s="31"/>
    </row>
    <row r="7" spans="2:27" ht="15">
      <c r="B7" s="36" t="s">
        <v>6</v>
      </c>
      <c r="C7" s="36" t="s">
        <v>7</v>
      </c>
      <c r="D7" s="37" t="s">
        <v>8</v>
      </c>
      <c r="E7" s="38" t="s">
        <v>9</v>
      </c>
      <c r="F7" s="39" t="s">
        <v>10</v>
      </c>
      <c r="G7" s="39" t="s">
        <v>11</v>
      </c>
      <c r="H7" s="40" t="s">
        <v>12</v>
      </c>
      <c r="I7" s="41" t="s">
        <v>13</v>
      </c>
      <c r="J7" s="42" t="s">
        <v>14</v>
      </c>
      <c r="K7" s="43" t="s">
        <v>15</v>
      </c>
      <c r="L7" s="44"/>
      <c r="M7" s="44"/>
      <c r="N7" s="44"/>
      <c r="O7" s="44"/>
      <c r="P7" s="44"/>
      <c r="Q7" s="45"/>
      <c r="R7" s="43" t="s">
        <v>16</v>
      </c>
      <c r="S7" s="44"/>
      <c r="T7" s="44"/>
      <c r="U7" s="44"/>
      <c r="V7" s="44"/>
      <c r="W7" s="44"/>
      <c r="X7" s="46"/>
      <c r="Y7" s="37" t="s">
        <v>17</v>
      </c>
      <c r="Z7" s="41" t="s">
        <v>18</v>
      </c>
      <c r="AA7" s="37" t="s">
        <v>19</v>
      </c>
    </row>
    <row r="8" spans="2:27" ht="16" thickBot="1">
      <c r="B8" s="47"/>
      <c r="C8" s="47"/>
      <c r="D8" s="48"/>
      <c r="E8" s="49"/>
      <c r="F8" s="50"/>
      <c r="G8" s="50"/>
      <c r="H8" s="51"/>
      <c r="I8" s="52"/>
      <c r="J8" s="53"/>
      <c r="K8" s="54">
        <v>1</v>
      </c>
      <c r="L8" s="55"/>
      <c r="M8" s="56">
        <v>2</v>
      </c>
      <c r="N8" s="55"/>
      <c r="O8" s="56">
        <v>3</v>
      </c>
      <c r="P8" s="55"/>
      <c r="Q8" s="57" t="s">
        <v>20</v>
      </c>
      <c r="R8" s="54">
        <v>1</v>
      </c>
      <c r="S8" s="55"/>
      <c r="T8" s="56">
        <v>2</v>
      </c>
      <c r="U8" s="55"/>
      <c r="V8" s="56">
        <v>3</v>
      </c>
      <c r="W8" s="55"/>
      <c r="X8" s="58" t="s">
        <v>20</v>
      </c>
      <c r="Y8" s="48"/>
      <c r="Z8" s="52"/>
      <c r="AA8" s="48"/>
    </row>
    <row r="9" spans="2:27" ht="21" customHeight="1" thickBot="1">
      <c r="B9" s="59">
        <v>1</v>
      </c>
      <c r="C9" s="60" t="str">
        <f>[7]ACTA!C9</f>
        <v>H0045</v>
      </c>
      <c r="D9" s="60" t="str">
        <f>[7]ACTA!D9</f>
        <v>PAU YBARRA PALMER</v>
      </c>
      <c r="E9" s="60">
        <f>[7]ACTA!E9</f>
        <v>1996</v>
      </c>
      <c r="F9" s="60">
        <f>[7]ACTA!F9</f>
        <v>23</v>
      </c>
      <c r="G9" s="60" t="str">
        <f>[7]ACTA!G9</f>
        <v>-</v>
      </c>
      <c r="H9" s="60" t="str">
        <f>[7]ACTA!H9</f>
        <v>ENT.CAMP</v>
      </c>
      <c r="I9" s="61">
        <f>[7]ACTA!I9</f>
        <v>71.599999999999994</v>
      </c>
      <c r="J9" s="60">
        <f>[7]ACTA!J9</f>
        <v>73</v>
      </c>
      <c r="K9" s="60">
        <f>[7]ACTA!K9</f>
        <v>83</v>
      </c>
      <c r="L9" s="60" t="str">
        <f>[7]ACTA!L9</f>
        <v>v</v>
      </c>
      <c r="M9" s="60">
        <f>[7]ACTA!M9</f>
        <v>86</v>
      </c>
      <c r="N9" s="60" t="str">
        <f>[7]ACTA!N9</f>
        <v>v</v>
      </c>
      <c r="O9" s="60">
        <f>[7]ACTA!O9</f>
        <v>90</v>
      </c>
      <c r="P9" s="60" t="str">
        <f>[7]ACTA!P9</f>
        <v>n</v>
      </c>
      <c r="Q9" s="60">
        <f>[7]ACTA!Q9</f>
        <v>86</v>
      </c>
      <c r="R9" s="60">
        <f>[7]ACTA!R9</f>
        <v>105</v>
      </c>
      <c r="S9" s="60" t="str">
        <f>[7]ACTA!S9</f>
        <v>v</v>
      </c>
      <c r="T9" s="60">
        <f>[7]ACTA!T9</f>
        <v>110</v>
      </c>
      <c r="U9" s="60" t="str">
        <f>[7]ACTA!U9</f>
        <v>v</v>
      </c>
      <c r="V9" s="60">
        <f>[7]ACTA!V9</f>
        <v>115</v>
      </c>
      <c r="W9" s="60" t="str">
        <f>[7]ACTA!W9</f>
        <v>v</v>
      </c>
      <c r="X9" s="60">
        <f>[7]ACTA!X9</f>
        <v>115</v>
      </c>
      <c r="Y9" s="60">
        <f>[7]ACTA!Y9</f>
        <v>201</v>
      </c>
      <c r="Z9" s="61">
        <f>[7]ACTA!Z9</f>
        <v>57.758620689655174</v>
      </c>
      <c r="AA9" s="60">
        <f>[7]ACTA!AA9</f>
        <v>1</v>
      </c>
    </row>
    <row r="10" spans="2:27" ht="21" customHeight="1" thickBot="1">
      <c r="B10" s="59">
        <v>2</v>
      </c>
      <c r="C10" s="60" t="str">
        <f>[7]ACTA!C10</f>
        <v>H0018</v>
      </c>
      <c r="D10" s="60" t="str">
        <f>[7]ACTA!D10</f>
        <v>JUAN ANDREU SOLER</v>
      </c>
      <c r="E10" s="60">
        <f>[7]ACTA!E10</f>
        <v>1999</v>
      </c>
      <c r="F10" s="60">
        <f>[7]ACTA!F10</f>
        <v>20</v>
      </c>
      <c r="G10" s="60" t="str">
        <f>[7]ACTA!G10</f>
        <v>-</v>
      </c>
      <c r="H10" s="60" t="str">
        <f>[7]ACTA!H10</f>
        <v>MANACOR</v>
      </c>
      <c r="I10" s="61">
        <f>[7]ACTA!I10</f>
        <v>71.2</v>
      </c>
      <c r="J10" s="60">
        <f>[7]ACTA!J10</f>
        <v>73</v>
      </c>
      <c r="K10" s="60">
        <f>[7]ACTA!K10</f>
        <v>70</v>
      </c>
      <c r="L10" s="60" t="str">
        <f>[7]ACTA!L10</f>
        <v>v</v>
      </c>
      <c r="M10" s="60">
        <f>[7]ACTA!M10</f>
        <v>75</v>
      </c>
      <c r="N10" s="60" t="str">
        <f>[7]ACTA!N10</f>
        <v>v</v>
      </c>
      <c r="O10" s="60">
        <f>[7]ACTA!O10</f>
        <v>80</v>
      </c>
      <c r="P10" s="60" t="str">
        <f>[7]ACTA!P10</f>
        <v>n</v>
      </c>
      <c r="Q10" s="60">
        <f>[7]ACTA!Q10</f>
        <v>75</v>
      </c>
      <c r="R10" s="60">
        <f>[7]ACTA!R10</f>
        <v>90</v>
      </c>
      <c r="S10" s="60" t="str">
        <f>[7]ACTA!S10</f>
        <v>v</v>
      </c>
      <c r="T10" s="60">
        <f>[7]ACTA!T10</f>
        <v>95</v>
      </c>
      <c r="U10" s="60" t="str">
        <f>[7]ACTA!U10</f>
        <v>v</v>
      </c>
      <c r="V10" s="60">
        <f>[7]ACTA!V10</f>
        <v>101</v>
      </c>
      <c r="W10" s="60" t="str">
        <f>[7]ACTA!W10</f>
        <v>v</v>
      </c>
      <c r="X10" s="60">
        <f>[7]ACTA!X10</f>
        <v>101</v>
      </c>
      <c r="Y10" s="60">
        <f>[7]ACTA!Y10</f>
        <v>176</v>
      </c>
      <c r="Z10" s="61">
        <f>[7]ACTA!Z10</f>
        <v>50.574712643678168</v>
      </c>
      <c r="AA10" s="60">
        <f>[7]ACTA!AA10</f>
        <v>2</v>
      </c>
    </row>
    <row r="11" spans="2:27" ht="21" customHeight="1" thickBot="1">
      <c r="B11" s="59">
        <v>3</v>
      </c>
      <c r="C11" s="60" t="str">
        <f>[7]ACTA!C11</f>
        <v>H0034</v>
      </c>
      <c r="D11" s="60" t="str">
        <f>[7]ACTA!D11</f>
        <v>ANDONI SOUSSI FERNANDO</v>
      </c>
      <c r="E11" s="60">
        <f>[7]ACTA!E11</f>
        <v>1992</v>
      </c>
      <c r="F11" s="60">
        <f>[7]ACTA!F11</f>
        <v>27</v>
      </c>
      <c r="G11" s="60" t="str">
        <f>[7]ACTA!G11</f>
        <v>-</v>
      </c>
      <c r="H11" s="60" t="str">
        <f>[7]ACTA!H11</f>
        <v>HUMMER</v>
      </c>
      <c r="I11" s="61">
        <f>[7]ACTA!I11</f>
        <v>70</v>
      </c>
      <c r="J11" s="60">
        <f>[7]ACTA!J11</f>
        <v>73</v>
      </c>
      <c r="K11" s="60">
        <f>[7]ACTA!K11</f>
        <v>50</v>
      </c>
      <c r="L11" s="60" t="str">
        <f>[7]ACTA!L11</f>
        <v>v</v>
      </c>
      <c r="M11" s="60">
        <f>[7]ACTA!M11</f>
        <v>55</v>
      </c>
      <c r="N11" s="60" t="str">
        <f>[7]ACTA!N11</f>
        <v>v</v>
      </c>
      <c r="O11" s="60">
        <f>[7]ACTA!O11</f>
        <v>60</v>
      </c>
      <c r="P11" s="60" t="str">
        <f>[7]ACTA!P11</f>
        <v>v</v>
      </c>
      <c r="Q11" s="60">
        <f>[7]ACTA!Q11</f>
        <v>60</v>
      </c>
      <c r="R11" s="60">
        <f>[7]ACTA!R11</f>
        <v>65</v>
      </c>
      <c r="S11" s="60" t="str">
        <f>[7]ACTA!S11</f>
        <v>v</v>
      </c>
      <c r="T11" s="60">
        <f>[7]ACTA!T11</f>
        <v>70</v>
      </c>
      <c r="U11" s="60" t="str">
        <f>[7]ACTA!U11</f>
        <v>v</v>
      </c>
      <c r="V11" s="60">
        <f>[7]ACTA!V11</f>
        <v>75</v>
      </c>
      <c r="W11" s="60" t="str">
        <f>[7]ACTA!W11</f>
        <v>v</v>
      </c>
      <c r="X11" s="60">
        <f>[7]ACTA!X11</f>
        <v>75</v>
      </c>
      <c r="Y11" s="60">
        <f>[7]ACTA!Y11</f>
        <v>135</v>
      </c>
      <c r="Z11" s="61">
        <f>[7]ACTA!Z11</f>
        <v>38.793103448275865</v>
      </c>
      <c r="AA11" s="60">
        <f>[7]ACTA!AA11</f>
        <v>5</v>
      </c>
    </row>
    <row r="12" spans="2:27" ht="21" customHeight="1" thickBot="1">
      <c r="B12" s="59">
        <v>4</v>
      </c>
      <c r="C12" s="60" t="str">
        <f>[7]ACTA!C12</f>
        <v>H0063</v>
      </c>
      <c r="D12" s="60" t="str">
        <f>[7]ACTA!D12</f>
        <v>DANIEL MEJIAS LORA</v>
      </c>
      <c r="E12" s="60">
        <f>[7]ACTA!E12</f>
        <v>1985</v>
      </c>
      <c r="F12" s="60">
        <f>[7]ACTA!F12</f>
        <v>34</v>
      </c>
      <c r="G12" s="60" t="str">
        <f>[7]ACTA!G12</f>
        <v>-</v>
      </c>
      <c r="H12" s="60" t="str">
        <f>[7]ACTA!H12</f>
        <v>S'EMBAT</v>
      </c>
      <c r="I12" s="61">
        <f>[7]ACTA!I12</f>
        <v>67.2</v>
      </c>
      <c r="J12" s="60">
        <f>[7]ACTA!J12</f>
        <v>73</v>
      </c>
      <c r="K12" s="60">
        <f>[7]ACTA!K12</f>
        <v>68</v>
      </c>
      <c r="L12" s="60" t="str">
        <f>[7]ACTA!L12</f>
        <v>n</v>
      </c>
      <c r="M12" s="60">
        <f>[7]ACTA!M12</f>
        <v>68</v>
      </c>
      <c r="N12" s="60" t="str">
        <f>[7]ACTA!N12</f>
        <v>n</v>
      </c>
      <c r="O12" s="60">
        <f>[7]ACTA!O12</f>
        <v>68</v>
      </c>
      <c r="P12" s="60" t="str">
        <f>[7]ACTA!P12</f>
        <v>n</v>
      </c>
      <c r="Q12" s="60">
        <f>[7]ACTA!Q12</f>
        <v>0</v>
      </c>
      <c r="R12" s="60">
        <f>[7]ACTA!R12</f>
        <v>88</v>
      </c>
      <c r="S12" s="60" t="str">
        <f>[7]ACTA!S12</f>
        <v>n</v>
      </c>
      <c r="T12" s="60">
        <f>[7]ACTA!T12</f>
        <v>88</v>
      </c>
      <c r="U12" s="60" t="str">
        <f>[7]ACTA!U12</f>
        <v>v</v>
      </c>
      <c r="V12" s="60">
        <f>[7]ACTA!V12</f>
        <v>89</v>
      </c>
      <c r="W12" s="60" t="str">
        <f>[7]ACTA!W12</f>
        <v>n</v>
      </c>
      <c r="X12" s="60">
        <f>[7]ACTA!X12</f>
        <v>88</v>
      </c>
      <c r="Y12" s="60">
        <f>[7]ACTA!Y12</f>
        <v>88</v>
      </c>
      <c r="Z12" s="61">
        <f>[7]ACTA!Z12</f>
        <v>25.287356321839084</v>
      </c>
      <c r="AA12" s="60">
        <f>[7]ACTA!AA12</f>
        <v>6</v>
      </c>
    </row>
    <row r="13" spans="2:27" ht="21" customHeight="1" thickBot="1">
      <c r="B13" s="59">
        <v>5</v>
      </c>
      <c r="C13" s="60" t="str">
        <f>[7]ACTA!C13</f>
        <v>H0067</v>
      </c>
      <c r="D13" s="60" t="str">
        <f>[7]ACTA!D13</f>
        <v>JUAN DIAZ RIERA</v>
      </c>
      <c r="E13" s="60">
        <f>[7]ACTA!E13</f>
        <v>1997</v>
      </c>
      <c r="F13" s="60">
        <f>[7]ACTA!F13</f>
        <v>22</v>
      </c>
      <c r="G13" s="60" t="str">
        <f>[7]ACTA!G13</f>
        <v>-</v>
      </c>
      <c r="H13" s="60" t="str">
        <f>[7]ACTA!H13</f>
        <v>CROSSFACT</v>
      </c>
      <c r="I13" s="61">
        <f>[7]ACTA!I13</f>
        <v>71.900000000000006</v>
      </c>
      <c r="J13" s="60">
        <f>[7]ACTA!J13</f>
        <v>73</v>
      </c>
      <c r="K13" s="60">
        <f>[7]ACTA!K13</f>
        <v>55</v>
      </c>
      <c r="L13" s="60" t="str">
        <f>[7]ACTA!L13</f>
        <v>v</v>
      </c>
      <c r="M13" s="60">
        <f>[7]ACTA!M13</f>
        <v>62</v>
      </c>
      <c r="N13" s="60" t="str">
        <f>[7]ACTA!N13</f>
        <v>v</v>
      </c>
      <c r="O13" s="60">
        <f>[7]ACTA!O13</f>
        <v>67</v>
      </c>
      <c r="P13" s="60" t="str">
        <f>[7]ACTA!P13</f>
        <v>v</v>
      </c>
      <c r="Q13" s="60">
        <f>[7]ACTA!Q13</f>
        <v>67</v>
      </c>
      <c r="R13" s="60">
        <f>[7]ACTA!R13</f>
        <v>80</v>
      </c>
      <c r="S13" s="60" t="str">
        <f>[7]ACTA!S13</f>
        <v>v</v>
      </c>
      <c r="T13" s="60">
        <f>[7]ACTA!T13</f>
        <v>85</v>
      </c>
      <c r="U13" s="60" t="str">
        <f>[7]ACTA!U13</f>
        <v>n</v>
      </c>
      <c r="V13" s="60">
        <f>[7]ACTA!V13</f>
        <v>88</v>
      </c>
      <c r="W13" s="60" t="str">
        <f>[7]ACTA!W13</f>
        <v>v</v>
      </c>
      <c r="X13" s="60">
        <f>[7]ACTA!X13</f>
        <v>88</v>
      </c>
      <c r="Y13" s="60">
        <f>[7]ACTA!Y13</f>
        <v>155</v>
      </c>
      <c r="Z13" s="61">
        <f>[7]ACTA!Z13</f>
        <v>44.540229885057471</v>
      </c>
      <c r="AA13" s="60">
        <f>[7]ACTA!AA13</f>
        <v>4</v>
      </c>
    </row>
    <row r="14" spans="2:27" ht="21" customHeight="1" thickBot="1">
      <c r="B14" s="59">
        <v>6</v>
      </c>
      <c r="C14" s="60" t="str">
        <f>[7]ACTA!C14</f>
        <v>H0083</v>
      </c>
      <c r="D14" s="60" t="str">
        <f>[7]ACTA!D14</f>
        <v>GABRIEL RODRIGUEZ</v>
      </c>
      <c r="E14" s="60">
        <f>[7]ACTA!E14</f>
        <v>1990</v>
      </c>
      <c r="F14" s="60">
        <f>[7]ACTA!F14</f>
        <v>29</v>
      </c>
      <c r="G14" s="60" t="str">
        <f>[7]ACTA!G14</f>
        <v>-</v>
      </c>
      <c r="H14" s="60" t="str">
        <f>[7]ACTA!H14</f>
        <v>C.MALLORCA</v>
      </c>
      <c r="I14" s="61">
        <f>[7]ACTA!I14</f>
        <v>67</v>
      </c>
      <c r="J14" s="60">
        <f>[7]ACTA!J14</f>
        <v>67</v>
      </c>
      <c r="K14" s="60">
        <f>[7]ACTA!K14</f>
        <v>60</v>
      </c>
      <c r="L14" s="60" t="str">
        <f>[7]ACTA!L14</f>
        <v>v</v>
      </c>
      <c r="M14" s="60">
        <f>[7]ACTA!M14</f>
        <v>65</v>
      </c>
      <c r="N14" s="60" t="str">
        <f>[7]ACTA!N14</f>
        <v>v</v>
      </c>
      <c r="O14" s="60">
        <f>[7]ACTA!O14</f>
        <v>69</v>
      </c>
      <c r="P14" s="60" t="str">
        <f>[7]ACTA!P14</f>
        <v>n</v>
      </c>
      <c r="Q14" s="60">
        <f>[7]ACTA!Q14</f>
        <v>65</v>
      </c>
      <c r="R14" s="60">
        <f>[7]ACTA!R14</f>
        <v>85</v>
      </c>
      <c r="S14" s="60" t="str">
        <f>[7]ACTA!S14</f>
        <v>v</v>
      </c>
      <c r="T14" s="60">
        <f>[7]ACTA!T14</f>
        <v>90</v>
      </c>
      <c r="U14" s="60" t="str">
        <f>[7]ACTA!U14</f>
        <v>n</v>
      </c>
      <c r="V14" s="60">
        <f>[7]ACTA!V14</f>
        <v>95</v>
      </c>
      <c r="W14" s="60" t="str">
        <f>[7]ACTA!W14</f>
        <v>n</v>
      </c>
      <c r="X14" s="60">
        <f>[7]ACTA!X14</f>
        <v>85</v>
      </c>
      <c r="Y14" s="60">
        <f>[7]ACTA!Y14</f>
        <v>150</v>
      </c>
      <c r="Z14" s="61">
        <f>[7]ACTA!Z14</f>
        <v>45.317220543806648</v>
      </c>
      <c r="AA14" s="60">
        <f>[7]ACTA!AA14</f>
        <v>3</v>
      </c>
    </row>
    <row r="15" spans="2:27" ht="21" customHeight="1" thickBot="1">
      <c r="B15" s="59">
        <v>7</v>
      </c>
      <c r="C15" s="60">
        <f>[7]ACTA!C15</f>
        <v>0</v>
      </c>
      <c r="D15" s="60" t="str">
        <f>[7]ACTA!D15</f>
        <v/>
      </c>
      <c r="E15" s="60" t="str">
        <f>[7]ACTA!E15</f>
        <v/>
      </c>
      <c r="F15" s="60" t="e">
        <f>[7]ACTA!F15</f>
        <v>#VALUE!</v>
      </c>
      <c r="G15" s="60" t="e">
        <f>[7]ACTA!G15</f>
        <v>#VALUE!</v>
      </c>
      <c r="H15" s="60" t="str">
        <f>[7]ACTA!H15</f>
        <v/>
      </c>
      <c r="I15" s="61">
        <f>[7]ACTA!I15</f>
        <v>0</v>
      </c>
      <c r="J15" s="60" t="str">
        <f>[7]ACTA!J15</f>
        <v/>
      </c>
      <c r="K15" s="60">
        <f>[7]ACTA!K15</f>
        <v>0</v>
      </c>
      <c r="L15" s="60">
        <f>[7]ACTA!L15</f>
        <v>0</v>
      </c>
      <c r="M15" s="60" t="str">
        <f>[7]ACTA!M15</f>
        <v/>
      </c>
      <c r="N15" s="60">
        <f>[7]ACTA!N15</f>
        <v>0</v>
      </c>
      <c r="O15" s="60" t="str">
        <f>[7]ACTA!O15</f>
        <v/>
      </c>
      <c r="P15" s="60">
        <f>[7]ACTA!P15</f>
        <v>0</v>
      </c>
      <c r="Q15" s="60">
        <f>[7]ACTA!Q15</f>
        <v>0</v>
      </c>
      <c r="R15" s="60">
        <f>[7]ACTA!R15</f>
        <v>0</v>
      </c>
      <c r="S15" s="60">
        <f>[7]ACTA!S15</f>
        <v>0</v>
      </c>
      <c r="T15" s="60" t="str">
        <f>[7]ACTA!T15</f>
        <v/>
      </c>
      <c r="U15" s="60">
        <f>[7]ACTA!U15</f>
        <v>0</v>
      </c>
      <c r="V15" s="60" t="str">
        <f>[7]ACTA!V15</f>
        <v/>
      </c>
      <c r="W15" s="60">
        <f>[7]ACTA!W15</f>
        <v>0</v>
      </c>
      <c r="X15" s="60">
        <f>[7]ACTA!X15</f>
        <v>0</v>
      </c>
      <c r="Y15" s="60">
        <f>[7]ACTA!Y15</f>
        <v>0</v>
      </c>
      <c r="Z15" s="61" t="str">
        <f>[7]ACTA!Z15</f>
        <v/>
      </c>
      <c r="AA15" s="60" t="str">
        <f>[7]ACTA!AA15</f>
        <v/>
      </c>
    </row>
    <row r="16" spans="2:27" ht="21" customHeight="1" thickBot="1">
      <c r="B16" s="59">
        <v>8</v>
      </c>
      <c r="C16" s="60">
        <f>[7]ACTA!C16</f>
        <v>0</v>
      </c>
      <c r="D16" s="60" t="str">
        <f>[7]ACTA!D16</f>
        <v/>
      </c>
      <c r="E16" s="60" t="str">
        <f>[7]ACTA!E16</f>
        <v/>
      </c>
      <c r="F16" s="60" t="e">
        <f>[7]ACTA!F16</f>
        <v>#VALUE!</v>
      </c>
      <c r="G16" s="60" t="e">
        <f>[7]ACTA!G16</f>
        <v>#VALUE!</v>
      </c>
      <c r="H16" s="60" t="str">
        <f>[7]ACTA!H16</f>
        <v/>
      </c>
      <c r="I16" s="61">
        <f>[7]ACTA!I16</f>
        <v>0</v>
      </c>
      <c r="J16" s="60" t="str">
        <f>[7]ACTA!J16</f>
        <v/>
      </c>
      <c r="K16" s="60">
        <f>[7]ACTA!K16</f>
        <v>0</v>
      </c>
      <c r="L16" s="60">
        <f>[7]ACTA!L16</f>
        <v>0</v>
      </c>
      <c r="M16" s="60" t="str">
        <f>[7]ACTA!M16</f>
        <v/>
      </c>
      <c r="N16" s="60">
        <f>[7]ACTA!N16</f>
        <v>0</v>
      </c>
      <c r="O16" s="60" t="str">
        <f>[7]ACTA!O16</f>
        <v/>
      </c>
      <c r="P16" s="60">
        <f>[7]ACTA!P16</f>
        <v>0</v>
      </c>
      <c r="Q16" s="60">
        <f>[7]ACTA!Q16</f>
        <v>0</v>
      </c>
      <c r="R16" s="60">
        <f>[7]ACTA!R16</f>
        <v>0</v>
      </c>
      <c r="S16" s="60">
        <f>[7]ACTA!S16</f>
        <v>0</v>
      </c>
      <c r="T16" s="60" t="str">
        <f>[7]ACTA!T16</f>
        <v/>
      </c>
      <c r="U16" s="60">
        <f>[7]ACTA!U16</f>
        <v>0</v>
      </c>
      <c r="V16" s="60" t="str">
        <f>[7]ACTA!V16</f>
        <v/>
      </c>
      <c r="W16" s="60">
        <f>[7]ACTA!W16</f>
        <v>0</v>
      </c>
      <c r="X16" s="60">
        <f>[7]ACTA!X16</f>
        <v>0</v>
      </c>
      <c r="Y16" s="60">
        <f>[7]ACTA!Y16</f>
        <v>0</v>
      </c>
      <c r="Z16" s="61" t="str">
        <f>[7]ACTA!Z16</f>
        <v/>
      </c>
      <c r="AA16" s="60" t="str">
        <f>[7]ACTA!AA16</f>
        <v/>
      </c>
    </row>
    <row r="17" spans="2:27" ht="21" customHeight="1" thickBot="1">
      <c r="B17" s="59">
        <v>9</v>
      </c>
      <c r="C17" s="60">
        <f>[7]ACTA!C17</f>
        <v>0</v>
      </c>
      <c r="D17" s="60" t="str">
        <f>[7]ACTA!D17</f>
        <v/>
      </c>
      <c r="E17" s="60" t="str">
        <f>[7]ACTA!E17</f>
        <v/>
      </c>
      <c r="F17" s="60" t="e">
        <f>[7]ACTA!F17</f>
        <v>#VALUE!</v>
      </c>
      <c r="G17" s="60" t="e">
        <f>[7]ACTA!G17</f>
        <v>#VALUE!</v>
      </c>
      <c r="H17" s="60" t="str">
        <f>[7]ACTA!H17</f>
        <v/>
      </c>
      <c r="I17" s="61">
        <f>[7]ACTA!I17</f>
        <v>0</v>
      </c>
      <c r="J17" s="60" t="str">
        <f>[7]ACTA!J17</f>
        <v/>
      </c>
      <c r="K17" s="60">
        <f>[7]ACTA!K17</f>
        <v>0</v>
      </c>
      <c r="L17" s="60">
        <f>[7]ACTA!L17</f>
        <v>0</v>
      </c>
      <c r="M17" s="60" t="str">
        <f>[7]ACTA!M17</f>
        <v/>
      </c>
      <c r="N17" s="60">
        <f>[7]ACTA!N17</f>
        <v>0</v>
      </c>
      <c r="O17" s="60" t="str">
        <f>[7]ACTA!O17</f>
        <v/>
      </c>
      <c r="P17" s="60">
        <f>[7]ACTA!P17</f>
        <v>0</v>
      </c>
      <c r="Q17" s="60">
        <f>[7]ACTA!Q17</f>
        <v>0</v>
      </c>
      <c r="R17" s="60">
        <f>[7]ACTA!R17</f>
        <v>0</v>
      </c>
      <c r="S17" s="60">
        <f>[7]ACTA!S17</f>
        <v>0</v>
      </c>
      <c r="T17" s="60" t="str">
        <f>[7]ACTA!T17</f>
        <v/>
      </c>
      <c r="U17" s="60">
        <f>[7]ACTA!U17</f>
        <v>0</v>
      </c>
      <c r="V17" s="60" t="str">
        <f>[7]ACTA!V17</f>
        <v/>
      </c>
      <c r="W17" s="60">
        <f>[7]ACTA!W17</f>
        <v>0</v>
      </c>
      <c r="X17" s="60">
        <f>[7]ACTA!X17</f>
        <v>0</v>
      </c>
      <c r="Y17" s="60">
        <f>[7]ACTA!Y17</f>
        <v>0</v>
      </c>
      <c r="Z17" s="61" t="str">
        <f>[7]ACTA!Z17</f>
        <v/>
      </c>
      <c r="AA17" s="60" t="str">
        <f>[7]ACTA!AA17</f>
        <v/>
      </c>
    </row>
    <row r="18" spans="2:27" ht="21" customHeight="1" thickBot="1">
      <c r="B18" s="59">
        <v>10</v>
      </c>
      <c r="C18" s="60">
        <f>[7]ACTA!C18</f>
        <v>0</v>
      </c>
      <c r="D18" s="60" t="str">
        <f>[7]ACTA!D18</f>
        <v/>
      </c>
      <c r="E18" s="60" t="str">
        <f>[7]ACTA!E18</f>
        <v/>
      </c>
      <c r="F18" s="60" t="e">
        <f>[7]ACTA!F18</f>
        <v>#VALUE!</v>
      </c>
      <c r="G18" s="60" t="e">
        <f>[7]ACTA!G18</f>
        <v>#VALUE!</v>
      </c>
      <c r="H18" s="60" t="str">
        <f>[7]ACTA!H18</f>
        <v/>
      </c>
      <c r="I18" s="61">
        <f>[7]ACTA!I18</f>
        <v>0</v>
      </c>
      <c r="J18" s="60" t="str">
        <f>[7]ACTA!J18</f>
        <v/>
      </c>
      <c r="K18" s="60">
        <f>[7]ACTA!K18</f>
        <v>0</v>
      </c>
      <c r="L18" s="60">
        <f>[7]ACTA!L18</f>
        <v>0</v>
      </c>
      <c r="M18" s="60" t="str">
        <f>[7]ACTA!M18</f>
        <v/>
      </c>
      <c r="N18" s="60">
        <f>[7]ACTA!N18</f>
        <v>0</v>
      </c>
      <c r="O18" s="60" t="str">
        <f>[7]ACTA!O18</f>
        <v/>
      </c>
      <c r="P18" s="60">
        <f>[7]ACTA!P18</f>
        <v>0</v>
      </c>
      <c r="Q18" s="60">
        <f>[7]ACTA!Q18</f>
        <v>0</v>
      </c>
      <c r="R18" s="60">
        <f>[7]ACTA!R18</f>
        <v>0</v>
      </c>
      <c r="S18" s="60">
        <f>[7]ACTA!S18</f>
        <v>0</v>
      </c>
      <c r="T18" s="60" t="str">
        <f>[7]ACTA!T18</f>
        <v/>
      </c>
      <c r="U18" s="60">
        <f>[7]ACTA!U18</f>
        <v>0</v>
      </c>
      <c r="V18" s="60" t="str">
        <f>[7]ACTA!V18</f>
        <v/>
      </c>
      <c r="W18" s="60">
        <f>[7]ACTA!W18</f>
        <v>0</v>
      </c>
      <c r="X18" s="60">
        <f>[7]ACTA!X18</f>
        <v>0</v>
      </c>
      <c r="Y18" s="60">
        <f>[7]ACTA!Y18</f>
        <v>0</v>
      </c>
      <c r="Z18" s="61" t="str">
        <f>[7]ACTA!Z18</f>
        <v/>
      </c>
      <c r="AA18" s="60" t="str">
        <f>[7]ACTA!AA18</f>
        <v/>
      </c>
    </row>
    <row r="19" spans="2:27" ht="21" customHeight="1" thickBot="1">
      <c r="B19" s="59">
        <v>11</v>
      </c>
      <c r="C19" s="60">
        <f>[7]ACTA!C19</f>
        <v>0</v>
      </c>
      <c r="D19" s="60" t="str">
        <f>[7]ACTA!D19</f>
        <v/>
      </c>
      <c r="E19" s="60" t="str">
        <f>[7]ACTA!E19</f>
        <v/>
      </c>
      <c r="F19" s="60" t="e">
        <f>[7]ACTA!F19</f>
        <v>#VALUE!</v>
      </c>
      <c r="G19" s="60" t="e">
        <f>[7]ACTA!G19</f>
        <v>#VALUE!</v>
      </c>
      <c r="H19" s="60" t="str">
        <f>[7]ACTA!H19</f>
        <v/>
      </c>
      <c r="I19" s="61">
        <f>[7]ACTA!I19</f>
        <v>0</v>
      </c>
      <c r="J19" s="60" t="str">
        <f>[7]ACTA!J19</f>
        <v/>
      </c>
      <c r="K19" s="60">
        <f>[7]ACTA!K19</f>
        <v>0</v>
      </c>
      <c r="L19" s="60">
        <f>[7]ACTA!L19</f>
        <v>0</v>
      </c>
      <c r="M19" s="60" t="str">
        <f>[7]ACTA!M19</f>
        <v/>
      </c>
      <c r="N19" s="60">
        <f>[7]ACTA!N19</f>
        <v>0</v>
      </c>
      <c r="O19" s="60" t="str">
        <f>[7]ACTA!O19</f>
        <v/>
      </c>
      <c r="P19" s="60">
        <f>[7]ACTA!P19</f>
        <v>0</v>
      </c>
      <c r="Q19" s="60">
        <f>[7]ACTA!Q19</f>
        <v>0</v>
      </c>
      <c r="R19" s="60">
        <f>[7]ACTA!R19</f>
        <v>0</v>
      </c>
      <c r="S19" s="60">
        <f>[7]ACTA!S19</f>
        <v>0</v>
      </c>
      <c r="T19" s="60" t="str">
        <f>[7]ACTA!T19</f>
        <v/>
      </c>
      <c r="U19" s="60">
        <f>[7]ACTA!U19</f>
        <v>0</v>
      </c>
      <c r="V19" s="60" t="str">
        <f>[7]ACTA!V19</f>
        <v/>
      </c>
      <c r="W19" s="60">
        <f>[7]ACTA!W19</f>
        <v>0</v>
      </c>
      <c r="X19" s="60">
        <f>[7]ACTA!X19</f>
        <v>0</v>
      </c>
      <c r="Y19" s="60">
        <f>[7]ACTA!Y19</f>
        <v>0</v>
      </c>
      <c r="Z19" s="61" t="str">
        <f>[7]ACTA!Z19</f>
        <v/>
      </c>
      <c r="AA19" s="60" t="str">
        <f>[7]ACTA!AA19</f>
        <v/>
      </c>
    </row>
    <row r="20" spans="2:27" ht="21" customHeight="1" thickBot="1">
      <c r="B20" s="59">
        <v>12</v>
      </c>
      <c r="C20" s="60">
        <f>[7]ACTA!C20</f>
        <v>0</v>
      </c>
      <c r="D20" s="60" t="str">
        <f>[7]ACTA!D20</f>
        <v/>
      </c>
      <c r="E20" s="60" t="str">
        <f>[7]ACTA!E20</f>
        <v/>
      </c>
      <c r="F20" s="60" t="e">
        <f>[7]ACTA!F20</f>
        <v>#VALUE!</v>
      </c>
      <c r="G20" s="60" t="e">
        <f>[7]ACTA!G20</f>
        <v>#VALUE!</v>
      </c>
      <c r="H20" s="60" t="str">
        <f>[7]ACTA!H20</f>
        <v/>
      </c>
      <c r="I20" s="61">
        <f>[7]ACTA!I20</f>
        <v>0</v>
      </c>
      <c r="J20" s="60" t="str">
        <f>[7]ACTA!J20</f>
        <v/>
      </c>
      <c r="K20" s="60">
        <f>[7]ACTA!K20</f>
        <v>0</v>
      </c>
      <c r="L20" s="60">
        <f>[7]ACTA!L20</f>
        <v>0</v>
      </c>
      <c r="M20" s="60" t="str">
        <f>[7]ACTA!M20</f>
        <v/>
      </c>
      <c r="N20" s="60">
        <f>[7]ACTA!N20</f>
        <v>0</v>
      </c>
      <c r="O20" s="60" t="str">
        <f>[7]ACTA!O20</f>
        <v/>
      </c>
      <c r="P20" s="60">
        <f>[7]ACTA!P20</f>
        <v>0</v>
      </c>
      <c r="Q20" s="60">
        <f>[7]ACTA!Q20</f>
        <v>0</v>
      </c>
      <c r="R20" s="60">
        <f>[7]ACTA!R20</f>
        <v>0</v>
      </c>
      <c r="S20" s="60">
        <f>[7]ACTA!S20</f>
        <v>0</v>
      </c>
      <c r="T20" s="60" t="str">
        <f>[7]ACTA!T20</f>
        <v/>
      </c>
      <c r="U20" s="60">
        <f>[7]ACTA!U20</f>
        <v>0</v>
      </c>
      <c r="V20" s="60" t="str">
        <f>[7]ACTA!V20</f>
        <v/>
      </c>
      <c r="W20" s="60">
        <f>[7]ACTA!W20</f>
        <v>0</v>
      </c>
      <c r="X20" s="60">
        <f>[7]ACTA!X20</f>
        <v>0</v>
      </c>
      <c r="Y20" s="60">
        <f>[7]ACTA!Y20</f>
        <v>0</v>
      </c>
      <c r="Z20" s="61" t="str">
        <f>[7]ACTA!Z20</f>
        <v/>
      </c>
      <c r="AA20" s="60" t="str">
        <f>[7]ACTA!AA20</f>
        <v/>
      </c>
    </row>
    <row r="21" spans="2:27" ht="21" customHeight="1" thickBot="1">
      <c r="B21" s="59">
        <v>13</v>
      </c>
      <c r="C21" s="60">
        <f>[7]ACTA!C21</f>
        <v>0</v>
      </c>
      <c r="D21" s="60" t="str">
        <f>[7]ACTA!D21</f>
        <v/>
      </c>
      <c r="E21" s="60" t="str">
        <f>[7]ACTA!E21</f>
        <v/>
      </c>
      <c r="F21" s="60" t="e">
        <f>[7]ACTA!F21</f>
        <v>#VALUE!</v>
      </c>
      <c r="G21" s="60" t="e">
        <f>[7]ACTA!G21</f>
        <v>#VALUE!</v>
      </c>
      <c r="H21" s="60" t="str">
        <f>[7]ACTA!H21</f>
        <v/>
      </c>
      <c r="I21" s="61">
        <f>[7]ACTA!I21</f>
        <v>0</v>
      </c>
      <c r="J21" s="60" t="str">
        <f>[7]ACTA!J21</f>
        <v/>
      </c>
      <c r="K21" s="60">
        <f>[7]ACTA!K21</f>
        <v>0</v>
      </c>
      <c r="L21" s="60">
        <f>[7]ACTA!L21</f>
        <v>0</v>
      </c>
      <c r="M21" s="60" t="str">
        <f>[7]ACTA!M21</f>
        <v/>
      </c>
      <c r="N21" s="60">
        <f>[7]ACTA!N21</f>
        <v>0</v>
      </c>
      <c r="O21" s="60" t="str">
        <f>[7]ACTA!O21</f>
        <v/>
      </c>
      <c r="P21" s="60">
        <f>[7]ACTA!P21</f>
        <v>0</v>
      </c>
      <c r="Q21" s="60">
        <f>[7]ACTA!Q21</f>
        <v>0</v>
      </c>
      <c r="R21" s="60">
        <f>[7]ACTA!R21</f>
        <v>0</v>
      </c>
      <c r="S21" s="60">
        <f>[7]ACTA!S21</f>
        <v>0</v>
      </c>
      <c r="T21" s="60" t="str">
        <f>[7]ACTA!T21</f>
        <v/>
      </c>
      <c r="U21" s="60">
        <f>[7]ACTA!U21</f>
        <v>0</v>
      </c>
      <c r="V21" s="60" t="str">
        <f>[7]ACTA!V21</f>
        <v/>
      </c>
      <c r="W21" s="60">
        <f>[7]ACTA!W21</f>
        <v>0</v>
      </c>
      <c r="X21" s="60">
        <f>[7]ACTA!X21</f>
        <v>0</v>
      </c>
      <c r="Y21" s="60">
        <f>[7]ACTA!Y21</f>
        <v>0</v>
      </c>
      <c r="Z21" s="61" t="str">
        <f>[7]ACTA!Z21</f>
        <v/>
      </c>
      <c r="AA21" s="60" t="str">
        <f>[7]ACTA!AA21</f>
        <v/>
      </c>
    </row>
    <row r="22" spans="2:27" ht="21" customHeight="1" thickBot="1">
      <c r="B22" s="59">
        <v>14</v>
      </c>
      <c r="C22" s="60">
        <f>[7]ACTA!C22</f>
        <v>0</v>
      </c>
      <c r="D22" s="60" t="str">
        <f>[7]ACTA!D22</f>
        <v/>
      </c>
      <c r="E22" s="60" t="str">
        <f>[7]ACTA!E22</f>
        <v/>
      </c>
      <c r="F22" s="60" t="e">
        <f>[7]ACTA!F22</f>
        <v>#VALUE!</v>
      </c>
      <c r="G22" s="60" t="e">
        <f>[7]ACTA!G22</f>
        <v>#VALUE!</v>
      </c>
      <c r="H22" s="60" t="str">
        <f>[7]ACTA!H22</f>
        <v/>
      </c>
      <c r="I22" s="61">
        <f>[7]ACTA!I22</f>
        <v>0</v>
      </c>
      <c r="J22" s="60" t="str">
        <f>[7]ACTA!J22</f>
        <v/>
      </c>
      <c r="K22" s="60">
        <f>[7]ACTA!K22</f>
        <v>0</v>
      </c>
      <c r="L22" s="60">
        <f>[7]ACTA!L22</f>
        <v>0</v>
      </c>
      <c r="M22" s="60" t="str">
        <f>[7]ACTA!M22</f>
        <v/>
      </c>
      <c r="N22" s="60">
        <f>[7]ACTA!N22</f>
        <v>0</v>
      </c>
      <c r="O22" s="60" t="str">
        <f>[7]ACTA!O22</f>
        <v/>
      </c>
      <c r="P22" s="60">
        <f>[7]ACTA!P22</f>
        <v>0</v>
      </c>
      <c r="Q22" s="60">
        <f>[7]ACTA!Q22</f>
        <v>0</v>
      </c>
      <c r="R22" s="60">
        <f>[7]ACTA!R22</f>
        <v>0</v>
      </c>
      <c r="S22" s="60">
        <f>[7]ACTA!S22</f>
        <v>0</v>
      </c>
      <c r="T22" s="60" t="str">
        <f>[7]ACTA!T22</f>
        <v/>
      </c>
      <c r="U22" s="60">
        <f>[7]ACTA!U22</f>
        <v>0</v>
      </c>
      <c r="V22" s="60" t="str">
        <f>[7]ACTA!V22</f>
        <v/>
      </c>
      <c r="W22" s="60">
        <f>[7]ACTA!W22</f>
        <v>0</v>
      </c>
      <c r="X22" s="60">
        <f>[7]ACTA!X22</f>
        <v>0</v>
      </c>
      <c r="Y22" s="60">
        <f>[7]ACTA!Y22</f>
        <v>0</v>
      </c>
      <c r="Z22" s="61" t="str">
        <f>[7]ACTA!Z22</f>
        <v/>
      </c>
      <c r="AA22" s="60" t="str">
        <f>[7]ACTA!AA22</f>
        <v/>
      </c>
    </row>
    <row r="23" spans="2:27" ht="21" customHeight="1" thickBot="1">
      <c r="B23" s="59">
        <v>15</v>
      </c>
      <c r="C23" s="60">
        <f>[7]ACTA!C23</f>
        <v>0</v>
      </c>
      <c r="D23" s="60" t="str">
        <f>[7]ACTA!D23</f>
        <v/>
      </c>
      <c r="E23" s="60" t="str">
        <f>[7]ACTA!E23</f>
        <v/>
      </c>
      <c r="F23" s="60" t="e">
        <f>[7]ACTA!F23</f>
        <v>#VALUE!</v>
      </c>
      <c r="G23" s="60" t="e">
        <f>[7]ACTA!G23</f>
        <v>#VALUE!</v>
      </c>
      <c r="H23" s="60" t="str">
        <f>[7]ACTA!H23</f>
        <v/>
      </c>
      <c r="I23" s="61">
        <f>[7]ACTA!I23</f>
        <v>0</v>
      </c>
      <c r="J23" s="60" t="str">
        <f>[7]ACTA!J23</f>
        <v/>
      </c>
      <c r="K23" s="60">
        <f>[7]ACTA!K23</f>
        <v>0</v>
      </c>
      <c r="L23" s="60">
        <f>[7]ACTA!L23</f>
        <v>0</v>
      </c>
      <c r="M23" s="60" t="str">
        <f>[7]ACTA!M23</f>
        <v/>
      </c>
      <c r="N23" s="60">
        <f>[7]ACTA!N23</f>
        <v>0</v>
      </c>
      <c r="O23" s="60" t="str">
        <f>[7]ACTA!O23</f>
        <v/>
      </c>
      <c r="P23" s="60">
        <f>[7]ACTA!P23</f>
        <v>0</v>
      </c>
      <c r="Q23" s="60">
        <f>[7]ACTA!Q23</f>
        <v>0</v>
      </c>
      <c r="R23" s="60">
        <f>[7]ACTA!R23</f>
        <v>0</v>
      </c>
      <c r="S23" s="60">
        <f>[7]ACTA!S23</f>
        <v>0</v>
      </c>
      <c r="T23" s="60" t="str">
        <f>[7]ACTA!T23</f>
        <v/>
      </c>
      <c r="U23" s="60">
        <f>[7]ACTA!U23</f>
        <v>0</v>
      </c>
      <c r="V23" s="60" t="str">
        <f>[7]ACTA!V23</f>
        <v/>
      </c>
      <c r="W23" s="60">
        <f>[7]ACTA!W23</f>
        <v>0</v>
      </c>
      <c r="X23" s="60">
        <f>[7]ACTA!X23</f>
        <v>0</v>
      </c>
      <c r="Y23" s="60">
        <f>[7]ACTA!Y23</f>
        <v>0</v>
      </c>
      <c r="Z23" s="61" t="str">
        <f>[7]ACTA!Z23</f>
        <v/>
      </c>
      <c r="AA23" s="60" t="str">
        <f>[7]ACTA!AA23</f>
        <v/>
      </c>
    </row>
    <row r="24" spans="2:27" ht="21" customHeight="1" thickBot="1">
      <c r="B24" s="59">
        <v>16</v>
      </c>
      <c r="C24" s="60">
        <f>[7]ACTA!C24</f>
        <v>0</v>
      </c>
      <c r="D24" s="60" t="str">
        <f>[7]ACTA!D24</f>
        <v/>
      </c>
      <c r="E24" s="60" t="str">
        <f>[7]ACTA!E24</f>
        <v/>
      </c>
      <c r="F24" s="60" t="e">
        <f>[7]ACTA!F24</f>
        <v>#VALUE!</v>
      </c>
      <c r="G24" s="60" t="e">
        <f>[7]ACTA!G24</f>
        <v>#VALUE!</v>
      </c>
      <c r="H24" s="60" t="str">
        <f>[7]ACTA!H24</f>
        <v/>
      </c>
      <c r="I24" s="61">
        <f>[7]ACTA!I24</f>
        <v>0</v>
      </c>
      <c r="J24" s="60" t="str">
        <f>[7]ACTA!J24</f>
        <v/>
      </c>
      <c r="K24" s="60">
        <f>[7]ACTA!K24</f>
        <v>0</v>
      </c>
      <c r="L24" s="60">
        <f>[7]ACTA!L24</f>
        <v>0</v>
      </c>
      <c r="M24" s="60" t="str">
        <f>[7]ACTA!M24</f>
        <v/>
      </c>
      <c r="N24" s="60">
        <f>[7]ACTA!N24</f>
        <v>0</v>
      </c>
      <c r="O24" s="60" t="str">
        <f>[7]ACTA!O24</f>
        <v/>
      </c>
      <c r="P24" s="60">
        <f>[7]ACTA!P24</f>
        <v>0</v>
      </c>
      <c r="Q24" s="60">
        <f>[7]ACTA!Q24</f>
        <v>0</v>
      </c>
      <c r="R24" s="60">
        <f>[7]ACTA!R24</f>
        <v>0</v>
      </c>
      <c r="S24" s="60">
        <f>[7]ACTA!S24</f>
        <v>0</v>
      </c>
      <c r="T24" s="60" t="str">
        <f>[7]ACTA!T24</f>
        <v/>
      </c>
      <c r="U24" s="60">
        <f>[7]ACTA!U24</f>
        <v>0</v>
      </c>
      <c r="V24" s="60" t="str">
        <f>[7]ACTA!V24</f>
        <v/>
      </c>
      <c r="W24" s="60">
        <f>[7]ACTA!W24</f>
        <v>0</v>
      </c>
      <c r="X24" s="60">
        <f>[7]ACTA!X24</f>
        <v>0</v>
      </c>
      <c r="Y24" s="60">
        <f>[7]ACTA!Y24</f>
        <v>0</v>
      </c>
      <c r="Z24" s="61" t="str">
        <f>[7]ACTA!Z24</f>
        <v/>
      </c>
      <c r="AA24" s="60" t="str">
        <f>[7]ACTA!AA24</f>
        <v/>
      </c>
    </row>
    <row r="25" spans="2:27" ht="21" customHeight="1" thickBot="1">
      <c r="B25" s="59">
        <v>17</v>
      </c>
      <c r="C25" s="60">
        <f>[7]ACTA!C25</f>
        <v>0</v>
      </c>
      <c r="D25" s="60" t="str">
        <f>[7]ACTA!D25</f>
        <v/>
      </c>
      <c r="E25" s="60" t="str">
        <f>[7]ACTA!E25</f>
        <v/>
      </c>
      <c r="F25" s="60" t="e">
        <f>[7]ACTA!F25</f>
        <v>#VALUE!</v>
      </c>
      <c r="G25" s="60" t="e">
        <f>[7]ACTA!G25</f>
        <v>#VALUE!</v>
      </c>
      <c r="H25" s="60" t="str">
        <f>[7]ACTA!H25</f>
        <v/>
      </c>
      <c r="I25" s="61">
        <f>[7]ACTA!I25</f>
        <v>0</v>
      </c>
      <c r="J25" s="60" t="str">
        <f>[7]ACTA!J25</f>
        <v/>
      </c>
      <c r="K25" s="60">
        <f>[7]ACTA!K25</f>
        <v>0</v>
      </c>
      <c r="L25" s="60">
        <f>[7]ACTA!L25</f>
        <v>0</v>
      </c>
      <c r="M25" s="60" t="str">
        <f>[7]ACTA!M25</f>
        <v/>
      </c>
      <c r="N25" s="60">
        <f>[7]ACTA!N25</f>
        <v>0</v>
      </c>
      <c r="O25" s="60" t="str">
        <f>[7]ACTA!O25</f>
        <v/>
      </c>
      <c r="P25" s="60">
        <f>[7]ACTA!P25</f>
        <v>0</v>
      </c>
      <c r="Q25" s="60">
        <f>[7]ACTA!Q25</f>
        <v>0</v>
      </c>
      <c r="R25" s="60">
        <f>[7]ACTA!R25</f>
        <v>0</v>
      </c>
      <c r="S25" s="60">
        <f>[7]ACTA!S25</f>
        <v>0</v>
      </c>
      <c r="T25" s="60" t="str">
        <f>[7]ACTA!T25</f>
        <v/>
      </c>
      <c r="U25" s="60">
        <f>[7]ACTA!U25</f>
        <v>0</v>
      </c>
      <c r="V25" s="60" t="str">
        <f>[7]ACTA!V25</f>
        <v/>
      </c>
      <c r="W25" s="60">
        <f>[7]ACTA!W25</f>
        <v>0</v>
      </c>
      <c r="X25" s="60">
        <f>[7]ACTA!X25</f>
        <v>0</v>
      </c>
      <c r="Y25" s="60">
        <f>[7]ACTA!Y25</f>
        <v>0</v>
      </c>
      <c r="Z25" s="61" t="str">
        <f>[7]ACTA!Z25</f>
        <v/>
      </c>
      <c r="AA25" s="60" t="str">
        <f>[7]ACTA!AA25</f>
        <v/>
      </c>
    </row>
    <row r="26" spans="2:27" ht="21" customHeight="1" thickBot="1">
      <c r="B26" s="59">
        <v>18</v>
      </c>
      <c r="C26" s="60">
        <f>[7]ACTA!C26</f>
        <v>0</v>
      </c>
      <c r="D26" s="60" t="str">
        <f>[7]ACTA!D26</f>
        <v/>
      </c>
      <c r="E26" s="60" t="str">
        <f>[7]ACTA!E26</f>
        <v/>
      </c>
      <c r="F26" s="60" t="e">
        <f>[7]ACTA!F26</f>
        <v>#VALUE!</v>
      </c>
      <c r="G26" s="60" t="e">
        <f>[7]ACTA!G26</f>
        <v>#VALUE!</v>
      </c>
      <c r="H26" s="60" t="str">
        <f>[7]ACTA!H26</f>
        <v/>
      </c>
      <c r="I26" s="61">
        <f>[7]ACTA!I26</f>
        <v>0</v>
      </c>
      <c r="J26" s="60" t="str">
        <f>[7]ACTA!J26</f>
        <v/>
      </c>
      <c r="K26" s="60">
        <f>[7]ACTA!K26</f>
        <v>0</v>
      </c>
      <c r="L26" s="60">
        <f>[7]ACTA!L26</f>
        <v>0</v>
      </c>
      <c r="M26" s="60" t="str">
        <f>[7]ACTA!M26</f>
        <v/>
      </c>
      <c r="N26" s="60">
        <f>[7]ACTA!N26</f>
        <v>0</v>
      </c>
      <c r="O26" s="60" t="str">
        <f>[7]ACTA!O26</f>
        <v/>
      </c>
      <c r="P26" s="60">
        <f>[7]ACTA!P26</f>
        <v>0</v>
      </c>
      <c r="Q26" s="60">
        <f>[7]ACTA!Q26</f>
        <v>0</v>
      </c>
      <c r="R26" s="60">
        <f>[7]ACTA!R26</f>
        <v>0</v>
      </c>
      <c r="S26" s="60">
        <f>[7]ACTA!S26</f>
        <v>0</v>
      </c>
      <c r="T26" s="60" t="str">
        <f>[7]ACTA!T26</f>
        <v/>
      </c>
      <c r="U26" s="60">
        <f>[7]ACTA!U26</f>
        <v>0</v>
      </c>
      <c r="V26" s="60" t="str">
        <f>[7]ACTA!V26</f>
        <v/>
      </c>
      <c r="W26" s="60">
        <f>[7]ACTA!W26</f>
        <v>0</v>
      </c>
      <c r="X26" s="60">
        <f>[7]ACTA!X26</f>
        <v>0</v>
      </c>
      <c r="Y26" s="60">
        <f>[7]ACTA!Y26</f>
        <v>0</v>
      </c>
      <c r="Z26" s="61" t="str">
        <f>[7]ACTA!Z26</f>
        <v/>
      </c>
      <c r="AA26" s="60" t="str">
        <f>[7]ACTA!AA26</f>
        <v/>
      </c>
    </row>
    <row r="27" spans="2:27">
      <c r="B27" s="4"/>
      <c r="C27" s="4"/>
      <c r="D27" s="4"/>
      <c r="E27" s="62"/>
      <c r="F27" s="62"/>
      <c r="G27" s="62"/>
      <c r="H27" s="62"/>
      <c r="I27" s="62"/>
      <c r="J27" s="62"/>
      <c r="K27" s="4"/>
      <c r="L27" s="4"/>
      <c r="M27" s="63"/>
      <c r="N27" s="63"/>
      <c r="O27" s="63"/>
      <c r="P27" s="63"/>
      <c r="Q27" s="63"/>
      <c r="R27" s="63"/>
      <c r="S27" s="63"/>
      <c r="T27" s="63"/>
      <c r="U27" s="4"/>
      <c r="V27" s="4"/>
      <c r="W27" s="4"/>
      <c r="X27" s="4"/>
      <c r="Y27" s="4"/>
      <c r="Z27" s="33"/>
      <c r="AA27" s="4"/>
    </row>
    <row r="28" spans="2:27" ht="15">
      <c r="B28" s="4"/>
      <c r="C28" s="4"/>
      <c r="D28" s="64" t="s">
        <v>21</v>
      </c>
      <c r="E28" s="65"/>
      <c r="F28" s="66"/>
      <c r="G28" s="66"/>
      <c r="H28" s="66"/>
      <c r="I28" s="66"/>
      <c r="J28" s="66"/>
      <c r="K28" s="67"/>
      <c r="L28" s="67"/>
      <c r="M28" s="66"/>
      <c r="N28" s="66"/>
      <c r="O28" s="66"/>
      <c r="P28" s="66"/>
      <c r="Q28" s="66"/>
      <c r="R28" s="66"/>
      <c r="S28" s="66"/>
      <c r="T28" s="66"/>
      <c r="U28" s="4"/>
      <c r="V28" s="68"/>
      <c r="W28" s="68"/>
      <c r="X28" s="68"/>
      <c r="Y28" s="68"/>
      <c r="Z28" s="33"/>
      <c r="AA28" s="4"/>
    </row>
    <row r="29" spans="2:27" ht="15">
      <c r="B29" s="31"/>
      <c r="C29" s="31"/>
      <c r="D29" s="69" t="s">
        <v>22</v>
      </c>
      <c r="E29" s="65"/>
      <c r="F29" s="66"/>
      <c r="G29" s="66"/>
      <c r="H29" s="66"/>
      <c r="I29" s="66"/>
      <c r="J29" s="66"/>
      <c r="K29" s="67"/>
      <c r="L29" s="67"/>
      <c r="M29" s="66"/>
      <c r="N29" s="66"/>
      <c r="O29" s="66"/>
      <c r="P29" s="66"/>
      <c r="Q29" s="66"/>
      <c r="R29" s="66"/>
      <c r="S29" s="66"/>
      <c r="T29" s="66"/>
      <c r="U29" s="31"/>
      <c r="V29" s="68"/>
      <c r="W29" s="68"/>
      <c r="X29" s="68"/>
      <c r="Y29" s="68"/>
      <c r="Z29" s="35"/>
      <c r="AA29" s="31"/>
    </row>
    <row r="30" spans="2:27" ht="15">
      <c r="B30" s="31"/>
      <c r="C30" s="31"/>
      <c r="D30" s="69" t="s">
        <v>23</v>
      </c>
      <c r="E30" s="65"/>
      <c r="F30" s="66"/>
      <c r="G30" s="66"/>
      <c r="H30" s="66"/>
      <c r="I30" s="66"/>
      <c r="J30" s="66"/>
      <c r="K30" s="67"/>
      <c r="L30" s="67"/>
      <c r="M30" s="66"/>
      <c r="N30" s="66"/>
      <c r="O30" s="66"/>
      <c r="P30" s="66"/>
      <c r="Q30" s="66"/>
      <c r="R30" s="66"/>
      <c r="S30" s="66"/>
      <c r="T30" s="66"/>
      <c r="U30" s="31"/>
      <c r="V30" s="68"/>
      <c r="W30" s="68"/>
      <c r="X30" s="68"/>
      <c r="Y30" s="68"/>
      <c r="Z30" s="35"/>
      <c r="AA30" s="31"/>
    </row>
    <row r="31" spans="2:27" ht="15">
      <c r="B31" s="31"/>
      <c r="C31" s="31"/>
      <c r="D31" s="69" t="s">
        <v>24</v>
      </c>
      <c r="E31" s="65"/>
      <c r="F31" s="66"/>
      <c r="G31" s="66"/>
      <c r="H31" s="66"/>
      <c r="I31" s="66"/>
      <c r="J31" s="66"/>
      <c r="K31" s="70"/>
      <c r="L31" s="70"/>
      <c r="M31" s="66"/>
      <c r="N31" s="66"/>
      <c r="O31" s="66"/>
      <c r="P31" s="66"/>
      <c r="Q31" s="66"/>
      <c r="R31" s="66"/>
      <c r="S31" s="66"/>
      <c r="T31" s="66"/>
      <c r="U31" s="31"/>
      <c r="V31" s="68"/>
      <c r="W31" s="68"/>
      <c r="X31" s="68"/>
      <c r="Y31" s="68"/>
      <c r="Z31" s="35"/>
      <c r="AA31" s="31"/>
    </row>
    <row r="32" spans="2:27">
      <c r="B32" s="71"/>
      <c r="C32" s="71"/>
      <c r="D32" s="72"/>
      <c r="E32" s="73"/>
      <c r="F32" s="73"/>
      <c r="G32" s="73"/>
      <c r="H32" s="73"/>
      <c r="I32" s="74"/>
      <c r="J32" s="73"/>
      <c r="K32" s="75"/>
      <c r="L32" s="75"/>
      <c r="M32" s="76"/>
      <c r="N32" s="76"/>
      <c r="O32" s="76"/>
      <c r="P32" s="76"/>
      <c r="Q32" s="76"/>
      <c r="R32" s="76"/>
      <c r="S32" s="76"/>
      <c r="T32" s="76"/>
      <c r="U32" s="71"/>
      <c r="V32" s="77"/>
      <c r="W32" s="77"/>
      <c r="X32" s="77"/>
      <c r="Y32" s="77"/>
      <c r="Z32" s="78"/>
      <c r="AA32" s="71"/>
    </row>
  </sheetData>
  <sheetProtection algorithmName="SHA-512" hashValue="dwf5E/s6gWNcNRZfZ8CbfMajz2jNJCCGOrymNstEirHrq6nCdQZE780GiwYGYI/D0CO0Wx4sq1RktvE7102y+A==" saltValue="swlhLjnSgPictDcdklbe+A==" spinCount="100000" sheet="1" objects="1" scenarios="1"/>
  <mergeCells count="38">
    <mergeCell ref="E31:J31"/>
    <mergeCell ref="M31:T31"/>
    <mergeCell ref="V31:Y31"/>
    <mergeCell ref="M32:T32"/>
    <mergeCell ref="V32:Y32"/>
    <mergeCell ref="E29:J29"/>
    <mergeCell ref="M29:T29"/>
    <mergeCell ref="V29:Y29"/>
    <mergeCell ref="E30:J30"/>
    <mergeCell ref="M30:T30"/>
    <mergeCell ref="V30:Y30"/>
    <mergeCell ref="T8:U8"/>
    <mergeCell ref="V8:W8"/>
    <mergeCell ref="E27:J27"/>
    <mergeCell ref="M27:T27"/>
    <mergeCell ref="E28:J28"/>
    <mergeCell ref="M28:T28"/>
    <mergeCell ref="V28:Y28"/>
    <mergeCell ref="J7:J8"/>
    <mergeCell ref="K7:Q7"/>
    <mergeCell ref="R7:X7"/>
    <mergeCell ref="Y7:Y8"/>
    <mergeCell ref="Z7:Z8"/>
    <mergeCell ref="AA7:AA8"/>
    <mergeCell ref="K8:L8"/>
    <mergeCell ref="M8:N8"/>
    <mergeCell ref="O8:P8"/>
    <mergeCell ref="R8:S8"/>
    <mergeCell ref="B1:Z1"/>
    <mergeCell ref="E3:Y3"/>
    <mergeCell ref="E5:Q5"/>
    <mergeCell ref="X5:Z5"/>
    <mergeCell ref="B7:B8"/>
    <mergeCell ref="C7:C8"/>
    <mergeCell ref="D7:D8"/>
    <mergeCell ref="E7:E8"/>
    <mergeCell ref="H7:H8"/>
    <mergeCell ref="I7:I8"/>
  </mergeCells>
  <conditionalFormatting sqref="K7:K8 R7:R8 M8 O8 T8 V8">
    <cfRule type="cellIs" dxfId="9" priority="8" stopIfTrue="1" operator="between">
      <formula>1</formula>
      <formula>9999.9</formula>
    </cfRule>
    <cfRule type="cellIs" dxfId="8" priority="9" stopIfTrue="1" operator="lessThanOrEqual">
      <formula>0</formula>
    </cfRule>
    <cfRule type="cellIs" dxfId="7" priority="10" stopIfTrue="1" operator="between">
      <formula>".001.0"</formula>
      <formula>".999.9"</formula>
    </cfRule>
  </conditionalFormatting>
  <conditionalFormatting sqref="C9:AA26">
    <cfRule type="cellIs" dxfId="6" priority="7" operator="equal">
      <formula>0</formula>
    </cfRule>
  </conditionalFormatting>
  <conditionalFormatting sqref="K9:K26">
    <cfRule type="expression" dxfId="5" priority="6" stopIfTrue="1">
      <formula>IF(L9="N",K9)</formula>
    </cfRule>
  </conditionalFormatting>
  <conditionalFormatting sqref="M9:M26">
    <cfRule type="expression" dxfId="4" priority="5">
      <formula>IF(N9="N",M9)</formula>
    </cfRule>
  </conditionalFormatting>
  <conditionalFormatting sqref="O9:O26">
    <cfRule type="expression" dxfId="3" priority="4">
      <formula>IF(P9="N",O9)</formula>
    </cfRule>
  </conditionalFormatting>
  <conditionalFormatting sqref="R9:R26">
    <cfRule type="expression" dxfId="2" priority="3">
      <formula>IF(S9="N",R9)</formula>
    </cfRule>
  </conditionalFormatting>
  <conditionalFormatting sqref="T9:T26">
    <cfRule type="expression" dxfId="1" priority="2">
      <formula>IF(U9="N",T9)</formula>
    </cfRule>
  </conditionalFormatting>
  <conditionalFormatting sqref="V9:V26">
    <cfRule type="expression" dxfId="0" priority="1">
      <formula>IF(W9="N",V9)</formula>
    </cfRule>
  </conditionalFormatting>
  <pageMargins left="0" right="0" top="0" bottom="0" header="0.31" footer="0.3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LAFUENTE</dc:creator>
  <cp:lastModifiedBy>MARCOS LAFUENTE</cp:lastModifiedBy>
  <dcterms:created xsi:type="dcterms:W3CDTF">2019-03-04T12:01:35Z</dcterms:created>
  <dcterms:modified xsi:type="dcterms:W3CDTF">2019-03-04T12:12:33Z</dcterms:modified>
</cp:coreProperties>
</file>