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e9d3cc7514644b/herramientas finanzas/Herramientas Lite/"/>
    </mc:Choice>
  </mc:AlternateContent>
  <xr:revisionPtr revIDLastSave="24" documentId="11_6C8F764A404137431D72F961E99354CD09D03326" xr6:coauthVersionLast="47" xr6:coauthVersionMax="47" xr10:uidLastSave="{3B5A3197-4AB6-41D1-A10B-E5EBA736C0E8}"/>
  <bookViews>
    <workbookView xWindow="-98" yWindow="-98" windowWidth="21795" windowHeight="13875" activeTab="2" xr2:uid="{00000000-000D-0000-FFFF-FFFF00000000}"/>
  </bookViews>
  <sheets>
    <sheet name="Inicio" sheetId="1" r:id="rId1"/>
    <sheet name="Cash Flow 13 Semanas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B14" i="2"/>
  <c r="N7" i="2"/>
  <c r="N16" i="2" s="1"/>
  <c r="M7" i="2"/>
  <c r="M16" i="2" s="1"/>
  <c r="L7" i="2"/>
  <c r="L16" i="2" s="1"/>
  <c r="K7" i="2"/>
  <c r="K16" i="2" s="1"/>
  <c r="J7" i="2"/>
  <c r="J16" i="2" s="1"/>
  <c r="I7" i="2"/>
  <c r="I16" i="2" s="1"/>
  <c r="H7" i="2"/>
  <c r="H16" i="2" s="1"/>
  <c r="G7" i="2"/>
  <c r="G16" i="2" s="1"/>
  <c r="F7" i="2"/>
  <c r="F16" i="2" s="1"/>
  <c r="E7" i="2"/>
  <c r="E16" i="2" s="1"/>
  <c r="D7" i="2"/>
  <c r="D16" i="2" s="1"/>
  <c r="C7" i="2"/>
  <c r="C16" i="2" s="1"/>
  <c r="B7" i="2"/>
  <c r="B16" i="2" s="1"/>
  <c r="B17" i="2" l="1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B3" i="3"/>
  <c r="B9" i="3" l="1"/>
  <c r="B7" i="3"/>
  <c r="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 Consultoría Financiera</author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Registra solo ingresos que realmente esperas cobrar esta semana.</t>
        </r>
      </text>
    </comment>
    <comment ref="A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Incluye pagos comprometidos, no promesas.</t>
        </r>
      </text>
    </comment>
    <comment ref="A10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Registra pagos que no puedes diferir.</t>
        </r>
      </text>
    </comment>
    <comment ref="A1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Considera obligaciones fiscales reales de la semana.</t>
        </r>
      </text>
    </comment>
  </commentList>
</comments>
</file>

<file path=xl/sharedStrings.xml><?xml version="1.0" encoding="utf-8"?>
<sst xmlns="http://schemas.openxmlformats.org/spreadsheetml/2006/main" count="44" uniqueCount="44">
  <si>
    <t>Plantilla Cash Flow 13 Semanas (Lite)</t>
  </si>
  <si>
    <t>RO | Finanzas Ejecutivas</t>
  </si>
  <si>
    <t>Herramienta básica para controlar liquidez semanal y anticipar tensiones de caja.</t>
  </si>
  <si>
    <t>Instrucciones:</t>
  </si>
  <si>
    <t>1. Registra ingresos y egresos estimados por semana.</t>
  </si>
  <si>
    <t>2. Actualiza semanalmente con información real.</t>
  </si>
  <si>
    <t>3. Revisa alertas en el Dashboard.</t>
  </si>
  <si>
    <t>Aviso importante</t>
  </si>
  <si>
    <t>Herramienta informativa. No sustituye asesoría financiera profesional ni modelos financieros completos.</t>
  </si>
  <si>
    <t>Cómo usar esta plantilla:
Esta herramienta no busca exactitud perfecta. Su objetivo es ayudarte a identificar semanas de riesgo de liquidez y anticiparte a problemas de caja.
Usa supuestos conservadores y enfócate en cobros y pagos reales.</t>
  </si>
  <si>
    <t>Concepto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</si>
  <si>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</si>
  <si>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</si>
  <si>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</si>
  <si>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</si>
  <si>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</si>
  <si>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</si>
  <si>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</si>
  <si>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</si>
  <si>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</si>
  <si>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</si>
  <si>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</si>
  <si>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</si>
  <si>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</si>
  <si>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Saldo inicial</t>
  </si>
  <si>
    <t>Ingresos operativos</t>
  </si>
  <si>
    <t>Cobranza cuentas por cobrar</t>
  </si>
  <si>
    <t>Otros ingresos</t>
  </si>
  <si>
    <t>Ajuste conservador de ingresos</t>
  </si>
  <si>
    <t>Total ingresos</t>
  </si>
  <si>
    <t>Egresos operativos</t>
  </si>
  <si>
    <t>Nómina</t>
  </si>
  <si>
    <t>Proveedores</t>
  </si>
  <si>
    <t>Impuestos</t>
  </si>
  <si>
    <t>Deuda / financiamiento</t>
  </si>
  <si>
    <t>Otros egresos</t>
  </si>
  <si>
    <t>Total egresos</t>
  </si>
  <si>
    <t>Flujo neto semanal</t>
  </si>
  <si>
    <t>Saldo final</t>
  </si>
  <si>
    <t>Dashboard Ejecutivo – Liquidez 13 Semanas</t>
  </si>
  <si>
    <t>Saldo mínimo proyectado</t>
  </si>
  <si>
    <t>Semáforo de liquidez</t>
  </si>
  <si>
    <t>Recomendación</t>
  </si>
  <si>
    <t>Interpretación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</si>
</sst>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i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FD8"/>
        <bgColor rgb="FF1F4FD8"/>
      </patternFill>
    </fill>
    <fill>
      <patternFill patternType="solid">
        <fgColor rgb="FFFFD966"/>
        <bgColor rgb="FFFFD966"/>
      </patternFill>
    </fill>
    <fill>
      <patternFill patternType="solid">
        <fgColor rgb="FFE8F0FE"/>
        <bgColor rgb="FFE8F0FE"/>
      </patternFill>
    </fill>
    <fill>
      <patternFill patternType="solid">
        <fgColor rgb="FFFCE5CD"/>
        <bgColor rgb="FFFCE5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center"/>
    </xf>
    <xf numFmtId="0" fontId="0" fillId="5" borderId="0" xfId="0" applyFill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opLeftCell="A7" workbookViewId="0">
      <selection activeCell="B15" sqref="B15"/>
    </sheetView>
  </sheetViews>
  <sheetFormatPr defaultRowHeight="14.25" x14ac:dyDescent="0.45"/>
  <sheetData>
    <row r="1" spans="1:5" x14ac:dyDescent="0.45">
      <c r="A1" s="6" t="s">
        <v>0</v>
      </c>
      <c r="B1" s="6"/>
      <c r="C1" s="6"/>
      <c r="D1" s="6"/>
      <c r="E1" s="6"/>
    </row>
    <row r="2" spans="1:5" x14ac:dyDescent="0.45">
      <c r="A2" s="3" t="s">
        <v>1</v>
      </c>
    </row>
    <row r="3" spans="1:5" ht="35.65" customHeight="1" x14ac:dyDescent="0.45">
      <c r="A3" s="7" t="s">
        <v>2</v>
      </c>
      <c r="B3" s="7"/>
      <c r="C3" s="7"/>
      <c r="D3" s="7"/>
      <c r="E3" s="7"/>
    </row>
    <row r="4" spans="1:5" x14ac:dyDescent="0.45">
      <c r="A4" s="2"/>
    </row>
    <row r="5" spans="1:5" x14ac:dyDescent="0.45">
      <c r="A5" t="s">
        <v>3</v>
      </c>
    </row>
    <row r="6" spans="1:5" x14ac:dyDescent="0.45">
      <c r="A6" t="s">
        <v>4</v>
      </c>
    </row>
    <row r="7" spans="1:5" x14ac:dyDescent="0.45">
      <c r="A7" t="s">
        <v>5</v>
      </c>
    </row>
    <row r="8" spans="1:5" x14ac:dyDescent="0.45">
      <c r="A8" t="s">
        <v>6</v>
      </c>
    </row>
    <row r="9" spans="1:5" x14ac:dyDescent="0.45">
      <c r="A9" s="2"/>
    </row>
    <row r="10" spans="1:5" x14ac:dyDescent="0.45">
      <c r="A10" t="s">
        <v>7</v>
      </c>
    </row>
    <row r="11" spans="1:5" ht="30.4" customHeight="1" x14ac:dyDescent="0.45">
      <c r="A11" s="7" t="s">
        <v>8</v>
      </c>
      <c r="B11" s="7"/>
      <c r="C11" s="7"/>
      <c r="D11" s="7"/>
      <c r="E11" s="7"/>
    </row>
    <row r="13" spans="1:5" ht="94.9" customHeight="1" x14ac:dyDescent="0.45">
      <c r="A13" s="8" t="s">
        <v>9</v>
      </c>
      <c r="B13" s="8"/>
      <c r="C13" s="8"/>
      <c r="D13" s="8"/>
      <c r="E13" s="8"/>
    </row>
  </sheetData>
  <mergeCells count="4">
    <mergeCell ref="A1:E1"/>
    <mergeCell ref="A3:E3"/>
    <mergeCell ref="A11:E11"/>
    <mergeCell ref="A13:E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workbookViewId="0"/>
  </sheetViews>
  <sheetFormatPr defaultRowHeight="14.25" x14ac:dyDescent="0.45"/>
  <cols>
    <col min="1" max="1" width="25.33203125" bestFit="1" customWidth="1"/>
  </cols>
  <sheetData>
    <row r="1" spans="1:14" x14ac:dyDescent="0.4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</row>
    <row r="2" spans="1:14" x14ac:dyDescent="0.45">
      <c r="A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45">
      <c r="A3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45">
      <c r="A4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45">
      <c r="A5" t="s">
        <v>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45">
      <c r="A6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45">
      <c r="A7" t="s">
        <v>29</v>
      </c>
      <c r="B7">
        <f t="shared" ref="B7:N7" si="0">SUM(B3:B6)</f>
        <v>0</v>
      </c>
      <c r="C7">
        <f t="shared" si="0"/>
        <v>0</v>
      </c>
      <c r="D7">
        <f t="shared" si="0"/>
        <v>0</v>
      </c>
      <c r="E7">
        <f t="shared" si="0"/>
        <v>0</v>
      </c>
      <c r="F7">
        <f t="shared" si="0"/>
        <v>0</v>
      </c>
      <c r="G7">
        <f t="shared" si="0"/>
        <v>0</v>
      </c>
      <c r="H7">
        <f t="shared" si="0"/>
        <v>0</v>
      </c>
      <c r="I7">
        <f t="shared" si="0"/>
        <v>0</v>
      </c>
      <c r="J7">
        <f t="shared" si="0"/>
        <v>0</v>
      </c>
      <c r="K7">
        <f t="shared" si="0"/>
        <v>0</v>
      </c>
      <c r="L7">
        <f t="shared" si="0"/>
        <v>0</v>
      </c>
      <c r="M7">
        <f t="shared" si="0"/>
        <v>0</v>
      </c>
      <c r="N7">
        <f t="shared" si="0"/>
        <v>0</v>
      </c>
    </row>
    <row r="8" spans="1:14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45">
      <c r="A9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45">
      <c r="A10" t="s">
        <v>31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45">
      <c r="A11" t="s">
        <v>32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45">
      <c r="A12" t="s">
        <v>33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45">
      <c r="A13" t="s">
        <v>34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45">
      <c r="A14" t="s">
        <v>35</v>
      </c>
      <c r="B14">
        <f t="shared" ref="B14:N14" si="1">SUM(B9:B13)</f>
        <v>0</v>
      </c>
      <c r="C14">
        <f t="shared" si="1"/>
        <v>0</v>
      </c>
      <c r="D14">
        <f t="shared" si="1"/>
        <v>0</v>
      </c>
      <c r="E14">
        <f t="shared" si="1"/>
        <v>0</v>
      </c>
      <c r="F14">
        <f t="shared" si="1"/>
        <v>0</v>
      </c>
      <c r="G14">
        <f t="shared" si="1"/>
        <v>0</v>
      </c>
      <c r="H14">
        <f t="shared" si="1"/>
        <v>0</v>
      </c>
      <c r="I14">
        <f t="shared" si="1"/>
        <v>0</v>
      </c>
      <c r="J14">
        <f t="shared" si="1"/>
        <v>0</v>
      </c>
      <c r="K14">
        <f t="shared" si="1"/>
        <v>0</v>
      </c>
      <c r="L14">
        <f t="shared" si="1"/>
        <v>0</v>
      </c>
      <c r="M14">
        <f t="shared" si="1"/>
        <v>0</v>
      </c>
      <c r="N14">
        <f t="shared" si="1"/>
        <v>0</v>
      </c>
    </row>
    <row r="15" spans="1:14" x14ac:dyDescent="0.45">
      <c r="A15" t="s">
        <v>36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45">
      <c r="B16">
        <f t="shared" ref="B16:N16" si="2">B7-B14</f>
        <v>0</v>
      </c>
      <c r="C16">
        <f t="shared" si="2"/>
        <v>0</v>
      </c>
      <c r="D16">
        <f t="shared" si="2"/>
        <v>0</v>
      </c>
      <c r="E16">
        <f t="shared" si="2"/>
        <v>0</v>
      </c>
      <c r="F16">
        <f t="shared" si="2"/>
        <v>0</v>
      </c>
      <c r="G16">
        <f t="shared" si="2"/>
        <v>0</v>
      </c>
      <c r="H16">
        <f t="shared" si="2"/>
        <v>0</v>
      </c>
      <c r="I16">
        <f t="shared" si="2"/>
        <v>0</v>
      </c>
      <c r="J16">
        <f t="shared" si="2"/>
        <v>0</v>
      </c>
      <c r="K16">
        <f t="shared" si="2"/>
        <v>0</v>
      </c>
      <c r="L16">
        <f t="shared" si="2"/>
        <v>0</v>
      </c>
      <c r="M16">
        <f t="shared" si="2"/>
        <v>0</v>
      </c>
      <c r="N16">
        <f t="shared" si="2"/>
        <v>0</v>
      </c>
    </row>
    <row r="17" spans="1:14" x14ac:dyDescent="0.45">
      <c r="A17" t="s">
        <v>37</v>
      </c>
      <c r="B17">
        <f>B2+B16</f>
        <v>0</v>
      </c>
      <c r="C17">
        <f t="shared" ref="C17:N17" si="3">B17+C16</f>
        <v>0</v>
      </c>
      <c r="D17">
        <f t="shared" si="3"/>
        <v>0</v>
      </c>
      <c r="E17">
        <f t="shared" si="3"/>
        <v>0</v>
      </c>
      <c r="F17">
        <f t="shared" si="3"/>
        <v>0</v>
      </c>
      <c r="G17">
        <f t="shared" si="3"/>
        <v>0</v>
      </c>
      <c r="H17">
        <f t="shared" si="3"/>
        <v>0</v>
      </c>
      <c r="I17">
        <f t="shared" si="3"/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3"/>
        <v>0</v>
      </c>
      <c r="N17">
        <f t="shared" si="3"/>
        <v>0</v>
      </c>
    </row>
    <row r="18" spans="1:14" x14ac:dyDescent="0.45">
      <c r="A18" t="s">
        <v>38</v>
      </c>
    </row>
  </sheetData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abSelected="1" workbookViewId="0">
      <selection sqref="A1:E1"/>
    </sheetView>
  </sheetViews>
  <sheetFormatPr defaultRowHeight="14.25" x14ac:dyDescent="0.45"/>
  <cols>
    <col min="1" max="1" width="22.59765625" customWidth="1"/>
  </cols>
  <sheetData>
    <row r="1" spans="1:5" x14ac:dyDescent="0.45">
      <c r="A1" s="6" t="s">
        <v>39</v>
      </c>
      <c r="B1" s="6"/>
      <c r="C1" s="6"/>
      <c r="D1" s="6"/>
      <c r="E1" s="6"/>
    </row>
    <row r="3" spans="1:5" x14ac:dyDescent="0.45">
      <c r="A3" s="3" t="s">
        <v>40</v>
      </c>
      <c r="B3">
        <f>MIN('Cash Flow 13 Semanas'!B16:N16)</f>
        <v>0</v>
      </c>
    </row>
    <row r="5" spans="1:5" x14ac:dyDescent="0.45">
      <c r="A5" s="3" t="s">
        <v>41</v>
      </c>
      <c r="B5" t="str">
        <f>IF(B3&lt;0,"🔴 Riesgo crítico",IF(B3&lt;50000,"🟡 Atención","🟢 En control"))</f>
        <v>🟡 Atención</v>
      </c>
    </row>
    <row r="7" spans="1:5" x14ac:dyDescent="0.45">
      <c r="A7" s="3" t="s">
        <v>42</v>
      </c>
      <c r="B7" s="1" t="str">
        <f>IF(B3&lt;0,"Prioriza cobranza, renegocia pagos y evalúa financiamiento.",IF(B3&lt;50000,"Refuerza control de pagos y monitorea semanalmente.","Mantén disciplina y seguimiento semanal."))</f>
        <v>Refuerza control de pagos y monitorea semanalmente.</v>
      </c>
    </row>
    <row r="9" spans="1:5" x14ac:dyDescent="0.45">
      <c r="A9" s="3" t="s">
        <v>43</v>
      </c>
      <c r="B9" t="str">
        <f>IF(B3&lt;0,"Existe al menos una semana con saldo negativo. Actúa antes de llegar a ese punto.",IF(B3&lt;50000,"La caja es frágil. Un retraso en cobranza puede generar tensión.","La liquidez está bajo control. Mantén seguimiento semanal."))</f>
        <v>La caja es frágil. Un retraso en cobranza puede generar tensión.</v>
      </c>
    </row>
  </sheetData>
  <mergeCells count="1">
    <mergeCell ref="A1:E1"/>
  </mergeCells>
  <conditionalFormatting sqref="B3">
    <cfRule type="colorScale" priority="1">
      <colorScale>
        <cfvo type="num" val="-100000"/>
        <cfvo type="num" val="0"/>
        <cfvo type="num" val="100000"/>
        <color rgb="FFE06666"/>
        <color rgb="FFFFD966"/>
        <color rgb="FF00A65A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Inicio</vt:lpstr>
      <vt:lpstr>Cash Flow 13 Semanas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Ralph Oberholzer</cp:lastModifiedBy>
  <dcterms:created xsi:type="dcterms:W3CDTF">2025-12-16T20:38:32Z</dcterms:created>
  <dcterms:modified xsi:type="dcterms:W3CDTF">2025-12-16T20:58:39Z</dcterms:modified>
</cp:coreProperties>
</file>