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f0e9d3cc7514644b/herramientas finanzas/Herramientas Lite/"/>
    </mc:Choice>
  </mc:AlternateContent>
  <xr:revisionPtr revIDLastSave="33" documentId="11_87D51560E14F6A12025682BF127A0FE38DFDEE06" xr6:coauthVersionLast="47" xr6:coauthVersionMax="47" xr10:uidLastSave="{E166C7D8-8767-4B59-B9D8-C14C7E001DE3}"/>
  <bookViews>
    <workbookView xWindow="-98" yWindow="-98" windowWidth="21795" windowHeight="13875" xr2:uid="{00000000-000D-0000-FFFF-FFFF00000000}"/>
  </bookViews>
  <sheets>
    <sheet name="Inputs" sheetId="1" r:id="rId1"/>
    <sheet name="Dashboard" sheetId="2" r:id="rId2"/>
  </sheets>
  <definedNames>
    <definedName name="_xlnm.Print_Area" localSheetId="1">Dashboard!$A$1:$B$28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1" i="2"/>
  <c r="B13" i="2" l="1"/>
  <c r="B15" i="2"/>
  <c r="B22" i="2" l="1"/>
  <c r="B17" i="2"/>
</calcChain>
</file>

<file path=xl/sharedStrings.xml><?xml version="1.0" encoding="utf-8"?>
<sst xmlns="http://schemas.openxmlformats.org/spreadsheetml/2006/main" count="32" uniqueCount="30">
  <si>
    <t>INSTRUCCIONES</t>
  </si>
  <si>
    <t>Completa únicamente las celdas en azul. El diagnóstico se genera automáticamente.</t>
  </si>
  <si>
    <t>LIQUIDEZ</t>
  </si>
  <si>
    <t>Caja disponible actual</t>
  </si>
  <si>
    <t>Gastos mensuales promedio</t>
  </si>
  <si>
    <t>Ingresos mensuales promedio</t>
  </si>
  <si>
    <t>Cuentas por cobrar (30 días)</t>
  </si>
  <si>
    <t>RENTABILIDAD</t>
  </si>
  <si>
    <t>Ventas mensuales</t>
  </si>
  <si>
    <t>Costos variables mensuales</t>
  </si>
  <si>
    <t>Gastos fijos mensuales</t>
  </si>
  <si>
    <t>ENDEUDAMIENTO</t>
  </si>
  <si>
    <t>Deuda financiera total</t>
  </si>
  <si>
    <t>Pago mensual de deuda</t>
  </si>
  <si>
    <t>Tasa promedio de deuda (%)</t>
  </si>
  <si>
    <t>CRECIMIENTO</t>
  </si>
  <si>
    <t>Crecimiento esperado de ventas (%)</t>
  </si>
  <si>
    <t>Inversión planeada próximos 12 meses</t>
  </si>
  <si>
    <t>SEMÁFORO FINANCIERO</t>
  </si>
  <si>
    <t>Interpretación</t>
  </si>
  <si>
    <t>Runway (meses)</t>
  </si>
  <si>
    <t>Semáforo Financiero</t>
  </si>
  <si>
    <t>Siguiente paso recomendado</t>
  </si>
  <si>
    <t>Recomendación:</t>
  </si>
  <si>
    <t>Acceso:</t>
  </si>
  <si>
    <t>Margen operativo</t>
  </si>
  <si>
    <t>Ratio de endeudamiento</t>
  </si>
  <si>
    <t>Cobertura de deuda</t>
  </si>
  <si>
    <t>Ralph Oberholzer | CFO Fraccional   ✉️ ralphoberholzer@gmail.com   |   WhatsApp Business: +52 56 3267 2246   © 2025 CFO Advisors</t>
  </si>
  <si>
    <t>Diagnostico Ejecutivo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</si>
</sst>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1"/>
      <color rgb="FF1F4FD8"/>
      <name val="Calibri"/>
      <family val="2"/>
    </font>
    <font>
      <b/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D966"/>
        <bgColor rgb="FFFFD966"/>
      </patternFill>
    </fill>
    <fill>
      <patternFill patternType="solid">
        <fgColor rgb="FF1F3A5F"/>
        <bgColor rgb="FF1F4FD8"/>
      </patternFill>
    </fill>
    <fill>
      <patternFill patternType="solid">
        <fgColor rgb="FF003366"/>
        <bgColor rgb="FF00336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1071563</xdr:colOff>
      <xdr:row>2</xdr:row>
      <xdr:rowOff>143741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9C734B-4EA6-3CB0-F9D2-6E47714D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71563" cy="5056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A2" sqref="A2"/>
    </sheetView>
  </sheetViews>
  <sheetFormatPr defaultRowHeight="14.25" x14ac:dyDescent="0.45"/>
  <cols>
    <col min="1" max="1" width="34.86328125" customWidth="1"/>
  </cols>
  <sheetData>
    <row r="1" spans="1:2" ht="18" x14ac:dyDescent="0.55000000000000004">
      <c r="A1" s="7" t="s">
        <v>29</v>
      </c>
      <c r="B1" s="7"/>
    </row>
    <row r="3" spans="1:2" x14ac:dyDescent="0.45">
      <c r="A3" s="1" t="s">
        <v>0</v>
      </c>
    </row>
    <row r="4" spans="1:2" ht="28.9" customHeight="1" x14ac:dyDescent="0.45">
      <c r="A4" s="8" t="s">
        <v>1</v>
      </c>
      <c r="B4" s="8"/>
    </row>
    <row r="6" spans="1:2" x14ac:dyDescent="0.45">
      <c r="A6" s="1" t="s">
        <v>2</v>
      </c>
    </row>
    <row r="7" spans="1:2" x14ac:dyDescent="0.45">
      <c r="A7" t="s">
        <v>3</v>
      </c>
      <c r="B7" s="2"/>
    </row>
    <row r="8" spans="1:2" x14ac:dyDescent="0.45">
      <c r="A8" t="s">
        <v>4</v>
      </c>
      <c r="B8" s="2"/>
    </row>
    <row r="9" spans="1:2" x14ac:dyDescent="0.45">
      <c r="A9" t="s">
        <v>5</v>
      </c>
      <c r="B9" s="2"/>
    </row>
    <row r="10" spans="1:2" x14ac:dyDescent="0.45">
      <c r="A10" t="s">
        <v>6</v>
      </c>
      <c r="B10" s="2"/>
    </row>
    <row r="12" spans="1:2" x14ac:dyDescent="0.45">
      <c r="A12" s="1" t="s">
        <v>7</v>
      </c>
    </row>
    <row r="13" spans="1:2" x14ac:dyDescent="0.45">
      <c r="A13" t="s">
        <v>8</v>
      </c>
      <c r="B13" s="2"/>
    </row>
    <row r="14" spans="1:2" x14ac:dyDescent="0.45">
      <c r="A14" t="s">
        <v>9</v>
      </c>
      <c r="B14" s="2"/>
    </row>
    <row r="15" spans="1:2" x14ac:dyDescent="0.45">
      <c r="A15" t="s">
        <v>10</v>
      </c>
      <c r="B15" s="2"/>
    </row>
    <row r="18" spans="1:2" x14ac:dyDescent="0.45">
      <c r="A18" s="1" t="s">
        <v>11</v>
      </c>
    </row>
    <row r="19" spans="1:2" x14ac:dyDescent="0.45">
      <c r="A19" t="s">
        <v>12</v>
      </c>
      <c r="B19" s="2"/>
    </row>
    <row r="20" spans="1:2" x14ac:dyDescent="0.45">
      <c r="A20" t="s">
        <v>13</v>
      </c>
      <c r="B20" s="2"/>
    </row>
    <row r="21" spans="1:2" x14ac:dyDescent="0.45">
      <c r="A21" t="s">
        <v>14</v>
      </c>
      <c r="B21" s="2"/>
    </row>
    <row r="23" spans="1:2" x14ac:dyDescent="0.45">
      <c r="A23" s="1" t="s">
        <v>15</v>
      </c>
    </row>
    <row r="24" spans="1:2" x14ac:dyDescent="0.45">
      <c r="A24" t="s">
        <v>16</v>
      </c>
      <c r="B24" s="2"/>
    </row>
    <row r="25" spans="1:2" x14ac:dyDescent="0.45">
      <c r="A25" t="s">
        <v>17</v>
      </c>
      <c r="B25" s="2"/>
    </row>
  </sheetData>
  <mergeCells count="2">
    <mergeCell ref="A1:B1"/>
    <mergeCell ref="A4:B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28"/>
  <sheetViews>
    <sheetView workbookViewId="0">
      <selection activeCell="D22" sqref="D22"/>
    </sheetView>
  </sheetViews>
  <sheetFormatPr defaultRowHeight="14.25" x14ac:dyDescent="0.45"/>
  <cols>
    <col min="1" max="1" width="25.9296875" customWidth="1"/>
    <col min="2" max="2" width="39.33203125" style="3" customWidth="1"/>
  </cols>
  <sheetData>
    <row r="4" spans="1:2" x14ac:dyDescent="0.45">
      <c r="A4" s="9" t="s">
        <v>18</v>
      </c>
      <c r="B4" s="9"/>
    </row>
    <row r="6" spans="1:2" x14ac:dyDescent="0.45">
      <c r="A6" t="s">
        <v>20</v>
      </c>
      <c r="B6" s="4">
        <f>IFERROR(Inputs!B7/Inputs!B8,0)</f>
        <v>0</v>
      </c>
    </row>
    <row r="7" spans="1:2" x14ac:dyDescent="0.45">
      <c r="A7" t="s">
        <v>25</v>
      </c>
      <c r="B7" s="4">
        <f>IFERROR((Inputs!B13-Inputs!B14-Inputs!B15)/Inputs!B13,0)</f>
        <v>0</v>
      </c>
    </row>
    <row r="8" spans="1:2" x14ac:dyDescent="0.45">
      <c r="A8" t="s">
        <v>26</v>
      </c>
      <c r="B8" s="4">
        <f>IFERROR(Inputs!B19/Inputs!B13,0)</f>
        <v>0</v>
      </c>
    </row>
    <row r="9" spans="1:2" x14ac:dyDescent="0.45">
      <c r="A9" t="s">
        <v>27</v>
      </c>
      <c r="B9" s="4">
        <f>IFERROR(Inputs!B13/Inputs!B20,0)</f>
        <v>0</v>
      </c>
    </row>
    <row r="11" spans="1:2" x14ac:dyDescent="0.45">
      <c r="A11" t="s">
        <v>19</v>
      </c>
      <c r="B11" s="4" t="str">
        <f>IF(Dashboard!B6&lt;3,"🔴 Riesgo alto: Liquidez crítica.",IF(Dashboard!B6&lt;6,"🟡 Riesgo medio: Atención requerida.","🟢 Base sólida: Control razonable."))</f>
        <v>🔴 Riesgo alto: Liquidez crítica.</v>
      </c>
    </row>
    <row r="12" spans="1:2" x14ac:dyDescent="0.45">
      <c r="B12" s="4"/>
    </row>
    <row r="13" spans="1:2" x14ac:dyDescent="0.45">
      <c r="A13" s="1" t="s">
        <v>20</v>
      </c>
      <c r="B13" s="4">
        <f>Dashboard!B6</f>
        <v>0</v>
      </c>
    </row>
    <row r="14" spans="1:2" x14ac:dyDescent="0.45">
      <c r="B14" s="4"/>
    </row>
    <row r="15" spans="1:2" x14ac:dyDescent="0.45">
      <c r="A15" s="1" t="s">
        <v>21</v>
      </c>
      <c r="B15" s="4">
        <f>Dashboard!B6</f>
        <v>0</v>
      </c>
    </row>
    <row r="16" spans="1:2" x14ac:dyDescent="0.45">
      <c r="B16" s="4"/>
    </row>
    <row r="17" spans="1:2" x14ac:dyDescent="0.45">
      <c r="A17" s="1" t="s">
        <v>19</v>
      </c>
      <c r="B17" s="4" t="str">
        <f>IF(B15&lt;3,"🔴 Riesgo alto: Liquidez crítica.",IF(B15&lt;6,"🟡 Riesgo medio: Atención requerida.","🟢 Base sólida: Control razonable."))</f>
        <v>🔴 Riesgo alto: Liquidez crítica.</v>
      </c>
    </row>
    <row r="18" spans="1:2" x14ac:dyDescent="0.45">
      <c r="B18" s="4"/>
    </row>
    <row r="19" spans="1:2" x14ac:dyDescent="0.45">
      <c r="B19" s="4"/>
    </row>
    <row r="20" spans="1:2" x14ac:dyDescent="0.45">
      <c r="A20" s="1" t="s">
        <v>22</v>
      </c>
      <c r="B20" s="4"/>
    </row>
    <row r="21" spans="1:2" x14ac:dyDescent="0.45">
      <c r="B21" s="4"/>
    </row>
    <row r="22" spans="1:2" ht="42.75" x14ac:dyDescent="0.45">
      <c r="A22" t="s">
        <v>23</v>
      </c>
      <c r="B22" s="5" t="str">
        <f>IF(B15&lt;6,"👉 Continúa con el Diagnóstico Financiero 360° PRO para identificar causas, escenarios y prioridades.","👉 Avanza al Kit CFO PyME para profesionalizar tu control financiero." )</f>
        <v>👉 Continúa con el Diagnóstico Financiero 360° PRO para identificar causas, escenarios y prioridades.</v>
      </c>
    </row>
    <row r="23" spans="1:2" x14ac:dyDescent="0.45">
      <c r="B23" s="4"/>
    </row>
    <row r="24" spans="1:2" x14ac:dyDescent="0.45">
      <c r="A24" t="s">
        <v>24</v>
      </c>
      <c r="B24" s="6"/>
    </row>
    <row r="27" spans="1:2" x14ac:dyDescent="0.45">
      <c r="A27" s="10" t="s">
        <v>28</v>
      </c>
      <c r="B27" s="10"/>
    </row>
    <row r="28" spans="1:2" x14ac:dyDescent="0.45">
      <c r="A28" s="10"/>
      <c r="B28" s="10"/>
    </row>
  </sheetData>
  <sheetProtection algorithmName="SHA-512" hashValue="MJ97Bw7+08AZp4ummkh5p/tmdH2A4md25iDYB+zfFRWn/2js3KO2oRXxHtTOb2B4C5T3G7/wGvwesRDCrBVXvQ==" saltValue="OIxBv0dpA/u3c6tUEIqQZA==" spinCount="100000" sheet="1" objects="1" scenarios="1"/>
  <mergeCells count="2">
    <mergeCell ref="A4:B4"/>
    <mergeCell ref="A27:B28"/>
  </mergeCells>
  <conditionalFormatting sqref="B15">
    <cfRule type="colorScale" priority="1">
      <colorScale>
        <cfvo type="num" val="0"/>
        <cfvo type="num" val="6"/>
        <cfvo type="num" val="12"/>
        <color rgb="FFE06666"/>
        <color rgb="FFFFD966"/>
        <color rgb="FF00A65A"/>
      </colorScale>
    </cfRule>
  </conditionalFormatting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Inputs</vt:lpstr>
      <vt:lpstr>Dashboard</vt:lpstr>
      <vt:lpstr>Dashboard!Print_Area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Ralph Oberholzer</cp:lastModifiedBy>
  <cp:lastPrinted>2025-12-16T16:40:16Z</cp:lastPrinted>
  <dcterms:created xsi:type="dcterms:W3CDTF">2025-12-16T15:24:37Z</dcterms:created>
  <dcterms:modified xsi:type="dcterms:W3CDTF">2025-12-17T21:18:39Z</dcterms:modified>
</cp:coreProperties>
</file>