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180"/>
  </bookViews>
  <sheets>
    <sheet name="11-19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 r="L15" i="1"/>
  <c r="J15" i="1"/>
  <c r="K17" i="1" l="1"/>
  <c r="J17" i="1"/>
  <c r="L17" i="1"/>
</calcChain>
</file>

<file path=xl/sharedStrings.xml><?xml version="1.0" encoding="utf-8"?>
<sst xmlns="http://schemas.openxmlformats.org/spreadsheetml/2006/main" count="49" uniqueCount="49">
  <si>
    <t>Vietos plėtros strategijų įgyvendinimo taisyklių 5 priedas</t>
  </si>
  <si>
    <t>Telšių miesto vietos veiklos grupė</t>
  </si>
  <si>
    <t>(miesto vietos veiklos grupės (toliau – VVG) pavadinimas)</t>
  </si>
  <si>
    <t>SIŪLOMŲ FINANSUOTI VIETOS PLĖTROS PROJEKTŲ ĮGYVENDINIMO PLANŲ SĄRAŠAS</t>
  </si>
  <si>
    <r>
      <t xml:space="preserve">NR. </t>
    </r>
    <r>
      <rPr>
        <b/>
        <u/>
        <sz val="11"/>
        <rFont val="Times New Roman"/>
        <family val="1"/>
        <charset val="186"/>
      </rPr>
      <t xml:space="preserve">   1                                    </t>
    </r>
  </si>
  <si>
    <t>(nurodomas sąrašo numeris)</t>
  </si>
  <si>
    <t>Eil. Nr.</t>
  </si>
  <si>
    <t>Kvietimo Nr.</t>
  </si>
  <si>
    <t xml:space="preserve">Vietos plėtros projektų įgyvendinimo planui (toliau – PĮP)  suteiktas unikalus projekto kodas </t>
  </si>
  <si>
    <t>Vietos plėtros strategijos (toliau – strategija) įgyvendinimo veiksmo, kuriam įgyvendinti skirtas projektas, numeris ir pavadinimas</t>
  </si>
  <si>
    <t>Pareiškėjo pavadinimas ir kontaktiniai duomenys</t>
  </si>
  <si>
    <t>Pareiškėjo partnerio (-ių) pavadinimas (-ai) ir kontaktiniai duomenys</t>
  </si>
  <si>
    <t xml:space="preserve"> Vietos plėtros projekto (toliau – projektas) preliminarus pavadinimas</t>
  </si>
  <si>
    <t>Projekto tikslas, veiklos ir jų fiziniai įgyvendinimo rodikliai</t>
  </si>
  <si>
    <t>Projekto stebėsenos rodikliai ir jų reikšmės</t>
  </si>
  <si>
    <t>Prašoma skirti finansavimo lėšų suma (eurais)</t>
  </si>
  <si>
    <t>Fondas, kurio lėšomis suplanuotas projekto finansavimas</t>
  </si>
  <si>
    <t>Vertinimo metu skirta balų suma</t>
  </si>
  <si>
    <t>Iš viso</t>
  </si>
  <si>
    <t>Projektui suplanuotos  finansavimo lėšos</t>
  </si>
  <si>
    <t xml:space="preserve">Kiti projekto finansavimo šaltiniai </t>
  </si>
  <si>
    <t>Nurodo-mos pildomos eilutės numeris numeraci-jos didėjimo tvarka</t>
  </si>
  <si>
    <t>Nurodomas kvietimo, pagal kurį atrinktas vietos plėtros PĮP, numeris</t>
  </si>
  <si>
    <t xml:space="preserve">Nurodomas vietos plėtros PĮP CPVA suteiktas unikalus projekto kodas </t>
  </si>
  <si>
    <t xml:space="preserve">Nurodomas strategijos įgyvendinimo veiksmo, kuriam įgyvendinti skirtas projektas, numeris ir pavadinimas turi sutapti su strategijos, kuri skelbiama puslapyje  http://www.miestobendruomene.lt/igyvendinamos-strategijos/, dalyje „... miesto 2022–2029 m. vietos plėtros strategijos finansinis veiksmų planas“ nurodytu atitinkamo strategijos veiksmo numeriu ir pavadinimu </t>
  </si>
  <si>
    <t>Nurodoma: 1) pareiškėjo pavadinimas pagal vietos plėtros PĮP ir Juridinių asmenų registrą (pasitikrinti   Juridinių asmenų registre įregistruotą pareiškėjo pavadinimą galima interneto svetainėje http://www.registrucentras.lt/jar/p/index.php ); 2) pareiškėjo kontaktiniai duomenys (el. paštas, telefono numeris, adresas, kuriais CPVA gali susisiekti su pareiškėju)</t>
  </si>
  <si>
    <t>Nurodoma: 1) pareiškėjo partnerio pavadinimas pagal vietos plėtros PĮP ir Juridinių asmenų registrą (pasitikrinti   Juridinių asmenų registre įregistruotą partnerio pavadinimą galima interneto svetainėje http://www.registrucentras.lt/jar/p/index.php ); 2) partnerio kontaktiniai duomenys (el. paštas, telefono numeris, adresas, interneto svetainė (jei turi)</t>
  </si>
  <si>
    <t>Nurodomas projekto pavadinimas pagal vietos plėtros PĮP</t>
  </si>
  <si>
    <t>Nurodoma: 1) projekto tikslas, kurio bus siekiama įgyvendinant projektą, 2) numatytos vykdyti projekto veiklos; 3) prie kiekvienos projekto veiklos – veiklos fizinis (-iai) įgyvendinimo rodiklis (-iai) ir  projektu planuojama (-os) pasiekti fizinio (-ių) rodiklio (-ių) reikšmė (-ės)</t>
  </si>
  <si>
    <t>Nurodomi projekto įgyvendinimo metu numatyti pasiekti stebėsenos rodikliai (produkto ir, jei taikoma, rezultato) ir jų reikšmės</t>
  </si>
  <si>
    <t>Nurodoma bendra lėšų, nurodytų stulpeliuose 11–12, suma</t>
  </si>
  <si>
    <t>Nurodoma bendra projektui suplanuota Europos Sąjungos fondų ir bendrojo finansavimo lėšų suma</t>
  </si>
  <si>
    <t>Nurodoma bendra pareiškėjo, partnerio nuosavo įnašo (privačiomis, savivaldybės biudžeto ir (ar) kitomis viešosiomis lėšomis) suma</t>
  </si>
  <si>
    <t>Nurodomas projektui finansuoti suplanuotas fondas: Europos regioninės plėtros fondas arba „Europos socialinis fondas +“</t>
  </si>
  <si>
    <t>1.</t>
  </si>
  <si>
    <t xml:space="preserve"> „Europos socialinis fondas  +“ </t>
  </si>
  <si>
    <t>IŠ VISO:</t>
  </si>
  <si>
    <t>Iš jų Europos regioninės plėtros fondo lėšomis suplanuota finansuoti:</t>
  </si>
  <si>
    <t>Iš jų Europos socialinis fondo + lėšomis suplanuota finansuoti:</t>
  </si>
  <si>
    <t xml:space="preserve">60 balų </t>
  </si>
  <si>
    <t>11-795-K</t>
  </si>
  <si>
    <t>11-795-K-0001</t>
  </si>
  <si>
    <t>„Restartas karjerai“gyventojų ryšių su bendruomene stiprinimas Telšių mieste</t>
  </si>
  <si>
    <t>Labdaros ir paramos
fondas "Telšiai su
Ukraina", 306042856, Sedos g. 34A, 87101
Telšių m., Telšių r. sav., +37061488506, telsiai.ukraina@gmail.com</t>
  </si>
  <si>
    <r>
      <rPr>
        <b/>
        <sz val="10"/>
        <rFont val="Times New Roman"/>
        <family val="1"/>
        <charset val="186"/>
      </rPr>
      <t>1. Tikslas</t>
    </r>
    <r>
      <rPr>
        <sz val="10"/>
        <rFont val="Times New Roman"/>
        <family val="1"/>
        <charset val="186"/>
      </rPr>
      <t xml:space="preserve"> -Bedarbiais ir ekonomiškai neaktyvių asmenų užimtumui didinti skirtų mokymų pravedimas, jų asmeninių kompetencijų sustiprinimas ir motyvacijas bei pasitikėjimo savimi atstatymas, siekiant pagerinti šių asmenų padėtį darbo rinkoje (aprašo 2.1.2 p.) Norima pasiekti, kad įgyvendinus projektą darbo rinkoje įsitvirtins bent 4 dalyviai. 
</t>
    </r>
    <r>
      <rPr>
        <b/>
        <sz val="10"/>
        <rFont val="Times New Roman"/>
        <family val="1"/>
        <charset val="186"/>
      </rPr>
      <t>2.</t>
    </r>
    <r>
      <rPr>
        <sz val="10"/>
        <rFont val="Times New Roman"/>
        <family val="1"/>
        <charset val="186"/>
      </rPr>
      <t xml:space="preserve"> </t>
    </r>
    <r>
      <rPr>
        <b/>
        <sz val="10"/>
        <rFont val="Times New Roman"/>
        <family val="1"/>
        <charset val="186"/>
      </rPr>
      <t>Projekte numatytos veiklos:</t>
    </r>
    <r>
      <rPr>
        <sz val="10"/>
        <rFont val="Times New Roman"/>
        <family val="1"/>
        <charset val="186"/>
      </rPr>
      <t xml:space="preserve"> </t>
    </r>
    <r>
      <rPr>
        <b/>
        <sz val="10"/>
        <rFont val="Times New Roman"/>
        <family val="1"/>
        <charset val="186"/>
      </rPr>
      <t>Poveiklė</t>
    </r>
    <r>
      <rPr>
        <sz val="10"/>
        <rFont val="Times New Roman"/>
        <family val="1"/>
        <charset val="186"/>
      </rPr>
      <t xml:space="preserve"> </t>
    </r>
    <r>
      <rPr>
        <b/>
        <sz val="10"/>
        <rFont val="Times New Roman"/>
        <family val="1"/>
        <charset val="186"/>
      </rPr>
      <t>1.1.</t>
    </r>
    <r>
      <rPr>
        <sz val="10"/>
        <rFont val="Times New Roman"/>
        <family val="1"/>
        <charset val="186"/>
      </rPr>
      <t xml:space="preserve"> </t>
    </r>
    <r>
      <rPr>
        <b/>
        <sz val="10"/>
        <rFont val="Times New Roman"/>
        <family val="1"/>
        <charset val="186"/>
      </rPr>
      <t>Mokymai psichologiniai-motyvaciniai</t>
    </r>
    <r>
      <rPr>
        <sz val="10"/>
        <rFont val="Times New Roman"/>
        <family val="1"/>
        <charset val="186"/>
      </rPr>
      <t xml:space="preserve"> (Mokymų ciklas 20 asmenų grupei, 5
paskaitos po 4 val., viso 20 valandų.), siektina reikšmė 20 asm.  - 5584 eur. </t>
    </r>
    <r>
      <rPr>
        <b/>
        <sz val="10"/>
        <rFont val="Times New Roman"/>
        <family val="1"/>
        <charset val="186"/>
      </rPr>
      <t>1.2. poveiklė</t>
    </r>
    <r>
      <rPr>
        <sz val="10"/>
        <rFont val="Times New Roman"/>
        <family val="1"/>
        <charset val="186"/>
      </rPr>
      <t xml:space="preserve"> </t>
    </r>
    <r>
      <rPr>
        <b/>
        <sz val="10"/>
        <rFont val="Times New Roman"/>
        <family val="1"/>
        <charset val="186"/>
      </rPr>
      <t>Mokymai - Finansinis išprusimas</t>
    </r>
    <r>
      <rPr>
        <sz val="10"/>
        <rFont val="Times New Roman"/>
        <family val="1"/>
        <charset val="186"/>
      </rPr>
      <t xml:space="preserve">,
raštingumas (Mokymų ciklas 20 asmenų, 5 paskaitos po 4 valandas, viso 20 valandų), siektina reikšmė 20 asm. - 5584 eur. </t>
    </r>
    <r>
      <rPr>
        <b/>
        <sz val="10"/>
        <rFont val="Times New Roman"/>
        <family val="1"/>
        <charset val="186"/>
      </rPr>
      <t xml:space="preserve">1.3. poveiklė Mokymai - viešasis kalbėjimas ir komunikacija </t>
    </r>
    <r>
      <rPr>
        <sz val="10"/>
        <rFont val="Times New Roman"/>
        <family val="1"/>
        <charset val="186"/>
      </rPr>
      <t xml:space="preserve">(Mokymų ciklas 20 asmenų, 4 paskaitos po 4 valandas), siektina reikšmė 20 asm. - 4188 eur. </t>
    </r>
    <r>
      <rPr>
        <b/>
        <sz val="10"/>
        <rFont val="Times New Roman"/>
        <family val="1"/>
        <charset val="186"/>
      </rPr>
      <t xml:space="preserve">1.4. poveiklė Techninės įrangos įsigijimas </t>
    </r>
    <r>
      <rPr>
        <sz val="10"/>
        <rFont val="Times New Roman"/>
        <family val="1"/>
        <charset val="186"/>
      </rPr>
      <t xml:space="preserve">(2 perkolatorius karštam vandeniui arbatai ir kavai virti), siektina reikšmė 2 vnt. - 420,27 eur. </t>
    </r>
    <r>
      <rPr>
        <b/>
        <sz val="10"/>
        <rFont val="Times New Roman"/>
        <family val="1"/>
        <charset val="186"/>
      </rPr>
      <t xml:space="preserve">1.5. poveiklė Techninės įrangos įsigijimas </t>
    </r>
    <r>
      <rPr>
        <sz val="10"/>
        <rFont val="Times New Roman"/>
        <family val="1"/>
        <charset val="186"/>
      </rPr>
      <t xml:space="preserve">(3 nešiojamieji kompiuteriai su programine įranga, mobili garso kolonėle, išmanusis televizorius, laikiklis televizoriui, gaugiafunkcinis spausdintuvas,) siektina reikšmė - 1 komplektas suma 6322,85 eur. </t>
    </r>
    <r>
      <rPr>
        <b/>
        <sz val="10"/>
        <rFont val="Times New Roman"/>
        <family val="1"/>
        <charset val="186"/>
      </rPr>
      <t xml:space="preserve">1.6. poveiklė Biuro reikmenys </t>
    </r>
    <r>
      <rPr>
        <sz val="10"/>
        <rFont val="Times New Roman"/>
        <family val="1"/>
        <charset val="186"/>
      </rPr>
      <t xml:space="preserve">(popierius a3 - 10 vnt., popierius a4 - 20 vnt., diplomų ir laiškų popierius - 3vnt., diplomų ir laiškų popierius - 3vnt., įmautės (100vnt.) - 5 vnt. , blonknotas konferencijų stovui - 5 vnt., dėklas dokumentams- 30 vn.), siektina reišmė - 1 komplektas, 597,28 eur. </t>
    </r>
  </si>
  <si>
    <t xml:space="preserve">Bendruomenės
inicijuotos vietos
plėtros projektai, kuriuos
įgyvendino nevyriausybinės
organizacijos ir
(arba) kurie įgyvendinti kartu su partneriu (P.S.2.1513.) Siektina reikšmė - 1.   BIVP projektų veiklų dalyviai
(įskaitant visas tikslines grupes) skaičius (P.N.2.4723), siektina reikšmė - 20. </t>
  </si>
  <si>
    <t>1.2.1. Veiksmas. Bedarbiais esančių ir neaktyvių gyventojų užimtumo skatinimas, stiprinant įsidarbinimui reikiamus gebėjimus ir kompetencijas</t>
  </si>
  <si>
    <t>Viešoji įstaiga Telšių menų inkubatorius, kodas: 301747549, adresas: Muziejaus g. 29, 87356 Telšių m., Telšių r. sav., tel nr.: +37061555180, el.paštas:info@telmi.lt, direktorė, Jolanta Kaubrienė</t>
  </si>
  <si>
    <t xml:space="preserve">PATVIRTINTA 
Telšių miesto vietos veiklos grupės visuotinio narių susirinkimo
2026 m. gegužės 14 d. protokolu Nr. TMVVG-8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</si>
</sst>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0"/>
      <color theme="1"/>
      <name val="Times New Roman"/>
      <family val="1"/>
      <charset val="186"/>
    </font>
    <font>
      <sz val="10"/>
      <name val="Arial"/>
      <family val="2"/>
      <charset val="186"/>
    </font>
    <font>
      <sz val="10"/>
      <name val="Times New Roman"/>
      <family val="1"/>
      <charset val="186"/>
    </font>
    <font>
      <b/>
      <sz val="11"/>
      <color theme="1"/>
      <name val="Times New Roman"/>
      <family val="1"/>
      <charset val="186"/>
    </font>
    <font>
      <b/>
      <sz val="10"/>
      <color theme="1"/>
      <name val="Times New Roman"/>
      <family val="1"/>
      <charset val="186"/>
    </font>
    <font>
      <b/>
      <sz val="12"/>
      <color theme="1"/>
      <name val="Times New Roman"/>
      <family val="1"/>
      <charset val="186"/>
    </font>
    <font>
      <i/>
      <sz val="11"/>
      <color theme="1"/>
      <name val="Times New Roman"/>
      <family val="1"/>
      <charset val="186"/>
    </font>
    <font>
      <sz val="11"/>
      <name val="Times New Roman"/>
      <family val="1"/>
      <charset val="186"/>
    </font>
    <font>
      <b/>
      <sz val="10"/>
      <name val="Times New Roman"/>
      <family val="1"/>
      <charset val="186"/>
    </font>
    <font>
      <b/>
      <sz val="11"/>
      <name val="Times New Roman"/>
      <family val="1"/>
      <charset val="186"/>
    </font>
    <font>
      <b/>
      <u/>
      <sz val="11"/>
      <name val="Times New Roman"/>
      <family val="1"/>
      <charset val="186"/>
    </font>
    <font>
      <i/>
      <sz val="10"/>
      <name val="Times New Roman"/>
      <family val="1"/>
      <charset val="186"/>
    </font>
    <font>
      <i/>
      <sz val="11"/>
      <name val="Times New Roman"/>
      <family val="1"/>
      <charset val="186"/>
    </font>
    <font>
      <i/>
      <sz val="10"/>
      <name val="Times New Roman"/>
      <family val="1"/>
    </font>
    <font>
      <sz val="10"/>
      <name val="Times New Roman"/>
      <family val="1"/>
    </font>
    <font>
      <u/>
      <sz val="10"/>
      <color theme="1"/>
      <name val="Times New Roman"/>
      <family val="1"/>
      <charset val="186"/>
    </font>
    <font>
      <sz val="9"/>
      <color theme="1"/>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39">
    <xf numFmtId="0" fontId="0" fillId="0" borderId="0" xfId="0"/>
    <xf numFmtId="0" fontId="1" fillId="0" borderId="0" xfId="0" applyFont="1" applyFill="1"/>
    <xf numFmtId="0" fontId="5" fillId="0" borderId="0" xfId="0" applyFont="1" applyFill="1" applyAlignment="1">
      <alignment horizontal="center"/>
    </xf>
    <xf numFmtId="0" fontId="3" fillId="0" borderId="0" xfId="0" applyFont="1" applyFill="1"/>
    <xf numFmtId="0" fontId="9" fillId="0" borderId="0" xfId="1" applyFont="1" applyFill="1" applyAlignment="1">
      <alignment wrapText="1"/>
    </xf>
    <xf numFmtId="0" fontId="10" fillId="0" borderId="1" xfId="1" applyFont="1" applyFill="1" applyBorder="1" applyAlignment="1">
      <alignment horizontal="center" wrapText="1"/>
    </xf>
    <xf numFmtId="0" fontId="12" fillId="0" borderId="0" xfId="0" applyFont="1" applyFill="1"/>
    <xf numFmtId="0" fontId="13" fillId="0" borderId="2" xfId="1" applyFont="1" applyFill="1" applyBorder="1" applyAlignment="1">
      <alignment horizontal="center" wrapText="1"/>
    </xf>
    <xf numFmtId="0" fontId="9" fillId="0" borderId="4" xfId="1" applyFont="1" applyFill="1" applyBorder="1" applyAlignment="1">
      <alignment horizontal="center" vertical="center" wrapText="1"/>
    </xf>
    <xf numFmtId="0" fontId="9" fillId="0" borderId="3" xfId="1" applyFont="1" applyFill="1" applyBorder="1" applyAlignment="1">
      <alignment horizontal="center" vertical="top" wrapText="1"/>
    </xf>
    <xf numFmtId="0" fontId="12" fillId="0" borderId="6" xfId="1" applyFont="1" applyFill="1" applyBorder="1" applyAlignment="1">
      <alignment horizontal="left" vertical="top" wrapText="1"/>
    </xf>
    <xf numFmtId="0" fontId="14" fillId="0" borderId="6" xfId="1" applyFont="1" applyFill="1" applyBorder="1" applyAlignment="1">
      <alignment horizontal="left" vertical="top" wrapText="1"/>
    </xf>
    <xf numFmtId="0" fontId="12" fillId="0" borderId="3" xfId="0" applyFont="1" applyFill="1" applyBorder="1" applyAlignment="1">
      <alignment horizontal="left" vertical="top" wrapText="1"/>
    </xf>
    <xf numFmtId="0" fontId="15" fillId="0" borderId="0" xfId="0" applyFont="1" applyFill="1"/>
    <xf numFmtId="0" fontId="3" fillId="0" borderId="6" xfId="1" applyFont="1" applyFill="1" applyBorder="1" applyAlignment="1">
      <alignment horizontal="left" vertical="top" wrapText="1"/>
    </xf>
    <xf numFmtId="0" fontId="3" fillId="0" borderId="3" xfId="0" applyFont="1" applyFill="1" applyBorder="1" applyAlignment="1">
      <alignment horizontal="left" vertical="top" wrapText="1"/>
    </xf>
    <xf numFmtId="4" fontId="3" fillId="0" borderId="6" xfId="1" applyNumberFormat="1" applyFont="1" applyFill="1" applyBorder="1" applyAlignment="1">
      <alignment horizontal="center" vertical="top" wrapText="1"/>
    </xf>
    <xf numFmtId="0" fontId="3" fillId="0" borderId="6" xfId="1" applyFont="1" applyFill="1" applyBorder="1" applyAlignment="1">
      <alignment horizontal="center" vertical="top" wrapText="1"/>
    </xf>
    <xf numFmtId="4" fontId="5" fillId="0" borderId="3" xfId="0" applyNumberFormat="1" applyFont="1" applyFill="1" applyBorder="1" applyAlignment="1">
      <alignment horizontal="center" vertical="center" wrapText="1"/>
    </xf>
    <xf numFmtId="14" fontId="3" fillId="0" borderId="3" xfId="1"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3" fillId="0" borderId="3" xfId="1" applyFont="1" applyFill="1" applyBorder="1" applyAlignment="1">
      <alignment horizontal="center" vertical="center"/>
    </xf>
    <xf numFmtId="0" fontId="16" fillId="0" borderId="1" xfId="0" applyFont="1" applyFill="1" applyBorder="1" applyAlignment="1">
      <alignment horizontal="center"/>
    </xf>
    <xf numFmtId="2" fontId="3" fillId="0" borderId="0" xfId="1" applyNumberFormat="1" applyFont="1" applyFill="1" applyAlignment="1">
      <alignment horizontal="center" vertical="center"/>
    </xf>
    <xf numFmtId="0" fontId="17" fillId="0" borderId="3" xfId="0" applyFont="1" applyBorder="1" applyAlignment="1">
      <alignment vertical="top" wrapText="1"/>
    </xf>
    <xf numFmtId="0" fontId="4" fillId="0" borderId="0" xfId="0" applyFont="1" applyFill="1" applyAlignment="1">
      <alignment horizontal="center" wrapText="1"/>
    </xf>
    <xf numFmtId="0" fontId="3" fillId="0" borderId="0" xfId="1" applyFont="1" applyFill="1" applyAlignment="1">
      <alignment horizontal="center" vertical="top" wrapText="1"/>
    </xf>
    <xf numFmtId="0" fontId="4" fillId="0" borderId="0" xfId="0" applyFont="1" applyFill="1" applyAlignment="1">
      <alignment horizontal="center"/>
    </xf>
    <xf numFmtId="0" fontId="6" fillId="0" borderId="1" xfId="0" applyFont="1" applyFill="1" applyBorder="1" applyAlignment="1">
      <alignment horizontal="center"/>
    </xf>
    <xf numFmtId="0" fontId="7" fillId="0" borderId="2" xfId="0" applyFont="1" applyFill="1" applyBorder="1" applyAlignment="1">
      <alignment horizontal="center" vertical="top"/>
    </xf>
    <xf numFmtId="0" fontId="8" fillId="0" borderId="0" xfId="1" applyFont="1" applyFill="1" applyAlignment="1">
      <alignment horizontal="center" wrapText="1"/>
    </xf>
    <xf numFmtId="0" fontId="9" fillId="0" borderId="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8" xfId="1" applyFont="1" applyFill="1" applyBorder="1" applyAlignment="1">
      <alignment horizontal="right" vertical="center"/>
    </xf>
    <xf numFmtId="0" fontId="9" fillId="0" borderId="9" xfId="1" applyFont="1" applyFill="1" applyBorder="1" applyAlignment="1">
      <alignment horizontal="right" vertical="center"/>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topLeftCell="C1" zoomScale="110" zoomScaleNormal="110" workbookViewId="0">
      <selection activeCell="K5" sqref="K5:M5"/>
    </sheetView>
  </sheetViews>
  <sheetFormatPr defaultColWidth="9.140625" defaultRowHeight="12.75" x14ac:dyDescent="0.2"/>
  <cols>
    <col min="1" max="1" width="8.5703125" style="1" customWidth="1"/>
    <col min="2" max="2" width="12.140625" style="1" customWidth="1"/>
    <col min="3" max="3" width="22.5703125" style="1" customWidth="1"/>
    <col min="4" max="4" width="29.5703125" style="1" customWidth="1"/>
    <col min="5" max="5" width="32.85546875" style="1" customWidth="1"/>
    <col min="6" max="6" width="39" style="1" customWidth="1"/>
    <col min="7" max="7" width="15.85546875" style="1" customWidth="1"/>
    <col min="8" max="8" width="93.7109375" style="1" customWidth="1"/>
    <col min="9" max="9" width="23" style="1" customWidth="1"/>
    <col min="10" max="10" width="14" style="1" customWidth="1"/>
    <col min="11" max="11" width="15.42578125" style="1" customWidth="1"/>
    <col min="12" max="12" width="15" style="1" customWidth="1"/>
    <col min="13" max="13" width="17.7109375" style="1" customWidth="1"/>
    <col min="14" max="14" width="13.42578125" style="1" customWidth="1"/>
    <col min="15" max="16384" width="9.140625" style="1"/>
  </cols>
  <sheetData>
    <row r="1" spans="1:14" x14ac:dyDescent="0.2">
      <c r="K1" s="26" t="s">
        <v>0</v>
      </c>
      <c r="L1" s="26"/>
      <c r="M1" s="26"/>
    </row>
    <row r="2" spans="1:14" ht="14.25" x14ac:dyDescent="0.2">
      <c r="A2" s="27"/>
      <c r="B2" s="27"/>
      <c r="C2" s="27"/>
      <c r="D2" s="27"/>
      <c r="E2" s="27"/>
      <c r="F2" s="27"/>
      <c r="G2" s="27"/>
      <c r="H2" s="27"/>
      <c r="I2" s="27"/>
      <c r="J2" s="27"/>
      <c r="K2" s="27"/>
      <c r="L2" s="27"/>
      <c r="M2" s="27"/>
    </row>
    <row r="3" spans="1:14" ht="15.75" x14ac:dyDescent="0.25">
      <c r="A3" s="2"/>
      <c r="B3" s="2"/>
      <c r="C3" s="28" t="s">
        <v>1</v>
      </c>
      <c r="D3" s="28"/>
      <c r="E3" s="28"/>
      <c r="F3" s="28"/>
      <c r="G3" s="28"/>
      <c r="H3" s="28"/>
      <c r="I3" s="28"/>
      <c r="J3" s="28"/>
    </row>
    <row r="4" spans="1:14" ht="23.25" customHeight="1" x14ac:dyDescent="0.2">
      <c r="A4" s="2"/>
      <c r="B4" s="2"/>
      <c r="C4" s="29" t="s">
        <v>2</v>
      </c>
      <c r="D4" s="29"/>
      <c r="E4" s="29"/>
      <c r="F4" s="29"/>
      <c r="G4" s="29"/>
      <c r="H4" s="29"/>
      <c r="I4" s="29"/>
      <c r="J4" s="29"/>
    </row>
    <row r="5" spans="1:14" ht="61.9" customHeight="1" x14ac:dyDescent="0.25">
      <c r="K5" s="30" t="s">
        <v>48</v>
      </c>
      <c r="L5" s="30"/>
      <c r="M5" s="30"/>
    </row>
    <row r="6" spans="1:14" s="3" customFormat="1" ht="14.25" x14ac:dyDescent="0.2">
      <c r="A6" s="25" t="s">
        <v>3</v>
      </c>
      <c r="B6" s="25"/>
      <c r="C6" s="25"/>
      <c r="D6" s="25"/>
      <c r="E6" s="25"/>
      <c r="F6" s="25"/>
      <c r="G6" s="25"/>
      <c r="H6" s="25"/>
      <c r="I6" s="25"/>
      <c r="J6" s="25"/>
      <c r="K6" s="25"/>
      <c r="L6" s="25"/>
      <c r="M6" s="25"/>
    </row>
    <row r="7" spans="1:14" s="6" customFormat="1" ht="14.25" x14ac:dyDescent="0.2">
      <c r="A7" s="4"/>
      <c r="B7" s="4"/>
      <c r="C7" s="4"/>
      <c r="D7" s="4"/>
      <c r="E7" s="4"/>
      <c r="F7" s="4"/>
      <c r="G7" s="5" t="s">
        <v>4</v>
      </c>
      <c r="H7" s="4"/>
      <c r="J7" s="4"/>
      <c r="K7" s="4"/>
      <c r="L7" s="4"/>
      <c r="M7" s="4"/>
    </row>
    <row r="8" spans="1:14" s="6" customFormat="1" ht="30" x14ac:dyDescent="0.25">
      <c r="A8" s="4"/>
      <c r="B8" s="4"/>
      <c r="C8" s="4"/>
      <c r="D8" s="4"/>
      <c r="E8" s="4"/>
      <c r="F8" s="4"/>
      <c r="G8" s="7" t="s">
        <v>5</v>
      </c>
      <c r="H8" s="4"/>
      <c r="J8" s="4"/>
      <c r="K8" s="4"/>
      <c r="L8" s="4"/>
      <c r="M8" s="4"/>
    </row>
    <row r="9" spans="1:14" s="3" customFormat="1" x14ac:dyDescent="0.2">
      <c r="A9" s="4"/>
      <c r="B9" s="4"/>
      <c r="C9" s="4"/>
      <c r="D9" s="4"/>
      <c r="E9" s="4"/>
      <c r="F9" s="4"/>
      <c r="H9" s="4"/>
      <c r="J9" s="4"/>
      <c r="K9" s="4"/>
      <c r="L9" s="4"/>
      <c r="M9" s="4"/>
    </row>
    <row r="10" spans="1:14" s="3" customFormat="1" x14ac:dyDescent="0.2">
      <c r="A10" s="35" t="s">
        <v>6</v>
      </c>
      <c r="B10" s="33" t="s">
        <v>7</v>
      </c>
      <c r="C10" s="33" t="s">
        <v>8</v>
      </c>
      <c r="D10" s="33" t="s">
        <v>9</v>
      </c>
      <c r="E10" s="35" t="s">
        <v>10</v>
      </c>
      <c r="F10" s="33" t="s">
        <v>11</v>
      </c>
      <c r="G10" s="35" t="s">
        <v>12</v>
      </c>
      <c r="H10" s="33" t="s">
        <v>13</v>
      </c>
      <c r="I10" s="33" t="s">
        <v>14</v>
      </c>
      <c r="J10" s="31" t="s">
        <v>15</v>
      </c>
      <c r="K10" s="32"/>
      <c r="L10" s="32"/>
      <c r="M10" s="33" t="s">
        <v>16</v>
      </c>
      <c r="N10" s="33" t="s">
        <v>17</v>
      </c>
    </row>
    <row r="11" spans="1:14" s="3" customFormat="1" ht="38.25" x14ac:dyDescent="0.2">
      <c r="A11" s="33"/>
      <c r="B11" s="36"/>
      <c r="C11" s="36"/>
      <c r="D11" s="34"/>
      <c r="E11" s="33"/>
      <c r="F11" s="36"/>
      <c r="G11" s="33"/>
      <c r="H11" s="34"/>
      <c r="I11" s="34"/>
      <c r="J11" s="8" t="s">
        <v>18</v>
      </c>
      <c r="K11" s="8" t="s">
        <v>19</v>
      </c>
      <c r="L11" s="8" t="s">
        <v>20</v>
      </c>
      <c r="M11" s="34"/>
      <c r="N11" s="34"/>
    </row>
    <row r="12" spans="1:14" s="3" customFormat="1" x14ac:dyDescent="0.2">
      <c r="A12" s="9">
        <v>1</v>
      </c>
      <c r="B12" s="9">
        <v>2</v>
      </c>
      <c r="C12" s="9">
        <v>3</v>
      </c>
      <c r="D12" s="9">
        <v>4</v>
      </c>
      <c r="E12" s="9">
        <v>5</v>
      </c>
      <c r="F12" s="8">
        <v>6</v>
      </c>
      <c r="G12" s="9">
        <v>7</v>
      </c>
      <c r="H12" s="9">
        <v>8</v>
      </c>
      <c r="I12" s="9">
        <v>9</v>
      </c>
      <c r="J12" s="9">
        <v>10</v>
      </c>
      <c r="K12" s="9">
        <v>11</v>
      </c>
      <c r="L12" s="9">
        <v>12</v>
      </c>
      <c r="M12" s="9">
        <v>13</v>
      </c>
      <c r="N12" s="9">
        <v>14</v>
      </c>
    </row>
    <row r="13" spans="1:14" s="13" customFormat="1" ht="165.75" x14ac:dyDescent="0.2">
      <c r="A13" s="10" t="s">
        <v>21</v>
      </c>
      <c r="B13" s="10" t="s">
        <v>22</v>
      </c>
      <c r="C13" s="10" t="s">
        <v>23</v>
      </c>
      <c r="D13" s="11" t="s">
        <v>24</v>
      </c>
      <c r="E13" s="12" t="s">
        <v>25</v>
      </c>
      <c r="F13" s="12" t="s">
        <v>26</v>
      </c>
      <c r="G13" s="12" t="s">
        <v>27</v>
      </c>
      <c r="H13" s="10" t="s">
        <v>28</v>
      </c>
      <c r="I13" s="10" t="s">
        <v>29</v>
      </c>
      <c r="J13" s="10" t="s">
        <v>30</v>
      </c>
      <c r="K13" s="10" t="s">
        <v>31</v>
      </c>
      <c r="L13" s="10" t="s">
        <v>32</v>
      </c>
      <c r="M13" s="11" t="s">
        <v>33</v>
      </c>
      <c r="N13" s="10"/>
    </row>
    <row r="14" spans="1:14" s="13" customFormat="1" ht="201" customHeight="1" x14ac:dyDescent="0.2">
      <c r="A14" s="14" t="s">
        <v>34</v>
      </c>
      <c r="B14" s="14" t="s">
        <v>40</v>
      </c>
      <c r="C14" s="14" t="s">
        <v>41</v>
      </c>
      <c r="D14" s="14" t="s">
        <v>46</v>
      </c>
      <c r="E14" s="24" t="s">
        <v>47</v>
      </c>
      <c r="F14" s="15" t="s">
        <v>43</v>
      </c>
      <c r="G14" s="15" t="s">
        <v>42</v>
      </c>
      <c r="H14" s="14" t="s">
        <v>44</v>
      </c>
      <c r="I14" s="14" t="s">
        <v>45</v>
      </c>
      <c r="J14" s="16">
        <v>24285.14</v>
      </c>
      <c r="K14" s="17">
        <v>20642.36</v>
      </c>
      <c r="L14" s="16">
        <v>3642.78</v>
      </c>
      <c r="M14" s="14" t="s">
        <v>35</v>
      </c>
      <c r="N14" s="14" t="s">
        <v>39</v>
      </c>
    </row>
    <row r="15" spans="1:14" x14ac:dyDescent="0.2">
      <c r="A15" s="37" t="s">
        <v>36</v>
      </c>
      <c r="B15" s="38"/>
      <c r="C15" s="38"/>
      <c r="D15" s="38"/>
      <c r="E15" s="38"/>
      <c r="F15" s="38"/>
      <c r="G15" s="38"/>
      <c r="H15" s="38"/>
      <c r="I15" s="38"/>
      <c r="J15" s="18">
        <f>SUM(J14:J14)</f>
        <v>24285.14</v>
      </c>
      <c r="K15" s="18">
        <f>SUM(K14:K14)</f>
        <v>20642.36</v>
      </c>
      <c r="L15" s="18">
        <f>SUM(L14:L14)</f>
        <v>3642.78</v>
      </c>
      <c r="M15" s="19"/>
      <c r="N15" s="19"/>
    </row>
    <row r="16" spans="1:14" x14ac:dyDescent="0.2">
      <c r="A16" s="37" t="s">
        <v>37</v>
      </c>
      <c r="B16" s="38"/>
      <c r="C16" s="38"/>
      <c r="D16" s="38"/>
      <c r="E16" s="38"/>
      <c r="F16" s="38"/>
      <c r="G16" s="38"/>
      <c r="H16" s="38"/>
      <c r="I16" s="38"/>
      <c r="J16" s="20"/>
      <c r="K16" s="20"/>
      <c r="L16" s="20"/>
      <c r="M16" s="19"/>
      <c r="N16" s="19"/>
    </row>
    <row r="17" spans="1:14" x14ac:dyDescent="0.2">
      <c r="A17" s="37" t="s">
        <v>38</v>
      </c>
      <c r="B17" s="38"/>
      <c r="C17" s="38"/>
      <c r="D17" s="38"/>
      <c r="E17" s="38"/>
      <c r="F17" s="38"/>
      <c r="G17" s="38"/>
      <c r="H17" s="38"/>
      <c r="I17" s="38"/>
      <c r="J17" s="18">
        <f>J15</f>
        <v>24285.14</v>
      </c>
      <c r="K17" s="18">
        <f t="shared" ref="K17:L17" si="0">K15</f>
        <v>20642.36</v>
      </c>
      <c r="L17" s="18">
        <f t="shared" si="0"/>
        <v>3642.78</v>
      </c>
      <c r="M17" s="21"/>
      <c r="N17" s="21"/>
    </row>
    <row r="19" spans="1:14" x14ac:dyDescent="0.2">
      <c r="G19" s="22"/>
      <c r="H19" s="22"/>
      <c r="K19" s="23"/>
    </row>
  </sheetData>
  <mergeCells count="21">
    <mergeCell ref="A15:I15"/>
    <mergeCell ref="A16:I16"/>
    <mergeCell ref="A17:I17"/>
    <mergeCell ref="G10:G11"/>
    <mergeCell ref="H10:H11"/>
    <mergeCell ref="I10:I11"/>
    <mergeCell ref="J10:L10"/>
    <mergeCell ref="M10:M11"/>
    <mergeCell ref="N10:N11"/>
    <mergeCell ref="A10:A11"/>
    <mergeCell ref="B10:B11"/>
    <mergeCell ref="C10:C11"/>
    <mergeCell ref="D10:D11"/>
    <mergeCell ref="E10:E11"/>
    <mergeCell ref="F10:F11"/>
    <mergeCell ref="A6:M6"/>
    <mergeCell ref="K1:M1"/>
    <mergeCell ref="A2:M2"/>
    <mergeCell ref="C3:J3"/>
    <mergeCell ref="C4:J4"/>
    <mergeCell ref="K5:M5"/>
  </mergeCells>
  <pageMargins left="0.7" right="0.7" top="0.75" bottom="0.75" header="0.3" footer="0.3"/>
  <pageSetup paperSize="9" scale="3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11-194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2026-05-20T10:33:22Z</dcterms:modified>
</cp:coreProperties>
</file>