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70" windowHeight="0"/>
  </bookViews>
  <sheets>
    <sheet name="11-194"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1" l="1"/>
  <c r="L19" i="1"/>
  <c r="J19" i="1"/>
  <c r="K20" i="1" l="1"/>
  <c r="J20" i="1"/>
  <c r="L20" i="1"/>
</calcChain>
</file>

<file path=xl/sharedStrings.xml><?xml version="1.0" encoding="utf-8"?>
<sst xmlns="http://schemas.openxmlformats.org/spreadsheetml/2006/main" count="88" uniqueCount="69">
  <si>
    <t>Vietos plėtros strategijų įgyvendinimo taisyklių 5 priedas</t>
  </si>
  <si>
    <t>Telšių miesto vietos veiklos grupė</t>
  </si>
  <si>
    <t>(miesto vietos veiklos grupės (toliau – VVG) pavadinimas)</t>
  </si>
  <si>
    <t>SIŪLOMŲ FINANSUOTI VIETOS PLĖTROS PROJEKTŲ ĮGYVENDINIMO PLANŲ SĄRAŠAS</t>
  </si>
  <si>
    <r>
      <t xml:space="preserve">NR. </t>
    </r>
    <r>
      <rPr>
        <b/>
        <u/>
        <sz val="11"/>
        <rFont val="Times New Roman"/>
        <family val="1"/>
        <charset val="186"/>
      </rPr>
      <t xml:space="preserve">   1                                    </t>
    </r>
  </si>
  <si>
    <t>(nurodomas sąrašo numeris)</t>
  </si>
  <si>
    <t>Eil. Nr.</t>
  </si>
  <si>
    <t>Kvietimo Nr.</t>
  </si>
  <si>
    <t xml:space="preserve">Vietos plėtros projektų įgyvendinimo planui (toliau – PĮP)  suteiktas unikalus projekto kodas </t>
  </si>
  <si>
    <t>Vietos plėtros strategijos (toliau – strategija) įgyvendinimo veiksmo, kuriam įgyvendinti skirtas projektas, numeris ir pavadinimas</t>
  </si>
  <si>
    <t>Pareiškėjo pavadinimas ir kontaktiniai duomenys</t>
  </si>
  <si>
    <t>Pareiškėjo partnerio (-ių) pavadinimas (-ai) ir kontaktiniai duomenys</t>
  </si>
  <si>
    <t xml:space="preserve"> Vietos plėtros projekto (toliau – projektas) preliminarus pavadinimas</t>
  </si>
  <si>
    <t>Projekto tikslas, veiklos ir jų fiziniai įgyvendinimo rodikliai</t>
  </si>
  <si>
    <t>Projekto stebėsenos rodikliai ir jų reikšmės</t>
  </si>
  <si>
    <t>Prašoma skirti finansavimo lėšų suma (eurais)</t>
  </si>
  <si>
    <t>Fondas, kurio lėšomis suplanuotas projekto finansavimas</t>
  </si>
  <si>
    <t>Vertinimo metu skirta balų suma</t>
  </si>
  <si>
    <t>Iš viso</t>
  </si>
  <si>
    <t>Projektui suplanuotos  finansavimo lėšos</t>
  </si>
  <si>
    <t xml:space="preserve">Kiti projekto finansavimo šaltiniai </t>
  </si>
  <si>
    <t>Nurodo-mos pildomos eilutės numeris numeraci-jos didėjimo tvarka</t>
  </si>
  <si>
    <t>Nurodomas kvietimo, pagal kurį atrinktas vietos plėtros PĮP, numeris</t>
  </si>
  <si>
    <t xml:space="preserve">Nurodomas vietos plėtros PĮP CPVA suteiktas unikalus projekto kodas </t>
  </si>
  <si>
    <t xml:space="preserve">Nurodomas strategijos įgyvendinimo veiksmo, kuriam įgyvendinti skirtas projektas, numeris ir pavadinimas turi sutapti su strategijos, kuri skelbiama puslapyje  http://www.miestobendruomene.lt/igyvendinamos-strategijos/, dalyje „... miesto 2022–2029 m. vietos plėtros strategijos finansinis veiksmų planas“ nurodytu atitinkamo strategijos veiksmo numeriu ir pavadinimu </t>
  </si>
  <si>
    <t>Nurodoma: 1) pareiškėjo pavadinimas pagal vietos plėtros PĮP ir Juridinių asmenų registrą (pasitikrinti   Juridinių asmenų registre įregistruotą pareiškėjo pavadinimą galima interneto svetainėje http://www.registrucentras.lt/jar/p/index.php ); 2) pareiškėjo kontaktiniai duomenys (el. paštas, telefono numeris, adresas, kuriais CPVA gali susisiekti su pareiškėju)</t>
  </si>
  <si>
    <t>Nurodoma: 1) pareiškėjo partnerio pavadinimas pagal vietos plėtros PĮP ir Juridinių asmenų registrą (pasitikrinti   Juridinių asmenų registre įregistruotą partnerio pavadinimą galima interneto svetainėje http://www.registrucentras.lt/jar/p/index.php ); 2) partnerio kontaktiniai duomenys (el. paštas, telefono numeris, adresas, interneto svetainė (jei turi)</t>
  </si>
  <si>
    <t>Nurodomas projekto pavadinimas pagal vietos plėtros PĮP</t>
  </si>
  <si>
    <t>Nurodoma: 1) projekto tikslas, kurio bus siekiama įgyvendinant projektą, 2) numatytos vykdyti projekto veiklos; 3) prie kiekvienos projekto veiklos – veiklos fizinis (-iai) įgyvendinimo rodiklis (-iai) ir  projektu planuojama (-os) pasiekti fizinio (-ių) rodiklio (-ių) reikšmė (-ės)</t>
  </si>
  <si>
    <t>Nurodomi projekto įgyvendinimo metu numatyti pasiekti stebėsenos rodikliai (produkto ir, jei taikoma, rezultato) ir jų reikšmės</t>
  </si>
  <si>
    <t>Nurodoma bendra lėšų, nurodytų stulpeliuose 11–12, suma</t>
  </si>
  <si>
    <t>Nurodoma bendra projektui suplanuota Europos Sąjungos fondų ir bendrojo finansavimo lėšų suma</t>
  </si>
  <si>
    <t>Nurodoma bendra pareiškėjo, partnerio nuosavo įnašo (privačiomis, savivaldybės biudžeto ir (ar) kitomis viešosiomis lėšomis) suma</t>
  </si>
  <si>
    <t>Nurodomas projektui finansuoti suplanuotas fondas: Europos regioninės plėtros fondas arba „Europos socialinis fondas +“</t>
  </si>
  <si>
    <t>1.</t>
  </si>
  <si>
    <t>IŠ VISO:</t>
  </si>
  <si>
    <t>Iš jų Europos regioninės plėtros fondo lėšomis suplanuota finansuoti:</t>
  </si>
  <si>
    <t>Iš jų Europos socialinis fondo + lėšomis suplanuota finansuoti:</t>
  </si>
  <si>
    <t>11-794-K-0001</t>
  </si>
  <si>
    <t>11-794-K-0006</t>
  </si>
  <si>
    <t>Kūno stiprinimo ir savijautos gerinimo centras</t>
  </si>
  <si>
    <t>MB "Emeina", 304996107, Stoties g. 8A-16, 87111 Telšių m., Telšių r. sav., +37067800508, egle.meiziene@gmail.com, ideju.sprendimai@gmail.com</t>
  </si>
  <si>
    <t>1.Socialinio verslo subjektai, įgyvendinus bendruomenės inicijuotos vietos plėtros projektus gavę paramą socialinio verslo kūrimui ar plėtrai (P.S.2.1032) siektinė reikšmė - 1.
2.Paramą gavusios įmones, iš kurių labai mažos įmones (P.B.2.0001.1) siektina reikšmė - 1.  
3.Paramą dotacijomis gavusios įmonės (P.B.2.0002) siektina reikšmė - 1. 
4. Paramą gavusiuose subjektuose sukurtos darbo vietos (R.B.2.2001) siektina reikšmė - 2.</t>
  </si>
  <si>
    <t>Europos regioninės plėtros fondas</t>
  </si>
  <si>
    <t>11-794-K</t>
  </si>
  <si>
    <t>-</t>
  </si>
  <si>
    <t>1.2.4. Bendruomenės socialinio verslo kūrimas ir plėtra</t>
  </si>
  <si>
    <t>MB Kinezep, 307476535, Respublikos g. 35-1, LT-87130, Telšiai, +37067856055,kinezep@gmail.com, Direktorius, PATRICIJA BIEČIŪTĖ</t>
  </si>
  <si>
    <t>„Kinezep“ socialinis sveikatingumo centras</t>
  </si>
  <si>
    <t xml:space="preserve">1. Tikslas - įkurti modernų fizinės terapijos centrą, teikianti individualizuotas, saugias ir inovatyvias fizines terapijos paslaugas, siekiant gerinti gyventoju fizinę savijautą, mažinti raumenu itampą ir diskomfortą, didinti judejimo funkcionalumą bei užtikrinti kokybikų sveikatinimo paslaugų prieinamumą ir kurti teigiamą socialini poveiki.
2. Projekte numatytos veiklos: 1.1. Poveiklė - Bus įkurtas "Kūno stiprinimo ir savijautos gerinimo centras". Bus
nupirkta inovacinė  įranga paslaugoms teikti, bus sukurtos dvi darbo vietos Telšių miesto gyventojams (1 kompl.)
Veiksmai: 
1.1.1. Įrangos įsigijimas - specializuotos fizioterapijos ir reabilitacijos įrangos komplektas (1 vnt.) (Krio/termo aparatas CRYO-SHOCK 4.0; stacionarus lazerio aparatas HPL-EVO; smūginės bangos aparatas STAR-WAVE;
indukcinis elektromagnetinis biostimuliacijos aparatas BIOSTIM-PLUS IND) - 61 250 eur.
1.1.2. Baldų įsigijimas - spintelių ir vonios baldų komplektas (1 kompl.) - 10 000 eur.
</t>
  </si>
  <si>
    <t xml:space="preserve">1. Tikslas – plėtojant bendruomenės socialinį verslą didinti Telšių miesto gyventojų socialinę ir ekonominę įtrauktį, gerinti sveikatos stiprinimo paslaugų prieinamumą, skatinti fizinį aktyvumą, mažinti socialinę atskirtį ir kurti naujas užimtumo galimybes vietos bendruomenėje.
2. Projekte numatytos veiklos: 1.1. Poveiklė - socialinio verslo plėtrai reikalinga įranga (1 vnt.).
Veiksmai: 
1.1.1. Komoda praustuvei (1 vnt.) - 2199,67 eur.
1.1.2. Masažo stalas (1 vnt.) - 1744,97 eur.
1.1.3. Radijo dažnio terapijos įranga INDIBA (1 vnt.) - 25 2026,61 eur.
1.1.4. Game Rode aparatas ( 1 vnt.) - 4612,44 eur.
1.1.5. Patalpų remonto darbai ( 1 vnt.) - 18 921,26 eur. </t>
  </si>
  <si>
    <t>11-794-K-0002</t>
  </si>
  <si>
    <t>2.</t>
  </si>
  <si>
    <t>3.</t>
  </si>
  <si>
    <t>4.</t>
  </si>
  <si>
    <t>5.</t>
  </si>
  <si>
    <t>1.Socialinio verslo subjektai, įgyvendinus bendruomenės inicijuotos vietos plėtros projektus gavę paramą socialinio verslo kūrimui ar plėtrai (P.S.2.1032) siektinė reikšmė - 1.
2.Paramą gavusios įmones, iš kurių labai mažos įmones (P.B.2.0001.1) siektina reikšmė - 1.  
3.Paramą dotacijomis gavusios įmonės (P.B.2.0002) siektina reikšmė - 1. 
4. Paramą gavusiuose subjektuose sukurtos darbo vietos (R.B.2.2001) siektina reikšmė - 1.</t>
  </si>
  <si>
    <t>MB Apidomis, 305863704, Kęstučio g. 21A-5, 87121 Telšių m., Telšių r. sav., +37063393303, apidomis@gmail.com, ausra1karveliene@gmail.com, Direktorė, Aušra Karvelienė</t>
  </si>
  <si>
    <t>„Profesionali pagalba nekilnojamojo turto klausimais kiekvienam“</t>
  </si>
  <si>
    <t xml:space="preserve">1. Tikslas – sukurti ir plėtoti socialinį verslą įkuriant darbo vietą ir ją išlaikant 3 metus, taip didinant profesionalios pagalbos nekilnojamojo turto klausimais prieinamumą Telšių miesto gyventojams, ypač socialiai jautrioms grupėms, jauniems ir vyresnio amžiaus asmenims.
2. Projekte numatytos veiklos: 1.1. Poveiklė - Sukurta mobili profesionalios pagalbos nekilnojamojo turto klausimais paslauga, įsteigiant darbo vietą socialinio verslo veiklai vykdyti.
Veiksmai: 
1.1.1. ELEKTROMOBILIS (1 vnt.) - 53 734 eur.
1.1.2. Dronas (1vnt.) - 2110,83 eur.
1.1.3. Nešiojamas kompiuteris (1 vnt.) - 1899,07 eur.
1.1.4. Mobiliojo ryšio telefonas (1 vnt.) - 1362,33 eur.
1.1.5. Interneto svetainės su registracijos forma sukūrimas ( 1 vnt.) - 2213,33 eur.
1.1.6. Fotoaparatas (1 vnt.) - 4836,25 eur.
1.1.7. Daugiafunkcis spausdintuvas (1 vnt.) - 320 eur.
1.1.8. EDUKACINĖ IR METODINĖ MEDŽIAGA (SKRAJUTĖS, A5 formato, 5000 vnt. - 1 kompl.) - 257,99 eur.
1.1.9. Fotoaparato objektyvas (1 vnt.) - 2040,79 eur.
1.1.10. CRM (klientų valdymo sistema) (1 vnt.) - 913,51 eur. </t>
  </si>
  <si>
    <t>11-794-K-0003</t>
  </si>
  <si>
    <t>11-794-K-0004</t>
  </si>
  <si>
    <t>Inovatyvus jaunimas – stipri Telšių bendruomenė</t>
  </si>
  <si>
    <t>1. Tikslas – sukurti ir plėtoti socialinį verslą Telšiai mieste, įkuriant inovatyvią laisvalaikio ir edukacijų erdvę, kuri didintų jaunimo, ypač mažiau galimybių turinčio jaunimo, užimtumą, socialinę įtrauktį bei prieinamumą prie šiuolaikinių technologinių veiklų.
2. Projekte numatytos veiklos: 1.1. Poveiklė - sukurta jaunimo užimtumo ir technologinių veiklų erdvė.
Veiksmai: 
1.1.1. Vairavimo simuliatorius ( 2 kompl.) - 20 040,34 eur.
1.1.2. Įranga žaidimų zonai konsolėmis ( 1 kompl.) - 10 885,51 eur.
1.1.3. Virtualios realybės (VR) zonos įranga (1 kompl.) - 11 869,34 eur.
1.1.4. Edukacijų ir švenčių zonos įranga (1 kompl.) - 3 962,17 eur.
1.1.5. Tinklo infrastruktūros įranga ir diegimo paslaugos (1 kompl.) - 6 343,34 eur.
1.1.6. Skaitmeniniai žaidimai ir prenumeratos (18 vnt.) - 1 832,94 eur.
1.1.7. Vaizdo stebėjimo ir monitoringo įranga (1 kompl.) - 1 675 eur.
1.1.8. Administravimo ir klientų aptarnavimo įranga (1 kompl.) - 1 556,67 eur.
1.1.9. Patalpų priežiūros ir valymo įranga (1 kompl.) - 1 276,67 eur.
1.1.10.  Grindų danga (150 m2) - 3 748,50 eur.
1.1.11. Baldai (1 kompl. - 14 vnt. kėdžių; 2 vnt. stalų; 4 vnt. dviviečių minkštų sofų; 4 vnt. TV komodų) - 4 922 eur.</t>
  </si>
  <si>
    <t>MB Higeya ora, 307658057, Vilniaus g. 34-45, 87137 Telšių m., Telšių r. sav., 062496120, mangirdas.biknius@gmail.com, kamile.bikne@gmail.com,  Burnos higienos specialistė, Kamilė Biknė</t>
  </si>
  <si>
    <t>Sveika šypsena visiems</t>
  </si>
  <si>
    <t xml:space="preserve">1. Tikslas – gerinti socialinę atskirtį patiriančių asmenų burnos sveikatą didinant profilaktinių burnos sveikatos priežiūros paslaugų prieinamumą, stiprinant burnos sveikatos raštingumą ir plėtojant socialinio verslo veiklą Telšių mieste.
2. Projekte numatytos veiklos: 1.1. Poveiklė - Pagerinta burnos higienos paslaugų kokybė ir efektyvumas
Veiksmai: 
1.1.1. Odontologinė lupa (1 vnt.) - 3 931,33 eur.
1.1.2. Polimerizacinė lempa (1 vnt.) - 710,67 eur.
1.1.3. Antgalis (1 vnt.) -804,52 eur.
1.1.4. Burnos higienos profilaktikos sitema (1 vnt.) - 10 258,53 eur.
1.1.5. Rankiniai odontologiniai instrumentai (1 vnt.) - 5 683,31 eur.
1.1.6. Dantų balinimo lempa (1 vnt.) - 2 634,22 eur.
1.1.7. Priemonės ir medžiagos (1 vnt.) - 6 579,90 eur.
1.2. Poveiklė - Pagerintos pacientų diagnostikos, konsultavimo ir aptarnavimo galimybės.
Veiksmai: 
1.2.1. Intraoralinė kamera (1 vnt.) - 2 494,33 eur.
1.2.2. Monitorius (1 vnt.) -  1 227,69 eur.
1.2.3. Skaitmeninis fotoaparatas (1 vnt.) - 3 585,27 eur.
1.2.4. Nešiojamas kompiuteris (1 vnt.) - 3 173,79 eur.
1.2.5. Planšetinis kompiuteris (1 vnt.) - 1 5327,52 eur.
1.2.6. Mobilusis telefonas (1 vnt.) - 1 762,49 eur.
1.2.7. Spausdintuvas (1 vnt.) - 234,32 eur.
1.2.8. Kasos aparatas (1 vnt.) - 659,76 eur.
1.2.9. Odontologinė valdymo sistema - 126,86 eur.
1.3. Poveiklė - Sukurtos tinkamos sąlygos efektyviam veiklos vykdymui.
Veiksmai: 
1.3.1. Kėdė specialistui (1 vnt.) - 741,33 eur.
1.3.2. Vitrina (1 vnt.) - 1 387,87 eur.
1.3.3. Lengvasis elektromobilis (1 vnt.) - 22 825,87 eur.
Projekto matomumo ir informavimo apie projektą priemonės - 22,54 eur.
</t>
  </si>
  <si>
    <t>MB "Šventinė idėja",304729378,Luokės g. 85-40, 87172 Telšių m., Telšių r. sav.,+37067046423, sventideja@gmail.com, e.puidokiene89@gmail.com, vadovė, Ernesta Puidokienė</t>
  </si>
  <si>
    <t xml:space="preserve">PATVIRTINTA 
Telšių miesto vietos veiklos grupės visuotinio narių susirinkimo
2026 m. liepos 09 d. protokolu Nr. TMVVG-11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</si>
</sst>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Times New Roman"/>
      <family val="1"/>
      <charset val="186"/>
    </font>
    <font>
      <sz val="10"/>
      <name val="Arial"/>
      <family val="2"/>
      <charset val="186"/>
    </font>
    <font>
      <sz val="10"/>
      <name val="Times New Roman"/>
      <family val="1"/>
      <charset val="186"/>
    </font>
    <font>
      <b/>
      <sz val="11"/>
      <color theme="1"/>
      <name val="Times New Roman"/>
      <family val="1"/>
      <charset val="186"/>
    </font>
    <font>
      <b/>
      <sz val="10"/>
      <color theme="1"/>
      <name val="Times New Roman"/>
      <family val="1"/>
      <charset val="186"/>
    </font>
    <font>
      <b/>
      <sz val="12"/>
      <color theme="1"/>
      <name val="Times New Roman"/>
      <family val="1"/>
      <charset val="186"/>
    </font>
    <font>
      <i/>
      <sz val="11"/>
      <color theme="1"/>
      <name val="Times New Roman"/>
      <family val="1"/>
      <charset val="186"/>
    </font>
    <font>
      <b/>
      <sz val="10"/>
      <name val="Times New Roman"/>
      <family val="1"/>
      <charset val="186"/>
    </font>
    <font>
      <b/>
      <sz val="11"/>
      <name val="Times New Roman"/>
      <family val="1"/>
      <charset val="186"/>
    </font>
    <font>
      <b/>
      <u/>
      <sz val="11"/>
      <name val="Times New Roman"/>
      <family val="1"/>
      <charset val="186"/>
    </font>
    <font>
      <i/>
      <sz val="10"/>
      <name val="Times New Roman"/>
      <family val="1"/>
      <charset val="186"/>
    </font>
    <font>
      <i/>
      <sz val="11"/>
      <name val="Times New Roman"/>
      <family val="1"/>
      <charset val="186"/>
    </font>
    <font>
      <i/>
      <sz val="10"/>
      <name val="Times New Roman"/>
      <family val="1"/>
    </font>
    <font>
      <sz val="10"/>
      <name val="Times New Roman"/>
      <family val="1"/>
    </font>
    <font>
      <u/>
      <sz val="10"/>
      <color theme="1"/>
      <name val="Times New Roman"/>
      <family val="1"/>
      <charset val="186"/>
    </font>
    <font>
      <sz val="9"/>
      <color theme="1"/>
      <name val="Times New Roman"/>
      <family val="1"/>
      <charset val="186"/>
    </font>
    <font>
      <sz val="11"/>
      <color rgb="FFFF0000"/>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40">
    <xf numFmtId="0" fontId="0" fillId="0" borderId="0" xfId="0"/>
    <xf numFmtId="0" fontId="1" fillId="0" borderId="0" xfId="0" applyFont="1" applyFill="1"/>
    <xf numFmtId="0" fontId="5" fillId="0" borderId="0" xfId="0" applyFont="1" applyFill="1" applyAlignment="1">
      <alignment horizontal="center"/>
    </xf>
    <xf numFmtId="0" fontId="3" fillId="0" borderId="0" xfId="0" applyFont="1" applyFill="1"/>
    <xf numFmtId="0" fontId="8" fillId="0" borderId="0" xfId="1" applyFont="1" applyFill="1" applyAlignment="1">
      <alignment wrapText="1"/>
    </xf>
    <xf numFmtId="0" fontId="9" fillId="0" borderId="1" xfId="1" applyFont="1" applyFill="1" applyBorder="1" applyAlignment="1">
      <alignment horizontal="center" wrapText="1"/>
    </xf>
    <xf numFmtId="0" fontId="11" fillId="0" borderId="0" xfId="0" applyFont="1" applyFill="1"/>
    <xf numFmtId="0" fontId="12" fillId="0" borderId="2" xfId="1" applyFont="1" applyFill="1" applyBorder="1" applyAlignment="1">
      <alignment horizontal="center" wrapText="1"/>
    </xf>
    <xf numFmtId="0" fontId="8" fillId="0" borderId="4" xfId="1" applyFont="1" applyFill="1" applyBorder="1" applyAlignment="1">
      <alignment horizontal="center" vertical="center" wrapText="1"/>
    </xf>
    <xf numFmtId="0" fontId="8" fillId="0" borderId="3" xfId="1" applyFont="1" applyFill="1" applyBorder="1" applyAlignment="1">
      <alignment horizontal="center" vertical="top" wrapText="1"/>
    </xf>
    <xf numFmtId="0" fontId="11" fillId="0" borderId="6" xfId="1" applyFont="1" applyFill="1" applyBorder="1" applyAlignment="1">
      <alignment horizontal="left" vertical="top" wrapText="1"/>
    </xf>
    <xf numFmtId="0" fontId="13" fillId="0" borderId="6" xfId="1" applyFont="1" applyFill="1" applyBorder="1" applyAlignment="1">
      <alignment horizontal="left" vertical="top" wrapText="1"/>
    </xf>
    <xf numFmtId="0" fontId="11" fillId="0" borderId="3" xfId="0" applyFont="1" applyFill="1" applyBorder="1" applyAlignment="1">
      <alignment horizontal="left" vertical="top" wrapText="1"/>
    </xf>
    <xf numFmtId="0" fontId="14" fillId="0" borderId="0" xfId="0" applyFont="1" applyFill="1"/>
    <xf numFmtId="0" fontId="3" fillId="0" borderId="6" xfId="1" applyFont="1" applyFill="1" applyBorder="1" applyAlignment="1">
      <alignment horizontal="left" vertical="top" wrapText="1"/>
    </xf>
    <xf numFmtId="0" fontId="3" fillId="0" borderId="3" xfId="0" applyFont="1" applyFill="1" applyBorder="1" applyAlignment="1">
      <alignment horizontal="left" vertical="top" wrapText="1"/>
    </xf>
    <xf numFmtId="4" fontId="3" fillId="0" borderId="6" xfId="1" applyNumberFormat="1" applyFont="1" applyFill="1" applyBorder="1" applyAlignment="1">
      <alignment horizontal="center" vertical="top" wrapText="1"/>
    </xf>
    <xf numFmtId="4" fontId="5" fillId="0" borderId="3" xfId="0" applyNumberFormat="1" applyFont="1" applyFill="1" applyBorder="1" applyAlignment="1">
      <alignment horizontal="center" vertical="center" wrapText="1"/>
    </xf>
    <xf numFmtId="14" fontId="3" fillId="0" borderId="3" xfId="1" applyNumberFormat="1" applyFont="1" applyFill="1" applyBorder="1" applyAlignment="1">
      <alignment horizontal="center" vertical="center"/>
    </xf>
    <xf numFmtId="0" fontId="3" fillId="0" borderId="3" xfId="1" applyFont="1" applyFill="1" applyBorder="1" applyAlignment="1">
      <alignment horizontal="center" vertical="center"/>
    </xf>
    <xf numFmtId="0" fontId="15" fillId="0" borderId="1" xfId="0" applyFont="1" applyFill="1" applyBorder="1" applyAlignment="1">
      <alignment horizontal="center"/>
    </xf>
    <xf numFmtId="2" fontId="3" fillId="0" borderId="0" xfId="1" applyNumberFormat="1" applyFont="1" applyFill="1" applyAlignment="1">
      <alignment horizontal="center" vertical="center"/>
    </xf>
    <xf numFmtId="0" fontId="16" fillId="0" borderId="3" xfId="0" applyFont="1" applyBorder="1" applyAlignment="1">
      <alignment vertical="top" wrapText="1"/>
    </xf>
    <xf numFmtId="4" fontId="3" fillId="0" borderId="6" xfId="1" applyNumberFormat="1" applyFont="1" applyFill="1" applyBorder="1" applyAlignment="1">
      <alignment horizontal="left" vertical="top" wrapText="1"/>
    </xf>
    <xf numFmtId="0" fontId="1" fillId="0" borderId="3" xfId="0" applyFont="1" applyFill="1" applyBorder="1"/>
    <xf numFmtId="0" fontId="3" fillId="0" borderId="6" xfId="1" applyFont="1" applyFill="1" applyBorder="1" applyAlignment="1">
      <alignment horizontal="center" vertical="center" wrapText="1"/>
    </xf>
    <xf numFmtId="0" fontId="8" fillId="0" borderId="8" xfId="1" applyFont="1" applyFill="1" applyBorder="1" applyAlignment="1">
      <alignment horizontal="right" vertical="center"/>
    </xf>
    <xf numFmtId="0" fontId="8" fillId="0" borderId="9" xfId="1" applyFont="1" applyFill="1" applyBorder="1" applyAlignment="1">
      <alignment horizontal="right" vertical="center"/>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4" fillId="0" borderId="0" xfId="0" applyFont="1" applyFill="1" applyAlignment="1">
      <alignment horizontal="center" wrapText="1"/>
    </xf>
    <xf numFmtId="0" fontId="3" fillId="0" borderId="0" xfId="1" applyFont="1" applyFill="1" applyAlignment="1">
      <alignment horizontal="center" vertical="top" wrapText="1"/>
    </xf>
    <xf numFmtId="0" fontId="4" fillId="0" borderId="0" xfId="0" applyFont="1" applyFill="1" applyAlignment="1">
      <alignment horizontal="center"/>
    </xf>
    <xf numFmtId="0" fontId="6" fillId="0" borderId="1" xfId="0" applyFont="1" applyFill="1" applyBorder="1" applyAlignment="1">
      <alignment horizontal="center"/>
    </xf>
    <xf numFmtId="0" fontId="7" fillId="0" borderId="2" xfId="0" applyFont="1" applyFill="1" applyBorder="1" applyAlignment="1">
      <alignment horizontal="center" vertical="top"/>
    </xf>
    <xf numFmtId="0" fontId="17" fillId="0" borderId="0" xfId="1" applyFont="1" applyFill="1" applyAlignment="1">
      <alignment horizontal="center" wrapText="1"/>
    </xf>
  </cellXfs>
  <cellStyles count="2">
    <cellStyle name="Įprastas" xfId="0" builtinId="0"/>
    <cellStyle name="Įprasta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tabSelected="1" topLeftCell="G1" zoomScale="98" zoomScaleNormal="98" workbookViewId="0">
      <selection activeCell="A6" sqref="A6:M6"/>
    </sheetView>
  </sheetViews>
  <sheetFormatPr defaultColWidth="9.140625" defaultRowHeight="12.75" x14ac:dyDescent="0.2"/>
  <cols>
    <col min="1" max="1" width="8.5703125" style="1" customWidth="1"/>
    <col min="2" max="2" width="12.140625" style="1" customWidth="1"/>
    <col min="3" max="3" width="22.5703125" style="1" customWidth="1"/>
    <col min="4" max="4" width="29.5703125" style="1" customWidth="1"/>
    <col min="5" max="5" width="32.85546875" style="1" customWidth="1"/>
    <col min="6" max="6" width="39" style="1" customWidth="1"/>
    <col min="7" max="7" width="15.85546875" style="1" customWidth="1"/>
    <col min="8" max="8" width="87.42578125" style="1" customWidth="1"/>
    <col min="9" max="9" width="50.7109375" style="1" customWidth="1"/>
    <col min="10" max="10" width="14" style="1" customWidth="1"/>
    <col min="11" max="11" width="15.42578125" style="1" customWidth="1"/>
    <col min="12" max="12" width="15" style="1" customWidth="1"/>
    <col min="13" max="13" width="17.7109375" style="1" customWidth="1"/>
    <col min="14" max="14" width="13.42578125" style="1" customWidth="1"/>
    <col min="15" max="16384" width="9.140625" style="1"/>
  </cols>
  <sheetData>
    <row r="1" spans="1:14" x14ac:dyDescent="0.2">
      <c r="K1" s="35" t="s">
        <v>0</v>
      </c>
      <c r="L1" s="35"/>
      <c r="M1" s="35"/>
    </row>
    <row r="2" spans="1:14" ht="14.25" x14ac:dyDescent="0.2">
      <c r="A2" s="36"/>
      <c r="B2" s="36"/>
      <c r="C2" s="36"/>
      <c r="D2" s="36"/>
      <c r="E2" s="36"/>
      <c r="F2" s="36"/>
      <c r="G2" s="36"/>
      <c r="H2" s="36"/>
      <c r="I2" s="36"/>
      <c r="J2" s="36"/>
      <c r="K2" s="36"/>
      <c r="L2" s="36"/>
      <c r="M2" s="36"/>
    </row>
    <row r="3" spans="1:14" ht="15.75" x14ac:dyDescent="0.25">
      <c r="A3" s="2"/>
      <c r="B3" s="2"/>
      <c r="C3" s="37" t="s">
        <v>1</v>
      </c>
      <c r="D3" s="37"/>
      <c r="E3" s="37"/>
      <c r="F3" s="37"/>
      <c r="G3" s="37"/>
      <c r="H3" s="37"/>
      <c r="I3" s="37"/>
      <c r="J3" s="37"/>
    </row>
    <row r="4" spans="1:14" ht="23.25" customHeight="1" x14ac:dyDescent="0.2">
      <c r="A4" s="2"/>
      <c r="B4" s="2"/>
      <c r="C4" s="38" t="s">
        <v>2</v>
      </c>
      <c r="D4" s="38"/>
      <c r="E4" s="38"/>
      <c r="F4" s="38"/>
      <c r="G4" s="38"/>
      <c r="H4" s="38"/>
      <c r="I4" s="38"/>
      <c r="J4" s="38"/>
    </row>
    <row r="5" spans="1:14" ht="61.9" customHeight="1" x14ac:dyDescent="0.25">
      <c r="K5" s="39" t="s">
        <v>68</v>
      </c>
      <c r="L5" s="39"/>
      <c r="M5" s="39"/>
    </row>
    <row r="6" spans="1:14" s="3" customFormat="1" ht="14.25" x14ac:dyDescent="0.2">
      <c r="A6" s="34" t="s">
        <v>3</v>
      </c>
      <c r="B6" s="34"/>
      <c r="C6" s="34"/>
      <c r="D6" s="34"/>
      <c r="E6" s="34"/>
      <c r="F6" s="34"/>
      <c r="G6" s="34"/>
      <c r="H6" s="34"/>
      <c r="I6" s="34"/>
      <c r="J6" s="34"/>
      <c r="K6" s="34"/>
      <c r="L6" s="34"/>
      <c r="M6" s="34"/>
    </row>
    <row r="7" spans="1:14" s="6" customFormat="1" ht="14.25" x14ac:dyDescent="0.2">
      <c r="A7" s="4"/>
      <c r="B7" s="4"/>
      <c r="C7" s="4"/>
      <c r="D7" s="4"/>
      <c r="E7" s="4"/>
      <c r="F7" s="4"/>
      <c r="G7" s="5" t="s">
        <v>4</v>
      </c>
      <c r="H7" s="4"/>
      <c r="J7" s="4"/>
      <c r="K7" s="4"/>
      <c r="L7" s="4"/>
      <c r="M7" s="4"/>
    </row>
    <row r="8" spans="1:14" s="6" customFormat="1" ht="30" x14ac:dyDescent="0.25">
      <c r="A8" s="4"/>
      <c r="B8" s="4"/>
      <c r="C8" s="4"/>
      <c r="D8" s="4"/>
      <c r="E8" s="4"/>
      <c r="F8" s="4"/>
      <c r="G8" s="7" t="s">
        <v>5</v>
      </c>
      <c r="H8" s="4"/>
      <c r="J8" s="4"/>
      <c r="K8" s="4"/>
      <c r="L8" s="4"/>
      <c r="M8" s="4"/>
    </row>
    <row r="9" spans="1:14" s="3" customFormat="1" x14ac:dyDescent="0.2">
      <c r="A9" s="4"/>
      <c r="B9" s="4"/>
      <c r="C9" s="4"/>
      <c r="D9" s="4"/>
      <c r="E9" s="4"/>
      <c r="F9" s="4"/>
      <c r="H9" s="4"/>
      <c r="J9" s="4"/>
      <c r="K9" s="4"/>
      <c r="L9" s="4"/>
      <c r="M9" s="4"/>
    </row>
    <row r="10" spans="1:14" s="3" customFormat="1" x14ac:dyDescent="0.2">
      <c r="A10" s="28" t="s">
        <v>6</v>
      </c>
      <c r="B10" s="29" t="s">
        <v>7</v>
      </c>
      <c r="C10" s="29" t="s">
        <v>8</v>
      </c>
      <c r="D10" s="29" t="s">
        <v>9</v>
      </c>
      <c r="E10" s="28" t="s">
        <v>10</v>
      </c>
      <c r="F10" s="29" t="s">
        <v>11</v>
      </c>
      <c r="G10" s="28" t="s">
        <v>12</v>
      </c>
      <c r="H10" s="29" t="s">
        <v>13</v>
      </c>
      <c r="I10" s="29" t="s">
        <v>14</v>
      </c>
      <c r="J10" s="31" t="s">
        <v>15</v>
      </c>
      <c r="K10" s="32"/>
      <c r="L10" s="32"/>
      <c r="M10" s="29" t="s">
        <v>16</v>
      </c>
      <c r="N10" s="29" t="s">
        <v>17</v>
      </c>
    </row>
    <row r="11" spans="1:14" s="3" customFormat="1" ht="38.25" x14ac:dyDescent="0.2">
      <c r="A11" s="29"/>
      <c r="B11" s="33"/>
      <c r="C11" s="33"/>
      <c r="D11" s="30"/>
      <c r="E11" s="29"/>
      <c r="F11" s="33"/>
      <c r="G11" s="29"/>
      <c r="H11" s="30"/>
      <c r="I11" s="30"/>
      <c r="J11" s="8" t="s">
        <v>18</v>
      </c>
      <c r="K11" s="8" t="s">
        <v>19</v>
      </c>
      <c r="L11" s="8" t="s">
        <v>20</v>
      </c>
      <c r="M11" s="30"/>
      <c r="N11" s="30"/>
    </row>
    <row r="12" spans="1:14" s="3" customFormat="1" x14ac:dyDescent="0.2">
      <c r="A12" s="9">
        <v>1</v>
      </c>
      <c r="B12" s="9">
        <v>2</v>
      </c>
      <c r="C12" s="9">
        <v>3</v>
      </c>
      <c r="D12" s="9">
        <v>4</v>
      </c>
      <c r="E12" s="9">
        <v>5</v>
      </c>
      <c r="F12" s="8">
        <v>6</v>
      </c>
      <c r="G12" s="9">
        <v>7</v>
      </c>
      <c r="H12" s="9">
        <v>8</v>
      </c>
      <c r="I12" s="9">
        <v>9</v>
      </c>
      <c r="J12" s="9">
        <v>10</v>
      </c>
      <c r="K12" s="9">
        <v>11</v>
      </c>
      <c r="L12" s="9">
        <v>12</v>
      </c>
      <c r="M12" s="9">
        <v>13</v>
      </c>
      <c r="N12" s="9">
        <v>14</v>
      </c>
    </row>
    <row r="13" spans="1:14" s="13" customFormat="1" ht="173.25" customHeight="1" x14ac:dyDescent="0.2">
      <c r="A13" s="10" t="s">
        <v>21</v>
      </c>
      <c r="B13" s="10" t="s">
        <v>22</v>
      </c>
      <c r="C13" s="10" t="s">
        <v>23</v>
      </c>
      <c r="D13" s="11" t="s">
        <v>24</v>
      </c>
      <c r="E13" s="12" t="s">
        <v>25</v>
      </c>
      <c r="F13" s="12" t="s">
        <v>26</v>
      </c>
      <c r="G13" s="12" t="s">
        <v>27</v>
      </c>
      <c r="H13" s="10" t="s">
        <v>28</v>
      </c>
      <c r="I13" s="10" t="s">
        <v>29</v>
      </c>
      <c r="J13" s="10" t="s">
        <v>30</v>
      </c>
      <c r="K13" s="10" t="s">
        <v>31</v>
      </c>
      <c r="L13" s="10" t="s">
        <v>32</v>
      </c>
      <c r="M13" s="11" t="s">
        <v>33</v>
      </c>
      <c r="N13" s="10"/>
    </row>
    <row r="14" spans="1:14" s="13" customFormat="1" ht="173.25" customHeight="1" x14ac:dyDescent="0.2">
      <c r="A14" s="14" t="s">
        <v>34</v>
      </c>
      <c r="B14" s="14" t="s">
        <v>44</v>
      </c>
      <c r="C14" s="14" t="s">
        <v>39</v>
      </c>
      <c r="D14" s="14" t="s">
        <v>46</v>
      </c>
      <c r="E14" s="15" t="s">
        <v>47</v>
      </c>
      <c r="F14" s="12" t="s">
        <v>45</v>
      </c>
      <c r="G14" s="15" t="s">
        <v>48</v>
      </c>
      <c r="H14" s="14" t="s">
        <v>50</v>
      </c>
      <c r="I14" s="14" t="s">
        <v>42</v>
      </c>
      <c r="J14" s="23">
        <v>56372.89</v>
      </c>
      <c r="K14" s="23">
        <v>42279.67</v>
      </c>
      <c r="L14" s="23">
        <v>14093.22</v>
      </c>
      <c r="M14" s="14" t="s">
        <v>43</v>
      </c>
      <c r="N14" s="25">
        <v>100</v>
      </c>
    </row>
    <row r="15" spans="1:14" s="13" customFormat="1" ht="148.5" customHeight="1" x14ac:dyDescent="0.2">
      <c r="A15" s="14" t="s">
        <v>52</v>
      </c>
      <c r="B15" s="14" t="s">
        <v>44</v>
      </c>
      <c r="C15" s="14" t="s">
        <v>38</v>
      </c>
      <c r="D15" s="14" t="s">
        <v>46</v>
      </c>
      <c r="E15" s="15" t="s">
        <v>41</v>
      </c>
      <c r="F15" s="15" t="s">
        <v>45</v>
      </c>
      <c r="G15" s="15" t="s">
        <v>40</v>
      </c>
      <c r="H15" s="14" t="s">
        <v>49</v>
      </c>
      <c r="I15" s="14" t="s">
        <v>42</v>
      </c>
      <c r="J15" s="23">
        <v>76237.5</v>
      </c>
      <c r="K15" s="23">
        <v>56576.25</v>
      </c>
      <c r="L15" s="23">
        <v>19661.25</v>
      </c>
      <c r="M15" s="14" t="s">
        <v>43</v>
      </c>
      <c r="N15" s="25">
        <v>90</v>
      </c>
    </row>
    <row r="16" spans="1:14" s="13" customFormat="1" ht="235.5" customHeight="1" x14ac:dyDescent="0.2">
      <c r="A16" s="14" t="s">
        <v>53</v>
      </c>
      <c r="B16" s="14" t="s">
        <v>44</v>
      </c>
      <c r="C16" s="14" t="s">
        <v>60</v>
      </c>
      <c r="D16" s="14" t="s">
        <v>46</v>
      </c>
      <c r="E16" s="15" t="s">
        <v>67</v>
      </c>
      <c r="F16" s="12" t="s">
        <v>45</v>
      </c>
      <c r="G16" s="15" t="s">
        <v>62</v>
      </c>
      <c r="H16" s="14" t="s">
        <v>63</v>
      </c>
      <c r="I16" s="14" t="s">
        <v>56</v>
      </c>
      <c r="J16" s="23">
        <v>72880.350000000006</v>
      </c>
      <c r="K16" s="23">
        <v>54660.35</v>
      </c>
      <c r="L16" s="23">
        <v>18220</v>
      </c>
      <c r="M16" s="14" t="s">
        <v>43</v>
      </c>
      <c r="N16" s="25">
        <v>85</v>
      </c>
    </row>
    <row r="17" spans="1:14" s="13" customFormat="1" ht="227.25" customHeight="1" x14ac:dyDescent="0.2">
      <c r="A17" s="14" t="s">
        <v>54</v>
      </c>
      <c r="B17" s="14" t="s">
        <v>44</v>
      </c>
      <c r="C17" s="14" t="s">
        <v>51</v>
      </c>
      <c r="D17" s="14" t="s">
        <v>46</v>
      </c>
      <c r="E17" s="15" t="s">
        <v>57</v>
      </c>
      <c r="F17" s="12" t="s">
        <v>45</v>
      </c>
      <c r="G17" s="15" t="s">
        <v>58</v>
      </c>
      <c r="H17" s="14" t="s">
        <v>59</v>
      </c>
      <c r="I17" s="14" t="s">
        <v>56</v>
      </c>
      <c r="J17" s="23">
        <v>74566.259999999995</v>
      </c>
      <c r="K17" s="23">
        <v>55924.7</v>
      </c>
      <c r="L17" s="23">
        <v>18641.560000000001</v>
      </c>
      <c r="M17" s="14" t="s">
        <v>43</v>
      </c>
      <c r="N17" s="25">
        <v>75</v>
      </c>
    </row>
    <row r="18" spans="1:14" s="13" customFormat="1" ht="386.25" customHeight="1" x14ac:dyDescent="0.2">
      <c r="A18" s="14" t="s">
        <v>55</v>
      </c>
      <c r="B18" s="14" t="s">
        <v>44</v>
      </c>
      <c r="C18" s="14" t="s">
        <v>61</v>
      </c>
      <c r="D18" s="14" t="s">
        <v>46</v>
      </c>
      <c r="E18" s="22" t="s">
        <v>64</v>
      </c>
      <c r="F18" s="15" t="s">
        <v>45</v>
      </c>
      <c r="G18" s="15" t="s">
        <v>65</v>
      </c>
      <c r="H18" s="14" t="s">
        <v>66</v>
      </c>
      <c r="I18" s="14" t="s">
        <v>56</v>
      </c>
      <c r="J18" s="16">
        <v>75312.070000000007</v>
      </c>
      <c r="K18" s="16">
        <v>56484.05</v>
      </c>
      <c r="L18" s="16">
        <v>18828.02</v>
      </c>
      <c r="M18" s="14" t="s">
        <v>43</v>
      </c>
      <c r="N18" s="25">
        <v>75</v>
      </c>
    </row>
    <row r="19" spans="1:14" x14ac:dyDescent="0.2">
      <c r="A19" s="26" t="s">
        <v>35</v>
      </c>
      <c r="B19" s="27"/>
      <c r="C19" s="27"/>
      <c r="D19" s="27"/>
      <c r="E19" s="27"/>
      <c r="F19" s="27"/>
      <c r="G19" s="27"/>
      <c r="H19" s="27"/>
      <c r="I19" s="27"/>
      <c r="J19" s="17">
        <f>SUM(J14:J18)</f>
        <v>355369.07</v>
      </c>
      <c r="K19" s="17">
        <f>SUM(K14:K18)</f>
        <v>265925.01999999996</v>
      </c>
      <c r="L19" s="17">
        <f>SUM(L14:L18)</f>
        <v>89444.05</v>
      </c>
      <c r="M19" s="18"/>
      <c r="N19" s="18"/>
    </row>
    <row r="20" spans="1:14" x14ac:dyDescent="0.2">
      <c r="A20" s="26" t="s">
        <v>36</v>
      </c>
      <c r="B20" s="27"/>
      <c r="C20" s="27"/>
      <c r="D20" s="27"/>
      <c r="E20" s="27"/>
      <c r="F20" s="27"/>
      <c r="G20" s="27"/>
      <c r="H20" s="27"/>
      <c r="I20" s="27"/>
      <c r="J20" s="17">
        <f>J19</f>
        <v>355369.07</v>
      </c>
      <c r="K20" s="17">
        <f>K19</f>
        <v>265925.01999999996</v>
      </c>
      <c r="L20" s="17">
        <f>L19</f>
        <v>89444.05</v>
      </c>
      <c r="M20" s="18"/>
      <c r="N20" s="18"/>
    </row>
    <row r="21" spans="1:14" x14ac:dyDescent="0.2">
      <c r="A21" s="26" t="s">
        <v>37</v>
      </c>
      <c r="B21" s="27"/>
      <c r="C21" s="27"/>
      <c r="D21" s="27"/>
      <c r="E21" s="27"/>
      <c r="F21" s="27"/>
      <c r="G21" s="27"/>
      <c r="H21" s="27"/>
      <c r="I21" s="27"/>
      <c r="J21" s="24"/>
      <c r="K21" s="24"/>
      <c r="L21" s="24"/>
      <c r="M21" s="19"/>
      <c r="N21" s="19"/>
    </row>
    <row r="23" spans="1:14" x14ac:dyDescent="0.2">
      <c r="G23" s="20"/>
      <c r="H23" s="20"/>
      <c r="K23" s="21"/>
    </row>
  </sheetData>
  <mergeCells count="21">
    <mergeCell ref="A6:M6"/>
    <mergeCell ref="K1:M1"/>
    <mergeCell ref="A2:M2"/>
    <mergeCell ref="C3:J3"/>
    <mergeCell ref="C4:J4"/>
    <mergeCell ref="K5:M5"/>
    <mergeCell ref="J10:L10"/>
    <mergeCell ref="M10:M11"/>
    <mergeCell ref="N10:N11"/>
    <mergeCell ref="A10:A11"/>
    <mergeCell ref="B10:B11"/>
    <mergeCell ref="C10:C11"/>
    <mergeCell ref="D10:D11"/>
    <mergeCell ref="E10:E11"/>
    <mergeCell ref="F10:F11"/>
    <mergeCell ref="A19:I19"/>
    <mergeCell ref="A20:I20"/>
    <mergeCell ref="A21:I21"/>
    <mergeCell ref="G10:G11"/>
    <mergeCell ref="H10:H11"/>
    <mergeCell ref="I10:I11"/>
  </mergeCells>
  <pageMargins left="0.7" right="0.7" top="0.75" bottom="0.75" header="0.3" footer="0.3"/>
  <pageSetup paperSize="9" scale="3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11-194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2026-07-07T10:55:31Z</dcterms:modified>
</cp:coreProperties>
</file>