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1-20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K17" i="1"/>
  <c r="J17" i="1"/>
  <c r="J19" i="1" l="1"/>
  <c r="L19" i="1" l="1"/>
  <c r="K19" i="1"/>
</calcChain>
</file>

<file path=xl/sharedStrings.xml><?xml version="1.0" encoding="utf-8"?>
<sst xmlns="http://schemas.openxmlformats.org/spreadsheetml/2006/main" count="71" uniqueCount="64">
  <si>
    <t>Vietos plėtros strategijų įgyvendinimo taisyklių 5 priedas</t>
  </si>
  <si>
    <t>Telšių miesto vietos veiklos grupė</t>
  </si>
  <si>
    <t>(miesto vietos veiklos grupės (toliau – VVG) pavadinimas)</t>
  </si>
  <si>
    <t>SIŪLOMŲ FINANSUOTI VIETOS PLĖTROS PROJEKTŲ ĮGYVENDINIMO PLANŲ SĄRAŠAS</t>
  </si>
  <si>
    <r>
      <t xml:space="preserve">NR. </t>
    </r>
    <r>
      <rPr>
        <b/>
        <u/>
        <sz val="11"/>
        <rFont val="Times New Roman"/>
        <family val="1"/>
        <charset val="186"/>
      </rPr>
      <t xml:space="preserve">   1                                    </t>
    </r>
  </si>
  <si>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</si>
  <si>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</si>
  <si>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</si>
  <si>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</si>
  <si>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</si>
  <si>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</si>
  <si>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</si>
  <si>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</si>
  <si>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</si>
  <si>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</si>
  <si>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</si>
  <si>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</si>
  <si>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</si>
  <si>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</si>
  <si>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</si>
  <si>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</si>
  <si>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</si>
  <si>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</si>
  <si>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</si>
  <si>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</si>
  <si>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</si>
  <si>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</si>
  <si>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</si>
  <si>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</si>
  <si>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</si>
  <si>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</si>
  <si>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</si>
  <si>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</si>
  <si>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</si>
  <si>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1.</t>
  </si>
  <si>
    <t xml:space="preserve"> „Europos socialinis fondas  +“ </t>
  </si>
  <si>
    <t>70 balų</t>
  </si>
  <si>
    <t>IŠ VISO:</t>
  </si>
  <si>
    <t>Iš jų Europos regioninės plėtros fondo lėšomis suplanuota finansuoti:</t>
  </si>
  <si>
    <t>Iš jų Europos socialinis fondo + lėšomis suplanuota finansuoti:</t>
  </si>
  <si>
    <t>11-201-K</t>
  </si>
  <si>
    <t>11-201K-0002</t>
  </si>
  <si>
    <t>11-201K-0001</t>
  </si>
  <si>
    <t>11-201K-0003</t>
  </si>
  <si>
    <t>2.</t>
  </si>
  <si>
    <t>3.</t>
  </si>
  <si>
    <t>1.2.2. Veiksmas. Gyventojų verslumo skatinimas, užtikrinant reikaimą informavimą, konsultavimą (įskaitant mentorystę), mokymus ir suteikiant pagalbą verslo pradžiai.</t>
  </si>
  <si>
    <t>75 balai</t>
  </si>
  <si>
    <t>90 balų</t>
  </si>
  <si>
    <r>
      <rPr>
        <b/>
        <sz val="10"/>
        <rFont val="Times New Roman"/>
        <family val="1"/>
        <charset val="186"/>
      </rPr>
      <t xml:space="preserve">1. </t>
    </r>
    <r>
      <rPr>
        <sz val="10"/>
        <rFont val="Times New Roman"/>
        <family val="1"/>
        <charset val="186"/>
      </rPr>
      <t xml:space="preserve">Telšių rajono vietos
veiklos grupė, 300059343, Sedos g. 6, 87112 Telšių
m., Telšių r. sav., +370616 58021, telsiurajonovvg@gmail. </t>
    </r>
    <r>
      <rPr>
        <b/>
        <sz val="10"/>
        <rFont val="Times New Roman"/>
        <family val="1"/>
        <charset val="186"/>
      </rPr>
      <t>2.</t>
    </r>
    <r>
      <rPr>
        <sz val="10"/>
        <rFont val="Times New Roman"/>
        <family val="1"/>
        <charset val="186"/>
      </rPr>
      <t xml:space="preserve"> Labdaros ir paramos
fondas "Telšiai su Ukraina", 306042856, Sedos g. 34A, 87101 Telšių m., Telšių r. sav., +370 614 88506, telsiai.ukraina@gmail.com </t>
    </r>
    <r>
      <rPr>
        <b/>
        <sz val="10"/>
        <rFont val="Times New Roman"/>
        <family val="1"/>
        <charset val="186"/>
      </rPr>
      <t>3.</t>
    </r>
    <r>
      <rPr>
        <sz val="10"/>
        <rFont val="Times New Roman"/>
        <family val="1"/>
        <charset val="186"/>
      </rPr>
      <t xml:space="preserve"> Lietuvos samariečių bendrijos Telšių skyrius, 304148280, Karaliaus Mindaugo g. 36, 87103 Telšių m., Telšių r. sav., +37067200897, virginijajonutiene@gm
ail.com. </t>
    </r>
    <r>
      <rPr>
        <b/>
        <sz val="10"/>
        <rFont val="Times New Roman"/>
        <family val="1"/>
        <charset val="186"/>
      </rPr>
      <t xml:space="preserve">4. </t>
    </r>
    <r>
      <rPr>
        <sz val="10"/>
        <rFont val="Times New Roman"/>
        <family val="1"/>
        <charset val="186"/>
      </rPr>
      <t xml:space="preserve">VšĮ Žemaitijos verslo centras, 180713269, Sedos g. 34A, 87101 Telšių m., Telšių r. sav., +37061488506, vadovas@zvctelsiai.lt
</t>
    </r>
  </si>
  <si>
    <t>HUB erdvės kūrimas Telšių mieste</t>
  </si>
  <si>
    <r>
      <rPr>
        <b/>
        <sz val="10"/>
        <rFont val="Times New Roman"/>
        <family val="1"/>
        <charset val="186"/>
      </rPr>
      <t>1. Tikslas</t>
    </r>
    <r>
      <rPr>
        <sz val="10"/>
        <rFont val="Times New Roman"/>
        <family val="1"/>
        <charset val="186"/>
      </rPr>
      <t xml:space="preserve"> -  sudaryti palankias sąlygas jaunų ir darbingo amžiaus asmenų verslumo skatinimui ir verslo pradžiai, sprendžiant verslo žinių, praktinių įgūdžių ir infrastruktūros trūkumo problemą, įkuriant modernią bendradarbystės HUB erdvę, aprūpintą inovatyvia įranga, teikiant mokymus verslo pradžiai bei sudarant galimybes nuotoliniu būdu konsultuotis, užmegzti partnerystes ir bendrauti su klientais. </t>
    </r>
    <r>
      <rPr>
        <b/>
        <sz val="10"/>
        <rFont val="Times New Roman"/>
        <family val="1"/>
        <charset val="186"/>
      </rPr>
      <t xml:space="preserve">2. Projekte numatytos veiklos: 1.1. HUB erdvės įkūrimas </t>
    </r>
    <r>
      <rPr>
        <sz val="10"/>
        <rFont val="Times New Roman"/>
        <family val="1"/>
        <charset val="186"/>
      </rPr>
      <t xml:space="preserve">(HUB erdvė bus
aprūpinta modernia skaitmenine, vaizdo ir komunikacijos įranga, sudarančia sąlygas aukštos kokybės turinio kūrimui, mokymų, mentorystės, STEAM veiklų ir viešųjų renginių organizavimui.). </t>
    </r>
    <r>
      <rPr>
        <b/>
        <sz val="10"/>
        <rFont val="Times New Roman"/>
        <family val="1"/>
        <charset val="186"/>
      </rPr>
      <t xml:space="preserve">Veiksmai: </t>
    </r>
    <r>
      <rPr>
        <sz val="10"/>
        <rFont val="Times New Roman"/>
        <family val="1"/>
        <charset val="186"/>
      </rPr>
      <t>Įrangos įsigijimas ( 1vnt. 38 580 eur. - laisvai pastatomas lauko reklaminis ekranas, 360 laipsnių kamera, ekranas plius stovas, kompiuteris, mikrofonas (3vnt.), vidaus stebėjimo kamera, planšetinis kompiuteris, lauko stebėjimo kamera, LEd ekranas su valdymo įranga). 1.1.2. Darbo
paieškos, darbuotojų atrankos, mentorystės ir investicijų pritraukimo platformos kūrimas (12 vnt. teminių užsiėmimų viso - 11 940 eur., 1 vnt - 995 eur.). 1.1.3. STEAM užsiėmimai ( 12 vnt. po 450 eur. Viso 5400 eur.), praktinės veiklos ir užsiėmimai  skatins inovatyvų mąstymą, praktinių įgūdžių taikymą, domėjimąsi technologijomis bei jų pritaikymą verslo ir profesinėje veikloje.</t>
    </r>
  </si>
  <si>
    <t>UAB "Adatas", 306368414, Sedos g. 27A, 87113 Telšių m., Telšių r. sav., +37067964520, musutelsiai@yahoo.com, Įgaliotas asmuo, Laima Strižanė, ideju.sprendimai@gmail.com</t>
  </si>
  <si>
    <t xml:space="preserve">Šiaulių prekybos, pramonės ir amatų rūmų Telšių filialas, 305696034, Telšiai, Respublikos g. 32, +37069556248, jolanta.norvaisiene@sccic.lt, Telšių filialo direktorė, Jolanta Norvaišienė, </t>
  </si>
  <si>
    <r>
      <rPr>
        <b/>
        <sz val="10"/>
        <rFont val="Times New Roman"/>
        <family val="1"/>
        <charset val="186"/>
      </rPr>
      <t>1.</t>
    </r>
    <r>
      <rPr>
        <sz val="10"/>
        <rFont val="Times New Roman"/>
        <family val="1"/>
        <charset val="186"/>
      </rPr>
      <t xml:space="preserve"> Telšių šeimų centras Akvalina, 301741514, Birutės g. 10B, 87121 Telšių m., Telšių r. sav., +37060983469, greta.jakuciunaite@gmail.com </t>
    </r>
    <r>
      <rPr>
        <b/>
        <sz val="10"/>
        <rFont val="Times New Roman"/>
        <family val="1"/>
        <charset val="186"/>
      </rPr>
      <t xml:space="preserve">2. </t>
    </r>
    <r>
      <rPr>
        <sz val="10"/>
        <rFont val="Times New Roman"/>
        <family val="1"/>
        <charset val="186"/>
      </rPr>
      <t>VšĮ "Aukim!",303284854,Šešupės g. 3, 87312
Telšių m., Telšių r. sav.,+37067630287, aukim.aukim@gmail.co
m</t>
    </r>
  </si>
  <si>
    <t>„verslūs | TelšIA“</t>
  </si>
  <si>
    <t xml:space="preserve">Bendruomenės
inicijuotos vietos
plėtros projektai, kuriuos
įgyvendino nevyriausybinės
organizacijos ir
(arba) kurie įgyvendinti kartu su partneriu (P.S.2.1513.) Siektina reikšmė - 3.   BIVP projektų veiklų dalyviai
(įskaitant visas tikslines grupes) skaičius (P.N.2.4723), siektina reikšmė - 30. </t>
  </si>
  <si>
    <r>
      <rPr>
        <b/>
        <sz val="10"/>
        <rFont val="Times New Roman"/>
        <family val="1"/>
        <charset val="186"/>
      </rPr>
      <t>1. Tikslas</t>
    </r>
    <r>
      <rPr>
        <sz val="10"/>
        <rFont val="Times New Roman"/>
        <family val="1"/>
        <charset val="186"/>
      </rPr>
      <t xml:space="preserve"> - didinti Telšių miesto bendruomenės verslumą ir jauno verslo konkurencingumą, sukuriant integruotą, skaitmeniniais sprendimais grįstą informavimo, konsultavimo, mentorystės, praktinių mokymų ir savanoriškos veiklos modelį, paremtą skaitmeninių kompetencijų ugdymu pagal DigComp sistemą ir bendruomenine tinklaveika, kuris stiprintų darbingo amžiaus gyventojų, jauno verslo subjektų ir savanorių gebėjimus bei skatintų jų ekonominį aktyvumą. </t>
    </r>
    <r>
      <rPr>
        <b/>
        <sz val="10"/>
        <rFont val="Times New Roman"/>
        <family val="1"/>
        <charset val="186"/>
      </rPr>
      <t>2.</t>
    </r>
    <r>
      <rPr>
        <sz val="10"/>
        <rFont val="Times New Roman"/>
        <family val="1"/>
        <charset val="186"/>
      </rPr>
      <t xml:space="preserve"> </t>
    </r>
    <r>
      <rPr>
        <b/>
        <sz val="10"/>
        <rFont val="Times New Roman"/>
        <family val="1"/>
        <charset val="186"/>
      </rPr>
      <t>Projekte numatytos veiklos:</t>
    </r>
    <r>
      <rPr>
        <sz val="10"/>
        <rFont val="Times New Roman"/>
        <family val="1"/>
        <charset val="186"/>
      </rPr>
      <t xml:space="preserve"> 1.1. Poveiklė Telšių miesto gyventojų informavimas, konsultavimas, mokymas (kursų, seminarų
organizavimas), neformalusis švietimas, siekiant paskatinti juos pradeti verslą (taip pat ir socialini verslą). </t>
    </r>
    <r>
      <rPr>
        <b/>
        <sz val="10"/>
        <rFont val="Times New Roman"/>
        <family val="1"/>
        <charset val="186"/>
      </rPr>
      <t xml:space="preserve">Veiksmai: </t>
    </r>
    <r>
      <rPr>
        <sz val="10"/>
        <rFont val="Times New Roman"/>
        <family val="1"/>
        <charset val="186"/>
      </rPr>
      <t xml:space="preserve">1.1.1 Skaitmeninio verslumo pagrindai ir DigComp kompetencijos (UNIKALŪS MOKYMAI )(DigComp1–5 įvadas)• Skaitmeninės kompetencijos, technologijos verslo pradžiai •MightyNetworks platformos pristatymas, platformos galimybės ( 6val. po 242. Viso 1452 eur.). 1.2.1. Salės nuoma 1.1.1.veiksmui (6 val. po 35. Viso 210 eur.) salės nuomos su įranga paslauga. 1.1.3. Kavos pertraukos organizavimo paslauga 1.1.1. veiksmui ( 24 asm. po 10,83. Viso 259,92 eur). 1.1.4. Informacijos paieška ir verslo sprendimai skaitmeninėje aplinkoje(6 val. po 260 eur. Viso 1560eur.). 1.1.5. Kavos pertraukos organizavimo paslauga 1.1.4. veiksmui (24 asm. po 10,83 eur. Viso 259,92 eur). 1.1.6. Skaitmeninė komunikacija ir bendradarbiavimas (6 val. po 329,48. Viso 1976,88 eur.). 1.1.7. Kavos pertraukos organizavimo paslauga 1.1.6. veiksmui (24 asm. po 10,83 eur. Viso 259,92 eur.). 1.1.8. Socialiniai tinklai verslo pradžiai ir matomumui (6 val.po 265,32eur. Viso 1591,92 eur.  1.1.9. Kavos pertraukos organizavimo paslauga 1.1.8. veiksmui (24 asm. po 10,83 eur. Viso 259,92 eur.). 1.1.10. Vizualinis turinys ir prekės ženklas ( 6 val. po 260,87 eur. Viso 1565,22 eur.).1.1.11.  Kavos pertraukos organizavimo paslauga 1.1.10. veiksmui (24 asm. po 110,83 eur. Viso 259,92 eur.). 1.1.12. Prezentacijų ir skaidruolių rengimas verslui ( 6val. po 484,67 eur. Viso 2908,02 eur.).1.1.13.  Kavos pertraukos organizavimo paslauga 1.1.12. veiksmui (24 asm. po 110,83 eur. Viso 259,92 eur.). 1.1.14. Dirbtinis intelektas verslo pradžiai ( 6 val. po 300,44 eur. Viso 1802,64 eur.).1.1.15.  Kavos pertraukos organizavimo paslauga 1.1.14. veiksmui (24 asm. po 110,83 eur. Viso 259,92 eur.). 1.1.16. Skaitmeniniai įrankiai ir procesai verslo efektyvumui ( 6val. po 260 eur. Viso 1560 eur.). 1.1.17. Kavos pertraukos organizavimo paslauga 1.1.16. veiksmui (24 asm. po 110,83 eur. Viso 259,92 eur.). 1.1.18. Finansinis raštingumas ir finansavimo galimybės skaitmeninėje aplinkoje ( 6 val. po 253,13 eur. Viso 1518,78 eur.). 1.1.19. Kavos pertraukos organizavimo paslauga 1.1.18. veiksmui (24 asm. po 110,83 eur. Viso 259,92 eur.). 1.1.20. Teisiniai ir saugumo pagrindai skaitmeniniame versle ( 6 val. po 240,67 eur. Viso 1444,02 eur.). 1.1.21. Kavos pertraukos organizavimo paslauga 1.1.20. veiksmui (24 asm. po 110,83 eur. Viso 259,92 eur.). 1.1.22. Kompetencijų plėtros ir informacijos eksperto DU 1.1.1 - 1.1.21 veikloms (250val. po 32,13 eur. Viso 8032,50 eur.). 1.1.23.  Parama jaunam verslui (priemonės): Personalinis kompiuteris (5vnt. po 898,10 eur. Viso 4490,50 eur.). 1.1.24. Parama jaunam verslui (priemonės): Mikrofonai filmavimui ( 5 vnt. po 169,32 eur. Viso 846,60 eur.). 1.1.25. Parama jaunam verslui (priemonės): Apšvietimas filmavimui ( 5 vnt. po 129,93 eur. Viso 649,65 eur.). 1.1.26. Baigiamasis projekto renginys: įgautų įgūdžių apibendrinimas. Lektoriaus paslauga (veiksmo1.1.6. "Skaitmeninė komunikacija ir bendradarbiavimas" dalyvių atliktų užduočių ir įgautų įgūdžių apibendrinimas) (4 val. po 329,48 eur. Viso 1317,92 eur.). 1.1.27.  Kavos pertraukos organizavimo paslauga 1.1.26 veiksmui (12 vnt. po 10,83 eur. Viso 129,96 eur.). 1.1.28. Salės nuoma 1.1.26. veiksmui (4 val. po 35 eur. Viso 140 eur.). 1.1.29. Baigiamasis projekto renginys: įgautų įgūdžių apibendrinimas. Lektoriaus paslauga (veiksmo 1.1.12. "Prezentacijų ir skaidruolių rengimas verslui" dalyvių atliktų užduočių ir įgautų įgūdžių apibendrinimas) ( 4val. po 484,67 eur. Viso 1938,8 eur.). 1.1.30. Kavos pertraukos organizavimo paslauga 1.1.29 veiksmui (12 vnt. po 10,83 eur. Viso 129,96 eur. 1.1.31. Salės nuoma 1.1.29. veiksmui (4 val. po 35 eur. Viso 140 eur.). 1.1.32. Kavos pertraukos organizavim o paslauga. Baigiamasis projekto renginys: konkursas ( 12 asm. po 10,83 eur. Viso 129,96 eur.). 1.1.33. Salės nuoma. Baigiamasis projekto renginys: konkursas ( 4 val. po 35 eur. Viso 140 eur.). 1.1.34. Moderatoriaus DU 1.1.26-1.1.33 veikloms (12 val. po 200 eur. Viso 2400 eur.). 1.1.35. Verslo paslaugų eksperto DU 1.1.23 - 1.1.34 veikloms (99 val. po 32,31 eur. Viso 3198,69 eur.). 2. </t>
    </r>
    <r>
      <rPr>
        <b/>
        <sz val="10"/>
        <rFont val="Times New Roman"/>
        <family val="1"/>
        <charset val="186"/>
      </rPr>
      <t>Projekte numatytos veiklos:</t>
    </r>
    <r>
      <rPr>
        <sz val="10"/>
        <rFont val="Times New Roman"/>
        <family val="1"/>
        <charset val="186"/>
      </rPr>
      <t xml:space="preserve"> 1.2. Poveiklė „Mighty Networks“ platformos reikalingos Telšių miesto gyventojų verslumo stiprinimui kūrimas, įdiegimas, palaikymas. </t>
    </r>
    <r>
      <rPr>
        <b/>
        <sz val="10"/>
        <rFont val="Times New Roman"/>
        <family val="1"/>
        <charset val="186"/>
      </rPr>
      <t xml:space="preserve">Veiksmai: </t>
    </r>
    <r>
      <rPr>
        <sz val="10"/>
        <rFont val="Times New Roman"/>
        <family val="1"/>
        <charset val="186"/>
      </rPr>
      <t xml:space="preserve">1.2.1. „Mighty Networks“ platformos parengimo naudoti darbai (1vnt. 1452 eur.). 1.2.2. Mighty Networks“ platformos abonementas (36 mėn. 160,90 už mėn. Viso 5795,64 eur.). 1.2.3. Verslo paslaugų eksperto DU 1.2 poveiklei (48 val. po 32,31 eur. Viso 1550,88 eur.). 3. </t>
    </r>
    <r>
      <rPr>
        <b/>
        <sz val="10"/>
        <rFont val="Times New Roman"/>
        <family val="1"/>
        <charset val="186"/>
      </rPr>
      <t xml:space="preserve">Projekte numatytos veiklos: </t>
    </r>
    <r>
      <rPr>
        <sz val="10"/>
        <rFont val="Times New Roman"/>
        <family val="1"/>
        <charset val="186"/>
      </rPr>
      <t xml:space="preserve">1.3. Savanoriškos veiklos mokymai. </t>
    </r>
    <r>
      <rPr>
        <b/>
        <sz val="10"/>
        <rFont val="Times New Roman"/>
        <family val="1"/>
        <charset val="186"/>
      </rPr>
      <t xml:space="preserve">Veiksmai: </t>
    </r>
    <r>
      <rPr>
        <sz val="10"/>
        <rFont val="Times New Roman"/>
        <family val="1"/>
        <charset val="186"/>
      </rPr>
      <t>1.3.1.  Savanorių koordinatorius DU 1.3. poveiklei ( 2 savanor. po 1200,96 eur. , viso 2401,92 eur.).</t>
    </r>
  </si>
  <si>
    <t xml:space="preserve">Bendruomenės
inicijuotos vietos
plėtros projektai, kuriuos
įgyvendino nevyriausybinės
organizacijos ir
(arba) kurie įgyvendinti kartu su partneriu (P.S.2.1513.) Siektina reikšmė - 2.   BIVP projektų veiklų dalyviai
(įskaitant visas tikslines grupes) skaičius (P.N.2.4723), siektina reikšmė - 30. </t>
  </si>
  <si>
    <t>Verslumo ABC</t>
  </si>
  <si>
    <t>MB "Imprerija", 303114909, Stoties g. 8-42, 87111 Telšių m., Telšių r. sav., +37065808448, info@tumatomas.lt, Direktorius, Julius Šakys</t>
  </si>
  <si>
    <r>
      <rPr>
        <b/>
        <sz val="10"/>
        <rFont val="Times New Roman"/>
        <family val="1"/>
        <charset val="186"/>
      </rPr>
      <t>1.</t>
    </r>
    <r>
      <rPr>
        <sz val="10"/>
        <rFont val="Times New Roman"/>
        <family val="1"/>
        <charset val="186"/>
      </rPr>
      <t xml:space="preserve"> Regbio klubas "Telšiai", 304291951, Laisvės g. 3, 87110 Telšių m., Telšių r. sav., +37060101479, regbistelsiai@gmail.com. </t>
    </r>
    <r>
      <rPr>
        <b/>
        <sz val="10"/>
        <rFont val="Times New Roman"/>
        <family val="1"/>
        <charset val="186"/>
      </rPr>
      <t xml:space="preserve">2. </t>
    </r>
    <r>
      <rPr>
        <sz val="10"/>
        <rFont val="Times New Roman"/>
        <family val="1"/>
        <charset val="186"/>
      </rPr>
      <t xml:space="preserve">Telšių sporto asociacija, 305673199,Sedos g. 34A, 87101
Telšių m., Telšių r. sav., +37068575669, lekavicius@yahoo.com. </t>
    </r>
    <r>
      <rPr>
        <b/>
        <sz val="10"/>
        <rFont val="Times New Roman"/>
        <family val="1"/>
        <charset val="186"/>
      </rPr>
      <t xml:space="preserve">3. </t>
    </r>
    <r>
      <rPr>
        <sz val="10"/>
        <rFont val="Times New Roman"/>
        <family val="1"/>
        <charset val="186"/>
      </rPr>
      <t>Telšių neįgaliųjų ir
neįgalių pensininkų draugija, 303145203, Žemaitės g. 37-2, 87133 Telšių m., Telšių r. sav., +37061875824, m.poskevicius@gmail.com</t>
    </r>
  </si>
  <si>
    <r>
      <rPr>
        <b/>
        <sz val="10"/>
        <rFont val="Times New Roman"/>
        <family val="1"/>
        <charset val="186"/>
      </rPr>
      <t xml:space="preserve">1. Tikslas </t>
    </r>
    <r>
      <rPr>
        <sz val="10"/>
        <rFont val="Times New Roman"/>
        <family val="1"/>
        <charset val="186"/>
      </rPr>
      <t xml:space="preserve">- padidinti Telšių miesto gyventojų verslumą ir pagerinti jų padėtį darbo rinkoje, įgyvendinant inovatyvią kompleksinę neformalaus ugdymo iniciatyvą, kurios metu 30 darbingų
asmenų įgis verslo pradžiai reikalingas teorines žinias bei praktinius gebėjimus per verslo simuliacijas ir technologinį prototipavimą.   </t>
    </r>
    <r>
      <rPr>
        <b/>
        <sz val="10"/>
        <rFont val="Times New Roman"/>
        <family val="1"/>
        <charset val="186"/>
      </rPr>
      <t>2. Projekte numatytos veiklos:</t>
    </r>
    <r>
      <rPr>
        <sz val="10"/>
        <rFont val="Times New Roman"/>
        <family val="1"/>
        <charset val="186"/>
      </rPr>
      <t xml:space="preserve"> 1.1. Poveiklė - Inovatyvi
kompleksinė neformalaus ugdymo, 3D prototipavimo ir verslo testavimo programa Telšių miesto gyventojams. </t>
    </r>
    <r>
      <rPr>
        <b/>
        <sz val="10"/>
        <rFont val="Times New Roman"/>
        <family val="1"/>
        <charset val="186"/>
      </rPr>
      <t xml:space="preserve">Veiksmai: </t>
    </r>
    <r>
      <rPr>
        <sz val="10"/>
        <rFont val="Times New Roman"/>
        <family val="1"/>
        <charset val="186"/>
      </rPr>
      <t>1.1.1. 3D spausdituvas (1 vnt. - 2350 eur.) 1.1.2. Patalpų nuoma (231 val. po 91,87 eur. Viso 21 221,97 eur.) Patalpos bus nuomojamos mokymams ir invidualioms konsulatacijoms bei pagalbai 12 mėnesių. 1.1.3. Lektoriaus (-ių) samdymas (531 val. po 60 eur. Viso 31 860 eur.).</t>
    </r>
  </si>
  <si>
    <t xml:space="preserve">PATVIRTINTA 
Telšių miesto vietos veiklos grupės valdybos susirinkimo
2026 m. vasario 10  d. protokolu Nr. TMVVG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</si>
</sst>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u/>
      <sz val="10"/>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9">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3" fillId="0" borderId="6" xfId="1" applyFont="1" applyFill="1" applyBorder="1" applyAlignment="1">
      <alignment horizontal="center" vertical="top" wrapText="1"/>
    </xf>
    <xf numFmtId="0" fontId="9" fillId="0" borderId="6" xfId="1" applyFont="1" applyFill="1" applyBorder="1" applyAlignment="1">
      <alignment horizontal="center"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6" fillId="0" borderId="1" xfId="0" applyFont="1" applyFill="1" applyBorder="1" applyAlignment="1">
      <alignment horizontal="center"/>
    </xf>
    <xf numFmtId="2" fontId="3" fillId="0" borderId="0" xfId="1" applyNumberFormat="1" applyFont="1" applyFill="1" applyAlignment="1">
      <alignment horizontal="center" vertical="center"/>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tabSelected="1" topLeftCell="G1" workbookViewId="0">
      <selection activeCell="K5" sqref="K5:M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39" style="1" customWidth="1"/>
    <col min="7" max="7" width="15.85546875" style="1" customWidth="1"/>
    <col min="8" max="8" width="149.7109375" style="1" customWidth="1"/>
    <col min="9" max="9" width="27.5703125"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34" t="s">
        <v>0</v>
      </c>
      <c r="L1" s="34"/>
      <c r="M1" s="34"/>
    </row>
    <row r="2" spans="1:14" ht="14.25" x14ac:dyDescent="0.2">
      <c r="A2" s="35"/>
      <c r="B2" s="35"/>
      <c r="C2" s="35"/>
      <c r="D2" s="35"/>
      <c r="E2" s="35"/>
      <c r="F2" s="35"/>
      <c r="G2" s="35"/>
      <c r="H2" s="35"/>
      <c r="I2" s="35"/>
      <c r="J2" s="35"/>
      <c r="K2" s="35"/>
      <c r="L2" s="35"/>
      <c r="M2" s="35"/>
    </row>
    <row r="3" spans="1:14" ht="15.75" x14ac:dyDescent="0.25">
      <c r="A3" s="2"/>
      <c r="B3" s="2"/>
      <c r="C3" s="36" t="s">
        <v>1</v>
      </c>
      <c r="D3" s="36"/>
      <c r="E3" s="36"/>
      <c r="F3" s="36"/>
      <c r="G3" s="36"/>
      <c r="H3" s="36"/>
      <c r="I3" s="36"/>
      <c r="J3" s="36"/>
    </row>
    <row r="4" spans="1:14" ht="23.25" customHeight="1" x14ac:dyDescent="0.2">
      <c r="A4" s="2"/>
      <c r="B4" s="2"/>
      <c r="C4" s="37" t="s">
        <v>2</v>
      </c>
      <c r="D4" s="37"/>
      <c r="E4" s="37"/>
      <c r="F4" s="37"/>
      <c r="G4" s="37"/>
      <c r="H4" s="37"/>
      <c r="I4" s="37"/>
      <c r="J4" s="37"/>
    </row>
    <row r="5" spans="1:14" ht="61.9" customHeight="1" x14ac:dyDescent="0.25">
      <c r="K5" s="38" t="s">
        <v>63</v>
      </c>
      <c r="L5" s="38"/>
      <c r="M5" s="38"/>
    </row>
    <row r="6" spans="1:14" s="3" customFormat="1" ht="14.25" x14ac:dyDescent="0.2">
      <c r="A6" s="33" t="s">
        <v>3</v>
      </c>
      <c r="B6" s="33"/>
      <c r="C6" s="33"/>
      <c r="D6" s="33"/>
      <c r="E6" s="33"/>
      <c r="F6" s="33"/>
      <c r="G6" s="33"/>
      <c r="H6" s="33"/>
      <c r="I6" s="33"/>
      <c r="J6" s="33"/>
      <c r="K6" s="33"/>
      <c r="L6" s="33"/>
      <c r="M6" s="33"/>
    </row>
    <row r="7" spans="1:14" s="6" customFormat="1" ht="14.25" x14ac:dyDescent="0.2">
      <c r="A7" s="4"/>
      <c r="B7" s="4"/>
      <c r="C7" s="4"/>
      <c r="D7" s="4"/>
      <c r="E7" s="4"/>
      <c r="F7" s="4"/>
      <c r="G7" s="5" t="s">
        <v>4</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27" t="s">
        <v>6</v>
      </c>
      <c r="B10" s="28" t="s">
        <v>7</v>
      </c>
      <c r="C10" s="28" t="s">
        <v>8</v>
      </c>
      <c r="D10" s="28" t="s">
        <v>9</v>
      </c>
      <c r="E10" s="27" t="s">
        <v>10</v>
      </c>
      <c r="F10" s="28" t="s">
        <v>11</v>
      </c>
      <c r="G10" s="27" t="s">
        <v>12</v>
      </c>
      <c r="H10" s="28" t="s">
        <v>13</v>
      </c>
      <c r="I10" s="28" t="s">
        <v>14</v>
      </c>
      <c r="J10" s="30" t="s">
        <v>15</v>
      </c>
      <c r="K10" s="31"/>
      <c r="L10" s="31"/>
      <c r="M10" s="28" t="s">
        <v>16</v>
      </c>
      <c r="N10" s="28" t="s">
        <v>17</v>
      </c>
    </row>
    <row r="11" spans="1:14" s="3" customFormat="1" ht="38.25" x14ac:dyDescent="0.2">
      <c r="A11" s="28"/>
      <c r="B11" s="32"/>
      <c r="C11" s="32"/>
      <c r="D11" s="29"/>
      <c r="E11" s="28"/>
      <c r="F11" s="32"/>
      <c r="G11" s="28"/>
      <c r="H11" s="29"/>
      <c r="I11" s="29"/>
      <c r="J11" s="8" t="s">
        <v>18</v>
      </c>
      <c r="K11" s="8" t="s">
        <v>19</v>
      </c>
      <c r="L11" s="8" t="s">
        <v>20</v>
      </c>
      <c r="M11" s="29"/>
      <c r="N11" s="29"/>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201.75" customHeight="1"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185.25" customHeight="1" x14ac:dyDescent="0.2">
      <c r="A14" s="14" t="s">
        <v>34</v>
      </c>
      <c r="B14" s="14" t="s">
        <v>40</v>
      </c>
      <c r="C14" s="14" t="s">
        <v>42</v>
      </c>
      <c r="D14" s="14" t="s">
        <v>46</v>
      </c>
      <c r="E14" s="15" t="s">
        <v>52</v>
      </c>
      <c r="F14" s="15" t="s">
        <v>49</v>
      </c>
      <c r="G14" s="15" t="s">
        <v>50</v>
      </c>
      <c r="H14" s="14" t="s">
        <v>51</v>
      </c>
      <c r="I14" s="14" t="s">
        <v>56</v>
      </c>
      <c r="J14" s="17">
        <v>59834.400000000001</v>
      </c>
      <c r="K14" s="17">
        <v>50859.24</v>
      </c>
      <c r="L14" s="17">
        <v>8975.16</v>
      </c>
      <c r="M14" s="14" t="s">
        <v>35</v>
      </c>
      <c r="N14" s="18" t="s">
        <v>48</v>
      </c>
    </row>
    <row r="15" spans="1:14" s="13" customFormat="1" ht="165.75" customHeight="1" x14ac:dyDescent="0.2">
      <c r="A15" s="14" t="s">
        <v>44</v>
      </c>
      <c r="B15" s="14" t="s">
        <v>40</v>
      </c>
      <c r="C15" s="14" t="s">
        <v>43</v>
      </c>
      <c r="D15" s="14" t="s">
        <v>46</v>
      </c>
      <c r="E15" s="15" t="s">
        <v>60</v>
      </c>
      <c r="F15" s="15" t="s">
        <v>61</v>
      </c>
      <c r="G15" s="15" t="s">
        <v>59</v>
      </c>
      <c r="H15" s="14" t="s">
        <v>62</v>
      </c>
      <c r="I15" s="14" t="s">
        <v>56</v>
      </c>
      <c r="J15" s="17">
        <v>59312.2</v>
      </c>
      <c r="K15" s="17">
        <v>50415.37</v>
      </c>
      <c r="L15" s="17">
        <v>8896.83</v>
      </c>
      <c r="M15" s="14" t="s">
        <v>35</v>
      </c>
      <c r="N15" s="18" t="s">
        <v>47</v>
      </c>
    </row>
    <row r="16" spans="1:14" s="13" customFormat="1" ht="409.5" customHeight="1" x14ac:dyDescent="0.2">
      <c r="A16" s="14" t="s">
        <v>45</v>
      </c>
      <c r="B16" s="14" t="s">
        <v>40</v>
      </c>
      <c r="C16" s="14" t="s">
        <v>41</v>
      </c>
      <c r="D16" s="14" t="s">
        <v>46</v>
      </c>
      <c r="E16" s="15" t="s">
        <v>53</v>
      </c>
      <c r="F16" s="15" t="s">
        <v>54</v>
      </c>
      <c r="G16" s="15" t="s">
        <v>55</v>
      </c>
      <c r="H16" s="14" t="s">
        <v>57</v>
      </c>
      <c r="I16" s="14" t="s">
        <v>58</v>
      </c>
      <c r="J16" s="16">
        <v>58928.68</v>
      </c>
      <c r="K16" s="17">
        <v>50089.38</v>
      </c>
      <c r="L16" s="16">
        <v>8839.2999999999993</v>
      </c>
      <c r="M16" s="14" t="s">
        <v>35</v>
      </c>
      <c r="N16" s="18" t="s">
        <v>36</v>
      </c>
    </row>
    <row r="17" spans="1:14" x14ac:dyDescent="0.2">
      <c r="A17" s="25" t="s">
        <v>37</v>
      </c>
      <c r="B17" s="26"/>
      <c r="C17" s="26"/>
      <c r="D17" s="26"/>
      <c r="E17" s="26"/>
      <c r="F17" s="26"/>
      <c r="G17" s="26"/>
      <c r="H17" s="26"/>
      <c r="I17" s="26"/>
      <c r="J17" s="19">
        <f>SUM(J14:J16)</f>
        <v>178075.28</v>
      </c>
      <c r="K17" s="19">
        <f>SUM(K14:K16)</f>
        <v>151363.99</v>
      </c>
      <c r="L17" s="19">
        <f>SUM(L14:L16)</f>
        <v>26711.289999999997</v>
      </c>
      <c r="M17" s="20"/>
      <c r="N17" s="20"/>
    </row>
    <row r="18" spans="1:14" x14ac:dyDescent="0.2">
      <c r="A18" s="25" t="s">
        <v>38</v>
      </c>
      <c r="B18" s="26"/>
      <c r="C18" s="26"/>
      <c r="D18" s="26"/>
      <c r="E18" s="26"/>
      <c r="F18" s="26"/>
      <c r="G18" s="26"/>
      <c r="H18" s="26"/>
      <c r="I18" s="26"/>
      <c r="J18" s="21"/>
      <c r="K18" s="21"/>
      <c r="L18" s="21"/>
      <c r="M18" s="20"/>
      <c r="N18" s="20"/>
    </row>
    <row r="19" spans="1:14" x14ac:dyDescent="0.2">
      <c r="A19" s="25" t="s">
        <v>39</v>
      </c>
      <c r="B19" s="26"/>
      <c r="C19" s="26"/>
      <c r="D19" s="26"/>
      <c r="E19" s="26"/>
      <c r="F19" s="26"/>
      <c r="G19" s="26"/>
      <c r="H19" s="26"/>
      <c r="I19" s="26"/>
      <c r="J19" s="19">
        <f>J17</f>
        <v>178075.28</v>
      </c>
      <c r="K19" s="19">
        <f t="shared" ref="K19:L19" si="0">K17</f>
        <v>151363.99</v>
      </c>
      <c r="L19" s="19">
        <f t="shared" si="0"/>
        <v>26711.289999999997</v>
      </c>
      <c r="M19" s="22"/>
      <c r="N19" s="22"/>
    </row>
    <row r="21" spans="1:14" x14ac:dyDescent="0.2">
      <c r="G21" s="23"/>
      <c r="H21" s="23"/>
      <c r="K21" s="24"/>
    </row>
  </sheetData>
  <mergeCells count="21">
    <mergeCell ref="A6:M6"/>
    <mergeCell ref="K1:M1"/>
    <mergeCell ref="A2:M2"/>
    <mergeCell ref="C3:J3"/>
    <mergeCell ref="C4:J4"/>
    <mergeCell ref="K5:M5"/>
    <mergeCell ref="J10:L10"/>
    <mergeCell ref="M10:M11"/>
    <mergeCell ref="N10:N11"/>
    <mergeCell ref="A10:A11"/>
    <mergeCell ref="B10:B11"/>
    <mergeCell ref="C10:C11"/>
    <mergeCell ref="D10:D11"/>
    <mergeCell ref="E10:E11"/>
    <mergeCell ref="F10:F11"/>
    <mergeCell ref="A17:I17"/>
    <mergeCell ref="A18:I18"/>
    <mergeCell ref="A19:I19"/>
    <mergeCell ref="G10:G11"/>
    <mergeCell ref="H10:H11"/>
    <mergeCell ref="I10:I11"/>
  </mergeCells>
  <pageMargins left="0.7" right="0.7" top="0.75" bottom="0.75" header="0.3" footer="0.3"/>
  <pageSetup paperSize="9" scale="3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11-201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2026-02-11T12:25:16Z</dcterms:modified>
</cp:coreProperties>
</file>