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1-19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L16" i="1"/>
  <c r="J16" i="1"/>
  <c r="K18" i="1" l="1"/>
  <c r="J18" i="1"/>
  <c r="L18" i="1"/>
</calcChain>
</file>

<file path=xl/sharedStrings.xml><?xml version="1.0" encoding="utf-8"?>
<sst xmlns="http://schemas.openxmlformats.org/spreadsheetml/2006/main" count="60" uniqueCount="57">
  <si>
    <t>Vietos plėtros strategijų įgyvendinimo taisyklių 5 priedas</t>
  </si>
  <si>
    <t>Telšių miesto vietos veiklos grupė</t>
  </si>
  <si>
    <t>(miesto vietos veiklos grupės (toliau – VVG) pavadinimas)</t>
  </si>
  <si>
    <t>SIŪLOMŲ FINANSUOTI VIETOS PLĖTROS PROJEKTŲ ĮGYVENDINIMO PLANŲ SĄRAŠAS</t>
  </si>
  <si>
    <r>
      <t xml:space="preserve">NR. </t>
    </r>
    <r>
      <rPr>
        <b/>
        <u/>
        <sz val="11"/>
        <rFont val="Times New Roman"/>
        <family val="1"/>
        <charset val="186"/>
      </rPr>
      <t xml:space="preserve">   1                                    </t>
    </r>
  </si>
  <si>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</si>
  <si>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</si>
  <si>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</si>
  <si>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</si>
  <si>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</si>
  <si>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</si>
  <si>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</si>
  <si>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</si>
  <si>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</si>
  <si>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</si>
  <si>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</si>
  <si>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</si>
  <si>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</si>
  <si>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</si>
  <si>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</si>
  <si>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</si>
  <si>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</si>
  <si>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</si>
  <si>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</si>
  <si>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</si>
  <si>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</si>
  <si>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</si>
  <si>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</si>
  <si>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</si>
  <si>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</si>
  <si>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</si>
  <si>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</si>
  <si>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</si>
  <si>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</si>
  <si>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1.</t>
  </si>
  <si>
    <t xml:space="preserve"> „Europos socialinis fondas  +“ </t>
  </si>
  <si>
    <t>IŠ VISO:</t>
  </si>
  <si>
    <t>Iš jų Europos regioninės plėtros fondo lėšomis suplanuota finansuoti:</t>
  </si>
  <si>
    <t>Iš jų Europos socialinis fondo + lėšomis suplanuota finansuoti:</t>
  </si>
  <si>
    <t>11-199-K</t>
  </si>
  <si>
    <t>11-199-K-0001</t>
  </si>
  <si>
    <t>11-199-K-0002</t>
  </si>
  <si>
    <t xml:space="preserve">1.1.4 Veiksmas. Bendruomenės socialinių ryšių palaikymui ir gyventojų socialinės atskirties mažinimui skirtų bendrų sociokultūrinių ir kitų veiklų organizavimas </t>
  </si>
  <si>
    <t>Telšių šeimų centras
Akvalina, 301741514, Birutės g. 10B, 87121
Telšių m., Telšių r. sav.,+37044453400, greta.jakuciunaite@gm
ail.com</t>
  </si>
  <si>
    <t>Socialinę atskirtį patiriančių gyventojų ryšių su bendruomene stiprinimas Telšių mieste</t>
  </si>
  <si>
    <r>
      <rPr>
        <b/>
        <sz val="10"/>
        <rFont val="Times New Roman"/>
        <family val="1"/>
        <charset val="186"/>
      </rPr>
      <t>1. Tikslas</t>
    </r>
    <r>
      <rPr>
        <sz val="10"/>
        <rFont val="Times New Roman"/>
        <family val="1"/>
        <charset val="186"/>
      </rPr>
      <t xml:space="preserve"> - Sukurti prieinamas, įtraukias ir reguliarias sociokultūrines veiklas Telšių miesto pažeidžiamoms gyventojų grupėms, siekiant mažinti jų socialinę atskirtį, stiprinti bendruomeninius ryšius ir gerinti emocinę bei psichosocialinę gerovę per tekstilės, meno terapijos, vitražo ir keramikos užsiėmimus. </t>
    </r>
    <r>
      <rPr>
        <b/>
        <sz val="10"/>
        <rFont val="Times New Roman"/>
        <family val="1"/>
        <charset val="186"/>
      </rPr>
      <t>2.</t>
    </r>
    <r>
      <rPr>
        <sz val="10"/>
        <rFont val="Times New Roman"/>
        <family val="1"/>
        <charset val="186"/>
      </rPr>
      <t xml:space="preserve"> </t>
    </r>
    <r>
      <rPr>
        <b/>
        <sz val="10"/>
        <rFont val="Times New Roman"/>
        <family val="1"/>
        <charset val="186"/>
      </rPr>
      <t>Projekte numatytos veiklos:</t>
    </r>
    <r>
      <rPr>
        <sz val="10"/>
        <rFont val="Times New Roman"/>
        <family val="1"/>
        <charset val="186"/>
      </rPr>
      <t xml:space="preserve"> Poveiklė 1.1. Bendruomenės ryšių stiprinimas, įgyvendinant tekstilės, meno terapijos, vitražo ir keramikos užsiėmimus. (28 asmuo patiriantis socialinę atskirtį). </t>
    </r>
    <r>
      <rPr>
        <b/>
        <sz val="10"/>
        <rFont val="Times New Roman"/>
        <family val="1"/>
        <charset val="186"/>
      </rPr>
      <t>Veiksmai:</t>
    </r>
    <r>
      <rPr>
        <sz val="10"/>
        <rFont val="Times New Roman"/>
        <family val="1"/>
        <charset val="186"/>
      </rPr>
      <t xml:space="preserve"> 1.1.1. Keramikos užsiėmimai -  4 grupėms dalyvių, iš viso 28 dalyviams. Kiekvienai grupei bus surengti 12 valandų užsiėmimai (6 užsiėmimai po 2 valandas), 1.1.2. Tekstilės užsiėmimai -  4 grupėms dalyvių, iš viso 28 dalyviams. Kiekvienai grupei bus surengti 12 valandų užsiėmimai (6 užsiėmimai po 2 valandas).1.1.3. Meno terapijos užsiėmimai - 4 grupėms dalyvių, iš viso 28 dalyviams. Kiekvienai grupei bus surengti 12 valandų užsiėmimai (6 užsiėmimai po 2 valandas).  1.1.4. Vitražo užsiėmimai -  4 grupėms dalyvių, iš viso 28 dalyviams. Kiekvienai grupei bus surengta po 3 užsiėmimus, viso 12 užsiėmimų . 1.1.5. Priemonių komplektas keramikos užsiėmimams - 4 vnt. komplektų, kiekvienai grupei po komplektą (jį sudaro: akriliniai dažai, popierius, klijai ir pan.). 1.1.6. Priemonių komplektas tekstilės užsiėmimams - 4 vnt.komplektų, , kiekvienai grupei po komplektą (jį sudaro: siūlai ir ardikliai). 1.1.7. Priemonių komplektas meno terapijos užsiėmimams - 4 vnt. kompletų ( dažai, popierius, teptukai, sausi klijai, spalvoti pieštukai ir kt. smulkios priemonės). 1.1.8. Turnetės - 4 vnt. keramikos užsiėmimų vykdymui, skirtos patogiai pasukti gamimį aplink savo ašį. </t>
    </r>
  </si>
  <si>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- 28. </t>
  </si>
  <si>
    <t>Telšių Trečiojo amžiaus universitetas, kodas : 180382641, adresas:Džiugo g. 6, 87110 Telšių m., Telšių r. sav., tel. nr. +37061541680, el.paštas: danute.juskiene.tau@gmail.com,dljuskiene@gmail.com, direktorė, Danutė Juškienė</t>
  </si>
  <si>
    <t>Vyresnių žmonių, patiriančių socialinę atskirtį, įtrauktis į socializacijos, intelektualinės, kultūrinės, sveikatinimosi, meno bei pilietinės
savimonės ugdymosi veiklas.</t>
  </si>
  <si>
    <t>1. Žemaitijos psichikos
negalią turinčių žmonių
klubas "Telšių atjauta", 303588355, Karaliaus Mindaugo g. 36, 87103 Telšių m., Telšių r. sav., +370682152533, zemaitijosatjauta@gmail.com 2. Telšių krizių centras, 180388338, Džiugo g. 6, 87117 Telšių m., Telšių r. sav., +37065699635,telsiu@kriziucentras.lt</t>
  </si>
  <si>
    <t xml:space="preserve">Bendruomenės
inicijuotos vietos
plėtros projektai, kuriuos
įgyvendino nevyriausybinės
organizacijos ir
(arba) kurie įgyvendinti kartu su partneriu (P.S.2.1513.) Siektina reikšmė - 3.   BIVP projektų veiklų dalyviai
(įskaitant visas tikslines grupes) skaičius (P.N.2.4723), siektina reikšmė - 62. </t>
  </si>
  <si>
    <r>
      <rPr>
        <b/>
        <sz val="10"/>
        <rFont val="Times New Roman"/>
        <family val="1"/>
        <charset val="186"/>
      </rPr>
      <t>1. Tikslas</t>
    </r>
    <r>
      <rPr>
        <sz val="10"/>
        <rFont val="Times New Roman"/>
        <family val="1"/>
        <charset val="186"/>
      </rPr>
      <t xml:space="preserve"> - Įtraukti vyresnius žmones, išgyvenančius vienatvę, dėl žemos savivertės nepasitikinčiius savimi, negebančius integruotis į sparčiai besikeičiančią visuomenę, į socialines, intelektualines, meno, sveikatinimo veiklas, siekiant įveikti jų socialinę atskirtį. </t>
    </r>
    <r>
      <rPr>
        <b/>
        <sz val="10"/>
        <rFont val="Times New Roman"/>
        <family val="1"/>
        <charset val="186"/>
      </rPr>
      <t>2.</t>
    </r>
    <r>
      <rPr>
        <sz val="10"/>
        <rFont val="Times New Roman"/>
        <family val="1"/>
        <charset val="186"/>
      </rPr>
      <t xml:space="preserve"> </t>
    </r>
    <r>
      <rPr>
        <b/>
        <sz val="10"/>
        <rFont val="Times New Roman"/>
        <family val="1"/>
        <charset val="186"/>
      </rPr>
      <t>Projekte numatytos veiklos:</t>
    </r>
    <r>
      <rPr>
        <sz val="10"/>
        <rFont val="Times New Roman"/>
        <family val="1"/>
        <charset val="186"/>
      </rPr>
      <t xml:space="preserve"> Poveiklė 1.1.Socialinę atskirtį
mažinantys edukaciniai užsiėmimai: savivertę ir pasitikėjimą savimi skatinantys kultūros, socializacijos, psichologijos
mokymai ir pratybos, kūrybinės meno ir informacinių technologijų dirbtuvės,aktyvaus gyvenimo būdo, sveikatinimosi
praktinės veiklos. (bus surengti 84 edukaciniai užsiėmimai, kiekvienai tikslinei grupei po 28) </t>
    </r>
    <r>
      <rPr>
        <b/>
        <sz val="10"/>
        <rFont val="Times New Roman"/>
        <family val="1"/>
        <charset val="186"/>
      </rPr>
      <t>Veiksmai:</t>
    </r>
    <r>
      <rPr>
        <sz val="10"/>
        <rFont val="Times New Roman"/>
        <family val="1"/>
        <charset val="186"/>
      </rPr>
      <t xml:space="preserve"> 1.1.1. Edukaciniai
mokymai, kūrybinės dirbtuvės: lektoriams, edukacinių užsiėmimų vadovams mokamas darbo užmokestis. Iš viso bus pravesti per 12 mėnesių 84 užsiėmimai, vieno užsiėmimo (jo trukmė 2 akademinės val.). Nurodyta siektina reikšmė 76 vnt.  kainos vidurkis 160,5 eur.  1.1.2. IKT įrangos, priemonių įsigijimas edukaciniams užsiėmimams organizuoti: bus įsigyti 2 techninės įrangos komplektai, 1 komplekto kainos vidurkis 2787,86 (komplektą sudaro; nešiojamas kormpiuteris, ms office programinė įranga, spausdintuvas, projektoriaus ekranas, projektorius, mikrofonai). 1.1.3. Priemonių
komplektų įsigijimas edukaciniams užsiėmimams, kūrybinėms dirbtuvėms organizuoti (11 vnt. komplektų) juos sudaro kopijavimo popierius, flomasteriai, prieštukai, vatmanas, spalvotas popierius, rašikliai, įmautės ir kt. 1.1.4. Projekto dalyvių
maitinimas: pertraukų metu bus vaišinami užkandukais, kava, arbata, sausainiais ir kt. dviems užsiėmimams - 62 dalyviams po 2 komplektus. Kavos pertraukoms bus įsigyti 124 maitinimo komplektai (62x2).</t>
    </r>
  </si>
  <si>
    <t xml:space="preserve">80 balų </t>
  </si>
  <si>
    <t>2.</t>
  </si>
  <si>
    <t xml:space="preserve">60 balų </t>
  </si>
  <si>
    <t>Viešoji įstaiga Telšių regioninis profesinio mokymo centras, kodas 190807514, adresas S. Daukanto g. 6B, 88318 Varnių m., Telšių r. sav., Telšiuose veikiančio padalinio adresas S.Daukanto g. 17, Telšiai, tel.: +37044447696, Projektų vadovė, Diana Stuopelienė, el.paštas: info@telsiurpmc.lt, diana.stuopeliene@gmail.com</t>
  </si>
  <si>
    <t xml:space="preserve">PATVIRTINTA 
Telšių miesto vietos veiklos grupės valdybos susirinkimo
2026 m. vasario 10  d. protokolu Nr. TMVVG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</si>
</sst>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u/>
      <sz val="10"/>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8">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3" fillId="0" borderId="6" xfId="1" applyFont="1" applyFill="1" applyBorder="1" applyAlignment="1">
      <alignment horizontal="center"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6" fillId="0" borderId="1" xfId="0" applyFont="1" applyFill="1" applyBorder="1" applyAlignment="1">
      <alignment horizontal="center"/>
    </xf>
    <xf numFmtId="2" fontId="3" fillId="0" borderId="0" xfId="1" applyNumberFormat="1" applyFont="1" applyFill="1" applyAlignment="1">
      <alignment horizontal="center" vertical="center"/>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topLeftCell="I1" workbookViewId="0">
      <selection activeCell="N7" sqref="N7"/>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32.8554687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25" t="s">
        <v>0</v>
      </c>
      <c r="L1" s="25"/>
      <c r="M1" s="25"/>
    </row>
    <row r="2" spans="1:14" ht="14.25" x14ac:dyDescent="0.2">
      <c r="A2" s="26"/>
      <c r="B2" s="26"/>
      <c r="C2" s="26"/>
      <c r="D2" s="26"/>
      <c r="E2" s="26"/>
      <c r="F2" s="26"/>
      <c r="G2" s="26"/>
      <c r="H2" s="26"/>
      <c r="I2" s="26"/>
      <c r="J2" s="26"/>
      <c r="K2" s="26"/>
      <c r="L2" s="26"/>
      <c r="M2" s="26"/>
    </row>
    <row r="3" spans="1:14" ht="15.75" x14ac:dyDescent="0.25">
      <c r="A3" s="2"/>
      <c r="B3" s="2"/>
      <c r="C3" s="27" t="s">
        <v>1</v>
      </c>
      <c r="D3" s="27"/>
      <c r="E3" s="27"/>
      <c r="F3" s="27"/>
      <c r="G3" s="27"/>
      <c r="H3" s="27"/>
      <c r="I3" s="27"/>
      <c r="J3" s="27"/>
    </row>
    <row r="4" spans="1:14" ht="23.25" customHeight="1" x14ac:dyDescent="0.2">
      <c r="A4" s="2"/>
      <c r="B4" s="2"/>
      <c r="C4" s="28" t="s">
        <v>2</v>
      </c>
      <c r="D4" s="28"/>
      <c r="E4" s="28"/>
      <c r="F4" s="28"/>
      <c r="G4" s="28"/>
      <c r="H4" s="28"/>
      <c r="I4" s="28"/>
      <c r="J4" s="28"/>
    </row>
    <row r="5" spans="1:14" ht="61.9" customHeight="1" x14ac:dyDescent="0.25">
      <c r="K5" s="29" t="s">
        <v>56</v>
      </c>
      <c r="L5" s="29"/>
      <c r="M5" s="29"/>
    </row>
    <row r="6" spans="1:14" s="3" customFormat="1" ht="14.25" x14ac:dyDescent="0.2">
      <c r="A6" s="24" t="s">
        <v>3</v>
      </c>
      <c r="B6" s="24"/>
      <c r="C6" s="24"/>
      <c r="D6" s="24"/>
      <c r="E6" s="24"/>
      <c r="F6" s="24"/>
      <c r="G6" s="24"/>
      <c r="H6" s="24"/>
      <c r="I6" s="24"/>
      <c r="J6" s="24"/>
      <c r="K6" s="24"/>
      <c r="L6" s="24"/>
      <c r="M6" s="24"/>
    </row>
    <row r="7" spans="1:14" s="6" customFormat="1" ht="14.25" x14ac:dyDescent="0.2">
      <c r="A7" s="4"/>
      <c r="B7" s="4"/>
      <c r="C7" s="4"/>
      <c r="D7" s="4"/>
      <c r="E7" s="4"/>
      <c r="F7" s="4"/>
      <c r="G7" s="5" t="s">
        <v>4</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34" t="s">
        <v>6</v>
      </c>
      <c r="B10" s="32" t="s">
        <v>7</v>
      </c>
      <c r="C10" s="32" t="s">
        <v>8</v>
      </c>
      <c r="D10" s="32" t="s">
        <v>9</v>
      </c>
      <c r="E10" s="34" t="s">
        <v>10</v>
      </c>
      <c r="F10" s="32" t="s">
        <v>11</v>
      </c>
      <c r="G10" s="34" t="s">
        <v>12</v>
      </c>
      <c r="H10" s="32" t="s">
        <v>13</v>
      </c>
      <c r="I10" s="32" t="s">
        <v>14</v>
      </c>
      <c r="J10" s="30" t="s">
        <v>15</v>
      </c>
      <c r="K10" s="31"/>
      <c r="L10" s="31"/>
      <c r="M10" s="32" t="s">
        <v>16</v>
      </c>
      <c r="N10" s="32" t="s">
        <v>17</v>
      </c>
    </row>
    <row r="11" spans="1:14" s="3" customFormat="1" ht="38.25" x14ac:dyDescent="0.2">
      <c r="A11" s="32"/>
      <c r="B11" s="35"/>
      <c r="C11" s="35"/>
      <c r="D11" s="33"/>
      <c r="E11" s="32"/>
      <c r="F11" s="35"/>
      <c r="G11" s="32"/>
      <c r="H11" s="33"/>
      <c r="I11" s="33"/>
      <c r="J11" s="8" t="s">
        <v>18</v>
      </c>
      <c r="K11" s="8" t="s">
        <v>19</v>
      </c>
      <c r="L11" s="8" t="s">
        <v>20</v>
      </c>
      <c r="M11" s="33"/>
      <c r="N11" s="33"/>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165.75"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201" customHeight="1" x14ac:dyDescent="0.2">
      <c r="A14" s="14" t="s">
        <v>34</v>
      </c>
      <c r="B14" s="14" t="s">
        <v>39</v>
      </c>
      <c r="C14" s="14" t="s">
        <v>40</v>
      </c>
      <c r="D14" s="14" t="s">
        <v>42</v>
      </c>
      <c r="E14" s="15" t="s">
        <v>55</v>
      </c>
      <c r="F14" s="15" t="s">
        <v>43</v>
      </c>
      <c r="G14" s="15" t="s">
        <v>44</v>
      </c>
      <c r="H14" s="14" t="s">
        <v>45</v>
      </c>
      <c r="I14" s="14" t="s">
        <v>46</v>
      </c>
      <c r="J14" s="17">
        <v>7129.19</v>
      </c>
      <c r="K14" s="17">
        <v>6059.81</v>
      </c>
      <c r="L14" s="17">
        <v>1069.3800000000001</v>
      </c>
      <c r="M14" s="14" t="s">
        <v>35</v>
      </c>
      <c r="N14" s="14" t="s">
        <v>52</v>
      </c>
    </row>
    <row r="15" spans="1:14" s="13" customFormat="1" ht="229.5" x14ac:dyDescent="0.2">
      <c r="A15" s="14" t="s">
        <v>53</v>
      </c>
      <c r="B15" s="14" t="s">
        <v>39</v>
      </c>
      <c r="C15" s="14" t="s">
        <v>41</v>
      </c>
      <c r="D15" s="14" t="s">
        <v>42</v>
      </c>
      <c r="E15" s="15" t="s">
        <v>47</v>
      </c>
      <c r="F15" s="15" t="s">
        <v>49</v>
      </c>
      <c r="G15" s="15" t="s">
        <v>48</v>
      </c>
      <c r="H15" s="14" t="s">
        <v>51</v>
      </c>
      <c r="I15" s="14" t="s">
        <v>50</v>
      </c>
      <c r="J15" s="16">
        <v>21389.09</v>
      </c>
      <c r="K15" s="17">
        <v>18180.72</v>
      </c>
      <c r="L15" s="16">
        <v>3208.37</v>
      </c>
      <c r="M15" s="14" t="s">
        <v>35</v>
      </c>
      <c r="N15" s="14" t="s">
        <v>54</v>
      </c>
    </row>
    <row r="16" spans="1:14" x14ac:dyDescent="0.2">
      <c r="A16" s="36" t="s">
        <v>36</v>
      </c>
      <c r="B16" s="37"/>
      <c r="C16" s="37"/>
      <c r="D16" s="37"/>
      <c r="E16" s="37"/>
      <c r="F16" s="37"/>
      <c r="G16" s="37"/>
      <c r="H16" s="37"/>
      <c r="I16" s="37"/>
      <c r="J16" s="18">
        <f>SUM(J14:J15)</f>
        <v>28518.28</v>
      </c>
      <c r="K16" s="18">
        <f t="shared" ref="K16:L16" si="0">SUM(K14:K15)</f>
        <v>24240.530000000002</v>
      </c>
      <c r="L16" s="18">
        <f t="shared" si="0"/>
        <v>4277.75</v>
      </c>
      <c r="M16" s="19"/>
      <c r="N16" s="19"/>
    </row>
    <row r="17" spans="1:14" x14ac:dyDescent="0.2">
      <c r="A17" s="36" t="s">
        <v>37</v>
      </c>
      <c r="B17" s="37"/>
      <c r="C17" s="37"/>
      <c r="D17" s="37"/>
      <c r="E17" s="37"/>
      <c r="F17" s="37"/>
      <c r="G17" s="37"/>
      <c r="H17" s="37"/>
      <c r="I17" s="37"/>
      <c r="J17" s="20"/>
      <c r="K17" s="20"/>
      <c r="L17" s="20"/>
      <c r="M17" s="19"/>
      <c r="N17" s="19"/>
    </row>
    <row r="18" spans="1:14" x14ac:dyDescent="0.2">
      <c r="A18" s="36" t="s">
        <v>38</v>
      </c>
      <c r="B18" s="37"/>
      <c r="C18" s="37"/>
      <c r="D18" s="37"/>
      <c r="E18" s="37"/>
      <c r="F18" s="37"/>
      <c r="G18" s="37"/>
      <c r="H18" s="37"/>
      <c r="I18" s="37"/>
      <c r="J18" s="18">
        <f>J16</f>
        <v>28518.28</v>
      </c>
      <c r="K18" s="18">
        <f t="shared" ref="K18:L18" si="1">K16</f>
        <v>24240.530000000002</v>
      </c>
      <c r="L18" s="18">
        <f t="shared" si="1"/>
        <v>4277.75</v>
      </c>
      <c r="M18" s="21"/>
      <c r="N18" s="21"/>
    </row>
    <row r="20" spans="1:14" x14ac:dyDescent="0.2">
      <c r="G20" s="22"/>
      <c r="H20" s="22"/>
      <c r="K20" s="23"/>
    </row>
  </sheetData>
  <mergeCells count="21">
    <mergeCell ref="A16:I16"/>
    <mergeCell ref="A17:I17"/>
    <mergeCell ref="A18:I18"/>
    <mergeCell ref="G10:G11"/>
    <mergeCell ref="H10:H11"/>
    <mergeCell ref="I10:I11"/>
    <mergeCell ref="J10:L10"/>
    <mergeCell ref="M10:M11"/>
    <mergeCell ref="N10:N11"/>
    <mergeCell ref="A10:A11"/>
    <mergeCell ref="B10:B11"/>
    <mergeCell ref="C10:C11"/>
    <mergeCell ref="D10:D11"/>
    <mergeCell ref="E10:E11"/>
    <mergeCell ref="F10:F11"/>
    <mergeCell ref="A6:M6"/>
    <mergeCell ref="K1:M1"/>
    <mergeCell ref="A2:M2"/>
    <mergeCell ref="C3:J3"/>
    <mergeCell ref="C4:J4"/>
    <mergeCell ref="K5:M5"/>
  </mergeCells>
  <pageMargins left="0.7" right="0.7" top="0.75" bottom="0.75" header="0.3" footer="0.3"/>
  <pageSetup paperSize="9" scale="3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11-194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2026-02-11T12:25:59Z</dcterms:modified>
</cp:coreProperties>
</file>