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Lapas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8" i="1" l="1"/>
  <c r="L18" i="1"/>
  <c r="J18" i="1"/>
  <c r="L16" i="1"/>
  <c r="K16" i="1"/>
  <c r="J16" i="1"/>
</calcChain>
</file>

<file path=xl/sharedStrings.xml><?xml version="1.0" encoding="utf-8"?>
<sst xmlns="http://schemas.openxmlformats.org/spreadsheetml/2006/main" count="58" uniqueCount="55">
  <si>
    <t>Vietos plėtros strategijų įgyvendinimo taisyklių 5 priedas</t>
  </si>
  <si>
    <t>Telšių miesto vietos veiklos grupė</t>
  </si>
  <si>
    <t>(miesto vietos veiklos grupės (toliau – VVG) pavadinimas)</t>
  </si>
  <si>
    <t xml:space="preserve">PATVIRTINTA 
Telšių miesto vietos veiklos grupės valdybos susirinkimo
2025 m. liepos 22  d. protokolu Nr. TMVVG                                                                 </t>
  </si>
  <si>
    <t>SIŪLOMŲ FINANSUOTI VIETOS PLĖTROS PROJEKTŲ ĮGYVENDINIMO PLANŲ SĄRAŠAS</t>
  </si>
  <si>
    <t>(nurodomas sąrašo numeris)</t>
  </si>
  <si>
    <t>Eil. Nr.</t>
  </si>
  <si>
    <t>Kvietimo Nr.</t>
  </si>
  <si>
    <t xml:space="preserve">Vietos plėtros projektų įgyvendinimo planui (toliau – PĮP)  suteiktas unikalus projekto kodas </t>
  </si>
  <si>
    <t>Vietos plėtros strategijos (toliau – strategija) įgyvendinimo veiksmo, kuriam įgyvendinti skirtas projektas, numeris ir pavadinimas</t>
  </si>
  <si>
    <t>Pareiškėjo pavadinimas ir kontaktiniai duomenys</t>
  </si>
  <si>
    <t>Pareiškėjo partnerio (-ių) pavadinimas (-ai) ir kontaktiniai duomenys</t>
  </si>
  <si>
    <t xml:space="preserve"> Vietos plėtros projekto (toliau – projektas) preliminarus pavadinimas</t>
  </si>
  <si>
    <t>Projekto tikslas, veiklos ir jų fiziniai įgyvendinimo rodikliai</t>
  </si>
  <si>
    <t>Projekto stebėsenos rodikliai ir jų reikšmės</t>
  </si>
  <si>
    <t>Prašoma skirti finansavimo lėšų suma (eurais)</t>
  </si>
  <si>
    <t>Fondas, kurio lėšomis suplanuotas projekto finansavimas</t>
  </si>
  <si>
    <t>Vertinimo metu skirta balų suma</t>
  </si>
  <si>
    <t>Iš viso</t>
  </si>
  <si>
    <t>Projektui suplanuotos  finansavimo lėšos</t>
  </si>
  <si>
    <t xml:space="preserve">Kiti projekto finansavimo šaltiniai </t>
  </si>
  <si>
    <t>Nurodo-mos pildomos eilutės numeris numeraci-jos didėjimo tvarka</t>
  </si>
  <si>
    <t>Nurodomas kvietimo, pagal kurį atrinktas vietos plėtros PĮP, numeris</t>
  </si>
  <si>
    <t xml:space="preserve">Nurodomas vietos plėtros PĮP CPVA suteiktas unikalus projekto kodas </t>
  </si>
  <si>
    <t xml:space="preserve">Nurodomas strategijos įgyvendinimo veiksmo, kuriam įgyvendinti skirtas projektas, numeris ir pavadinimas turi sutapti su strategijos, kuri skelbiama puslapyje  http://www.miestobendruomene.lt/igyvendinamos-strategijos/, dalyje „... miesto 2022–2029 m. vietos plėtros strategijos finansinis veiksmų planas“ nurodytu atitinkamo strategijos veiksmo numeriu ir pavadinimu </t>
  </si>
  <si>
    <t>Nurodoma: 1) pareiškėjo pavadinimas pagal vietos plėtros PĮP ir Juridinių asmenų registrą (pasitikrinti   Juridinių asmenų registre įregistruotą pareiškėjo pavadinimą galima interneto svetainėje http://www.registrucentras.lt/jar/p/index.php ); 2) pareiškėjo kontaktiniai duomenys (el. paštas, telefono numeris, adresas, kuriais CPVA gali susisiekti su pareiškėju)</t>
  </si>
  <si>
    <t>Nurodoma: 1) pareiškėjo partnerio pavadinimas pagal vietos plėtros PĮP ir Juridinių asmenų registrą (pasitikrinti   Juridinių asmenų registre įregistruotą partnerio pavadinimą galima interneto svetainėje http://www.registrucentras.lt/jar/p/index.php ); 2) partnerio kontaktiniai duomenys (el. paštas, telefono numeris, adresas, interneto svetainė (jei turi)</t>
  </si>
  <si>
    <t>Nurodomas projekto pavadinimas pagal vietos plėtros PĮP</t>
  </si>
  <si>
    <t>Nurodoma: 1) projekto tikslas, kurio bus siekiama įgyvendinant projektą, 2) numatytos vykdyti projekto veiklos; 3) prie kiekvienos projekto veiklos – veiklos fizinis (-iai) įgyvendinimo rodiklis (-iai) ir  projektu planuojama (-os) pasiekti fizinio (-ių) rodiklio (-ių) reikšmė (-ės)</t>
  </si>
  <si>
    <t>Nurodomi projekto įgyvendinimo metu numatyti pasiekti stebėsenos rodikliai (produkto ir, jei taikoma, rezultato) ir jų reikšmės</t>
  </si>
  <si>
    <t>Nurodoma bendra lėšų, nurodytų stulpeliuose 11–12, suma</t>
  </si>
  <si>
    <t>Nurodoma bendra projektui suplanuota Europos Sąjungos fondų ir bendrojo finansavimo lėšų suma</t>
  </si>
  <si>
    <t>Nurodoma bendra pareiškėjo, partnerio nuosavo įnašo (privačiomis, savivaldybės biudžeto ir (ar) kitomis viešosiomis lėšomis) suma</t>
  </si>
  <si>
    <t>Nurodomas projektui finansuoti suplanuotas fondas: Europos regioninės plėtros fondas arba „Europos socialinis fondas +“</t>
  </si>
  <si>
    <t xml:space="preserve"> „Europos socialinis fondas  +“ </t>
  </si>
  <si>
    <t>70 balų</t>
  </si>
  <si>
    <t>75 balai</t>
  </si>
  <si>
    <t>11-198-K</t>
  </si>
  <si>
    <t>11-198-K-0002</t>
  </si>
  <si>
    <t>1.1.1. Veiksmas. Prevencinių ir kitų socialinių kompleksinių priemonių, socialinę atskirtį ir riziką patiriantiems asmenims organizavimas</t>
  </si>
  <si>
    <t>Viešoji įstaiga "Švietmetis", kodas: 305316998, adresas: Taikos g. 11-2, 87109 Telšių m., Telšių r. sav., tel.nr.: +37063393303 , el.paštas: svietmetis@gmail.com, ausra1karveliene@gmail.com, Direktorė, Aušra Karvelienė</t>
  </si>
  <si>
    <r>
      <rPr>
        <b/>
        <sz val="10"/>
        <rFont val="Times New Roman"/>
        <family val="1"/>
        <charset val="186"/>
      </rPr>
      <t>1</t>
    </r>
    <r>
      <rPr>
        <sz val="10"/>
        <rFont val="Times New Roman"/>
        <family val="1"/>
        <charset val="186"/>
      </rPr>
      <t>. Šiaulių prekybos, pramonės ir amatų
rūmų Telšių filialas, 305696034, Telšiai, Respublikos g. 32, +37069556248, jolanta.norvaisiene@sccic.lt.</t>
    </r>
    <r>
      <rPr>
        <b/>
        <sz val="10"/>
        <rFont val="Times New Roman"/>
        <family val="1"/>
        <charset val="186"/>
      </rPr>
      <t xml:space="preserve"> 2.</t>
    </r>
    <r>
      <rPr>
        <sz val="10"/>
        <rFont val="Times New Roman"/>
        <family val="1"/>
        <charset val="186"/>
      </rPr>
      <t xml:space="preserve"> Maltos ordino pagalbos tarnyba, 190740859, Vilnius, Gedimino pr. 56B, LT-01110, +37061154665, vilija.austiene@maltieciai.lt</t>
    </r>
  </si>
  <si>
    <t>Nuo griūties iki augimo: kelionė į save – brandesnį, stipresnį, pasiruošusį gyventi iš naujo</t>
  </si>
  <si>
    <r>
      <t xml:space="preserve">1. </t>
    </r>
    <r>
      <rPr>
        <b/>
        <sz val="10"/>
        <rFont val="Times New Roman"/>
        <family val="1"/>
        <charset val="186"/>
      </rPr>
      <t xml:space="preserve">Tikslas - </t>
    </r>
    <r>
      <rPr>
        <sz val="10"/>
        <rFont val="Times New Roman"/>
        <family val="1"/>
        <charset val="186"/>
      </rPr>
      <t xml:space="preserve"> projektu siekiama mažinti socialinę atskirtį ir riziką patiriančių, skyrybas ar smurtą artimoje aplinkoje išgyvenančių asmenų pažeidžiamumą. Tokie asmenys dažnai patiria socialinę izoliaciją, sumažėjusį savarankiškumą, psichinės ir fizinės sveikatos sutrikimus bei praranda socialinius ryšius, kas didina socialinės rizikos šeimų skaičių ir silpnina bendruomenių aktyvumą Telšiuose. Projektas siekia stiprinti dalyvių psichinę ir fizinę sveikatą, socialinius gebėjimus per mokymus, bendrystės žygį ir stovyklas, skatinti socialinę integraciją ir bendruomeniškumą, ugdyti gebėjimą spręsti krizes, stiprinti pasitikėjimą savimi bei ugdyti ilgalaikio palaikymo ir bendruomenės ryšių kūrimą. Tai padės dalyviams pasiruošti naujiems gyvenimo etapams būnant stipresniems ir mažiau pažeidžiamiems. Projekto veiklos ne tik padeda įveikti krizės iššūkius, bet ir įkvepia naujai gyvenimo pradžiai, kurią dalyviai pasitiks labiau pasitikintys, motyvuoti ir stiprūs.</t>
    </r>
    <r>
      <rPr>
        <b/>
        <sz val="10"/>
        <rFont val="Times New Roman"/>
        <family val="1"/>
        <charset val="186"/>
      </rPr>
      <t xml:space="preserve"> 2. Projekte numatytos veiklos - </t>
    </r>
    <r>
      <rPr>
        <sz val="10"/>
        <rFont val="Times New Roman"/>
        <family val="1"/>
        <charset val="186"/>
      </rPr>
      <t>Ne mažiau kaip 41 asmuo, išgyvenantys socialinę atskirtį, dalyvaus kompleksinėse veiklose – edukaciniuose mokymuose, asmeninėse koučingo sesijose,žygyje ir stovyklose – stiprindami emocinę gerovę, savarankiškumą, socialinius ryšius ir vidinį atsparumą, siekiant sėkmingesnės integracijos į visuomenę ( 41 asmuo). Veiksmai: 1.1.1. ASMENINĖS KOUČINGO SESIJOS DALYVIAMS (82 vnt.). 1.1.2. SAVIGYNOS IR FIZINIO AKTYVUMO TRENIRUOTĖS (24 vnt.). 1.1.3. EMOCIJŲ VALDYMO IR STRESO MAŽINIMO MOKYMAI -DIRBTUVĖS (24 vnt.). 1.1.4. SAVIVERTĖS IR PASITIKĖJIMO STIPRINIMO MOKYMAI (24 vnt.). 1.1.5. TARPASMENINIŲ SANTYKIŲ IR KOMUNIKACIJOS ĮGŪDŽIŲ MOKYMAI (24 vnt.). 1.1.6. GYVENIMO TIKSLŲ NUSTATYMO IR MOTYVACIJOS UGDYMO MOKYMAI (24 vnt.). 1.1.7. PATALPŲ MOKYMAMS NUOMOS PASLAUGOS (120 val.). 1.1.8. KAVOS PERTRAUKĖLĖ MOKYMŲ
METU (40 vnt.). 1.1.9. PATALPŲ NUOMA STOVYKLAI (2 vnt.). 1.1.10. MAITINIMAS STOVYKLOS METU (2vnt.). 1.1.11. ŽYGIO VADOVO PASLAUGOS (1vnt.). 1.1.12. PAVEŽĖJIMO PASLAUGA (1 vnt.). 1.1.13. MAITINIMAS ŽYGIO METU (1 vnt.). 1.1.14. GARSO MEDITACIJOMS SKIRTOS PRIEMONĖS (1 kompl.). 1.1.15. LEKTORIUS STOVYKLOS METU  (2 vnt.). 1.1.16. NEŠIOJAMASIS KOMPIUTERIS (1vnt.).</t>
    </r>
  </si>
  <si>
    <t>11-198-K-0001</t>
  </si>
  <si>
    <t>Telšių šeimų centras Akvalina, kodas: 301741514, adresas: Birutės g. 10B, 87121 Telšių m., Telšių r. sav., tel. nr.: +37068681148, el.paštas: akvalinabendrija@gmail.com, greta.jakuciunaite@gmail.com,  Bendrijos pirmininkė, Greta Jakučiūnaitė</t>
  </si>
  <si>
    <r>
      <rPr>
        <b/>
        <sz val="10"/>
        <rFont val="Times New Roman"/>
        <family val="1"/>
        <charset val="186"/>
      </rPr>
      <t>1.</t>
    </r>
    <r>
      <rPr>
        <sz val="10"/>
        <rFont val="Times New Roman"/>
        <family val="1"/>
        <charset val="186"/>
      </rPr>
      <t xml:space="preserve"> UAB Žemaitijos
psichikos sveikatos
centras, 180710497, Kalno g. 21A, 87134
Telšių m., Telšių r. sav., +37061265334, info@zpsc.lt. </t>
    </r>
    <r>
      <rPr>
        <b/>
        <sz val="10"/>
        <rFont val="Times New Roman"/>
        <family val="1"/>
        <charset val="186"/>
      </rPr>
      <t xml:space="preserve">2. </t>
    </r>
    <r>
      <rPr>
        <sz val="10"/>
        <rFont val="Times New Roman"/>
        <family val="1"/>
        <charset val="186"/>
      </rPr>
      <t>Telšių "Atžalyno"
progimnazija, 290554930, P. Cvirkos g. 2, 87351
Telšių m., Telšių r. sav., +370 645 97333, direktorius@atzalynomokykla.lt</t>
    </r>
  </si>
  <si>
    <t>Augame kartu</t>
  </si>
  <si>
    <r>
      <rPr>
        <b/>
        <sz val="10"/>
        <rFont val="Times New Roman"/>
        <family val="1"/>
        <charset val="186"/>
      </rPr>
      <t>1. Tikslas -</t>
    </r>
    <r>
      <rPr>
        <sz val="10"/>
        <rFont val="Times New Roman"/>
        <family val="1"/>
        <charset val="186"/>
      </rPr>
      <t xml:space="preserve"> sukurti saugią, pritaikytą ir palaikančią aplinką autizmo spektro bei kitų raidos sutrikimų turintiems vaikams ir jų šeimoms, stiprinti tėvų kompetencijas per specialistų teikiamą pagalbą ir tikslinius mokymus, kartu suteikiant galimybę tėvams trumpam atsitraukti ir pasirūpinti savo emocine gerove. </t>
    </r>
    <r>
      <rPr>
        <b/>
        <sz val="10"/>
        <rFont val="Times New Roman"/>
        <family val="1"/>
        <charset val="186"/>
      </rPr>
      <t xml:space="preserve">2. Projekte numatytos veiklos - </t>
    </r>
    <r>
      <rPr>
        <sz val="10"/>
        <rFont val="Times New Roman"/>
        <family val="1"/>
        <charset val="186"/>
      </rPr>
      <t>poveiklė 1.1.</t>
    </r>
    <r>
      <rPr>
        <b/>
        <sz val="10"/>
        <rFont val="Times New Roman"/>
        <family val="1"/>
        <charset val="186"/>
      </rPr>
      <t xml:space="preserve"> </t>
    </r>
    <r>
      <rPr>
        <sz val="10"/>
        <rFont val="Times New Roman"/>
        <family val="1"/>
        <charset val="186"/>
      </rPr>
      <t>pagalba šeimai:sensorinio kambario įrengimas, vaikų priežiūra, pagalba, ugdymas, ir mokymasis. Veiksmai: 1.1.1. Sensorinio kambario irengimas (1 vnt.). 1.1.2. Vaikų priežiūros paslaugų teikimas (12 mėn.). 1.1.3. Seminarų ciklas (12 vnt. paskaitų). 1.1.4. Socialinio darbuotojo pagalba šeimai (12 mėn.). 1.1.5. Kompiuterio įsigijimas socialinio darbuotojo veiklai (1vnt.)</t>
    </r>
  </si>
  <si>
    <t xml:space="preserve">Bendruomenės
inicijuotos vietos
plėtros projektai, kuriuos
įgyvendino nevyriausybinės
organizacijos ir
(arba) kurie įgyvendinti kartu su partneriu (P.S.2.1513.) Siektina reikšmė - 1.   BIVP projektų veiklų dalyviai
(įskaitant visas tikslines grupes) skaičius (P.N.2.4723), siektina reikšmė 45. </t>
  </si>
  <si>
    <t>IŠ VISO:</t>
  </si>
  <si>
    <t>Iš jų Europos regioninės plėtros fondo lėšomis suplanuota finansuoti:</t>
  </si>
  <si>
    <t>Iš jų Europos socialinis fondo + lėšomis suplanuota finansuoti:</t>
  </si>
  <si>
    <r>
      <t xml:space="preserve">NR. </t>
    </r>
    <r>
      <rPr>
        <b/>
        <u/>
        <sz val="11"/>
        <rFont val="Times New Roman"/>
        <family val="1"/>
        <charset val="186"/>
      </rPr>
      <t xml:space="preserve">   1                                    </t>
    </r>
  </si>
  <si>
    <t xml:space="preserve">BIVP projektų veiklų dalyviai
(įskaitant visas tikslines grupes) skaičius (P.N.2.4723), siektina reikšmė 41.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</si>
</sst>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0"/>
      <color theme="1"/>
      <name val="Times New Roman"/>
      <family val="1"/>
      <charset val="186"/>
    </font>
    <font>
      <sz val="10"/>
      <name val="Arial"/>
      <family val="2"/>
      <charset val="186"/>
    </font>
    <font>
      <sz val="10"/>
      <name val="Times New Roman"/>
      <family val="1"/>
      <charset val="186"/>
    </font>
    <font>
      <b/>
      <sz val="11"/>
      <color theme="1"/>
      <name val="Times New Roman"/>
      <family val="1"/>
      <charset val="186"/>
    </font>
    <font>
      <b/>
      <sz val="10"/>
      <color theme="1"/>
      <name val="Times New Roman"/>
      <family val="1"/>
      <charset val="186"/>
    </font>
    <font>
      <b/>
      <sz val="12"/>
      <color theme="1"/>
      <name val="Times New Roman"/>
      <family val="1"/>
      <charset val="186"/>
    </font>
    <font>
      <i/>
      <sz val="11"/>
      <color theme="1"/>
      <name val="Times New Roman"/>
      <family val="1"/>
      <charset val="186"/>
    </font>
    <font>
      <sz val="11"/>
      <name val="Times New Roman"/>
      <family val="1"/>
      <charset val="186"/>
    </font>
    <font>
      <b/>
      <sz val="10"/>
      <name val="Times New Roman"/>
      <family val="1"/>
      <charset val="186"/>
    </font>
    <font>
      <b/>
      <sz val="11"/>
      <name val="Times New Roman"/>
      <family val="1"/>
      <charset val="186"/>
    </font>
    <font>
      <b/>
      <u/>
      <sz val="11"/>
      <name val="Times New Roman"/>
      <family val="1"/>
      <charset val="186"/>
    </font>
    <font>
      <i/>
      <sz val="10"/>
      <name val="Times New Roman"/>
      <family val="1"/>
      <charset val="186"/>
    </font>
    <font>
      <i/>
      <sz val="11"/>
      <name val="Times New Roman"/>
      <family val="1"/>
      <charset val="186"/>
    </font>
    <font>
      <sz val="10"/>
      <name val="Times New Roman"/>
      <family val="1"/>
    </font>
    <font>
      <i/>
      <sz val="9"/>
      <color theme="1"/>
      <name val="Times New Roman"/>
      <family val="1"/>
      <charset val="186"/>
    </font>
    <font>
      <sz val="9"/>
      <color theme="1"/>
      <name val="Times New Roman"/>
      <family val="1"/>
      <charset val="186"/>
    </font>
    <font>
      <u/>
      <sz val="10"/>
      <color theme="1"/>
      <name val="Times New Roman"/>
      <family val="1"/>
      <charset val="186"/>
    </font>
    <font>
      <i/>
      <sz val="8"/>
      <name val="Times New Roman"/>
      <family val="1"/>
      <charset val="186"/>
    </font>
    <font>
      <sz val="8"/>
      <name val="Times New Roman"/>
      <family val="1"/>
      <charset val="186"/>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 fillId="0" borderId="0"/>
  </cellStyleXfs>
  <cellXfs count="42">
    <xf numFmtId="0" fontId="0" fillId="0" borderId="0" xfId="0"/>
    <xf numFmtId="0" fontId="1" fillId="0" borderId="0" xfId="0" applyFont="1" applyFill="1"/>
    <xf numFmtId="0" fontId="5" fillId="0" borderId="0" xfId="0" applyFont="1" applyFill="1" applyAlignment="1">
      <alignment horizontal="center"/>
    </xf>
    <xf numFmtId="0" fontId="3" fillId="0" borderId="0" xfId="0" applyFont="1" applyFill="1"/>
    <xf numFmtId="0" fontId="9" fillId="0" borderId="0" xfId="1" applyFont="1" applyFill="1" applyAlignment="1">
      <alignment wrapText="1"/>
    </xf>
    <xf numFmtId="0" fontId="10" fillId="0" borderId="1" xfId="1" applyFont="1" applyFill="1" applyBorder="1" applyAlignment="1">
      <alignment horizontal="center" wrapText="1"/>
    </xf>
    <xf numFmtId="0" fontId="12" fillId="0" borderId="0" xfId="0" applyFont="1" applyFill="1"/>
    <xf numFmtId="0" fontId="13" fillId="0" borderId="2" xfId="1" applyFont="1" applyFill="1" applyBorder="1" applyAlignment="1">
      <alignment horizontal="center" wrapText="1"/>
    </xf>
    <xf numFmtId="0" fontId="9" fillId="0" borderId="4" xfId="1" applyFont="1" applyFill="1" applyBorder="1" applyAlignment="1">
      <alignment horizontal="center" vertical="center" wrapText="1"/>
    </xf>
    <xf numFmtId="0" fontId="9" fillId="0" borderId="3" xfId="1" applyFont="1" applyFill="1" applyBorder="1" applyAlignment="1">
      <alignment horizontal="center" vertical="top" wrapText="1"/>
    </xf>
    <xf numFmtId="0" fontId="14" fillId="0" borderId="0" xfId="0" applyFont="1" applyFill="1"/>
    <xf numFmtId="0" fontId="3" fillId="0" borderId="6" xfId="1" applyFont="1" applyFill="1" applyBorder="1" applyAlignment="1">
      <alignment horizontal="left" vertical="top" wrapText="1"/>
    </xf>
    <xf numFmtId="0" fontId="3" fillId="0" borderId="3" xfId="0" applyFont="1" applyFill="1" applyBorder="1" applyAlignment="1">
      <alignment horizontal="left" vertical="top" wrapText="1"/>
    </xf>
    <xf numFmtId="4" fontId="3" fillId="0" borderId="6" xfId="1" applyNumberFormat="1" applyFont="1" applyFill="1" applyBorder="1" applyAlignment="1">
      <alignment horizontal="center" vertical="top" wrapText="1"/>
    </xf>
    <xf numFmtId="0" fontId="15" fillId="0" borderId="3" xfId="0" applyFont="1" applyBorder="1" applyAlignment="1">
      <alignment vertical="top" wrapText="1"/>
    </xf>
    <xf numFmtId="0" fontId="16" fillId="0" borderId="3" xfId="0" applyFont="1" applyBorder="1" applyAlignment="1">
      <alignment vertical="top" wrapText="1"/>
    </xf>
    <xf numFmtId="4" fontId="1" fillId="0" borderId="3" xfId="0" applyNumberFormat="1" applyFont="1" applyBorder="1" applyAlignment="1">
      <alignment horizontal="center" vertical="top" wrapText="1"/>
    </xf>
    <xf numFmtId="0" fontId="5" fillId="0" borderId="3" xfId="0" applyFont="1" applyBorder="1" applyAlignment="1">
      <alignment horizontal="center" vertical="top" wrapText="1"/>
    </xf>
    <xf numFmtId="0" fontId="1" fillId="0" borderId="3" xfId="0" applyFont="1" applyBorder="1" applyAlignment="1">
      <alignment vertical="top" wrapText="1"/>
    </xf>
    <xf numFmtId="4" fontId="5" fillId="0" borderId="3" xfId="0" applyNumberFormat="1" applyFont="1" applyFill="1" applyBorder="1" applyAlignment="1">
      <alignment horizontal="center" vertical="center" wrapText="1"/>
    </xf>
    <xf numFmtId="14" fontId="3" fillId="0" borderId="3" xfId="1" applyNumberFormat="1" applyFont="1" applyFill="1" applyBorder="1" applyAlignment="1">
      <alignment horizontal="center" vertical="center"/>
    </xf>
    <xf numFmtId="4" fontId="1" fillId="0" borderId="3" xfId="0" applyNumberFormat="1" applyFont="1" applyFill="1" applyBorder="1" applyAlignment="1">
      <alignment horizontal="center" vertical="center" wrapText="1"/>
    </xf>
    <xf numFmtId="0" fontId="3" fillId="0" borderId="3" xfId="1" applyFont="1" applyFill="1" applyBorder="1" applyAlignment="1">
      <alignment horizontal="center" vertical="center"/>
    </xf>
    <xf numFmtId="0" fontId="17" fillId="0" borderId="1" xfId="0" applyFont="1" applyFill="1" applyBorder="1" applyAlignment="1">
      <alignment horizontal="center"/>
    </xf>
    <xf numFmtId="2" fontId="3" fillId="0" borderId="0" xfId="1" applyNumberFormat="1" applyFont="1" applyFill="1" applyAlignment="1">
      <alignment horizontal="center" vertical="center"/>
    </xf>
    <xf numFmtId="0" fontId="18" fillId="0" borderId="6" xfId="1" applyFont="1" applyFill="1" applyBorder="1" applyAlignment="1">
      <alignment horizontal="left" vertical="top" wrapText="1"/>
    </xf>
    <xf numFmtId="0" fontId="18" fillId="0" borderId="3" xfId="0" applyFont="1" applyFill="1" applyBorder="1" applyAlignment="1">
      <alignment horizontal="left" vertical="top" wrapText="1"/>
    </xf>
    <xf numFmtId="0" fontId="19" fillId="0" borderId="0" xfId="0" applyFont="1" applyFill="1"/>
    <xf numFmtId="0" fontId="4" fillId="0" borderId="0" xfId="0" applyFont="1" applyFill="1" applyAlignment="1">
      <alignment horizontal="center" wrapText="1"/>
    </xf>
    <xf numFmtId="0" fontId="3" fillId="0" borderId="0" xfId="1" applyFont="1" applyFill="1" applyAlignment="1">
      <alignment horizontal="center" vertical="top" wrapText="1"/>
    </xf>
    <xf numFmtId="0" fontId="4" fillId="0" borderId="0" xfId="0" applyFont="1" applyFill="1" applyAlignment="1">
      <alignment horizontal="center"/>
    </xf>
    <xf numFmtId="0" fontId="6" fillId="0" borderId="1" xfId="0" applyFont="1" applyFill="1" applyBorder="1" applyAlignment="1">
      <alignment horizontal="center"/>
    </xf>
    <xf numFmtId="0" fontId="7" fillId="0" borderId="2" xfId="0" applyFont="1" applyFill="1" applyBorder="1" applyAlignment="1">
      <alignment horizontal="center" vertical="top"/>
    </xf>
    <xf numFmtId="0" fontId="8" fillId="0" borderId="0" xfId="1" applyFont="1" applyFill="1" applyAlignment="1">
      <alignment horizontal="center" wrapText="1"/>
    </xf>
    <xf numFmtId="0" fontId="9" fillId="0" borderId="5"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0" borderId="7"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9" fillId="0" borderId="8" xfId="1" applyFont="1" applyFill="1" applyBorder="1" applyAlignment="1">
      <alignment horizontal="right" vertical="center"/>
    </xf>
    <xf numFmtId="0" fontId="9" fillId="0" borderId="9" xfId="1" applyFont="1" applyFill="1" applyBorder="1" applyAlignment="1">
      <alignment horizontal="right" vertical="center"/>
    </xf>
  </cellXfs>
  <cellStyles count="2">
    <cellStyle name="Įprastas" xfId="0" builtinId="0"/>
    <cellStyle name="Įprasta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tabSelected="1" topLeftCell="F11" workbookViewId="0">
      <selection activeCell="I14" sqref="I14"/>
    </sheetView>
  </sheetViews>
  <sheetFormatPr defaultColWidth="9.140625" defaultRowHeight="12.75" x14ac:dyDescent="0.2"/>
  <cols>
    <col min="1" max="1" width="8.5703125" style="1" customWidth="1"/>
    <col min="2" max="2" width="12.140625" style="1" customWidth="1"/>
    <col min="3" max="3" width="22.5703125" style="1" customWidth="1"/>
    <col min="4" max="4" width="29.5703125" style="1" customWidth="1"/>
    <col min="5" max="5" width="24.140625" style="1" customWidth="1"/>
    <col min="6" max="6" width="39" style="1" customWidth="1"/>
    <col min="7" max="7" width="15.85546875" style="1" customWidth="1"/>
    <col min="8" max="8" width="93.7109375" style="1" customWidth="1"/>
    <col min="9" max="9" width="23" style="1" customWidth="1"/>
    <col min="10" max="10" width="14" style="1" customWidth="1"/>
    <col min="11" max="11" width="15.42578125" style="1" customWidth="1"/>
    <col min="12" max="12" width="15" style="1" customWidth="1"/>
    <col min="13" max="13" width="17.7109375" style="1" customWidth="1"/>
    <col min="14" max="14" width="13.42578125" style="1" customWidth="1"/>
    <col min="15" max="16384" width="9.140625" style="1"/>
  </cols>
  <sheetData>
    <row r="1" spans="1:14" x14ac:dyDescent="0.2">
      <c r="K1" s="29" t="s">
        <v>0</v>
      </c>
      <c r="L1" s="29"/>
      <c r="M1" s="29"/>
    </row>
    <row r="2" spans="1:14" ht="14.25" x14ac:dyDescent="0.2">
      <c r="A2" s="30"/>
      <c r="B2" s="30"/>
      <c r="C2" s="30"/>
      <c r="D2" s="30"/>
      <c r="E2" s="30"/>
      <c r="F2" s="30"/>
      <c r="G2" s="30"/>
      <c r="H2" s="30"/>
      <c r="I2" s="30"/>
      <c r="J2" s="30"/>
      <c r="K2" s="30"/>
      <c r="L2" s="30"/>
      <c r="M2" s="30"/>
    </row>
    <row r="3" spans="1:14" ht="15.75" x14ac:dyDescent="0.25">
      <c r="A3" s="2"/>
      <c r="B3" s="2"/>
      <c r="C3" s="31" t="s">
        <v>1</v>
      </c>
      <c r="D3" s="31"/>
      <c r="E3" s="31"/>
      <c r="F3" s="31"/>
      <c r="G3" s="31"/>
      <c r="H3" s="31"/>
      <c r="I3" s="31"/>
      <c r="J3" s="31"/>
    </row>
    <row r="4" spans="1:14" ht="23.25" customHeight="1" x14ac:dyDescent="0.2">
      <c r="A4" s="2"/>
      <c r="B4" s="2"/>
      <c r="C4" s="32" t="s">
        <v>2</v>
      </c>
      <c r="D4" s="32"/>
      <c r="E4" s="32"/>
      <c r="F4" s="32"/>
      <c r="G4" s="32"/>
      <c r="H4" s="32"/>
      <c r="I4" s="32"/>
      <c r="J4" s="32"/>
    </row>
    <row r="5" spans="1:14" ht="61.9" customHeight="1" x14ac:dyDescent="0.25">
      <c r="K5" s="33" t="s">
        <v>3</v>
      </c>
      <c r="L5" s="33"/>
      <c r="M5" s="33"/>
    </row>
    <row r="6" spans="1:14" s="3" customFormat="1" ht="14.25" x14ac:dyDescent="0.2">
      <c r="A6" s="28" t="s">
        <v>4</v>
      </c>
      <c r="B6" s="28"/>
      <c r="C6" s="28"/>
      <c r="D6" s="28"/>
      <c r="E6" s="28"/>
      <c r="F6" s="28"/>
      <c r="G6" s="28"/>
      <c r="H6" s="28"/>
      <c r="I6" s="28"/>
      <c r="J6" s="28"/>
      <c r="K6" s="28"/>
      <c r="L6" s="28"/>
      <c r="M6" s="28"/>
    </row>
    <row r="7" spans="1:14" s="6" customFormat="1" ht="14.25" x14ac:dyDescent="0.2">
      <c r="A7" s="4"/>
      <c r="B7" s="4"/>
      <c r="C7" s="4"/>
      <c r="D7" s="4"/>
      <c r="E7" s="4"/>
      <c r="F7" s="4"/>
      <c r="G7" s="5" t="s">
        <v>53</v>
      </c>
      <c r="H7" s="4"/>
      <c r="J7" s="4"/>
      <c r="K7" s="4"/>
      <c r="L7" s="4"/>
      <c r="M7" s="4"/>
    </row>
    <row r="8" spans="1:14" s="6" customFormat="1" ht="30" x14ac:dyDescent="0.25">
      <c r="A8" s="4"/>
      <c r="B8" s="4"/>
      <c r="C8" s="4"/>
      <c r="D8" s="4"/>
      <c r="E8" s="4"/>
      <c r="F8" s="4"/>
      <c r="G8" s="7" t="s">
        <v>5</v>
      </c>
      <c r="H8" s="4"/>
      <c r="J8" s="4"/>
      <c r="K8" s="4"/>
      <c r="L8" s="4"/>
      <c r="M8" s="4"/>
    </row>
    <row r="9" spans="1:14" s="3" customFormat="1" x14ac:dyDescent="0.2">
      <c r="A9" s="4"/>
      <c r="B9" s="4"/>
      <c r="C9" s="4"/>
      <c r="D9" s="4"/>
      <c r="E9" s="4"/>
      <c r="F9" s="4"/>
      <c r="H9" s="4"/>
      <c r="J9" s="4"/>
      <c r="K9" s="4"/>
      <c r="L9" s="4"/>
      <c r="M9" s="4"/>
    </row>
    <row r="10" spans="1:14" s="3" customFormat="1" x14ac:dyDescent="0.2">
      <c r="A10" s="38" t="s">
        <v>6</v>
      </c>
      <c r="B10" s="36" t="s">
        <v>7</v>
      </c>
      <c r="C10" s="36" t="s">
        <v>8</v>
      </c>
      <c r="D10" s="36" t="s">
        <v>9</v>
      </c>
      <c r="E10" s="38" t="s">
        <v>10</v>
      </c>
      <c r="F10" s="36" t="s">
        <v>11</v>
      </c>
      <c r="G10" s="38" t="s">
        <v>12</v>
      </c>
      <c r="H10" s="36" t="s">
        <v>13</v>
      </c>
      <c r="I10" s="36" t="s">
        <v>14</v>
      </c>
      <c r="J10" s="34" t="s">
        <v>15</v>
      </c>
      <c r="K10" s="35"/>
      <c r="L10" s="35"/>
      <c r="M10" s="36" t="s">
        <v>16</v>
      </c>
      <c r="N10" s="36" t="s">
        <v>17</v>
      </c>
    </row>
    <row r="11" spans="1:14" s="3" customFormat="1" ht="38.25" x14ac:dyDescent="0.2">
      <c r="A11" s="36"/>
      <c r="B11" s="39"/>
      <c r="C11" s="39"/>
      <c r="D11" s="37"/>
      <c r="E11" s="36"/>
      <c r="F11" s="39"/>
      <c r="G11" s="36"/>
      <c r="H11" s="37"/>
      <c r="I11" s="37"/>
      <c r="J11" s="8" t="s">
        <v>18</v>
      </c>
      <c r="K11" s="8" t="s">
        <v>19</v>
      </c>
      <c r="L11" s="8" t="s">
        <v>20</v>
      </c>
      <c r="M11" s="37"/>
      <c r="N11" s="37"/>
    </row>
    <row r="12" spans="1:14" s="3" customFormat="1" x14ac:dyDescent="0.2">
      <c r="A12" s="9">
        <v>1</v>
      </c>
      <c r="B12" s="9">
        <v>2</v>
      </c>
      <c r="C12" s="9">
        <v>3</v>
      </c>
      <c r="D12" s="9">
        <v>4</v>
      </c>
      <c r="E12" s="9">
        <v>5</v>
      </c>
      <c r="F12" s="8">
        <v>6</v>
      </c>
      <c r="G12" s="9">
        <v>7</v>
      </c>
      <c r="H12" s="9">
        <v>8</v>
      </c>
      <c r="I12" s="9">
        <v>9</v>
      </c>
      <c r="J12" s="9">
        <v>10</v>
      </c>
      <c r="K12" s="9">
        <v>11</v>
      </c>
      <c r="L12" s="9">
        <v>12</v>
      </c>
      <c r="M12" s="9">
        <v>13</v>
      </c>
      <c r="N12" s="9">
        <v>14</v>
      </c>
    </row>
    <row r="13" spans="1:14" s="27" customFormat="1" ht="143.25" customHeight="1" x14ac:dyDescent="0.2">
      <c r="A13" s="25" t="s">
        <v>21</v>
      </c>
      <c r="B13" s="25" t="s">
        <v>22</v>
      </c>
      <c r="C13" s="25" t="s">
        <v>23</v>
      </c>
      <c r="D13" s="25" t="s">
        <v>24</v>
      </c>
      <c r="E13" s="26" t="s">
        <v>25</v>
      </c>
      <c r="F13" s="26" t="s">
        <v>26</v>
      </c>
      <c r="G13" s="26" t="s">
        <v>27</v>
      </c>
      <c r="H13" s="25" t="s">
        <v>28</v>
      </c>
      <c r="I13" s="25" t="s">
        <v>29</v>
      </c>
      <c r="J13" s="25" t="s">
        <v>30</v>
      </c>
      <c r="K13" s="25" t="s">
        <v>31</v>
      </c>
      <c r="L13" s="25" t="s">
        <v>32</v>
      </c>
      <c r="M13" s="25" t="s">
        <v>33</v>
      </c>
      <c r="N13" s="25"/>
    </row>
    <row r="14" spans="1:14" s="10" customFormat="1" ht="267.75" x14ac:dyDescent="0.2">
      <c r="A14" s="11">
        <v>1</v>
      </c>
      <c r="B14" s="11" t="s">
        <v>37</v>
      </c>
      <c r="C14" s="14" t="s">
        <v>38</v>
      </c>
      <c r="D14" s="11" t="s">
        <v>39</v>
      </c>
      <c r="E14" s="18" t="s">
        <v>40</v>
      </c>
      <c r="F14" s="12" t="s">
        <v>41</v>
      </c>
      <c r="G14" s="15" t="s">
        <v>42</v>
      </c>
      <c r="H14" s="11" t="s">
        <v>43</v>
      </c>
      <c r="I14" s="11" t="s">
        <v>54</v>
      </c>
      <c r="J14" s="13">
        <v>55908.84</v>
      </c>
      <c r="K14" s="16">
        <v>47522.51</v>
      </c>
      <c r="L14" s="13">
        <v>8386.33</v>
      </c>
      <c r="M14" s="11" t="s">
        <v>34</v>
      </c>
      <c r="N14" s="17" t="s">
        <v>36</v>
      </c>
    </row>
    <row r="15" spans="1:14" s="10" customFormat="1" ht="191.25" x14ac:dyDescent="0.2">
      <c r="A15" s="11">
        <v>2</v>
      </c>
      <c r="B15" s="11" t="s">
        <v>37</v>
      </c>
      <c r="C15" s="14" t="s">
        <v>44</v>
      </c>
      <c r="D15" s="11" t="s">
        <v>39</v>
      </c>
      <c r="E15" s="18" t="s">
        <v>45</v>
      </c>
      <c r="F15" s="12" t="s">
        <v>46</v>
      </c>
      <c r="G15" s="15" t="s">
        <v>47</v>
      </c>
      <c r="H15" s="11" t="s">
        <v>48</v>
      </c>
      <c r="I15" s="11" t="s">
        <v>49</v>
      </c>
      <c r="J15" s="13">
        <v>55527.73</v>
      </c>
      <c r="K15" s="16">
        <v>47198.57</v>
      </c>
      <c r="L15" s="13">
        <v>8329.16</v>
      </c>
      <c r="M15" s="11" t="s">
        <v>34</v>
      </c>
      <c r="N15" s="17" t="s">
        <v>35</v>
      </c>
    </row>
    <row r="16" spans="1:14" x14ac:dyDescent="0.2">
      <c r="A16" s="40" t="s">
        <v>50</v>
      </c>
      <c r="B16" s="41"/>
      <c r="C16" s="41"/>
      <c r="D16" s="41"/>
      <c r="E16" s="41"/>
      <c r="F16" s="41"/>
      <c r="G16" s="41"/>
      <c r="H16" s="41"/>
      <c r="I16" s="41"/>
      <c r="J16" s="19">
        <f>SUM(J14:J15)</f>
        <v>111436.57</v>
      </c>
      <c r="K16" s="19">
        <f>SUM(K14:K15)</f>
        <v>94721.08</v>
      </c>
      <c r="L16" s="19">
        <f>SUM(L14:L15)</f>
        <v>16715.489999999998</v>
      </c>
      <c r="M16" s="20"/>
      <c r="N16" s="20"/>
    </row>
    <row r="17" spans="1:14" x14ac:dyDescent="0.2">
      <c r="A17" s="40" t="s">
        <v>51</v>
      </c>
      <c r="B17" s="41"/>
      <c r="C17" s="41"/>
      <c r="D17" s="41"/>
      <c r="E17" s="41"/>
      <c r="F17" s="41"/>
      <c r="G17" s="41"/>
      <c r="H17" s="41"/>
      <c r="I17" s="41"/>
      <c r="J17" s="21"/>
      <c r="K17" s="21"/>
      <c r="L17" s="21"/>
      <c r="M17" s="20"/>
      <c r="N17" s="20"/>
    </row>
    <row r="18" spans="1:14" x14ac:dyDescent="0.2">
      <c r="A18" s="40" t="s">
        <v>52</v>
      </c>
      <c r="B18" s="41"/>
      <c r="C18" s="41"/>
      <c r="D18" s="41"/>
      <c r="E18" s="41"/>
      <c r="F18" s="41"/>
      <c r="G18" s="41"/>
      <c r="H18" s="41"/>
      <c r="I18" s="41"/>
      <c r="J18" s="19">
        <f>J16</f>
        <v>111436.57</v>
      </c>
      <c r="K18" s="19">
        <f t="shared" ref="K18:L18" si="0">K16</f>
        <v>94721.08</v>
      </c>
      <c r="L18" s="19">
        <f t="shared" si="0"/>
        <v>16715.489999999998</v>
      </c>
      <c r="M18" s="22"/>
      <c r="N18" s="22"/>
    </row>
    <row r="20" spans="1:14" x14ac:dyDescent="0.2">
      <c r="G20" s="23"/>
      <c r="H20" s="23"/>
      <c r="K20" s="24"/>
    </row>
  </sheetData>
  <mergeCells count="21">
    <mergeCell ref="A16:I16"/>
    <mergeCell ref="A17:I17"/>
    <mergeCell ref="A18:I18"/>
    <mergeCell ref="G10:G11"/>
    <mergeCell ref="H10:H11"/>
    <mergeCell ref="I10:I11"/>
    <mergeCell ref="J10:L10"/>
    <mergeCell ref="M10:M11"/>
    <mergeCell ref="N10:N11"/>
    <mergeCell ref="A10:A11"/>
    <mergeCell ref="B10:B11"/>
    <mergeCell ref="C10:C11"/>
    <mergeCell ref="D10:D11"/>
    <mergeCell ref="E10:E11"/>
    <mergeCell ref="F10:F11"/>
    <mergeCell ref="A6:M6"/>
    <mergeCell ref="K1:M1"/>
    <mergeCell ref="A2:M2"/>
    <mergeCell ref="C3:J3"/>
    <mergeCell ref="C4:J4"/>
    <mergeCell ref="K5:M5"/>
  </mergeCells>
  <pageMargins left="0.7" right="0.7" top="0.75" bottom="0.75" header="0.3" footer="0.3"/>
  <pageSetup paperSize="9" scale="38"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2025-07-28T06:40:21Z</dcterms:modified>
</cp:coreProperties>
</file>