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11-196"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1" l="1"/>
  <c r="L18" i="1"/>
  <c r="L16" i="1"/>
  <c r="K16" i="1"/>
  <c r="J16" i="1"/>
  <c r="J18" i="1" s="1"/>
</calcChain>
</file>

<file path=xl/sharedStrings.xml><?xml version="1.0" encoding="utf-8"?>
<sst xmlns="http://schemas.openxmlformats.org/spreadsheetml/2006/main" count="58" uniqueCount="55">
  <si>
    <t>Vietos plėtros strategijų įgyvendinimo taisyklių 5 priedas</t>
  </si>
  <si>
    <t>Telšių miesto vietos veiklos grupė</t>
  </si>
  <si>
    <t>(miesto vietos veiklos grupės (toliau – VVG) pavadinimas)</t>
  </si>
  <si>
    <t xml:space="preserve">PATVIRTINTA 
Telšių miesto vietos veiklos grupės valdybos susirinkimo
2025 m. liepos 22  d. protokolu Nr. TMVVG                                                                 </t>
  </si>
  <si>
    <t>SIŪLOMŲ FINANSUOTI VIETOS PLĖTROS PROJEKTŲ ĮGYVENDINIMO PLANŲ SĄRAŠAS</t>
  </si>
  <si>
    <t>(nurodomas sąrašo numeris)</t>
  </si>
  <si>
    <t>Eil. Nr.</t>
  </si>
  <si>
    <t>Kvietimo Nr.</t>
  </si>
  <si>
    <t xml:space="preserve">Vietos plėtros projektų įgyvendinimo planui (toliau – PĮP)  suteiktas unikalus projekto kodas </t>
  </si>
  <si>
    <t>Vietos plėtros strategijos (toliau – strategija) įgyvendinimo veiksmo, kuriam įgyvendinti skirtas projektas, numeris ir pavadinimas</t>
  </si>
  <si>
    <t>Pareiškėjo pavadinimas ir kontaktiniai duomenys</t>
  </si>
  <si>
    <t>Pareiškėjo partnerio (-ių) pavadinimas (-ai) ir kontaktiniai duomenys</t>
  </si>
  <si>
    <t xml:space="preserve"> Vietos plėtros projekto (toliau – projektas) preliminarus pavadinimas</t>
  </si>
  <si>
    <t>Projekto tikslas, veiklos ir jų fiziniai įgyvendinimo rodikliai</t>
  </si>
  <si>
    <t>Projekto stebėsenos rodikliai ir jų reikšmės</t>
  </si>
  <si>
    <t>Prašoma skirti finansavimo lėšų suma (eurais)</t>
  </si>
  <si>
    <t>Fondas, kurio lėšomis suplanuotas projekto finansavimas</t>
  </si>
  <si>
    <t>Vertinimo metu skirta balų suma</t>
  </si>
  <si>
    <t>Iš viso</t>
  </si>
  <si>
    <t>Projektui suplanuotos  finansavimo lėšos</t>
  </si>
  <si>
    <t xml:space="preserve">Kiti projekto finansavimo šaltiniai </t>
  </si>
  <si>
    <t>Nurodo-mos pildomos eilutės numeris numeraci-jos didėjimo tvarka</t>
  </si>
  <si>
    <t>Nurodomas kvietimo, pagal kurį atrinktas vietos plėtros PĮP, numeris</t>
  </si>
  <si>
    <t xml:space="preserve">Nurodomas vietos plėtros PĮP CPVA suteiktas unikalus projekto kodas </t>
  </si>
  <si>
    <t xml:space="preserve">Nurodomas strategijos įgyvendinimo veiksmo, kuriam įgyvendinti skirtas projektas, numeris ir pavadinimas turi sutapti su strategijos, kuri skelbiama puslapyje  http://www.miestobendruomene.lt/igyvendinamos-strategijos/, dalyje „... miesto 2022–2029 m. vietos plėtros strategijos finansinis veiksmų planas“ nurodytu atitinkamo strategijos veiksmo numeriu ir pavadinimu </t>
  </si>
  <si>
    <t>Nurodoma: 1) pareiškėjo pavadinimas pagal vietos plėtros PĮP ir Juridinių asmenų registrą (pasitikrinti   Juridinių asmenų registre įregistruotą pareiškėjo pavadinimą galima interneto svetainėje http://www.registrucentras.lt/jar/p/index.php ); 2) pareiškėjo kontaktiniai duomenys (el. paštas, telefono numeris, adresas, kuriais CPVA gali susisiekti su pareiškėju)</t>
  </si>
  <si>
    <t>Nurodoma: 1) pareiškėjo partnerio pavadinimas pagal vietos plėtros PĮP ir Juridinių asmenų registrą (pasitikrinti   Juridinių asmenų registre įregistruotą partnerio pavadinimą galima interneto svetainėje http://www.registrucentras.lt/jar/p/index.php ); 2) partnerio kontaktiniai duomenys (el. paštas, telefono numeris, adresas, interneto svetainė (jei turi)</t>
  </si>
  <si>
    <t>Nurodomas projekto pavadinimas pagal vietos plėtros PĮP</t>
  </si>
  <si>
    <t>Nurodoma: 1) projekto tikslas, kurio bus siekiama įgyvendinant projektą, 2) numatytos vykdyti projekto veiklos; 3) prie kiekvienos projekto veiklos – veiklos fizinis (-iai) įgyvendinimo rodiklis (-iai) ir  projektu planuojama (-os) pasiekti fizinio (-ių) rodiklio (-ių) reikšmė (-ės)</t>
  </si>
  <si>
    <t>Nurodomi projekto įgyvendinimo metu numatyti pasiekti stebėsenos rodikliai (produkto ir, jei taikoma, rezultato) ir jų reikšmės</t>
  </si>
  <si>
    <t>Nurodoma bendra lėšų, nurodytų stulpeliuose 11–12, suma</t>
  </si>
  <si>
    <t>Nurodoma bendra projektui suplanuota Europos Sąjungos fondų ir bendrojo finansavimo lėšų suma</t>
  </si>
  <si>
    <t>Nurodoma bendra pareiškėjo, partnerio nuosavo įnašo (privačiomis, savivaldybės biudžeto ir (ar) kitomis viešosiomis lėšomis) suma</t>
  </si>
  <si>
    <t>Nurodomas projektui finansuoti suplanuotas fondas: Europos regioninės plėtros fondas arba „Europos socialinis fondas +“</t>
  </si>
  <si>
    <t xml:space="preserve"> „Europos socialinis fondas  +“ </t>
  </si>
  <si>
    <t>95 balai</t>
  </si>
  <si>
    <t>90 balų</t>
  </si>
  <si>
    <t>11-196-K</t>
  </si>
  <si>
    <t>11-196-K-0002</t>
  </si>
  <si>
    <t>1.2.2. Veiksmas. Gyventojų verslumo skatinimas, užtikrinant reikaimą informavimą, konsultavimą (įskaitant mentorystę), mokymus ir suteikiant pagalbą verslo pradžiai.</t>
  </si>
  <si>
    <r>
      <rPr>
        <b/>
        <sz val="10"/>
        <rFont val="Times New Roman"/>
        <family val="1"/>
        <charset val="186"/>
      </rPr>
      <t>1.</t>
    </r>
    <r>
      <rPr>
        <sz val="10"/>
        <rFont val="Times New Roman"/>
        <family val="1"/>
        <charset val="186"/>
      </rPr>
      <t xml:space="preserve"> VšĮ "Vaikystės
aitvarai", 304972907, 88266 Eidžiotų k., Varnių sen., Telšių r. sav., 6, +37068133527, vilmameskauskiene@gmail.com</t>
    </r>
    <r>
      <rPr>
        <b/>
        <sz val="10"/>
        <rFont val="Times New Roman"/>
        <family val="1"/>
        <charset val="186"/>
      </rPr>
      <t>. 2.</t>
    </r>
    <r>
      <rPr>
        <sz val="10"/>
        <rFont val="Times New Roman"/>
        <family val="1"/>
        <charset val="186"/>
      </rPr>
      <t xml:space="preserve"> Viešoji įstaiga Telšių
jaunimo centras, 300652219, Plungės g. 29, 87329 Telšių m., Telšių r. sav., +37061854817, tjc.vadovas@gmail.co
m. </t>
    </r>
    <r>
      <rPr>
        <b/>
        <sz val="10"/>
        <rFont val="Times New Roman"/>
        <family val="1"/>
        <charset val="186"/>
      </rPr>
      <t>3.</t>
    </r>
    <r>
      <rPr>
        <sz val="10"/>
        <rFont val="Times New Roman"/>
        <family val="1"/>
        <charset val="186"/>
      </rPr>
      <t xml:space="preserve"> VšĮ "Drauge stipriau", 306313948,Miško g. 39, 87389 Telšių m., Telšių r. sav., +37062286045, draugestipriau@gmail.c
om</t>
    </r>
  </si>
  <si>
    <t>Nuo idėjos iki sėkmingo verslo Telšiuose</t>
  </si>
  <si>
    <r>
      <rPr>
        <b/>
        <sz val="10"/>
        <rFont val="Times New Roman"/>
        <family val="1"/>
        <charset val="186"/>
      </rPr>
      <t>1. Tikslas</t>
    </r>
    <r>
      <rPr>
        <sz val="10"/>
        <rFont val="Times New Roman"/>
        <family val="1"/>
        <charset val="186"/>
      </rPr>
      <t xml:space="preserve">  - skatinti Telšių miesto gyventojų, ypač jaunimo ir socialiai pažeidžiamų grupių, verslumą, didinant jų gebėjimus kurti ir plėtoti verslą bei teikiant kompleksinę pagalbą – praktinius
mokymus, individualias konsultacijas ir mentorystę, taip prisidedant prie regiono ekonominio augimo, socialinės įtraukties ir patrauklios verslo aplinkos kūrimo. </t>
    </r>
    <r>
      <rPr>
        <b/>
        <sz val="10"/>
        <rFont val="Times New Roman"/>
        <family val="1"/>
        <charset val="186"/>
      </rPr>
      <t>2. Projekte numatytos veiklos: d</t>
    </r>
    <r>
      <rPr>
        <sz val="10"/>
        <rFont val="Times New Roman"/>
        <family val="1"/>
        <charset val="186"/>
      </rPr>
      <t>idinti Telšių miesto
bendruomenės verslumą organizuojant kokybiškus mokymus / seminarus aktualiomis jauno verslo subjektams temomis, taip pat teikiant verslo mentorystės paslaugas jauno verslo subjektų atstovams. Veiksmai: 1.1.1. Aplinkos
pritaikymas mokymams, nuperkant interaktyvų monitorių su stovu ir kamera bei 20 vnt. kėdžių komplektą (monitorius su stovu 1 vnt., kėdės 20vnt.). 1.1.2. Kavos pertraukėlių organizavimo paslauga (39 vnt.). 1.1.3. Mokymai apie asmeninį stiprinimą ir motyvaciją (12 akad.val.). 1.1.4. Mokymai apie viešąjį kalbėjimą: kaip kalbėti drąsiai, pristatyti save (8 akad.val.).1.1.5. Mokymai apie dirbtinio intelekto galimybių panaudojimą
versle (22 akad.val.). 1.1.6. Mokymai apie idėjų generavimą verslui (8 akad.val.). 1.1.7. Mokymai apie verslo plano
parengimą (20akad.val.). 1.1.8. Mokymai apie rinkodarą (12 akada.val.). 1.1.9. Mokymai kaip dirbti
su programa "Canva" (12 akad.val.). 1.1.10. Mokymai apie interneto svetainių kūrimą (24 akad.val.). 1.1.11. Mokymai apie elektroninių parduotuvių kūrimą ir palaikymą (24 akad.val.). 1.1.12.Mokymai apie savivertės didinimą ir savęs pristatymą (8 akada.val.). 1.1.13. Verslo mentorystės paslaugų organizavimui reikalingos
įrangos nupirkimas (1 vnt. nešiojamas kompiuteris su programine įranga). 1.1.4. Verslo
mentorystės paslaugų organizavimas ir teikimas (14 mėn.)</t>
    </r>
  </si>
  <si>
    <t xml:space="preserve">Bendruomenės
inicijuotos vietos
plėtros projektai, kuriuos
įgyvendino nevyriausybinės
organizacijos ir
(arba) kurie įgyvendinti kartu su partneriu (P.S.2.1513.) Siektina reikšmė - 2.   BIVP projektų veiklų dalyviai
(įskaitant visas tikslines grupes) skaičius (P.N.2.4723), siektina reikšmė 30. </t>
  </si>
  <si>
    <t>11-196-K-0003</t>
  </si>
  <si>
    <t>Šiaulių prekybos, pramonės ir amatų rūmų Telšių filialas, kodas: 305696034,  adresas: Telšiai, Respublikos g. 32, tel.nr.+37069556248, el.paštas:jolanta.norvaisiene@sccic.lt, filialo direktorė, Jolanta Norvaišienė</t>
  </si>
  <si>
    <r>
      <rPr>
        <b/>
        <sz val="10"/>
        <rFont val="Times New Roman"/>
        <family val="1"/>
        <charset val="186"/>
      </rPr>
      <t xml:space="preserve">1. </t>
    </r>
    <r>
      <rPr>
        <sz val="10"/>
        <rFont val="Times New Roman"/>
        <family val="1"/>
        <charset val="186"/>
      </rPr>
      <t xml:space="preserve">Viešoji įstaiga Telšių regioninis profesinio
mokymo centras, 190807514, S. Daukanto g. 6B, 88318 Varnių m., Telšių r. sav., +37044447696, info@telsiurpmc.lt. </t>
    </r>
    <r>
      <rPr>
        <b/>
        <sz val="10"/>
        <rFont val="Times New Roman"/>
        <family val="1"/>
        <charset val="186"/>
      </rPr>
      <t>2.</t>
    </r>
    <r>
      <rPr>
        <sz val="10"/>
        <rFont val="Times New Roman"/>
        <family val="1"/>
        <charset val="186"/>
      </rPr>
      <t xml:space="preserve"> Telšių šeimų centras Akvalina, 301741514, Birutės g. 10B, 87121 Telšių m., Telšių r. sav., +37069885258, greta.jakuciunaite@gmail.com</t>
    </r>
  </si>
  <si>
    <t>„Verslas čia: kuriu, auginu, jungiuosi“</t>
  </si>
  <si>
    <r>
      <rPr>
        <b/>
        <sz val="10"/>
        <rFont val="Times New Roman"/>
        <family val="1"/>
        <charset val="186"/>
      </rPr>
      <t>1. Tikslas</t>
    </r>
    <r>
      <rPr>
        <sz val="10"/>
        <rFont val="Times New Roman"/>
        <family val="1"/>
        <charset val="186"/>
      </rPr>
      <t xml:space="preserve"> - skatinti Telšių miesto gyventojų verslumą, teikiant informavimą, konsultavimą, mentoriavimą, praktinius mokymus bei teikiant pagalbą verslo pradžiai. 2. </t>
    </r>
    <r>
      <rPr>
        <b/>
        <sz val="10"/>
        <rFont val="Times New Roman"/>
        <family val="1"/>
        <charset val="186"/>
      </rPr>
      <t>Projekte numatytos veiklos: 1.1.</t>
    </r>
    <r>
      <rPr>
        <sz val="10"/>
        <rFont val="Times New Roman"/>
        <family val="1"/>
        <charset val="186"/>
      </rPr>
      <t xml:space="preserve"> Telšių miesto
bendruomenės verslumo didinimas ir pagalbos verslo pradžiai teikimas. 1.1.1. Praktinės dirbtuvės EntreComp
gyventojų verslumo gebėjimams stiprinti. (10vnt.). 1.1.2. Kompetencijų plėtros ir informacijos eksperto DU (110 val.). 1.1.3. Kavos pertraukos organizavimo paslauga ( 10 vnt.). 1.1.4. Salės nuoma ( 60 val.) 1.1.5. Individualus informavimas ir konsultavimas verslumo klausimais Verslo konsultanto DU (120 val.). . 1.1.6. Parama jaunam verslui (priemonės) (3 kompl.). 1.17. Praktinių verslumo mokymų Verslo idėjų konkursas „Nuo idėjos iki verslo“ Kavos pertraukos organizavimo paslauga (5vnt.). 1.1.8. Praktinių verslumo mokymų Verslo idėjų konkursas „Nuo idėjos iki verslo“ Salės nuoma (20 val.). 1.1.9. Praktiniai verslumo mokymai. Verslo idėjų konkursas „Nuo idėjos iki verslo“. Verslo konsultanto DU (110 val.). 1.1.10. Kompetencijų plėtros eksperto DU (76 vnt.). 1.1.11. Moderatoriaus paslauga ( 4 val.). 1.1.12. Lektoriaus paslauga ( 16 val.). 1.2. Poveiklė Bendradarbiavimo
tinklo, reikalingo Telšių miesto gyventojų verslumo stiprinimui kūrimas ir palaikymas. 1.2.1. Mentorių
tinklas. Vizitai į įmones, patirčių pasidalinimas. Verslo konsultanto DU (120 val.). 1.2.2. Apskritojo
stalo diskusijos organizavimas. Socialinio darbuotojo DU ( 12 mėn.). 1.2.3. Apskritojo stalo diskusijoms tarp mentorių ir jaunų verslų salės nuoma (12 val.). 1.2.4. Kavos pertraukos organizavimo paslauga. ( 4vnt.). Poveiklė. 1.3. Informacijos apie projekto įgyvendinimą sklaida. 1.3.1. Komunikaci jos specialisto DU (192 val.)</t>
    </r>
  </si>
  <si>
    <t>IŠ VISO:</t>
  </si>
  <si>
    <t>Iš jų Europos regioninės plėtros fondo lėšomis suplanuota finansuoti:</t>
  </si>
  <si>
    <t>Iš jų Europos socialinis fondo + lėšomis suplanuota finansuoti:</t>
  </si>
  <si>
    <r>
      <t xml:space="preserve">NR. </t>
    </r>
    <r>
      <rPr>
        <b/>
        <u/>
        <sz val="11"/>
        <rFont val="Times New Roman"/>
        <family val="1"/>
        <charset val="186"/>
      </rPr>
      <t xml:space="preserve">   1                                    </t>
    </r>
  </si>
  <si>
    <t>VšĮ Žemaitijos verslo centras, kodas: 180713269,  adresas: Sedos g. 34A, 87101 Telšių m., Telšių r. sav. , tel.nr. +37064050507, el.paštas:info@zvctelsiai.lt, vadovas@zvctelsiai.lt, Direktorė, Reda Raginskienė</t>
  </si>
  <si>
    <t xml:space="preserve"> BIVP projektų veiklų dalyviai
(įskaitant visas tikslines grupes) skaičius (P.N.2.4723), siektina reikšmė 30.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</si>
</sst>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0"/>
      <color theme="1"/>
      <name val="Times New Roman"/>
      <family val="1"/>
      <charset val="186"/>
    </font>
    <font>
      <sz val="10"/>
      <name val="Arial"/>
      <family val="2"/>
      <charset val="186"/>
    </font>
    <font>
      <sz val="10"/>
      <name val="Times New Roman"/>
      <family val="1"/>
      <charset val="186"/>
    </font>
    <font>
      <b/>
      <sz val="11"/>
      <color theme="1"/>
      <name val="Times New Roman"/>
      <family val="1"/>
      <charset val="186"/>
    </font>
    <font>
      <b/>
      <sz val="10"/>
      <color theme="1"/>
      <name val="Times New Roman"/>
      <family val="1"/>
      <charset val="186"/>
    </font>
    <font>
      <b/>
      <sz val="12"/>
      <color theme="1"/>
      <name val="Times New Roman"/>
      <family val="1"/>
      <charset val="186"/>
    </font>
    <font>
      <i/>
      <sz val="11"/>
      <color theme="1"/>
      <name val="Times New Roman"/>
      <family val="1"/>
      <charset val="186"/>
    </font>
    <font>
      <sz val="11"/>
      <name val="Times New Roman"/>
      <family val="1"/>
      <charset val="186"/>
    </font>
    <font>
      <b/>
      <sz val="10"/>
      <name val="Times New Roman"/>
      <family val="1"/>
      <charset val="186"/>
    </font>
    <font>
      <b/>
      <sz val="11"/>
      <name val="Times New Roman"/>
      <family val="1"/>
      <charset val="186"/>
    </font>
    <font>
      <b/>
      <u/>
      <sz val="11"/>
      <name val="Times New Roman"/>
      <family val="1"/>
      <charset val="186"/>
    </font>
    <font>
      <i/>
      <sz val="10"/>
      <name val="Times New Roman"/>
      <family val="1"/>
      <charset val="186"/>
    </font>
    <font>
      <i/>
      <sz val="11"/>
      <name val="Times New Roman"/>
      <family val="1"/>
      <charset val="186"/>
    </font>
    <font>
      <i/>
      <sz val="10"/>
      <name val="Times New Roman"/>
      <family val="1"/>
    </font>
    <font>
      <sz val="10"/>
      <name val="Times New Roman"/>
      <family val="1"/>
    </font>
    <font>
      <i/>
      <sz val="9"/>
      <color theme="1"/>
      <name val="Times New Roman"/>
      <family val="1"/>
      <charset val="186"/>
    </font>
    <font>
      <sz val="9"/>
      <color theme="1"/>
      <name val="Times New Roman"/>
      <family val="1"/>
      <charset val="186"/>
    </font>
    <font>
      <u/>
      <sz val="10"/>
      <color theme="1"/>
      <name val="Times New Roman"/>
      <family val="1"/>
      <charset val="186"/>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0" borderId="0"/>
  </cellStyleXfs>
  <cellXfs count="41">
    <xf numFmtId="0" fontId="0" fillId="0" borderId="0" xfId="0"/>
    <xf numFmtId="0" fontId="1" fillId="0" borderId="0" xfId="0" applyFont="1" applyFill="1"/>
    <xf numFmtId="0" fontId="5" fillId="0" borderId="0" xfId="0" applyFont="1" applyFill="1" applyAlignment="1">
      <alignment horizontal="center"/>
    </xf>
    <xf numFmtId="0" fontId="3" fillId="0" borderId="0" xfId="0" applyFont="1" applyFill="1"/>
    <xf numFmtId="0" fontId="9" fillId="0" borderId="0" xfId="1" applyFont="1" applyFill="1" applyAlignment="1">
      <alignment wrapText="1"/>
    </xf>
    <xf numFmtId="0" fontId="10" fillId="0" borderId="1" xfId="1" applyFont="1" applyFill="1" applyBorder="1" applyAlignment="1">
      <alignment horizontal="center" wrapText="1"/>
    </xf>
    <xf numFmtId="0" fontId="12" fillId="0" borderId="0" xfId="0" applyFont="1" applyFill="1"/>
    <xf numFmtId="0" fontId="13" fillId="0" borderId="2" xfId="1" applyFont="1" applyFill="1" applyBorder="1" applyAlignment="1">
      <alignment horizontal="center" wrapText="1"/>
    </xf>
    <xf numFmtId="0" fontId="9" fillId="0" borderId="4" xfId="1" applyFont="1" applyFill="1" applyBorder="1" applyAlignment="1">
      <alignment horizontal="center" vertical="center" wrapText="1"/>
    </xf>
    <xf numFmtId="0" fontId="9" fillId="0" borderId="3" xfId="1" applyFont="1" applyFill="1" applyBorder="1" applyAlignment="1">
      <alignment horizontal="center" vertical="top" wrapText="1"/>
    </xf>
    <xf numFmtId="0" fontId="12" fillId="0" borderId="6" xfId="1" applyFont="1" applyFill="1" applyBorder="1" applyAlignment="1">
      <alignment horizontal="left" vertical="top" wrapText="1"/>
    </xf>
    <xf numFmtId="0" fontId="14" fillId="0" borderId="6" xfId="1" applyFont="1" applyFill="1" applyBorder="1" applyAlignment="1">
      <alignment horizontal="left" vertical="top" wrapText="1"/>
    </xf>
    <xf numFmtId="0" fontId="12" fillId="0" borderId="3" xfId="0" applyFont="1" applyFill="1" applyBorder="1" applyAlignment="1">
      <alignment horizontal="left" vertical="top" wrapText="1"/>
    </xf>
    <xf numFmtId="0" fontId="15" fillId="0" borderId="0" xfId="0" applyFont="1" applyFill="1"/>
    <xf numFmtId="0" fontId="3" fillId="0" borderId="6" xfId="1" applyFont="1" applyFill="1" applyBorder="1" applyAlignment="1">
      <alignment horizontal="left" vertical="top" wrapText="1"/>
    </xf>
    <xf numFmtId="0" fontId="3" fillId="0" borderId="3" xfId="0" applyFont="1" applyFill="1" applyBorder="1" applyAlignment="1">
      <alignment horizontal="left" vertical="top" wrapText="1"/>
    </xf>
    <xf numFmtId="4" fontId="3" fillId="0" borderId="6" xfId="1" applyNumberFormat="1" applyFont="1" applyFill="1" applyBorder="1" applyAlignment="1">
      <alignment horizontal="center" vertical="top" wrapText="1"/>
    </xf>
    <xf numFmtId="0" fontId="16" fillId="0" borderId="3" xfId="0" applyFont="1" applyBorder="1" applyAlignment="1">
      <alignment vertical="top" wrapText="1"/>
    </xf>
    <xf numFmtId="0" fontId="17" fillId="0" borderId="3" xfId="0" applyFont="1" applyBorder="1" applyAlignment="1">
      <alignment vertical="top" wrapText="1"/>
    </xf>
    <xf numFmtId="0" fontId="5" fillId="0" borderId="3" xfId="0" applyFont="1" applyBorder="1" applyAlignment="1">
      <alignment horizontal="center" vertical="top" wrapText="1"/>
    </xf>
    <xf numFmtId="4" fontId="1" fillId="0" borderId="3" xfId="0" applyNumberFormat="1" applyFont="1" applyBorder="1" applyAlignment="1">
      <alignment vertical="top" wrapText="1"/>
    </xf>
    <xf numFmtId="4" fontId="5" fillId="0" borderId="3" xfId="0" applyNumberFormat="1" applyFont="1" applyFill="1" applyBorder="1" applyAlignment="1">
      <alignment horizontal="center" vertical="center" wrapText="1"/>
    </xf>
    <xf numFmtId="14" fontId="3" fillId="0" borderId="3" xfId="1" applyNumberFormat="1" applyFont="1" applyFill="1" applyBorder="1" applyAlignment="1">
      <alignment horizontal="center" vertical="center"/>
    </xf>
    <xf numFmtId="4" fontId="1" fillId="0" borderId="3" xfId="0" applyNumberFormat="1" applyFont="1" applyFill="1" applyBorder="1" applyAlignment="1">
      <alignment horizontal="center" vertical="center" wrapText="1"/>
    </xf>
    <xf numFmtId="0" fontId="3" fillId="0" borderId="3" xfId="1" applyFont="1" applyFill="1" applyBorder="1" applyAlignment="1">
      <alignment horizontal="center" vertical="center"/>
    </xf>
    <xf numFmtId="0" fontId="18" fillId="0" borderId="1" xfId="0" applyFont="1" applyFill="1" applyBorder="1" applyAlignment="1">
      <alignment horizontal="center"/>
    </xf>
    <xf numFmtId="2" fontId="3" fillId="0" borderId="0" xfId="1" applyNumberFormat="1" applyFont="1" applyFill="1" applyAlignment="1">
      <alignment horizontal="center" vertical="center"/>
    </xf>
    <xf numFmtId="0" fontId="4" fillId="0" borderId="0" xfId="0" applyFont="1" applyFill="1" applyAlignment="1">
      <alignment horizontal="center" wrapText="1"/>
    </xf>
    <xf numFmtId="0" fontId="3" fillId="0" borderId="0" xfId="1" applyFont="1" applyFill="1" applyAlignment="1">
      <alignment horizontal="center" vertical="top" wrapText="1"/>
    </xf>
    <xf numFmtId="0" fontId="4" fillId="0" borderId="0" xfId="0" applyFont="1" applyFill="1" applyAlignment="1">
      <alignment horizontal="center"/>
    </xf>
    <xf numFmtId="0" fontId="6" fillId="0" borderId="1" xfId="0" applyFont="1" applyFill="1" applyBorder="1" applyAlignment="1">
      <alignment horizontal="center"/>
    </xf>
    <xf numFmtId="0" fontId="7" fillId="0" borderId="2" xfId="0" applyFont="1" applyFill="1" applyBorder="1" applyAlignment="1">
      <alignment horizontal="center" vertical="top"/>
    </xf>
    <xf numFmtId="0" fontId="8" fillId="0" borderId="0" xfId="1" applyFont="1" applyFill="1" applyAlignment="1">
      <alignment horizontal="center" wrapText="1"/>
    </xf>
    <xf numFmtId="0" fontId="9" fillId="0" borderId="5"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9" fillId="0" borderId="8" xfId="1" applyFont="1" applyFill="1" applyBorder="1" applyAlignment="1">
      <alignment horizontal="right" vertical="center"/>
    </xf>
    <xf numFmtId="0" fontId="9" fillId="0" borderId="9" xfId="1" applyFont="1" applyFill="1" applyBorder="1" applyAlignment="1">
      <alignment horizontal="right" vertical="center"/>
    </xf>
  </cellXfs>
  <cellStyles count="2">
    <cellStyle name="Įprastas" xfId="0" builtinId="0"/>
    <cellStyle name="Įpras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tabSelected="1" topLeftCell="G14" workbookViewId="0">
      <selection activeCell="I15" sqref="I15"/>
    </sheetView>
  </sheetViews>
  <sheetFormatPr defaultColWidth="9.140625" defaultRowHeight="12.75" x14ac:dyDescent="0.2"/>
  <cols>
    <col min="1" max="1" width="8.5703125" style="1" customWidth="1"/>
    <col min="2" max="2" width="12.140625" style="1" customWidth="1"/>
    <col min="3" max="3" width="22.5703125" style="1" customWidth="1"/>
    <col min="4" max="4" width="29.5703125" style="1" customWidth="1"/>
    <col min="5" max="5" width="24.140625" style="1" customWidth="1"/>
    <col min="6" max="6" width="39" style="1" customWidth="1"/>
    <col min="7" max="7" width="15.85546875" style="1" customWidth="1"/>
    <col min="8" max="8" width="93.7109375" style="1" customWidth="1"/>
    <col min="9" max="9" width="23" style="1" customWidth="1"/>
    <col min="10" max="10" width="14" style="1" customWidth="1"/>
    <col min="11" max="11" width="15.42578125" style="1" customWidth="1"/>
    <col min="12" max="12" width="15" style="1" customWidth="1"/>
    <col min="13" max="13" width="17.7109375" style="1" customWidth="1"/>
    <col min="14" max="14" width="13.42578125" style="1" customWidth="1"/>
    <col min="15" max="16384" width="9.140625" style="1"/>
  </cols>
  <sheetData>
    <row r="1" spans="1:14" x14ac:dyDescent="0.2">
      <c r="K1" s="28" t="s">
        <v>0</v>
      </c>
      <c r="L1" s="28"/>
      <c r="M1" s="28"/>
    </row>
    <row r="2" spans="1:14" ht="14.25" x14ac:dyDescent="0.2">
      <c r="A2" s="29"/>
      <c r="B2" s="29"/>
      <c r="C2" s="29"/>
      <c r="D2" s="29"/>
      <c r="E2" s="29"/>
      <c r="F2" s="29"/>
      <c r="G2" s="29"/>
      <c r="H2" s="29"/>
      <c r="I2" s="29"/>
      <c r="J2" s="29"/>
      <c r="K2" s="29"/>
      <c r="L2" s="29"/>
      <c r="M2" s="29"/>
    </row>
    <row r="3" spans="1:14" ht="15.75" x14ac:dyDescent="0.25">
      <c r="A3" s="2"/>
      <c r="B3" s="2"/>
      <c r="C3" s="30" t="s">
        <v>1</v>
      </c>
      <c r="D3" s="30"/>
      <c r="E3" s="30"/>
      <c r="F3" s="30"/>
      <c r="G3" s="30"/>
      <c r="H3" s="30"/>
      <c r="I3" s="30"/>
      <c r="J3" s="30"/>
    </row>
    <row r="4" spans="1:14" ht="23.25" customHeight="1" x14ac:dyDescent="0.2">
      <c r="A4" s="2"/>
      <c r="B4" s="2"/>
      <c r="C4" s="31" t="s">
        <v>2</v>
      </c>
      <c r="D4" s="31"/>
      <c r="E4" s="31"/>
      <c r="F4" s="31"/>
      <c r="G4" s="31"/>
      <c r="H4" s="31"/>
      <c r="I4" s="31"/>
      <c r="J4" s="31"/>
    </row>
    <row r="5" spans="1:14" ht="61.9" customHeight="1" x14ac:dyDescent="0.25">
      <c r="K5" s="32" t="s">
        <v>3</v>
      </c>
      <c r="L5" s="32"/>
      <c r="M5" s="32"/>
    </row>
    <row r="6" spans="1:14" s="3" customFormat="1" ht="14.25" x14ac:dyDescent="0.2">
      <c r="A6" s="27" t="s">
        <v>4</v>
      </c>
      <c r="B6" s="27"/>
      <c r="C6" s="27"/>
      <c r="D6" s="27"/>
      <c r="E6" s="27"/>
      <c r="F6" s="27"/>
      <c r="G6" s="27"/>
      <c r="H6" s="27"/>
      <c r="I6" s="27"/>
      <c r="J6" s="27"/>
      <c r="K6" s="27"/>
      <c r="L6" s="27"/>
      <c r="M6" s="27"/>
    </row>
    <row r="7" spans="1:14" s="6" customFormat="1" ht="14.25" x14ac:dyDescent="0.2">
      <c r="A7" s="4"/>
      <c r="B7" s="4"/>
      <c r="C7" s="4"/>
      <c r="D7" s="4"/>
      <c r="E7" s="4"/>
      <c r="F7" s="4"/>
      <c r="G7" s="5" t="s">
        <v>52</v>
      </c>
      <c r="H7" s="4"/>
      <c r="J7" s="4"/>
      <c r="K7" s="4"/>
      <c r="L7" s="4"/>
      <c r="M7" s="4"/>
    </row>
    <row r="8" spans="1:14" s="6" customFormat="1" ht="30" x14ac:dyDescent="0.25">
      <c r="A8" s="4"/>
      <c r="B8" s="4"/>
      <c r="C8" s="4"/>
      <c r="D8" s="4"/>
      <c r="E8" s="4"/>
      <c r="F8" s="4"/>
      <c r="G8" s="7" t="s">
        <v>5</v>
      </c>
      <c r="H8" s="4"/>
      <c r="J8" s="4"/>
      <c r="K8" s="4"/>
      <c r="L8" s="4"/>
      <c r="M8" s="4"/>
    </row>
    <row r="9" spans="1:14" s="3" customFormat="1" x14ac:dyDescent="0.2">
      <c r="A9" s="4"/>
      <c r="B9" s="4"/>
      <c r="C9" s="4"/>
      <c r="D9" s="4"/>
      <c r="E9" s="4"/>
      <c r="F9" s="4"/>
      <c r="H9" s="4"/>
      <c r="J9" s="4"/>
      <c r="K9" s="4"/>
      <c r="L9" s="4"/>
      <c r="M9" s="4"/>
    </row>
    <row r="10" spans="1:14" s="3" customFormat="1" x14ac:dyDescent="0.2">
      <c r="A10" s="37" t="s">
        <v>6</v>
      </c>
      <c r="B10" s="35" t="s">
        <v>7</v>
      </c>
      <c r="C10" s="35" t="s">
        <v>8</v>
      </c>
      <c r="D10" s="35" t="s">
        <v>9</v>
      </c>
      <c r="E10" s="37" t="s">
        <v>10</v>
      </c>
      <c r="F10" s="35" t="s">
        <v>11</v>
      </c>
      <c r="G10" s="37" t="s">
        <v>12</v>
      </c>
      <c r="H10" s="35" t="s">
        <v>13</v>
      </c>
      <c r="I10" s="35" t="s">
        <v>14</v>
      </c>
      <c r="J10" s="33" t="s">
        <v>15</v>
      </c>
      <c r="K10" s="34"/>
      <c r="L10" s="34"/>
      <c r="M10" s="35" t="s">
        <v>16</v>
      </c>
      <c r="N10" s="35" t="s">
        <v>17</v>
      </c>
    </row>
    <row r="11" spans="1:14" s="3" customFormat="1" ht="38.25" x14ac:dyDescent="0.2">
      <c r="A11" s="35"/>
      <c r="B11" s="38"/>
      <c r="C11" s="38"/>
      <c r="D11" s="36"/>
      <c r="E11" s="35"/>
      <c r="F11" s="38"/>
      <c r="G11" s="35"/>
      <c r="H11" s="36"/>
      <c r="I11" s="36"/>
      <c r="J11" s="8" t="s">
        <v>18</v>
      </c>
      <c r="K11" s="8" t="s">
        <v>19</v>
      </c>
      <c r="L11" s="8" t="s">
        <v>20</v>
      </c>
      <c r="M11" s="36"/>
      <c r="N11" s="36"/>
    </row>
    <row r="12" spans="1:14" s="3" customFormat="1" x14ac:dyDescent="0.2">
      <c r="A12" s="9">
        <v>1</v>
      </c>
      <c r="B12" s="9">
        <v>2</v>
      </c>
      <c r="C12" s="9">
        <v>3</v>
      </c>
      <c r="D12" s="9">
        <v>4</v>
      </c>
      <c r="E12" s="9">
        <v>5</v>
      </c>
      <c r="F12" s="8">
        <v>6</v>
      </c>
      <c r="G12" s="9">
        <v>7</v>
      </c>
      <c r="H12" s="9">
        <v>8</v>
      </c>
      <c r="I12" s="9">
        <v>9</v>
      </c>
      <c r="J12" s="9">
        <v>10</v>
      </c>
      <c r="K12" s="9">
        <v>11</v>
      </c>
      <c r="L12" s="9">
        <v>12</v>
      </c>
      <c r="M12" s="9">
        <v>13</v>
      </c>
      <c r="N12" s="9">
        <v>14</v>
      </c>
    </row>
    <row r="13" spans="1:14" s="13" customFormat="1" ht="191.25" x14ac:dyDescent="0.2">
      <c r="A13" s="10" t="s">
        <v>21</v>
      </c>
      <c r="B13" s="10" t="s">
        <v>22</v>
      </c>
      <c r="C13" s="10" t="s">
        <v>23</v>
      </c>
      <c r="D13" s="11" t="s">
        <v>24</v>
      </c>
      <c r="E13" s="12" t="s">
        <v>25</v>
      </c>
      <c r="F13" s="12" t="s">
        <v>26</v>
      </c>
      <c r="G13" s="12" t="s">
        <v>27</v>
      </c>
      <c r="H13" s="10" t="s">
        <v>28</v>
      </c>
      <c r="I13" s="10" t="s">
        <v>29</v>
      </c>
      <c r="J13" s="10" t="s">
        <v>30</v>
      </c>
      <c r="K13" s="10" t="s">
        <v>31</v>
      </c>
      <c r="L13" s="10" t="s">
        <v>32</v>
      </c>
      <c r="M13" s="11" t="s">
        <v>33</v>
      </c>
      <c r="N13" s="10"/>
    </row>
    <row r="14" spans="1:14" s="13" customFormat="1" ht="216.75" x14ac:dyDescent="0.2">
      <c r="A14" s="14">
        <v>1</v>
      </c>
      <c r="B14" s="14" t="s">
        <v>37</v>
      </c>
      <c r="C14" s="17" t="s">
        <v>38</v>
      </c>
      <c r="D14" s="14" t="s">
        <v>39</v>
      </c>
      <c r="E14" s="18" t="s">
        <v>53</v>
      </c>
      <c r="F14" s="15" t="s">
        <v>40</v>
      </c>
      <c r="G14" s="18" t="s">
        <v>41</v>
      </c>
      <c r="H14" s="14" t="s">
        <v>42</v>
      </c>
      <c r="I14" s="14" t="s">
        <v>43</v>
      </c>
      <c r="J14" s="16">
        <v>58614.76</v>
      </c>
      <c r="K14" s="20">
        <v>49822.55</v>
      </c>
      <c r="L14" s="16">
        <v>8792.2099999999991</v>
      </c>
      <c r="M14" s="14" t="s">
        <v>34</v>
      </c>
      <c r="N14" s="19" t="s">
        <v>35</v>
      </c>
    </row>
    <row r="15" spans="1:14" s="13" customFormat="1" ht="204" x14ac:dyDescent="0.2">
      <c r="A15" s="14">
        <v>2</v>
      </c>
      <c r="B15" s="14" t="s">
        <v>37</v>
      </c>
      <c r="C15" s="17" t="s">
        <v>44</v>
      </c>
      <c r="D15" s="14" t="s">
        <v>39</v>
      </c>
      <c r="E15" s="18" t="s">
        <v>45</v>
      </c>
      <c r="F15" s="15" t="s">
        <v>46</v>
      </c>
      <c r="G15" s="18" t="s">
        <v>47</v>
      </c>
      <c r="H15" s="14" t="s">
        <v>48</v>
      </c>
      <c r="I15" s="14" t="s">
        <v>54</v>
      </c>
      <c r="J15" s="16">
        <v>58120.55</v>
      </c>
      <c r="K15" s="20">
        <v>49402.47</v>
      </c>
      <c r="L15" s="16">
        <v>8718.08</v>
      </c>
      <c r="M15" s="14" t="s">
        <v>34</v>
      </c>
      <c r="N15" s="19" t="s">
        <v>36</v>
      </c>
    </row>
    <row r="16" spans="1:14" x14ac:dyDescent="0.2">
      <c r="A16" s="39" t="s">
        <v>49</v>
      </c>
      <c r="B16" s="40"/>
      <c r="C16" s="40"/>
      <c r="D16" s="40"/>
      <c r="E16" s="40"/>
      <c r="F16" s="40"/>
      <c r="G16" s="40"/>
      <c r="H16" s="40"/>
      <c r="I16" s="40"/>
      <c r="J16" s="21">
        <f>SUM(J14:J15)</f>
        <v>116735.31</v>
      </c>
      <c r="K16" s="21">
        <f>SUM(K14:K15)</f>
        <v>99225.02</v>
      </c>
      <c r="L16" s="21">
        <f>SUM(L14:L15)</f>
        <v>17510.29</v>
      </c>
      <c r="M16" s="22"/>
      <c r="N16" s="22"/>
    </row>
    <row r="17" spans="1:14" x14ac:dyDescent="0.2">
      <c r="A17" s="39" t="s">
        <v>50</v>
      </c>
      <c r="B17" s="40"/>
      <c r="C17" s="40"/>
      <c r="D17" s="40"/>
      <c r="E17" s="40"/>
      <c r="F17" s="40"/>
      <c r="G17" s="40"/>
      <c r="H17" s="40"/>
      <c r="I17" s="40"/>
      <c r="J17" s="23"/>
      <c r="K17" s="23"/>
      <c r="L17" s="23"/>
      <c r="M17" s="22"/>
      <c r="N17" s="22"/>
    </row>
    <row r="18" spans="1:14" x14ac:dyDescent="0.2">
      <c r="A18" s="39" t="s">
        <v>51</v>
      </c>
      <c r="B18" s="40"/>
      <c r="C18" s="40"/>
      <c r="D18" s="40"/>
      <c r="E18" s="40"/>
      <c r="F18" s="40"/>
      <c r="G18" s="40"/>
      <c r="H18" s="40"/>
      <c r="I18" s="40"/>
      <c r="J18" s="21">
        <f>J16</f>
        <v>116735.31</v>
      </c>
      <c r="K18" s="21">
        <f t="shared" ref="K18:L18" si="0">K16</f>
        <v>99225.02</v>
      </c>
      <c r="L18" s="21">
        <f t="shared" si="0"/>
        <v>17510.29</v>
      </c>
      <c r="M18" s="24"/>
      <c r="N18" s="24"/>
    </row>
    <row r="20" spans="1:14" x14ac:dyDescent="0.2">
      <c r="G20" s="25"/>
      <c r="H20" s="25"/>
      <c r="K20" s="26"/>
    </row>
  </sheetData>
  <mergeCells count="21">
    <mergeCell ref="A16:I16"/>
    <mergeCell ref="A17:I17"/>
    <mergeCell ref="A18:I18"/>
    <mergeCell ref="G10:G11"/>
    <mergeCell ref="H10:H11"/>
    <mergeCell ref="I10:I11"/>
    <mergeCell ref="J10:L10"/>
    <mergeCell ref="M10:M11"/>
    <mergeCell ref="N10:N11"/>
    <mergeCell ref="A10:A11"/>
    <mergeCell ref="B10:B11"/>
    <mergeCell ref="C10:C11"/>
    <mergeCell ref="D10:D11"/>
    <mergeCell ref="E10:E11"/>
    <mergeCell ref="F10:F11"/>
    <mergeCell ref="A6:M6"/>
    <mergeCell ref="K1:M1"/>
    <mergeCell ref="A2:M2"/>
    <mergeCell ref="C3:J3"/>
    <mergeCell ref="C4:J4"/>
    <mergeCell ref="K5:M5"/>
  </mergeCells>
  <pageMargins left="0.7" right="0.7" top="0.75" bottom="0.75" header="0.3" footer="0.3"/>
  <pageSetup paperSize="9" scale="38"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11-196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2025-07-28T06:30:13Z</dcterms:modified>
</cp:coreProperties>
</file>