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210"/>
  </bookViews>
  <sheets>
    <sheet name="11-195"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1" l="1"/>
  <c r="L21" i="1"/>
  <c r="J21" i="1"/>
  <c r="L19" i="1" l="1"/>
  <c r="K19" i="1"/>
  <c r="J19" i="1"/>
</calcChain>
</file>

<file path=xl/sharedStrings.xml><?xml version="1.0" encoding="utf-8"?>
<sst xmlns="http://schemas.openxmlformats.org/spreadsheetml/2006/main" count="88" uniqueCount="76">
  <si>
    <t>Vietos plėtros strategijų įgyvendinimo taisyklių 5 priedas</t>
  </si>
  <si>
    <t>Telšių miesto vietos veiklos grupė</t>
  </si>
  <si>
    <t>(miesto vietos veiklos grupės (toliau – VVG) pavadinimas)</t>
  </si>
  <si>
    <t xml:space="preserve">PATVIRTINTA 
Telšių miesto vietos veiklos grupės valdybos susirinkimo
2025 m. liepos 22  d. protokolu Nr. TMVVG                                                                 </t>
  </si>
  <si>
    <t>SIŪLOMŲ FINANSUOTI VIETOS PLĖTROS PROJEKTŲ ĮGYVENDINIMO PLANŲ SĄRAŠAS</t>
  </si>
  <si>
    <t>(nurodomas sąrašo numeris)</t>
  </si>
  <si>
    <t>Eil. Nr.</t>
  </si>
  <si>
    <t>Kvietimo Nr.</t>
  </si>
  <si>
    <t xml:space="preserve">Vietos plėtros projektų įgyvendinimo planui (toliau – PĮP)  suteiktas unikalus projekto kodas </t>
  </si>
  <si>
    <t>Vietos plėtros strategijos (toliau – strategija) įgyvendinimo veiksmo, kuriam įgyvendinti skirtas projektas, numeris ir pavadinimas</t>
  </si>
  <si>
    <t>Pareiškėjo pavadinimas ir kontaktiniai duomenys</t>
  </si>
  <si>
    <t>Pareiškėjo partnerio (-ių) pavadinimas (-ai) ir kontaktiniai duomenys</t>
  </si>
  <si>
    <t xml:space="preserve"> Vietos plėtros projekto (toliau – projektas) preliminarus pavadinimas</t>
  </si>
  <si>
    <t>Projekto tikslas, veiklos ir jų fiziniai įgyvendinimo rodikliai</t>
  </si>
  <si>
    <t>Projekto stebėsenos rodikliai ir jų reikšmės</t>
  </si>
  <si>
    <t>Prašoma skirti finansavimo lėšų suma (eurais)</t>
  </si>
  <si>
    <t>Fondas, kurio lėšomis suplanuotas projekto finansavimas</t>
  </si>
  <si>
    <t>Vertinimo metu skirta balų suma</t>
  </si>
  <si>
    <t>Iš viso</t>
  </si>
  <si>
    <t>Projektui suplanuotos  finansavimo lėšos</t>
  </si>
  <si>
    <t xml:space="preserve">Kiti projekto finansavimo šaltiniai </t>
  </si>
  <si>
    <t>Nurodo-mos pildomos eilutės numeris numeraci-jos didėjimo tvarka</t>
  </si>
  <si>
    <t>Nurodomas kvietimo, pagal kurį atrinktas vietos plėtros PĮP, numeris</t>
  </si>
  <si>
    <t xml:space="preserve">Nurodomas vietos plėtros PĮP CPVA suteiktas unikalus projekto kodas </t>
  </si>
  <si>
    <t xml:space="preserve">Nurodomas strategijos įgyvendinimo veiksmo, kuriam įgyvendinti skirtas projektas, numeris ir pavadinimas turi sutapti su strategijos, kuri skelbiama puslapyje  http://www.miestobendruomene.lt/igyvendinamos-strategijos/, dalyje „... miesto 2022–2029 m. vietos plėtros strategijos finansinis veiksmų planas“ nurodytu atitinkamo strategijos veiksmo numeriu ir pavadinimu </t>
  </si>
  <si>
    <t>Nurodoma: 1) pareiškėjo pavadinimas pagal vietos plėtros PĮP ir Juridinių asmenų registrą (pasitikrinti   Juridinių asmenų registre įregistruotą pareiškėjo pavadinimą galima interneto svetainėje http://www.registrucentras.lt/jar/p/index.php ); 2) pareiškėjo kontaktiniai duomenys (el. paštas, telefono numeris, adresas, kuriais CPVA gali susisiekti su pareiškėju)</t>
  </si>
  <si>
    <t>Nurodoma: 1) pareiškėjo partnerio pavadinimas pagal vietos plėtros PĮP ir Juridinių asmenų registrą (pasitikrinti   Juridinių asmenų registre įregistruotą partnerio pavadinimą galima interneto svetainėje http://www.registrucentras.lt/jar/p/index.php ); 2) partnerio kontaktiniai duomenys (el. paštas, telefono numeris, adresas, interneto svetainė (jei turi)</t>
  </si>
  <si>
    <t>Nurodomas projekto pavadinimas pagal vietos plėtros PĮP</t>
  </si>
  <si>
    <t>Nurodoma: 1) projekto tikslas, kurio bus siekiama įgyvendinant projektą, 2) numatytos vykdyti projekto veiklos; 3) prie kiekvienos projekto veiklos – veiklos fizinis (-iai) įgyvendinimo rodiklis (-iai) ir  projektu planuojama (-os) pasiekti fizinio (-ių) rodiklio (-ių) reikšmė (-ės)</t>
  </si>
  <si>
    <t>Nurodomi projekto įgyvendinimo metu numatyti pasiekti stebėsenos rodikliai (produkto ir, jei taikoma, rezultato) ir jų reikšmės</t>
  </si>
  <si>
    <t>Nurodoma bendra lėšų, nurodytų stulpeliuose 11–12, suma</t>
  </si>
  <si>
    <t>Nurodoma bendra projektui suplanuota Europos Sąjungos fondų ir bendrojo finansavimo lėšų suma</t>
  </si>
  <si>
    <t>Nurodoma bendra pareiškėjo, partnerio nuosavo įnašo (privačiomis, savivaldybės biudžeto ir (ar) kitomis viešosiomis lėšomis) suma</t>
  </si>
  <si>
    <t>Nurodomas projektui finansuoti suplanuotas fondas: Europos regioninės plėtros fondas arba „Europos socialinis fondas +“</t>
  </si>
  <si>
    <t xml:space="preserve"> „Europos socialinis fondas  +“ </t>
  </si>
  <si>
    <t>70 balų</t>
  </si>
  <si>
    <t>11-195-K</t>
  </si>
  <si>
    <t>11-195-K-0002</t>
  </si>
  <si>
    <t xml:space="preserve">1.1.4 Veiksmas. Bendruomenės socialinių ryšių palaikymui ir gyventojų socialinės atskirties mažinimui skirtų bendrų sociokultūrinių ir kitų veiklų organizavimas </t>
  </si>
  <si>
    <t>Telšių neįgaliųjų ir neįgalių pensininkų draugija, kodas:303145203,  adresas: Žemaitės g. 37-2, 87133 Telšių m., Telšių r. sav., tel.nr,: +37061875824, el.paštas: m.poskevicius@gmail.com, Pirmininkas, Martynas Poškevičius</t>
  </si>
  <si>
    <r>
      <rPr>
        <b/>
        <sz val="10"/>
        <rFont val="Times New Roman"/>
        <family val="1"/>
        <charset val="186"/>
      </rPr>
      <t xml:space="preserve">1. </t>
    </r>
    <r>
      <rPr>
        <sz val="10"/>
        <rFont val="Times New Roman"/>
        <family val="1"/>
        <charset val="186"/>
      </rPr>
      <t>Telšių diabetikų
bendrija "DIA Telšiai", 180381354, Kalno g. 16, Telšiai, +370 61230372, virgilija3@gmail.com</t>
    </r>
    <r>
      <rPr>
        <b/>
        <sz val="10"/>
        <rFont val="Times New Roman"/>
        <family val="1"/>
        <charset val="186"/>
      </rPr>
      <t xml:space="preserve">. 2. </t>
    </r>
    <r>
      <rPr>
        <sz val="10"/>
        <rFont val="Times New Roman"/>
        <family val="1"/>
        <charset val="186"/>
      </rPr>
      <t>Viešoji įstaiga
"Soneima, 301136814, J. Biliūno g. 3, 87317
Telšių m., Telšių r. sav., +37068732440, soneima@gmail.com</t>
    </r>
  </si>
  <si>
    <t>Socialinę gerovę kuriame drauge</t>
  </si>
  <si>
    <r>
      <rPr>
        <b/>
        <sz val="10"/>
        <rFont val="Times New Roman"/>
        <family val="1"/>
        <charset val="186"/>
      </rPr>
      <t>1. Tikslas</t>
    </r>
    <r>
      <rPr>
        <sz val="10"/>
        <rFont val="Times New Roman"/>
        <family val="1"/>
        <charset val="186"/>
      </rPr>
      <t xml:space="preserve"> - suburti bendruomenės narius, vienišus asmenis, savanorius sėkmingam laisvalaikio ir poilsio praleidimui, kas leidžia bendruomenės nariui užmegzti socialinius kontaktus ir didinti asmeninę savigarbą. Suteikti galimybę bendruomenės nariams ir vienišiems asmenims dalyvauti visuomeniniame gyvenime, gauti pasitikėjimą savimi, savarankiškumą, greičiau integruotis į visuomenę </t>
    </r>
    <r>
      <rPr>
        <b/>
        <sz val="10"/>
        <rFont val="Times New Roman"/>
        <family val="1"/>
        <charset val="186"/>
      </rPr>
      <t xml:space="preserve">2. Projekte numatytos veiklos: </t>
    </r>
    <r>
      <rPr>
        <sz val="10"/>
        <rFont val="Times New Roman"/>
        <family val="1"/>
        <charset val="186"/>
      </rPr>
      <t xml:space="preserve">poveiklė 1.1. Bendruomenės socialinių ryšių palaikymas ir gyventojų socialinės atskirties mažinimas, užimtumo, sockultūrinės, rankdarbių ir kitų veiklų organizavimas, stiprinant bendruomeninius ryšius, įtraukiant savanorius, soc.paslaugų teikėjus. (1. Socialinę atskirtį patiriantys gyventojai - 20 asm. 2. Savanoriai - 2 asm). </t>
    </r>
    <r>
      <rPr>
        <b/>
        <sz val="10"/>
        <rFont val="Times New Roman"/>
        <family val="1"/>
        <charset val="186"/>
      </rPr>
      <t>Veiksmai:</t>
    </r>
    <r>
      <rPr>
        <sz val="10"/>
        <rFont val="Times New Roman"/>
        <family val="1"/>
        <charset val="186"/>
      </rPr>
      <t xml:space="preserve"> 1.1.1. Kompiuterinės įrangos pirkimas (1 vnt.). 1.1.2.Užimtumo veiklos vykdymas: muilo gamyba, žvakių liejimas (48 kartai) . 1.1.3. Išvyka į Klaipėdos jūros muziejų (1 vnt.). 1.1.4. Išvyka į Šilutės Ventės rago vietą (1 vnt.). 1.1.5. Paskaita apie sveikatą, įmuniteto gerinimas (2vnt.). 1.1.6. Socialinio darbuotojo konsultacijos (384 val.)</t>
    </r>
  </si>
  <si>
    <t xml:space="preserve">Bendruomenės
inicijuotos vietos
plėtros projektai, kuriuos
įgyvendino nevyriausybinės
organizacijos ir
(arba) kurie įgyvendinti kartu su partneriu (P.S.2.1513.) Siektina reikšmė - 3.   BIVP projektų veiklų dalyviai
(įskaitant visas tikslines grupes) skaičius (P.N.2.4723), siektina reikšmė - 22. </t>
  </si>
  <si>
    <t>95 balai</t>
  </si>
  <si>
    <t>11-195-K-0001</t>
  </si>
  <si>
    <t>VšĮ "Universalus sprendimas", kodas: 304933968,   adresas: Gimnazijos g. 17, 87108 Telšių m., Telšių r. sav., tel.nr.  061122138, el.paštas: universalussprendimas@gmail.com, direktorė, Laima Jurytė-Zakarauskienė</t>
  </si>
  <si>
    <r>
      <rPr>
        <b/>
        <sz val="10"/>
        <rFont val="Times New Roman"/>
        <family val="1"/>
        <charset val="186"/>
      </rPr>
      <t>1.</t>
    </r>
    <r>
      <rPr>
        <sz val="10"/>
        <rFont val="Times New Roman"/>
        <family val="1"/>
        <charset val="186"/>
      </rPr>
      <t xml:space="preserve"> Viešoji įstaiga Telšių
regioninis profesinio
mokymo centras, kodas:190807514, S. Daukanto g. 6B, 88318
Varnių m., Telšių r. sav., tel.nr. 068659827, el.paštas: rita@telsiurpmc.lt. </t>
    </r>
    <r>
      <rPr>
        <b/>
        <sz val="10"/>
        <rFont val="Times New Roman"/>
        <family val="1"/>
        <charset val="186"/>
      </rPr>
      <t xml:space="preserve"> 2.</t>
    </r>
    <r>
      <rPr>
        <sz val="10"/>
        <rFont val="Times New Roman"/>
        <family val="1"/>
        <charset val="186"/>
      </rPr>
      <t xml:space="preserve"> Žemaičių muziejus
"Alka", kodas:190599771, Muziejaus g. 31, 87357
Telšių m., Telšių r. sav., tel.nr. (0-672) 94472, el.pšatas: info@muziejusalka.lt. </t>
    </r>
    <r>
      <rPr>
        <b/>
        <sz val="10"/>
        <rFont val="Times New Roman"/>
        <family val="1"/>
        <charset val="186"/>
      </rPr>
      <t>3.</t>
    </r>
    <r>
      <rPr>
        <sz val="10"/>
        <rFont val="Times New Roman"/>
        <family val="1"/>
        <charset val="186"/>
      </rPr>
      <t xml:space="preserve"> Telšių II Švč. M. Marijos Ėmimo į dangų parapija, kodas:191287041, Telšiai, Šviesos g. 2, tel.nr.:068785993, el.paštas: juozassiurys@gmail.com.</t>
    </r>
    <r>
      <rPr>
        <b/>
        <sz val="10"/>
        <rFont val="Times New Roman"/>
        <family val="1"/>
        <charset val="186"/>
      </rPr>
      <t xml:space="preserve"> 4</t>
    </r>
    <r>
      <rPr>
        <sz val="10"/>
        <rFont val="Times New Roman"/>
        <family val="1"/>
        <charset val="186"/>
      </rPr>
      <t>. Telšių Žemaitės
gimnazija, kodas:190553261, Šviesos g. 15, 87123, Telšių m., Telšių r. sav., tel. nr.:060024278, el.paštas: zemaite@tzg.lt</t>
    </r>
  </si>
  <si>
    <t>,,Papročiai ir tradicijos kaimynystėje“</t>
  </si>
  <si>
    <t xml:space="preserve">Bendruomenės
inicijuotos vietos
plėtros projektai, kuriuos
įgyvendino nevyriausybinės
organizacijos ir
(arba) kurie įgyvendinti kartu su partneriu (P.S.2.1513.) Siektina reikšmė - 1.   BIVP projektų veiklų dalyviai
(įskaitant visas tikslines grupes) skaičius (P.N.2.4723), siektina reikšmė - 30. </t>
  </si>
  <si>
    <t>90 balų</t>
  </si>
  <si>
    <t>11-195-K-0005</t>
  </si>
  <si>
    <t>Žemaitijos psichikos negalią turinčių žmonių klubas "Telšių atjauta", Karaliaus Mindaugo g. 36, 87103 Telšių m., Telšių r. sav., tel.nr.+37068254186, zemaitijosatjauta@gmail.com, sabalir2@gmail.com, Pirmininkė, Reda Sabaliauskienė</t>
  </si>
  <si>
    <t>Telšių rajono senelių
globos namai, 180707024, Rambyno g. 24, 87115 Teliu m., Teliu r. sav., +37065126236,sekretore@telsiusn.lt</t>
  </si>
  <si>
    <t>Atviri Telšiai: sociokultūrinės iniciatyvos socialinei atskirčiai mažinti</t>
  </si>
  <si>
    <r>
      <rPr>
        <b/>
        <sz val="10"/>
        <rFont val="Times New Roman"/>
        <family val="1"/>
        <charset val="186"/>
      </rPr>
      <t>1. Tikslas</t>
    </r>
    <r>
      <rPr>
        <sz val="10"/>
        <rFont val="Times New Roman"/>
        <family val="1"/>
        <charset val="186"/>
      </rPr>
      <t xml:space="preserve"> - stiprinti Telšių miesto bendruomenės socialinius ryšius ir mažinti socialinę atskirtį, organizuojant įtraukias sociakultūrines ir bendruomenines veiklas senjorams bei negalią turintiems darbingo amžiaus asmenims.</t>
    </r>
    <r>
      <rPr>
        <b/>
        <sz val="10"/>
        <rFont val="Times New Roman"/>
        <family val="1"/>
        <charset val="186"/>
      </rPr>
      <t xml:space="preserve"> 2</t>
    </r>
    <r>
      <rPr>
        <sz val="10"/>
        <rFont val="Times New Roman"/>
        <family val="1"/>
        <charset val="186"/>
      </rPr>
      <t xml:space="preserve">. </t>
    </r>
    <r>
      <rPr>
        <b/>
        <sz val="10"/>
        <rFont val="Times New Roman"/>
        <family val="1"/>
        <charset val="186"/>
      </rPr>
      <t>Projekte numatytos veiklos</t>
    </r>
    <r>
      <rPr>
        <sz val="10"/>
        <rFont val="Times New Roman"/>
        <family val="1"/>
        <charset val="186"/>
      </rPr>
      <t>: poveiklė 1.1.Kartu su 2 savanoriais organizuoti 48 sociokultūrinių paslaugų užimtumus 32 tikslinių grupių dalyviams pagal jų poreikius, skatinant jų aktyvų dalyvavimą, socialinį ryšį ir kokybišką jungtį tarp žmogaus, bendruomės ir kultūros . Veiksmai: 1.1.1. Stacionaraus kompiuterio įsigijimas (1vnt.) 1.1.2. Planšetės įsigijimas (1 vnt.). 1.1.3. Garso kolonėlės (1 vnt.) įsigijimas. 1.1.4. Akoreono įsigijimas (1vnt.). 1.1.5. Tautinių žemaitiškų kostiumų vyrams 3 vnt.įsigijimas (3vnt.) . 1.1.6. Tautinių žemaitiškų kostiumių moterims (3
vnt.). 1.1.7. Kanceliarini ų prekių komplektų įsigijimas (32 vnt.). 1.1.8. Maitinimo paslaugos pirkimas (48 vnt. užsiėmimams, kavos pertraukelė). 1.1.9. Užimtumų organizatoriaus - koordinatoriaus darbo užmokestis su darbdavio socialinio draudimo įmokomis ir atostogų rezervu (6 mėn.). 1.1.10. Savanoriškos veiklos išlaidų kompensavi mas (degalai) (1vnt.).</t>
    </r>
  </si>
  <si>
    <t xml:space="preserve">Bendruomenės
inicijuotos vietos
plėtros projektai, kuriuos
įgyvendino nevyriausybinės
organizacijos ir
(arba) kurie įgyvendinti kartu su partneriu (P.S.2.1513.) Siektina reikšmė - 1.   BIVP projektų veiklų dalyviai
(įskaitant visas tikslines grupes) skaičius (P.N.2.4723), siektina reikšmė 32. </t>
  </si>
  <si>
    <t>85 balai</t>
  </si>
  <si>
    <t>11-195-K-0003</t>
  </si>
  <si>
    <t xml:space="preserve">Telšių rajono savivaldybės Karolinos Praniauskaitės viešoji biblioteka, kodas: 190599629, adresas: Respublikos g. 18, 87333 Telšių m., Telšių r. sav., tel. nr.:(0~444) 45738, el.paštas:administracija@kpbiblioteka.lt, vaikai@kpbiblioteka.lt, kontaktinis asmuo: Vaikų ir jaunimo aptarnavimo skyriaus vedėja, Monika Lukoševičienė </t>
  </si>
  <si>
    <r>
      <rPr>
        <b/>
        <sz val="10"/>
        <rFont val="Times New Roman"/>
        <family val="1"/>
        <charset val="186"/>
      </rPr>
      <t xml:space="preserve">1. </t>
    </r>
    <r>
      <rPr>
        <sz val="10"/>
        <rFont val="Times New Roman"/>
        <family val="1"/>
        <charset val="186"/>
      </rPr>
      <t xml:space="preserve">Telšių krizių centras,180388338, Džiugo g. 6, 87117 Telšių
m., Telšių r. sav., +37068229459,telsiu@kriziucentras.lt. </t>
    </r>
    <r>
      <rPr>
        <b/>
        <sz val="10"/>
        <rFont val="Times New Roman"/>
        <family val="1"/>
        <charset val="186"/>
      </rPr>
      <t>2.</t>
    </r>
    <r>
      <rPr>
        <sz val="10"/>
        <rFont val="Times New Roman"/>
        <family val="1"/>
        <charset val="186"/>
      </rPr>
      <t>Telšių šeimų centras Akvalina, 301741514, Birutės g. 10B, 87121 Telšių m., Telšių r. sav., +37068681148, greta.jakuciunaite@gmail.com</t>
    </r>
  </si>
  <si>
    <t>„Augame kartu: palaikymo ir įgalinimo programa tėvams, auginantiems vaikus iki 3 metų“</t>
  </si>
  <si>
    <r>
      <rPr>
        <b/>
        <sz val="10"/>
        <rFont val="Times New Roman"/>
        <family val="1"/>
        <charset val="186"/>
      </rPr>
      <t xml:space="preserve">1. Tikslas </t>
    </r>
    <r>
      <rPr>
        <sz val="10"/>
        <rFont val="Times New Roman"/>
        <family val="1"/>
        <charset val="186"/>
      </rPr>
      <t xml:space="preserve">- sumažinti socialinę atskirtį tėvams, auginantiems vaikus iki 3 metų Telšių mieste, suteikiant jiems emocinę, informacinę ir socialinę paramą per reguliarias edukacines, terapines ir bendruomenines veiklas bibliotekoje, užtikrinant veiklų prieinamumą per partnerių pagalbą (vaikų priežiūrą ir motyvacinę pagalbą), ir skatinant aktyvų dalyvavimą bendruomenės gyvenime bei savanorystėje. </t>
    </r>
    <r>
      <rPr>
        <b/>
        <sz val="10"/>
        <rFont val="Times New Roman"/>
        <family val="1"/>
        <charset val="186"/>
      </rPr>
      <t xml:space="preserve">2. Projekte numatytos veiklos: </t>
    </r>
    <r>
      <rPr>
        <sz val="10"/>
        <rFont val="Times New Roman"/>
        <family val="1"/>
        <charset val="186"/>
      </rPr>
      <t xml:space="preserve">poveiklė 1.1. Kompleksinės emocinės gerovės, saviraiškos ir bendrystės veiklos tėvams, auginantiems vaikus iki 3 metų (28 užsiėmimai). Veiksmai: 1.1.1. Muzikos terapijos (6 užsiėmimų ciklas). 1.1.2. Dailes terapijos užsiemimai (2 užsiemimai). 1.1.3. Biblioterapijos (6 užsiėmimų ciklas). 1.1.4. Skaitymai mažiesiems bibliotekoje su tėvais (6 užsiėmimų ciklas). 1.1.5. Paskaitos apie darnią tėvyste, santykius su vaikais ir pačiu savimi (6 susitikimai). 1.1.6. Joga ir kvėpavimo praktikos tėvų emocinei pusiausvyrai (2 užsiemimai). 1.1.7. Interaktyvus ekranas, 86 colių su
stovu, su integruota android sistema, be montavimo darbų (1vnt.). </t>
    </r>
  </si>
  <si>
    <t xml:space="preserve">Bendruomenės
inicijuotos vietos
plėtros projektai, kuriuos
įgyvendino nevyriausybinės
organizacijos ir
(arba) kurie įgyvendinti kartu su partneriu (P.S.2.1513.) Siektina reikšmė - 2.   BIVP projektų veiklų dalyviai
(įskaitant visas tikslines grupes) skaičius (P.N.2.4723), siektina reikšmė 16. </t>
  </si>
  <si>
    <t>80 balų</t>
  </si>
  <si>
    <t>11-195-K-0004</t>
  </si>
  <si>
    <t>Telšių Parkinsono ligos draugija, kodas: 304999893, adresas: Respublikos g. 55, 87334 Telšių m., Telšių r. sav., tel.nr. +37069761396, el.paštas:telsiai.parkinsonas@gmail.com, petk.vida@gmail.com, Vadovas, Vida Petkienė</t>
  </si>
  <si>
    <t>Telšių Diabetikų
bendrija "Dia Telšiai", 180381354, Kalno g. 16, 87133 Telšių
m., Telšių r. sav., +37061230372, dia.telsiai@gmail.com</t>
  </si>
  <si>
    <t>Socialinės atskirties mažinimas Parkinsono liga sergančiųjų bendruomenėje</t>
  </si>
  <si>
    <t xml:space="preserve">Bendruomenės
inicijuotos vietos
plėtros projektai, kuriuos
įgyvendino nevyriausybinės
organizacijos ir
(arba) kurie įgyvendinti kartu su partneriu (P.S.2.1513.) Siektina reikšmė - 2.   BIVP projektų veiklų dalyviai
(įskaitant visas tikslines grupes) skaičius (P.N.2.4723), siektina reikšmė 28. </t>
  </si>
  <si>
    <t>IŠ VISO:</t>
  </si>
  <si>
    <t>Iš jų Europos regioninės plėtros fondo lėšomis suplanuota finansuoti:</t>
  </si>
  <si>
    <t>Iš jų Europos socialinis fondo + lėšomis suplanuota finansuoti:</t>
  </si>
  <si>
    <r>
      <t xml:space="preserve">NR. </t>
    </r>
    <r>
      <rPr>
        <b/>
        <u/>
        <sz val="11"/>
        <rFont val="Times New Roman"/>
        <family val="1"/>
        <charset val="186"/>
      </rPr>
      <t xml:space="preserve">   1                                    </t>
    </r>
  </si>
  <si>
    <r>
      <rPr>
        <b/>
        <sz val="10"/>
        <rFont val="Times New Roman"/>
        <family val="1"/>
        <charset val="186"/>
      </rPr>
      <t>1. Tikslas</t>
    </r>
    <r>
      <rPr>
        <sz val="10"/>
        <rFont val="Times New Roman"/>
        <family val="1"/>
        <charset val="186"/>
      </rPr>
      <t xml:space="preserve"> - stiprinti Gimnazijos gatvėje Telšiuose bei ŠV. M Mergelės ėmimo į dangų parapijoje gyvenančių gyventojų kaiminystės socialinius ryšius ir mažinti gyventojų socialinę
atskirtį. </t>
    </r>
    <r>
      <rPr>
        <b/>
        <sz val="10"/>
        <rFont val="Times New Roman"/>
        <family val="1"/>
        <charset val="186"/>
      </rPr>
      <t xml:space="preserve">2. Projekte numatytos veiklos: </t>
    </r>
    <r>
      <rPr>
        <sz val="10"/>
        <rFont val="Times New Roman"/>
        <family val="1"/>
        <charset val="186"/>
      </rPr>
      <t xml:space="preserve">poveiklė 1.1. Gimnazijos gatvėje Telšiuose bei ŠV. M Mergelės ėmimo į dangų parapijoje gyvenančių gyventojų kaiminystės socialinių ryšių stiprinimas ir gyventojų socialinės atskirties mažinimas (30 asmenų, socialinę atskirtį patiriantys gyventojai turi sudaryti ne mažiau kaip 50 proc. visų šios projekto veiklos dalyvių). </t>
    </r>
    <r>
      <rPr>
        <b/>
        <sz val="10"/>
        <rFont val="Times New Roman"/>
        <family val="1"/>
        <charset val="186"/>
      </rPr>
      <t>Veiksmai:</t>
    </r>
    <r>
      <rPr>
        <sz val="10"/>
        <rFont val="Times New Roman"/>
        <family val="1"/>
        <charset val="186"/>
      </rPr>
      <t xml:space="preserve"> 1.1.1. Anglų kalbos kursai (2 grupės, po 1 kartą per savaitę, 4 mėnesius.). 1.1.2. Siuvimo kursai (3 mėnesius po 1 kartą per savaitę, viso 12 užsiėmimų). 1.1.3. Edukacinė kelionė į Birštoną (1 vnt.). 1.1.4. Edukacinė kelionė į Kauną (1vnt.). 1.1.5. Teisininko konsultacijos bendruomenės nariams (37 teisininko konsultcijas). 1.1.6. Maitinimo paslaugos bendrystės renginių metu, mininttarptautinę kaimynų dieną (2vnt.). 1.1.7. Meduolių dekoravimas ir dovanojimas socialinę atskirtį patiriantiems asmenims ( 2 vnt.užsiėmimų, 92 meduolių rinkiniai). 1.1.8. Nešiojamo kompiuterio įsigijimas (1 vnt.)</t>
    </r>
  </si>
  <si>
    <r>
      <t xml:space="preserve">1. Tikslas -  </t>
    </r>
    <r>
      <rPr>
        <sz val="10"/>
        <rFont val="Times New Roman"/>
        <family val="1"/>
        <charset val="186"/>
      </rPr>
      <t xml:space="preserve">pagal tikslinems asmenu grupems priklausančiu asmenu socialiniu igud˛iu lavinimo bei socialines integracijos priemoniu plan¹ bus vykdomos ir igyvendinamos priemone: (seminaru, paskaitų, diskusijų, ekskursijų, edukacijų, muzikinių renginių, stovyklų forma), seminarai elgesio kultūros, saviraiškos klausimai. Paskaitos - mokymai tobulinimo klausimais, darbo komandoje, kas padės sėkmingai realizuoti veikloje idėstytą idėją, organizuojant sergančiu Parkinsono liga, žmoniu su negalia integraciją mažinant jų socialinį atskirtį ir prisidėti prie jų lūkesčių išsipildymo. Tikslas - sumažinti atskirtį.  </t>
    </r>
    <r>
      <rPr>
        <b/>
        <sz val="10"/>
        <rFont val="Times New Roman"/>
        <family val="1"/>
        <charset val="186"/>
      </rPr>
      <t xml:space="preserve">2. Projekte numatytos veiklos: </t>
    </r>
    <r>
      <rPr>
        <sz val="10"/>
        <rFont val="Times New Roman"/>
        <family val="1"/>
        <charset val="186"/>
      </rPr>
      <t xml:space="preserve">poveiklė 1.1.Bendruomeninių sociokultūrinių ir kitų veiklų organizavimas (12 mėn.). 1.1.1. Bendruomenės išvykos organizavimas į Pakruojo dvarą (1vnt.). 1.1.2. Bendruomenės išvykos organizavimas į Kretingos r. (1 vnt.). 1.1.3. Muzikos užsiėmimų organizavimas bendruomenėje (12 mėn. 2 kartus per savaitę). 1.1.4. Dailės užsiėmimų organizavimas (12 mėn. 2 kartus per savaitę). 1.1.5. Individualios socialinio darbuotojo konsultacijos (12 mėn. 2 kartus per savaitę). 1.1.6. Paskaitos-diskusijos asmenims sergantiems Parkinsono liga, infekcinėmis ligomis, kraujo ir kraujotakos, nervų, kraujotakos sutrikimais, kaulų, sąnarių, stuburo susirgimai ir lėtiniai organizmo uždegimai (3 paskaitos). 1.1.7. Judesio terapijos, mankštos užsiėmimai (12 mėn. 2 kartus per savaitę). Biuro baldai veiklų lankytojams (1 kompl. - kedės, spinta, lentynos, stalai).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</si>
</sst>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color theme="1"/>
      <name val="Times New Roman"/>
      <family val="1"/>
      <charset val="186"/>
    </font>
    <font>
      <sz val="10"/>
      <name val="Arial"/>
      <family val="2"/>
      <charset val="186"/>
    </font>
    <font>
      <sz val="10"/>
      <name val="Times New Roman"/>
      <family val="1"/>
      <charset val="186"/>
    </font>
    <font>
      <b/>
      <sz val="11"/>
      <color theme="1"/>
      <name val="Times New Roman"/>
      <family val="1"/>
      <charset val="186"/>
    </font>
    <font>
      <b/>
      <sz val="10"/>
      <color theme="1"/>
      <name val="Times New Roman"/>
      <family val="1"/>
      <charset val="186"/>
    </font>
    <font>
      <b/>
      <sz val="12"/>
      <color theme="1"/>
      <name val="Times New Roman"/>
      <family val="1"/>
      <charset val="186"/>
    </font>
    <font>
      <i/>
      <sz val="11"/>
      <color theme="1"/>
      <name val="Times New Roman"/>
      <family val="1"/>
      <charset val="186"/>
    </font>
    <font>
      <sz val="11"/>
      <name val="Times New Roman"/>
      <family val="1"/>
      <charset val="186"/>
    </font>
    <font>
      <b/>
      <sz val="10"/>
      <name val="Times New Roman"/>
      <family val="1"/>
      <charset val="186"/>
    </font>
    <font>
      <b/>
      <sz val="11"/>
      <name val="Times New Roman"/>
      <family val="1"/>
      <charset val="186"/>
    </font>
    <font>
      <b/>
      <u/>
      <sz val="11"/>
      <name val="Times New Roman"/>
      <family val="1"/>
      <charset val="186"/>
    </font>
    <font>
      <i/>
      <sz val="10"/>
      <name val="Times New Roman"/>
      <family val="1"/>
      <charset val="186"/>
    </font>
    <font>
      <i/>
      <sz val="11"/>
      <name val="Times New Roman"/>
      <family val="1"/>
      <charset val="186"/>
    </font>
    <font>
      <i/>
      <sz val="10"/>
      <name val="Times New Roman"/>
      <family val="1"/>
    </font>
    <font>
      <sz val="10"/>
      <name val="Times New Roman"/>
      <family val="1"/>
    </font>
    <font>
      <i/>
      <sz val="9"/>
      <color theme="1"/>
      <name val="Times New Roman"/>
      <family val="1"/>
      <charset val="186"/>
    </font>
    <font>
      <sz val="9"/>
      <color theme="1"/>
      <name val="Times New Roman"/>
      <family val="1"/>
      <charset val="186"/>
    </font>
    <font>
      <u/>
      <sz val="10"/>
      <color theme="1"/>
      <name val="Times New Roman"/>
      <family val="1"/>
      <charset val="186"/>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42">
    <xf numFmtId="0" fontId="0" fillId="0" borderId="0" xfId="0"/>
    <xf numFmtId="0" fontId="1" fillId="0" borderId="0" xfId="0" applyFont="1" applyFill="1"/>
    <xf numFmtId="0" fontId="5" fillId="0" borderId="0" xfId="0" applyFont="1" applyFill="1" applyAlignment="1">
      <alignment horizontal="center"/>
    </xf>
    <xf numFmtId="0" fontId="3" fillId="0" borderId="0" xfId="0" applyFont="1" applyFill="1"/>
    <xf numFmtId="0" fontId="9" fillId="0" borderId="0" xfId="1" applyFont="1" applyFill="1" applyAlignment="1">
      <alignment wrapText="1"/>
    </xf>
    <xf numFmtId="0" fontId="10" fillId="0" borderId="1" xfId="1" applyFont="1" applyFill="1" applyBorder="1" applyAlignment="1">
      <alignment horizontal="center" wrapText="1"/>
    </xf>
    <xf numFmtId="0" fontId="12" fillId="0" borderId="0" xfId="0" applyFont="1" applyFill="1"/>
    <xf numFmtId="0" fontId="13" fillId="0" borderId="2" xfId="1" applyFont="1" applyFill="1" applyBorder="1" applyAlignment="1">
      <alignment horizontal="center" wrapText="1"/>
    </xf>
    <xf numFmtId="0" fontId="9" fillId="0" borderId="3" xfId="1" applyFont="1" applyFill="1" applyBorder="1" applyAlignment="1">
      <alignment horizontal="center" vertical="top" wrapText="1"/>
    </xf>
    <xf numFmtId="0" fontId="12" fillId="0" borderId="6" xfId="1" applyFont="1" applyFill="1" applyBorder="1" applyAlignment="1">
      <alignment horizontal="left" vertical="top" wrapText="1"/>
    </xf>
    <xf numFmtId="0" fontId="14" fillId="0" borderId="6" xfId="1" applyFont="1" applyFill="1" applyBorder="1" applyAlignment="1">
      <alignment horizontal="left" vertical="top" wrapText="1"/>
    </xf>
    <xf numFmtId="0" fontId="12" fillId="0" borderId="3" xfId="0" applyFont="1" applyFill="1" applyBorder="1" applyAlignment="1">
      <alignment horizontal="left" vertical="top" wrapText="1"/>
    </xf>
    <xf numFmtId="0" fontId="15" fillId="0" borderId="0" xfId="0" applyFont="1" applyFill="1"/>
    <xf numFmtId="0" fontId="3" fillId="0" borderId="6" xfId="1" applyFont="1" applyFill="1" applyBorder="1" applyAlignment="1">
      <alignment horizontal="left" vertical="top" wrapText="1"/>
    </xf>
    <xf numFmtId="0" fontId="3" fillId="0" borderId="3" xfId="0" applyFont="1" applyFill="1" applyBorder="1" applyAlignment="1">
      <alignment horizontal="left" vertical="top" wrapText="1"/>
    </xf>
    <xf numFmtId="4" fontId="3" fillId="0" borderId="6" xfId="1" applyNumberFormat="1" applyFont="1" applyFill="1" applyBorder="1" applyAlignment="1">
      <alignment horizontal="center" vertical="top" wrapText="1"/>
    </xf>
    <xf numFmtId="0" fontId="16" fillId="0" borderId="3" xfId="0" applyFont="1" applyBorder="1" applyAlignment="1">
      <alignment vertical="top" wrapText="1"/>
    </xf>
    <xf numFmtId="0" fontId="17" fillId="0" borderId="3" xfId="0" applyFont="1" applyBorder="1" applyAlignment="1">
      <alignment vertical="top" wrapText="1"/>
    </xf>
    <xf numFmtId="4" fontId="1" fillId="0" borderId="3" xfId="0" applyNumberFormat="1" applyFont="1" applyBorder="1" applyAlignment="1">
      <alignment horizontal="center" vertical="top" wrapText="1"/>
    </xf>
    <xf numFmtId="0" fontId="5" fillId="0" borderId="3" xfId="0" applyFont="1" applyBorder="1" applyAlignment="1">
      <alignment horizontal="center" vertical="top" wrapText="1"/>
    </xf>
    <xf numFmtId="0" fontId="9" fillId="0" borderId="6" xfId="1" applyFont="1" applyFill="1" applyBorder="1" applyAlignment="1">
      <alignment horizontal="left" vertical="top" wrapText="1"/>
    </xf>
    <xf numFmtId="4" fontId="5" fillId="0" borderId="3" xfId="0" applyNumberFormat="1" applyFont="1" applyFill="1" applyBorder="1" applyAlignment="1">
      <alignment horizontal="center" vertical="center" wrapText="1"/>
    </xf>
    <xf numFmtId="14" fontId="3" fillId="0" borderId="3" xfId="1" applyNumberFormat="1" applyFont="1" applyFill="1" applyBorder="1" applyAlignment="1">
      <alignment horizontal="center" vertical="center"/>
    </xf>
    <xf numFmtId="4" fontId="1" fillId="0" borderId="3" xfId="0" applyNumberFormat="1" applyFont="1" applyFill="1" applyBorder="1" applyAlignment="1">
      <alignment horizontal="center" vertical="center" wrapText="1"/>
    </xf>
    <xf numFmtId="0" fontId="3" fillId="0" borderId="3" xfId="1" applyFont="1" applyFill="1" applyBorder="1" applyAlignment="1">
      <alignment horizontal="center" vertical="center"/>
    </xf>
    <xf numFmtId="0" fontId="18" fillId="0" borderId="1" xfId="0" applyFont="1" applyFill="1" applyBorder="1" applyAlignment="1">
      <alignment horizontal="center"/>
    </xf>
    <xf numFmtId="2" fontId="3" fillId="0" borderId="0" xfId="1" applyNumberFormat="1" applyFont="1" applyFill="1" applyAlignment="1">
      <alignment horizontal="center" vertical="center"/>
    </xf>
    <xf numFmtId="0" fontId="9" fillId="0" borderId="4" xfId="1" applyFont="1" applyFill="1" applyBorder="1" applyAlignment="1">
      <alignment horizontal="center" vertical="center" wrapText="1"/>
    </xf>
    <xf numFmtId="0" fontId="9" fillId="0" borderId="8" xfId="1" applyFont="1" applyFill="1" applyBorder="1" applyAlignment="1">
      <alignment horizontal="right" vertical="center"/>
    </xf>
    <xf numFmtId="0" fontId="9" fillId="0" borderId="9" xfId="1" applyFont="1" applyFill="1" applyBorder="1" applyAlignment="1">
      <alignment horizontal="right" vertical="center"/>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4" fillId="0" borderId="0" xfId="0" applyFont="1" applyFill="1" applyAlignment="1">
      <alignment horizontal="center" wrapText="1"/>
    </xf>
    <xf numFmtId="0" fontId="3" fillId="0" borderId="0" xfId="1" applyFont="1" applyFill="1" applyAlignment="1">
      <alignment horizontal="center" vertical="top" wrapText="1"/>
    </xf>
    <xf numFmtId="0" fontId="4" fillId="0" borderId="0" xfId="0" applyFont="1" applyFill="1" applyAlignment="1">
      <alignment horizontal="center"/>
    </xf>
    <xf numFmtId="0" fontId="6" fillId="0" borderId="1" xfId="0" applyFont="1" applyFill="1" applyBorder="1" applyAlignment="1">
      <alignment horizontal="center"/>
    </xf>
    <xf numFmtId="0" fontId="7" fillId="0" borderId="2" xfId="0" applyFont="1" applyFill="1" applyBorder="1" applyAlignment="1">
      <alignment horizontal="center" vertical="top"/>
    </xf>
    <xf numFmtId="0" fontId="8" fillId="0" borderId="0" xfId="1" applyFont="1" applyFill="1" applyAlignment="1">
      <alignment horizontal="center" wrapText="1"/>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tabSelected="1" topLeftCell="A10" zoomScale="80" zoomScaleNormal="80" workbookViewId="0">
      <selection activeCell="I16" sqref="I16"/>
    </sheetView>
  </sheetViews>
  <sheetFormatPr defaultColWidth="9.140625" defaultRowHeight="12.75" x14ac:dyDescent="0.2"/>
  <cols>
    <col min="1" max="1" width="8.5703125" style="1" customWidth="1"/>
    <col min="2" max="2" width="12.140625" style="1" customWidth="1"/>
    <col min="3" max="3" width="22.5703125" style="1" customWidth="1"/>
    <col min="4" max="4" width="29.5703125" style="1" customWidth="1"/>
    <col min="5" max="5" width="24.140625" style="1" customWidth="1"/>
    <col min="6" max="6" width="39" style="1" customWidth="1"/>
    <col min="7" max="7" width="15.85546875" style="1" customWidth="1"/>
    <col min="8" max="8" width="93.7109375" style="1" customWidth="1"/>
    <col min="9" max="9" width="23" style="1" customWidth="1"/>
    <col min="10" max="10" width="14" style="1" customWidth="1"/>
    <col min="11" max="11" width="15.42578125" style="1" customWidth="1"/>
    <col min="12" max="12" width="15" style="1" customWidth="1"/>
    <col min="13" max="13" width="17.7109375" style="1" customWidth="1"/>
    <col min="14" max="14" width="13.42578125" style="1" customWidth="1"/>
    <col min="15" max="16384" width="9.140625" style="1"/>
  </cols>
  <sheetData>
    <row r="1" spans="1:14" ht="16.899999999999999" customHeight="1" x14ac:dyDescent="0.2">
      <c r="K1" s="37" t="s">
        <v>0</v>
      </c>
      <c r="L1" s="37"/>
      <c r="M1" s="37"/>
    </row>
    <row r="2" spans="1:14" ht="20.25" customHeight="1" x14ac:dyDescent="0.2">
      <c r="A2" s="38"/>
      <c r="B2" s="38"/>
      <c r="C2" s="38"/>
      <c r="D2" s="38"/>
      <c r="E2" s="38"/>
      <c r="F2" s="38"/>
      <c r="G2" s="38"/>
      <c r="H2" s="38"/>
      <c r="I2" s="38"/>
      <c r="J2" s="38"/>
      <c r="K2" s="38"/>
      <c r="L2" s="38"/>
      <c r="M2" s="38"/>
    </row>
    <row r="3" spans="1:14" ht="17.25" customHeight="1" x14ac:dyDescent="0.25">
      <c r="A3" s="2"/>
      <c r="B3" s="2"/>
      <c r="C3" s="39" t="s">
        <v>1</v>
      </c>
      <c r="D3" s="39"/>
      <c r="E3" s="39"/>
      <c r="F3" s="39"/>
      <c r="G3" s="39"/>
      <c r="H3" s="39"/>
      <c r="I3" s="39"/>
      <c r="J3" s="39"/>
    </row>
    <row r="4" spans="1:14" ht="23.25" customHeight="1" x14ac:dyDescent="0.2">
      <c r="A4" s="2"/>
      <c r="B4" s="2"/>
      <c r="C4" s="40" t="s">
        <v>2</v>
      </c>
      <c r="D4" s="40"/>
      <c r="E4" s="40"/>
      <c r="F4" s="40"/>
      <c r="G4" s="40"/>
      <c r="H4" s="40"/>
      <c r="I4" s="40"/>
      <c r="J4" s="40"/>
    </row>
    <row r="5" spans="1:14" ht="61.9" customHeight="1" x14ac:dyDescent="0.25">
      <c r="K5" s="41" t="s">
        <v>3</v>
      </c>
      <c r="L5" s="41"/>
      <c r="M5" s="41"/>
    </row>
    <row r="6" spans="1:14" s="3" customFormat="1" ht="25.5" customHeight="1" x14ac:dyDescent="0.2">
      <c r="A6" s="36" t="s">
        <v>4</v>
      </c>
      <c r="B6" s="36"/>
      <c r="C6" s="36"/>
      <c r="D6" s="36"/>
      <c r="E6" s="36"/>
      <c r="F6" s="36"/>
      <c r="G6" s="36"/>
      <c r="H6" s="36"/>
      <c r="I6" s="36"/>
      <c r="J6" s="36"/>
      <c r="K6" s="36"/>
      <c r="L6" s="36"/>
      <c r="M6" s="36"/>
    </row>
    <row r="7" spans="1:14" s="6" customFormat="1" ht="27" customHeight="1" x14ac:dyDescent="0.2">
      <c r="A7" s="4"/>
      <c r="B7" s="4"/>
      <c r="C7" s="4"/>
      <c r="D7" s="4"/>
      <c r="E7" s="4"/>
      <c r="F7" s="4"/>
      <c r="G7" s="5" t="s">
        <v>73</v>
      </c>
      <c r="H7" s="4"/>
      <c r="J7" s="4"/>
      <c r="K7" s="4"/>
      <c r="L7" s="4"/>
      <c r="M7" s="4"/>
    </row>
    <row r="8" spans="1:14" s="6" customFormat="1" ht="27" customHeight="1" x14ac:dyDescent="0.25">
      <c r="A8" s="4"/>
      <c r="B8" s="4"/>
      <c r="C8" s="4"/>
      <c r="D8" s="4"/>
      <c r="E8" s="4"/>
      <c r="F8" s="4"/>
      <c r="G8" s="7" t="s">
        <v>5</v>
      </c>
      <c r="H8" s="4"/>
      <c r="J8" s="4"/>
      <c r="K8" s="4"/>
      <c r="L8" s="4"/>
      <c r="M8" s="4"/>
    </row>
    <row r="9" spans="1:14" s="3" customFormat="1" ht="14.25" customHeight="1" x14ac:dyDescent="0.2">
      <c r="A9" s="4"/>
      <c r="B9" s="4"/>
      <c r="C9" s="4"/>
      <c r="D9" s="4"/>
      <c r="E9" s="4"/>
      <c r="F9" s="4"/>
      <c r="H9" s="4"/>
      <c r="J9" s="4"/>
      <c r="K9" s="4"/>
      <c r="L9" s="4"/>
      <c r="M9" s="4"/>
    </row>
    <row r="10" spans="1:14" s="3" customFormat="1" ht="27" customHeight="1" x14ac:dyDescent="0.2">
      <c r="A10" s="30" t="s">
        <v>6</v>
      </c>
      <c r="B10" s="31" t="s">
        <v>7</v>
      </c>
      <c r="C10" s="31" t="s">
        <v>8</v>
      </c>
      <c r="D10" s="31" t="s">
        <v>9</v>
      </c>
      <c r="E10" s="30" t="s">
        <v>10</v>
      </c>
      <c r="F10" s="31" t="s">
        <v>11</v>
      </c>
      <c r="G10" s="30" t="s">
        <v>12</v>
      </c>
      <c r="H10" s="31" t="s">
        <v>13</v>
      </c>
      <c r="I10" s="31" t="s">
        <v>14</v>
      </c>
      <c r="J10" s="33" t="s">
        <v>15</v>
      </c>
      <c r="K10" s="34"/>
      <c r="L10" s="34"/>
      <c r="M10" s="31" t="s">
        <v>16</v>
      </c>
      <c r="N10" s="31" t="s">
        <v>17</v>
      </c>
    </row>
    <row r="11" spans="1:14" s="3" customFormat="1" ht="119.25" customHeight="1" x14ac:dyDescent="0.2">
      <c r="A11" s="31"/>
      <c r="B11" s="35"/>
      <c r="C11" s="35"/>
      <c r="D11" s="32"/>
      <c r="E11" s="31"/>
      <c r="F11" s="35"/>
      <c r="G11" s="31"/>
      <c r="H11" s="32"/>
      <c r="I11" s="32"/>
      <c r="J11" s="27" t="s">
        <v>18</v>
      </c>
      <c r="K11" s="27" t="s">
        <v>19</v>
      </c>
      <c r="L11" s="27" t="s">
        <v>20</v>
      </c>
      <c r="M11" s="32"/>
      <c r="N11" s="32"/>
    </row>
    <row r="12" spans="1:14" s="3" customFormat="1" ht="16.5" customHeight="1" x14ac:dyDescent="0.2">
      <c r="A12" s="8">
        <v>1</v>
      </c>
      <c r="B12" s="8">
        <v>2</v>
      </c>
      <c r="C12" s="8">
        <v>3</v>
      </c>
      <c r="D12" s="8">
        <v>4</v>
      </c>
      <c r="E12" s="8">
        <v>5</v>
      </c>
      <c r="F12" s="27">
        <v>6</v>
      </c>
      <c r="G12" s="8">
        <v>7</v>
      </c>
      <c r="H12" s="8">
        <v>8</v>
      </c>
      <c r="I12" s="8">
        <v>9</v>
      </c>
      <c r="J12" s="8">
        <v>10</v>
      </c>
      <c r="K12" s="8">
        <v>11</v>
      </c>
      <c r="L12" s="8">
        <v>12</v>
      </c>
      <c r="M12" s="8">
        <v>13</v>
      </c>
      <c r="N12" s="8">
        <v>14</v>
      </c>
    </row>
    <row r="13" spans="1:14" s="12" customFormat="1" ht="198.75" customHeight="1" x14ac:dyDescent="0.2">
      <c r="A13" s="9" t="s">
        <v>21</v>
      </c>
      <c r="B13" s="9" t="s">
        <v>22</v>
      </c>
      <c r="C13" s="9" t="s">
        <v>23</v>
      </c>
      <c r="D13" s="10" t="s">
        <v>24</v>
      </c>
      <c r="E13" s="11" t="s">
        <v>25</v>
      </c>
      <c r="F13" s="11" t="s">
        <v>26</v>
      </c>
      <c r="G13" s="11" t="s">
        <v>27</v>
      </c>
      <c r="H13" s="9" t="s">
        <v>28</v>
      </c>
      <c r="I13" s="9" t="s">
        <v>29</v>
      </c>
      <c r="J13" s="9" t="s">
        <v>30</v>
      </c>
      <c r="K13" s="9" t="s">
        <v>31</v>
      </c>
      <c r="L13" s="9" t="s">
        <v>32</v>
      </c>
      <c r="M13" s="10" t="s">
        <v>33</v>
      </c>
      <c r="N13" s="9"/>
    </row>
    <row r="14" spans="1:14" s="12" customFormat="1" ht="201" customHeight="1" x14ac:dyDescent="0.2">
      <c r="A14" s="13">
        <v>1</v>
      </c>
      <c r="B14" s="13" t="s">
        <v>36</v>
      </c>
      <c r="C14" s="16" t="s">
        <v>37</v>
      </c>
      <c r="D14" s="13" t="s">
        <v>38</v>
      </c>
      <c r="E14" s="17" t="s">
        <v>39</v>
      </c>
      <c r="F14" s="14" t="s">
        <v>40</v>
      </c>
      <c r="G14" s="17" t="s">
        <v>41</v>
      </c>
      <c r="H14" s="13" t="s">
        <v>42</v>
      </c>
      <c r="I14" s="13" t="s">
        <v>43</v>
      </c>
      <c r="J14" s="15">
        <v>10001.48</v>
      </c>
      <c r="K14" s="18">
        <v>8501.26</v>
      </c>
      <c r="L14" s="15">
        <v>1500.22</v>
      </c>
      <c r="M14" s="13" t="s">
        <v>34</v>
      </c>
      <c r="N14" s="19" t="s">
        <v>44</v>
      </c>
    </row>
    <row r="15" spans="1:14" s="12" customFormat="1" ht="247.5" customHeight="1" x14ac:dyDescent="0.2">
      <c r="A15" s="13">
        <v>2</v>
      </c>
      <c r="B15" s="13" t="s">
        <v>36</v>
      </c>
      <c r="C15" s="16" t="s">
        <v>45</v>
      </c>
      <c r="D15" s="13" t="s">
        <v>38</v>
      </c>
      <c r="E15" s="17" t="s">
        <v>46</v>
      </c>
      <c r="F15" s="14" t="s">
        <v>47</v>
      </c>
      <c r="G15" s="17" t="s">
        <v>48</v>
      </c>
      <c r="H15" s="13" t="s">
        <v>74</v>
      </c>
      <c r="I15" s="13" t="s">
        <v>49</v>
      </c>
      <c r="J15" s="15">
        <v>16028.53</v>
      </c>
      <c r="K15" s="18">
        <v>13624.26</v>
      </c>
      <c r="L15" s="15">
        <v>2404.27</v>
      </c>
      <c r="M15" s="13" t="s">
        <v>34</v>
      </c>
      <c r="N15" s="19" t="s">
        <v>50</v>
      </c>
    </row>
    <row r="16" spans="1:14" s="12" customFormat="1" ht="208.9" customHeight="1" x14ac:dyDescent="0.2">
      <c r="A16" s="13">
        <v>3</v>
      </c>
      <c r="B16" s="13" t="s">
        <v>36</v>
      </c>
      <c r="C16" s="16" t="s">
        <v>51</v>
      </c>
      <c r="D16" s="13" t="s">
        <v>38</v>
      </c>
      <c r="E16" s="17" t="s">
        <v>52</v>
      </c>
      <c r="F16" s="14" t="s">
        <v>53</v>
      </c>
      <c r="G16" s="17" t="s">
        <v>54</v>
      </c>
      <c r="H16" s="13" t="s">
        <v>55</v>
      </c>
      <c r="I16" s="13" t="s">
        <v>56</v>
      </c>
      <c r="J16" s="15">
        <v>16050</v>
      </c>
      <c r="K16" s="18">
        <v>13642.5</v>
      </c>
      <c r="L16" s="15">
        <v>2407.5</v>
      </c>
      <c r="M16" s="13" t="s">
        <v>34</v>
      </c>
      <c r="N16" s="19" t="s">
        <v>57</v>
      </c>
    </row>
    <row r="17" spans="1:14" s="12" customFormat="1" ht="208.9" customHeight="1" x14ac:dyDescent="0.2">
      <c r="A17" s="13">
        <v>4</v>
      </c>
      <c r="B17" s="13" t="s">
        <v>36</v>
      </c>
      <c r="C17" s="16" t="s">
        <v>58</v>
      </c>
      <c r="D17" s="13" t="s">
        <v>38</v>
      </c>
      <c r="E17" s="17" t="s">
        <v>59</v>
      </c>
      <c r="F17" s="14" t="s">
        <v>60</v>
      </c>
      <c r="G17" s="17" t="s">
        <v>61</v>
      </c>
      <c r="H17" s="13" t="s">
        <v>62</v>
      </c>
      <c r="I17" s="13" t="s">
        <v>63</v>
      </c>
      <c r="J17" s="15">
        <v>15837.07</v>
      </c>
      <c r="K17" s="18">
        <v>13461.51</v>
      </c>
      <c r="L17" s="15">
        <v>2375.56</v>
      </c>
      <c r="M17" s="13" t="s">
        <v>34</v>
      </c>
      <c r="N17" s="19" t="s">
        <v>64</v>
      </c>
    </row>
    <row r="18" spans="1:14" s="12" customFormat="1" ht="208.9" customHeight="1" x14ac:dyDescent="0.2">
      <c r="A18" s="13">
        <v>5</v>
      </c>
      <c r="B18" s="13" t="s">
        <v>36</v>
      </c>
      <c r="C18" s="16" t="s">
        <v>65</v>
      </c>
      <c r="D18" s="13" t="s">
        <v>38</v>
      </c>
      <c r="E18" s="17" t="s">
        <v>66</v>
      </c>
      <c r="F18" s="14" t="s">
        <v>67</v>
      </c>
      <c r="G18" s="17" t="s">
        <v>68</v>
      </c>
      <c r="H18" s="20" t="s">
        <v>75</v>
      </c>
      <c r="I18" s="13" t="s">
        <v>69</v>
      </c>
      <c r="J18" s="15">
        <v>16050</v>
      </c>
      <c r="K18" s="18">
        <v>13642.5</v>
      </c>
      <c r="L18" s="15">
        <v>2407.5</v>
      </c>
      <c r="M18" s="13" t="s">
        <v>34</v>
      </c>
      <c r="N18" s="19" t="s">
        <v>35</v>
      </c>
    </row>
    <row r="19" spans="1:14" ht="30.75" customHeight="1" x14ac:dyDescent="0.2">
      <c r="A19" s="28" t="s">
        <v>70</v>
      </c>
      <c r="B19" s="29"/>
      <c r="C19" s="29"/>
      <c r="D19" s="29"/>
      <c r="E19" s="29"/>
      <c r="F19" s="29"/>
      <c r="G19" s="29"/>
      <c r="H19" s="29"/>
      <c r="I19" s="29"/>
      <c r="J19" s="21">
        <f>SUM(J14:J18)</f>
        <v>73967.08</v>
      </c>
      <c r="K19" s="21">
        <f>SUM(K14:K18)</f>
        <v>62872.030000000006</v>
      </c>
      <c r="L19" s="21">
        <f>SUM(L14:L18)</f>
        <v>11095.05</v>
      </c>
      <c r="M19" s="22"/>
      <c r="N19" s="22"/>
    </row>
    <row r="20" spans="1:14" ht="30.75" customHeight="1" x14ac:dyDescent="0.2">
      <c r="A20" s="28" t="s">
        <v>71</v>
      </c>
      <c r="B20" s="29"/>
      <c r="C20" s="29"/>
      <c r="D20" s="29"/>
      <c r="E20" s="29"/>
      <c r="F20" s="29"/>
      <c r="G20" s="29"/>
      <c r="H20" s="29"/>
      <c r="I20" s="29"/>
      <c r="J20" s="23"/>
      <c r="K20" s="23"/>
      <c r="L20" s="23"/>
      <c r="M20" s="22"/>
      <c r="N20" s="22"/>
    </row>
    <row r="21" spans="1:14" x14ac:dyDescent="0.2">
      <c r="A21" s="28" t="s">
        <v>72</v>
      </c>
      <c r="B21" s="29"/>
      <c r="C21" s="29"/>
      <c r="D21" s="29"/>
      <c r="E21" s="29"/>
      <c r="F21" s="29"/>
      <c r="G21" s="29"/>
      <c r="H21" s="29"/>
      <c r="I21" s="29"/>
      <c r="J21" s="21">
        <f>J19</f>
        <v>73967.08</v>
      </c>
      <c r="K21" s="21">
        <f t="shared" ref="K21:L21" si="0">K19</f>
        <v>62872.030000000006</v>
      </c>
      <c r="L21" s="21">
        <f t="shared" si="0"/>
        <v>11095.05</v>
      </c>
      <c r="M21" s="24"/>
      <c r="N21" s="24"/>
    </row>
    <row r="23" spans="1:14" x14ac:dyDescent="0.2">
      <c r="G23" s="25"/>
      <c r="H23" s="25"/>
      <c r="K23" s="26"/>
    </row>
  </sheetData>
  <mergeCells count="21">
    <mergeCell ref="A6:M6"/>
    <mergeCell ref="K1:M1"/>
    <mergeCell ref="A2:M2"/>
    <mergeCell ref="C3:J3"/>
    <mergeCell ref="C4:J4"/>
    <mergeCell ref="K5:M5"/>
    <mergeCell ref="J10:L10"/>
    <mergeCell ref="M10:M11"/>
    <mergeCell ref="N10:N11"/>
    <mergeCell ref="A10:A11"/>
    <mergeCell ref="B10:B11"/>
    <mergeCell ref="C10:C11"/>
    <mergeCell ref="D10:D11"/>
    <mergeCell ref="E10:E11"/>
    <mergeCell ref="F10:F11"/>
    <mergeCell ref="A19:I19"/>
    <mergeCell ref="A20:I20"/>
    <mergeCell ref="A21:I21"/>
    <mergeCell ref="G10:G11"/>
    <mergeCell ref="H10:H11"/>
    <mergeCell ref="I10:I11"/>
  </mergeCells>
  <pageMargins left="0.7" right="0.7" top="0.75" bottom="0.75" header="0.3" footer="0.3"/>
  <pageSetup paperSize="9" scale="33"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11-195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2025-08-12T07:46:16Z</dcterms:modified>
</cp:coreProperties>
</file>