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f9c16feb6341d1/VAL/"/>
    </mc:Choice>
  </mc:AlternateContent>
  <xr:revisionPtr revIDLastSave="18" documentId="8_{6D7AAF81-03D9-42E9-BD73-F0B758162D6F}" xr6:coauthVersionLast="47" xr6:coauthVersionMax="47" xr10:uidLastSave="{EE7134AA-D43E-422B-943E-89CC2329AB10}"/>
  <bookViews>
    <workbookView xWindow="-28920" yWindow="1875" windowWidth="29040" windowHeight="15720" xr2:uid="{03026492-FA46-485F-9072-1CEA02A2D6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6" i="1" l="1"/>
  <c r="D45" i="1"/>
  <c r="D37" i="1"/>
  <c r="D31" i="1"/>
  <c r="D17" i="1"/>
  <c r="D4" i="1"/>
  <c r="C37" i="1"/>
  <c r="C33" i="1"/>
  <c r="C32" i="1"/>
  <c r="C16" i="1"/>
  <c r="C2" i="1"/>
</calcChain>
</file>

<file path=xl/sharedStrings.xml><?xml version="1.0" encoding="utf-8"?>
<sst xmlns="http://schemas.openxmlformats.org/spreadsheetml/2006/main" count="46" uniqueCount="44">
  <si>
    <t>2006 - 2010</t>
  </si>
  <si>
    <t>Kenyan Orphanga</t>
  </si>
  <si>
    <t>Eyes For Africa</t>
  </si>
  <si>
    <t>Cat Rescue</t>
  </si>
  <si>
    <t>Justin Hargreaves Trust Fund</t>
  </si>
  <si>
    <t>2011 - 2015</t>
  </si>
  <si>
    <t>For Kenyan People</t>
  </si>
  <si>
    <t>African Charities</t>
  </si>
  <si>
    <t>Help Justin</t>
  </si>
  <si>
    <t>Dental Treatment for Kenyan Lady</t>
  </si>
  <si>
    <t>Xmas for destitue lady</t>
  </si>
  <si>
    <t>Mary's Meals Africa</t>
  </si>
  <si>
    <t>Rotary Club fro Polio Research</t>
  </si>
  <si>
    <t>Blackburn Spiritualist Church</t>
  </si>
  <si>
    <t>Nancy Ellen Crooks Lanterns Kenya</t>
  </si>
  <si>
    <t>Donna's Dream House</t>
  </si>
  <si>
    <t>Orphans Education</t>
  </si>
  <si>
    <t>Eyes for Africa</t>
  </si>
  <si>
    <t>A Soldiers Journey</t>
  </si>
  <si>
    <t>2016 - 2020</t>
  </si>
  <si>
    <t>Malawi Food Crisis</t>
  </si>
  <si>
    <t>Syrian Refugees in Grecece</t>
  </si>
  <si>
    <t>Education &amp; Support for Kenyan People</t>
  </si>
  <si>
    <t>For Kenyans</t>
  </si>
  <si>
    <t>Susan Shaw Fund</t>
  </si>
  <si>
    <t>Nancy Crookes charity</t>
  </si>
  <si>
    <t>Maggies</t>
  </si>
  <si>
    <t>Education &amp; Care for Children in Malawi</t>
  </si>
  <si>
    <t>Education For Malawi</t>
  </si>
  <si>
    <t>Ministers Bursary Fund</t>
  </si>
  <si>
    <t>2 x Kenyan Girls Education for 2 years</t>
  </si>
  <si>
    <t>Glasses for Albino children in Malawi</t>
  </si>
  <si>
    <t>Education and Care for Children in Malawi</t>
  </si>
  <si>
    <t>2020 - 2025</t>
  </si>
  <si>
    <t>Education and Care for children in Malawi</t>
  </si>
  <si>
    <t>Children of Ukraine</t>
  </si>
  <si>
    <t>Eyes fro East Africa</t>
  </si>
  <si>
    <t>3 computers given to man in Kenya to help local children</t>
  </si>
  <si>
    <t>Susans Education Kenya</t>
  </si>
  <si>
    <t>Malawi Children food clothes and essentials</t>
  </si>
  <si>
    <t>Xmas Homeless</t>
  </si>
  <si>
    <t>Malawi School</t>
  </si>
  <si>
    <t>Kenyan Orphanage</t>
  </si>
  <si>
    <t>Up to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</si>
</sst>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rgb="FF92D05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0.39997558519241921"/>
      <name val="Aptos Narrow"/>
      <family val="2"/>
      <scheme val="minor"/>
    </font>
    <font>
      <b/>
      <u val="double"/>
      <sz val="11"/>
      <color rgb="FF00206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2FA2-D164-44EF-90F7-764B9A922A89}">
  <dimension ref="A1:E46"/>
  <sheetViews>
    <sheetView tabSelected="1" topLeftCell="A21" workbookViewId="0">
      <selection activeCell="B46" sqref="B46"/>
    </sheetView>
  </sheetViews>
  <sheetFormatPr defaultRowHeight="15" x14ac:dyDescent="0.25"/>
  <cols>
    <col min="1" max="1" width="17.42578125" customWidth="1"/>
    <col min="2" max="2" width="23.42578125" customWidth="1"/>
    <col min="3" max="3" width="9.140625" style="1"/>
    <col min="4" max="4" width="10.140625" bestFit="1" customWidth="1"/>
  </cols>
  <sheetData>
    <row r="1" spans="1:4" x14ac:dyDescent="0.25">
      <c r="A1" s="2" t="s">
        <v>0</v>
      </c>
      <c r="B1" s="2" t="s">
        <v>42</v>
      </c>
      <c r="C1" s="3">
        <v>50</v>
      </c>
    </row>
    <row r="2" spans="1:4" x14ac:dyDescent="0.25">
      <c r="A2" s="2"/>
      <c r="B2" s="2" t="s">
        <v>2</v>
      </c>
      <c r="C2" s="3">
        <f>1500+1265</f>
        <v>2765</v>
      </c>
    </row>
    <row r="3" spans="1:4" x14ac:dyDescent="0.25">
      <c r="A3" s="2"/>
      <c r="B3" s="2" t="s">
        <v>3</v>
      </c>
      <c r="C3" s="3">
        <v>50</v>
      </c>
    </row>
    <row r="4" spans="1:4" x14ac:dyDescent="0.25">
      <c r="A4" s="2"/>
      <c r="B4" s="2" t="s">
        <v>4</v>
      </c>
      <c r="C4" s="3">
        <v>9033.65</v>
      </c>
      <c r="D4" s="3">
        <f>SUM(C1:C4)</f>
        <v>11898.65</v>
      </c>
    </row>
    <row r="5" spans="1:4" x14ac:dyDescent="0.25">
      <c r="A5" s="4" t="s">
        <v>5</v>
      </c>
      <c r="B5" s="4" t="s">
        <v>6</v>
      </c>
      <c r="C5" s="5">
        <v>236</v>
      </c>
    </row>
    <row r="6" spans="1:4" x14ac:dyDescent="0.25">
      <c r="B6" s="4" t="s">
        <v>7</v>
      </c>
      <c r="C6" s="5">
        <v>120</v>
      </c>
    </row>
    <row r="7" spans="1:4" x14ac:dyDescent="0.25">
      <c r="B7" s="4" t="s">
        <v>8</v>
      </c>
      <c r="C7" s="5">
        <v>550</v>
      </c>
    </row>
    <row r="8" spans="1:4" x14ac:dyDescent="0.25">
      <c r="B8" s="4" t="s">
        <v>9</v>
      </c>
      <c r="C8" s="5">
        <v>1150</v>
      </c>
    </row>
    <row r="9" spans="1:4" x14ac:dyDescent="0.25">
      <c r="B9" s="4" t="s">
        <v>10</v>
      </c>
      <c r="C9" s="5">
        <v>200</v>
      </c>
    </row>
    <row r="10" spans="1:4" x14ac:dyDescent="0.25">
      <c r="B10" s="4" t="s">
        <v>11</v>
      </c>
      <c r="C10" s="5">
        <v>65</v>
      </c>
    </row>
    <row r="11" spans="1:4" x14ac:dyDescent="0.25">
      <c r="B11" s="4" t="s">
        <v>12</v>
      </c>
      <c r="C11" s="5">
        <v>110</v>
      </c>
    </row>
    <row r="12" spans="1:4" x14ac:dyDescent="0.25">
      <c r="B12" s="4" t="s">
        <v>13</v>
      </c>
      <c r="C12" s="5">
        <v>60</v>
      </c>
    </row>
    <row r="13" spans="1:4" x14ac:dyDescent="0.25">
      <c r="B13" s="4" t="s">
        <v>14</v>
      </c>
      <c r="C13" s="5">
        <v>320</v>
      </c>
    </row>
    <row r="14" spans="1:4" x14ac:dyDescent="0.25">
      <c r="B14" s="4" t="s">
        <v>15</v>
      </c>
      <c r="C14" s="5">
        <v>190</v>
      </c>
    </row>
    <row r="15" spans="1:4" x14ac:dyDescent="0.25">
      <c r="B15" s="4" t="s">
        <v>16</v>
      </c>
      <c r="C15" s="5">
        <v>585</v>
      </c>
    </row>
    <row r="16" spans="1:4" x14ac:dyDescent="0.25">
      <c r="B16" s="4" t="s">
        <v>17</v>
      </c>
      <c r="C16" s="5">
        <f>150+445</f>
        <v>595</v>
      </c>
    </row>
    <row r="17" spans="1:4" x14ac:dyDescent="0.25">
      <c r="B17" s="4" t="s">
        <v>18</v>
      </c>
      <c r="C17" s="5">
        <v>300</v>
      </c>
      <c r="D17" s="5">
        <f>SUM(C5:C17)</f>
        <v>4481</v>
      </c>
    </row>
    <row r="18" spans="1:4" x14ac:dyDescent="0.25">
      <c r="A18" s="6" t="s">
        <v>19</v>
      </c>
      <c r="B18" s="6" t="s">
        <v>20</v>
      </c>
      <c r="C18" s="7">
        <v>100</v>
      </c>
    </row>
    <row r="19" spans="1:4" x14ac:dyDescent="0.25">
      <c r="B19" s="6" t="s">
        <v>2</v>
      </c>
      <c r="C19" s="7">
        <v>1120</v>
      </c>
    </row>
    <row r="20" spans="1:4" x14ac:dyDescent="0.25">
      <c r="B20" s="6" t="s">
        <v>21</v>
      </c>
      <c r="C20" s="7">
        <v>460</v>
      </c>
    </row>
    <row r="21" spans="1:4" x14ac:dyDescent="0.25">
      <c r="B21" s="6" t="s">
        <v>22</v>
      </c>
      <c r="C21" s="7">
        <v>2597</v>
      </c>
    </row>
    <row r="22" spans="1:4" x14ac:dyDescent="0.25">
      <c r="B22" s="6" t="s">
        <v>23</v>
      </c>
      <c r="C22" s="7">
        <v>1641</v>
      </c>
    </row>
    <row r="23" spans="1:4" x14ac:dyDescent="0.25">
      <c r="B23" s="6" t="s">
        <v>24</v>
      </c>
      <c r="C23" s="7">
        <v>200</v>
      </c>
    </row>
    <row r="24" spans="1:4" x14ac:dyDescent="0.25">
      <c r="B24" s="6" t="s">
        <v>25</v>
      </c>
      <c r="C24" s="7">
        <v>100</v>
      </c>
    </row>
    <row r="25" spans="1:4" x14ac:dyDescent="0.25">
      <c r="B25" s="6" t="s">
        <v>26</v>
      </c>
      <c r="C25" s="7">
        <v>400</v>
      </c>
    </row>
    <row r="26" spans="1:4" x14ac:dyDescent="0.25">
      <c r="B26" s="6" t="s">
        <v>27</v>
      </c>
      <c r="C26" s="7">
        <v>1836</v>
      </c>
    </row>
    <row r="27" spans="1:4" x14ac:dyDescent="0.25">
      <c r="B27" s="6" t="s">
        <v>28</v>
      </c>
      <c r="C27" s="7">
        <v>1708</v>
      </c>
    </row>
    <row r="28" spans="1:4" x14ac:dyDescent="0.25">
      <c r="B28" s="6" t="s">
        <v>29</v>
      </c>
      <c r="C28" s="7">
        <v>30</v>
      </c>
    </row>
    <row r="29" spans="1:4" x14ac:dyDescent="0.25">
      <c r="B29" s="6" t="s">
        <v>30</v>
      </c>
      <c r="C29" s="7">
        <v>2097</v>
      </c>
    </row>
    <row r="30" spans="1:4" x14ac:dyDescent="0.25">
      <c r="B30" s="6" t="s">
        <v>31</v>
      </c>
      <c r="C30" s="7">
        <v>100</v>
      </c>
    </row>
    <row r="31" spans="1:4" x14ac:dyDescent="0.25">
      <c r="B31" s="6" t="s">
        <v>32</v>
      </c>
      <c r="C31" s="7">
        <v>495</v>
      </c>
      <c r="D31" s="13">
        <f>SUM(C18:C31)</f>
        <v>12884</v>
      </c>
    </row>
    <row r="32" spans="1:4" x14ac:dyDescent="0.25">
      <c r="A32" s="8" t="s">
        <v>33</v>
      </c>
      <c r="B32" s="8" t="s">
        <v>34</v>
      </c>
      <c r="C32" s="9">
        <f>520+615+900</f>
        <v>2035</v>
      </c>
    </row>
    <row r="33" spans="1:5" x14ac:dyDescent="0.25">
      <c r="B33" s="8" t="s">
        <v>35</v>
      </c>
      <c r="C33" s="9">
        <f>250+350+750</f>
        <v>1350</v>
      </c>
    </row>
    <row r="34" spans="1:5" x14ac:dyDescent="0.25">
      <c r="B34" s="8" t="s">
        <v>36</v>
      </c>
      <c r="C34" s="9">
        <v>300</v>
      </c>
    </row>
    <row r="35" spans="1:5" x14ac:dyDescent="0.25">
      <c r="B35" s="8" t="s">
        <v>39</v>
      </c>
      <c r="C35" s="9">
        <v>920</v>
      </c>
    </row>
    <row r="36" spans="1:5" x14ac:dyDescent="0.25">
      <c r="B36" s="8" t="s">
        <v>37</v>
      </c>
      <c r="C36" s="9">
        <v>670</v>
      </c>
    </row>
    <row r="37" spans="1:5" x14ac:dyDescent="0.25">
      <c r="B37" s="8" t="s">
        <v>38</v>
      </c>
      <c r="C37" s="9">
        <f>550+60</f>
        <v>610</v>
      </c>
      <c r="D37" s="9">
        <f>SUM(C32:C37)</f>
        <v>5885</v>
      </c>
    </row>
    <row r="38" spans="1:5" x14ac:dyDescent="0.25">
      <c r="A38" s="12">
        <v>2026</v>
      </c>
      <c r="B38" s="10" t="s">
        <v>40</v>
      </c>
      <c r="C38" s="11">
        <v>70</v>
      </c>
    </row>
    <row r="39" spans="1:5" x14ac:dyDescent="0.25">
      <c r="A39" s="10"/>
      <c r="B39" s="10" t="s">
        <v>41</v>
      </c>
      <c r="C39" s="11">
        <v>130</v>
      </c>
    </row>
    <row r="40" spans="1:5" x14ac:dyDescent="0.25">
      <c r="A40" s="10"/>
      <c r="B40" s="10" t="s">
        <v>39</v>
      </c>
      <c r="C40" s="11">
        <v>20</v>
      </c>
    </row>
    <row r="41" spans="1:5" x14ac:dyDescent="0.25">
      <c r="A41" s="15" t="s">
        <v>43</v>
      </c>
      <c r="B41" s="10" t="s">
        <v>1</v>
      </c>
      <c r="C41" s="11">
        <v>150</v>
      </c>
    </row>
    <row r="45" spans="1:5" x14ac:dyDescent="0.25">
      <c r="D45" s="11">
        <f>SUM(C38:C45)</f>
        <v>370</v>
      </c>
    </row>
    <row r="46" spans="1:5" x14ac:dyDescent="0.25">
      <c r="E46" s="14">
        <f>SUM(D:D)</f>
        <v>35518.65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Hiorns</dc:creator>
  <cp:lastModifiedBy>Jan Hiorns</cp:lastModifiedBy>
  <dcterms:created xsi:type="dcterms:W3CDTF">2026-04-12T10:14:48Z</dcterms:created>
  <dcterms:modified xsi:type="dcterms:W3CDTF">2026-04-12T10:52:48Z</dcterms:modified>
</cp:coreProperties>
</file>