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nor\Desktop\"/>
    </mc:Choice>
  </mc:AlternateContent>
  <xr:revisionPtr revIDLastSave="0" documentId="8_{20E9828F-10A9-4F90-91A4-6819EBC6CAAE}" xr6:coauthVersionLast="47" xr6:coauthVersionMax="47" xr10:uidLastSave="{00000000-0000-0000-0000-000000000000}"/>
  <bookViews>
    <workbookView xWindow="-108" yWindow="-108" windowWidth="23256" windowHeight="12456" activeTab="3" xr2:uid="{01A18CE0-F849-4C4F-B0B0-2AD81E6B1B33}"/>
  </bookViews>
  <sheets>
    <sheet name="1 Srautas" sheetId="1" r:id="rId1"/>
    <sheet name="Komandine" sheetId="4" r:id="rId2"/>
    <sheet name="Stipriausi vyrai" sheetId="5" r:id="rId3"/>
    <sheet name="A grupė" sheetId="2" r:id="rId4"/>
    <sheet name="B grupė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4" l="1"/>
  <c r="G11" i="4"/>
  <c r="B11" i="4"/>
  <c r="W19" i="1"/>
  <c r="W20" i="1"/>
  <c r="W21" i="1"/>
  <c r="W15" i="1"/>
  <c r="W14" i="1"/>
  <c r="W16" i="1"/>
  <c r="W17" i="1"/>
  <c r="W22" i="1"/>
  <c r="X9" i="3"/>
  <c r="X10" i="3"/>
  <c r="X4" i="3"/>
  <c r="X5" i="3"/>
  <c r="X6" i="3"/>
  <c r="X7" i="3"/>
  <c r="X4" i="2"/>
  <c r="X14" i="2"/>
  <c r="X5" i="2"/>
  <c r="X6" i="2"/>
  <c r="X7" i="2"/>
  <c r="X10" i="2"/>
  <c r="X11" i="2"/>
  <c r="X12" i="2"/>
  <c r="X13" i="2"/>
  <c r="W5" i="1"/>
  <c r="W7" i="1"/>
  <c r="W10" i="1"/>
  <c r="W4" i="1"/>
</calcChain>
</file>

<file path=xl/sharedStrings.xml><?xml version="1.0" encoding="utf-8"?>
<sst xmlns="http://schemas.openxmlformats.org/spreadsheetml/2006/main" count="156" uniqueCount="68">
  <si>
    <t>Bw</t>
  </si>
  <si>
    <t>Team</t>
  </si>
  <si>
    <t>Apollo axe</t>
  </si>
  <si>
    <t>Att 1</t>
  </si>
  <si>
    <t>Att2</t>
  </si>
  <si>
    <t>Att3</t>
  </si>
  <si>
    <t>LBH</t>
  </si>
  <si>
    <t>Att4</t>
  </si>
  <si>
    <t>Rolling Thunder</t>
  </si>
  <si>
    <t>COC</t>
  </si>
  <si>
    <t>Name,  Surname</t>
  </si>
  <si>
    <t>Povilas Mačiulis</t>
  </si>
  <si>
    <t>Lukas Valatka</t>
  </si>
  <si>
    <t>Matas Zabulis</t>
  </si>
  <si>
    <t>Silver Sormus</t>
  </si>
  <si>
    <t>Triinu Liis Sarapuu</t>
  </si>
  <si>
    <t>Female Weight category U70</t>
  </si>
  <si>
    <t>Female Weight category U80</t>
  </si>
  <si>
    <t>Female Weight category Over 80</t>
  </si>
  <si>
    <t>Men Weight category U75</t>
  </si>
  <si>
    <t>Men Weight category U82,5</t>
  </si>
  <si>
    <t xml:space="preserve">Lilija Venciūtė </t>
  </si>
  <si>
    <t>Lukas Šverčiauskas</t>
  </si>
  <si>
    <t xml:space="preserve">Markus Mannik </t>
  </si>
  <si>
    <t>Tomas Miežlaiškis</t>
  </si>
  <si>
    <t>Gerardas Šeštokas</t>
  </si>
  <si>
    <t>Donatas Zalata</t>
  </si>
  <si>
    <t>Marina Tarasova</t>
  </si>
  <si>
    <t>Karolis Virkutis</t>
  </si>
  <si>
    <t>Danutė Šalkauskaitė</t>
  </si>
  <si>
    <t>Nedas Leimonas</t>
  </si>
  <si>
    <t>Tomas Šalkauskas</t>
  </si>
  <si>
    <t>Valdas Paškevičius</t>
  </si>
  <si>
    <t>1.5</t>
  </si>
  <si>
    <t>Marijonas Mackonis</t>
  </si>
  <si>
    <t>Linas Palivonas</t>
  </si>
  <si>
    <t>time</t>
  </si>
  <si>
    <t>Time</t>
  </si>
  <si>
    <t>n/a</t>
  </si>
  <si>
    <t>Erikas Dovydėnas</t>
  </si>
  <si>
    <t>Bret Ziukson</t>
  </si>
  <si>
    <t>Kęstas Siderenka</t>
  </si>
  <si>
    <t>pooints</t>
  </si>
  <si>
    <t>points</t>
  </si>
  <si>
    <t>place</t>
  </si>
  <si>
    <t>Dots</t>
  </si>
  <si>
    <t>Linas Kutkus</t>
  </si>
  <si>
    <t>Jonas Kaziukonis</t>
  </si>
  <si>
    <t>total points</t>
  </si>
  <si>
    <t>Gilbertas Tamulevičius</t>
  </si>
  <si>
    <t>Norbertas Eigelis</t>
  </si>
  <si>
    <t>#</t>
  </si>
  <si>
    <t xml:space="preserve"> Men Weight category U90 kg</t>
  </si>
  <si>
    <t>Men Weight category Over 110 kg</t>
  </si>
  <si>
    <t>Men Weight category U100 kg</t>
  </si>
  <si>
    <t>Men Weight category U110 kg</t>
  </si>
  <si>
    <t>Spec. armiliftingo pajegos</t>
  </si>
  <si>
    <t>Sulvakijos ažuolai</t>
  </si>
  <si>
    <t>Estija</t>
  </si>
  <si>
    <t>pavadinimas</t>
  </si>
  <si>
    <t>taskai</t>
  </si>
  <si>
    <t>vieta</t>
  </si>
  <si>
    <t>I</t>
  </si>
  <si>
    <t>II</t>
  </si>
  <si>
    <t>III</t>
  </si>
  <si>
    <t>vardas, pavarde</t>
  </si>
  <si>
    <t>tšk</t>
  </si>
  <si>
    <t>Sulvakijos ąžuolai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</si>
</sst>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4" borderId="0" xfId="0" applyFill="1"/>
    <xf numFmtId="0" fontId="0" fillId="5" borderId="0" xfId="0" applyFill="1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0" fillId="5" borderId="1" xfId="0" applyFill="1" applyBorder="1"/>
    <xf numFmtId="0" fontId="0" fillId="0" borderId="5" xfId="0" applyBorder="1"/>
    <xf numFmtId="0" fontId="0" fillId="0" borderId="6" xfId="0" applyBorder="1"/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0" borderId="33" xfId="0" applyFont="1" applyBorder="1" applyAlignment="1">
      <alignment horizontal="center" vertical="center"/>
    </xf>
    <xf numFmtId="0" fontId="1" fillId="0" borderId="0" xfId="0" applyFont="1"/>
    <xf numFmtId="0" fontId="1" fillId="0" borderId="14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DDD34-88F8-417D-829E-BE0D74F69CA8}">
  <dimension ref="A1:X22"/>
  <sheetViews>
    <sheetView showGridLines="0" zoomScale="80" zoomScaleNormal="8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Z25" sqref="Z25"/>
    </sheetView>
  </sheetViews>
  <sheetFormatPr defaultRowHeight="14.4" x14ac:dyDescent="0.3"/>
  <cols>
    <col min="1" max="1" width="20.109375" style="25" customWidth="1"/>
    <col min="2" max="21" width="8.88671875" style="1"/>
  </cols>
  <sheetData>
    <row r="1" spans="1:24" x14ac:dyDescent="0.3">
      <c r="A1" s="95" t="s">
        <v>10</v>
      </c>
      <c r="B1" s="88" t="s">
        <v>0</v>
      </c>
      <c r="C1" s="88" t="s">
        <v>1</v>
      </c>
      <c r="D1" s="88" t="s">
        <v>2</v>
      </c>
      <c r="E1" s="88"/>
      <c r="F1" s="88"/>
      <c r="G1" s="88"/>
      <c r="H1" s="4"/>
      <c r="I1" s="88" t="s">
        <v>8</v>
      </c>
      <c r="J1" s="88"/>
      <c r="K1" s="88"/>
      <c r="L1" s="88"/>
      <c r="M1" s="22"/>
      <c r="N1" s="90" t="s">
        <v>9</v>
      </c>
      <c r="O1" s="91"/>
      <c r="P1" s="47"/>
      <c r="Q1" s="88" t="s">
        <v>6</v>
      </c>
      <c r="R1" s="88"/>
      <c r="S1" s="88"/>
      <c r="T1" s="88"/>
      <c r="U1" s="32"/>
    </row>
    <row r="2" spans="1:24" ht="28.8" x14ac:dyDescent="0.3">
      <c r="A2" s="95"/>
      <c r="B2" s="88"/>
      <c r="C2" s="88"/>
      <c r="D2" s="4" t="s">
        <v>3</v>
      </c>
      <c r="E2" s="4" t="s">
        <v>4</v>
      </c>
      <c r="F2" s="4" t="s">
        <v>5</v>
      </c>
      <c r="G2" s="4" t="s">
        <v>7</v>
      </c>
      <c r="H2" s="4" t="s">
        <v>42</v>
      </c>
      <c r="I2" s="4" t="s">
        <v>3</v>
      </c>
      <c r="J2" s="4" t="s">
        <v>4</v>
      </c>
      <c r="K2" s="4" t="s">
        <v>5</v>
      </c>
      <c r="L2" s="4" t="s">
        <v>7</v>
      </c>
      <c r="M2" s="4" t="s">
        <v>43</v>
      </c>
      <c r="N2" s="4"/>
      <c r="O2" s="4" t="s">
        <v>37</v>
      </c>
      <c r="P2" s="4" t="s">
        <v>43</v>
      </c>
      <c r="Q2" s="4" t="s">
        <v>3</v>
      </c>
      <c r="R2" s="4" t="s">
        <v>4</v>
      </c>
      <c r="S2" s="4" t="s">
        <v>5</v>
      </c>
      <c r="T2" s="4" t="s">
        <v>7</v>
      </c>
      <c r="U2" s="4" t="s">
        <v>43</v>
      </c>
      <c r="V2" s="4" t="s">
        <v>44</v>
      </c>
      <c r="W2" s="64" t="s">
        <v>48</v>
      </c>
      <c r="X2" s="4" t="s">
        <v>45</v>
      </c>
    </row>
    <row r="3" spans="1:24" ht="15" thickBot="1" x14ac:dyDescent="0.35">
      <c r="A3" s="88" t="s">
        <v>16</v>
      </c>
      <c r="B3" s="88"/>
      <c r="C3" s="88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32"/>
    </row>
    <row r="4" spans="1:24" x14ac:dyDescent="0.3">
      <c r="A4" s="24" t="s">
        <v>27</v>
      </c>
      <c r="B4" s="4">
        <v>65.7</v>
      </c>
      <c r="C4" s="6"/>
      <c r="D4" s="29">
        <v>70</v>
      </c>
      <c r="E4" s="34">
        <v>73</v>
      </c>
      <c r="F4" s="34">
        <v>76</v>
      </c>
      <c r="G4" s="9"/>
      <c r="H4" s="50">
        <v>12</v>
      </c>
      <c r="I4" s="29">
        <v>35</v>
      </c>
      <c r="J4" s="34">
        <v>38</v>
      </c>
      <c r="K4" s="34">
        <v>40</v>
      </c>
      <c r="L4" s="9">
        <v>12</v>
      </c>
      <c r="M4" s="54"/>
      <c r="N4" s="11">
        <v>0</v>
      </c>
      <c r="O4" s="44">
        <v>5.87</v>
      </c>
      <c r="P4" s="44">
        <v>12</v>
      </c>
      <c r="Q4" s="29">
        <v>28</v>
      </c>
      <c r="R4" s="34">
        <v>32</v>
      </c>
      <c r="S4" s="34">
        <v>36</v>
      </c>
      <c r="T4" s="20"/>
      <c r="U4" s="4">
        <v>9</v>
      </c>
      <c r="V4" s="58">
        <v>1</v>
      </c>
      <c r="W4" s="2">
        <f>+H4+L4+P4+U4</f>
        <v>45</v>
      </c>
      <c r="X4" s="61">
        <v>159.41999999999999</v>
      </c>
    </row>
    <row r="5" spans="1:24" ht="15" thickBot="1" x14ac:dyDescent="0.35">
      <c r="A5" s="24" t="s">
        <v>29</v>
      </c>
      <c r="B5" s="4">
        <v>68.3</v>
      </c>
      <c r="C5" s="6"/>
      <c r="D5" s="27">
        <v>65</v>
      </c>
      <c r="E5" s="33">
        <v>70</v>
      </c>
      <c r="F5" s="33">
        <v>75</v>
      </c>
      <c r="G5" s="18"/>
      <c r="H5" s="51">
        <v>9</v>
      </c>
      <c r="I5" s="28">
        <v>50</v>
      </c>
      <c r="J5" s="41">
        <v>50</v>
      </c>
      <c r="K5" s="41">
        <v>50</v>
      </c>
      <c r="L5" s="18">
        <v>0</v>
      </c>
      <c r="M5" s="55"/>
      <c r="N5" s="19">
        <v>0</v>
      </c>
      <c r="O5" s="45">
        <v>3.86</v>
      </c>
      <c r="P5" s="45">
        <v>9</v>
      </c>
      <c r="Q5" s="27">
        <v>38</v>
      </c>
      <c r="R5" s="33">
        <v>41</v>
      </c>
      <c r="S5" s="33">
        <v>43</v>
      </c>
      <c r="T5" s="21"/>
      <c r="U5" s="4">
        <v>12</v>
      </c>
      <c r="V5" s="58">
        <v>2</v>
      </c>
      <c r="W5" s="2">
        <f t="shared" ref="W5:W10" si="0">+H5+L5+P5+U5</f>
        <v>30</v>
      </c>
    </row>
    <row r="6" spans="1:24" ht="15" thickBot="1" x14ac:dyDescent="0.35">
      <c r="A6" s="88" t="s">
        <v>17</v>
      </c>
      <c r="B6" s="88"/>
      <c r="C6" s="88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32"/>
      <c r="V6" s="57"/>
    </row>
    <row r="7" spans="1:24" x14ac:dyDescent="0.3">
      <c r="A7" s="24" t="s">
        <v>15</v>
      </c>
      <c r="B7" s="4">
        <v>72.3</v>
      </c>
      <c r="C7" s="6"/>
      <c r="D7" s="29">
        <v>95</v>
      </c>
      <c r="E7" s="34">
        <v>100</v>
      </c>
      <c r="F7" s="35">
        <v>105</v>
      </c>
      <c r="G7" s="9"/>
      <c r="H7" s="50">
        <v>12</v>
      </c>
      <c r="I7" s="29">
        <v>50</v>
      </c>
      <c r="J7" s="34">
        <v>57.5</v>
      </c>
      <c r="K7" s="34">
        <v>61</v>
      </c>
      <c r="L7" s="9">
        <v>12</v>
      </c>
      <c r="M7" s="54"/>
      <c r="N7" s="11" t="s">
        <v>33</v>
      </c>
      <c r="O7" s="44">
        <v>13.9</v>
      </c>
      <c r="P7" s="44">
        <v>12</v>
      </c>
      <c r="Q7" s="29">
        <v>52.5</v>
      </c>
      <c r="R7" s="34">
        <v>57.5</v>
      </c>
      <c r="S7" s="34">
        <v>60</v>
      </c>
      <c r="T7" s="20"/>
      <c r="U7" s="4">
        <v>12</v>
      </c>
      <c r="V7" s="58">
        <v>1</v>
      </c>
      <c r="W7" s="2">
        <f t="shared" si="0"/>
        <v>48</v>
      </c>
      <c r="X7" s="63">
        <v>219.53</v>
      </c>
    </row>
    <row r="8" spans="1:24" ht="15" thickBot="1" x14ac:dyDescent="0.35">
      <c r="A8" s="24"/>
      <c r="B8" s="4"/>
      <c r="C8" s="6"/>
      <c r="D8" s="16"/>
      <c r="E8" s="17"/>
      <c r="F8" s="17"/>
      <c r="G8" s="18"/>
      <c r="H8" s="51"/>
      <c r="I8" s="16"/>
      <c r="J8" s="17"/>
      <c r="K8" s="17"/>
      <c r="L8" s="18"/>
      <c r="M8" s="55"/>
      <c r="N8" s="19"/>
      <c r="O8" s="45"/>
      <c r="P8" s="45"/>
      <c r="Q8" s="16"/>
      <c r="R8" s="17"/>
      <c r="S8" s="17"/>
      <c r="T8" s="18"/>
      <c r="U8" s="32"/>
      <c r="V8" s="57"/>
    </row>
    <row r="9" spans="1:24" ht="15" thickBot="1" x14ac:dyDescent="0.35">
      <c r="A9" s="88" t="s">
        <v>18</v>
      </c>
      <c r="B9" s="88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32"/>
      <c r="V9" s="57"/>
    </row>
    <row r="10" spans="1:24" x14ac:dyDescent="0.3">
      <c r="A10" s="24" t="s">
        <v>21</v>
      </c>
      <c r="B10" s="4">
        <v>83.5</v>
      </c>
      <c r="C10" s="6"/>
      <c r="D10" s="29">
        <v>80</v>
      </c>
      <c r="E10" s="34">
        <v>90</v>
      </c>
      <c r="F10" s="34">
        <v>100</v>
      </c>
      <c r="G10" s="9"/>
      <c r="H10" s="50">
        <v>12</v>
      </c>
      <c r="I10" s="29">
        <v>40</v>
      </c>
      <c r="J10" s="34">
        <v>50</v>
      </c>
      <c r="K10" s="34">
        <v>57</v>
      </c>
      <c r="L10" s="9">
        <v>12</v>
      </c>
      <c r="M10" s="54"/>
      <c r="N10" s="11">
        <v>1.5</v>
      </c>
      <c r="O10" s="44">
        <v>6.96</v>
      </c>
      <c r="P10" s="44">
        <v>12</v>
      </c>
      <c r="Q10" s="29">
        <v>40</v>
      </c>
      <c r="R10" s="34">
        <v>46</v>
      </c>
      <c r="S10" s="34">
        <v>52</v>
      </c>
      <c r="T10" s="59">
        <v>56</v>
      </c>
      <c r="U10" s="4">
        <v>12</v>
      </c>
      <c r="V10" s="58">
        <v>1</v>
      </c>
      <c r="W10" s="2">
        <f t="shared" si="0"/>
        <v>48</v>
      </c>
      <c r="X10" s="62">
        <v>196.55</v>
      </c>
    </row>
    <row r="11" spans="1:24" ht="15" thickBot="1" x14ac:dyDescent="0.35">
      <c r="A11" s="24"/>
      <c r="B11" s="4"/>
      <c r="C11" s="6"/>
      <c r="D11" s="16"/>
      <c r="E11" s="17"/>
      <c r="F11" s="17"/>
      <c r="G11" s="18"/>
      <c r="H11" s="51"/>
      <c r="I11" s="16"/>
      <c r="J11" s="17"/>
      <c r="K11" s="17"/>
      <c r="L11" s="18"/>
      <c r="M11" s="55"/>
      <c r="N11" s="19"/>
      <c r="O11" s="45"/>
      <c r="P11" s="45"/>
      <c r="Q11" s="16"/>
      <c r="R11" s="17"/>
      <c r="S11" s="17"/>
      <c r="T11" s="18"/>
      <c r="U11" s="32"/>
    </row>
    <row r="12" spans="1:24" x14ac:dyDescent="0.3">
      <c r="A12" s="24"/>
      <c r="B12" s="4"/>
      <c r="C12" s="6"/>
      <c r="D12" s="30"/>
      <c r="E12" s="5"/>
      <c r="F12" s="5"/>
      <c r="G12" s="31"/>
      <c r="H12" s="32"/>
      <c r="I12" s="30"/>
      <c r="J12" s="5"/>
      <c r="K12" s="5"/>
      <c r="L12" s="31"/>
      <c r="M12" s="32"/>
      <c r="N12" s="32"/>
      <c r="O12" s="32"/>
      <c r="P12" s="32"/>
      <c r="Q12" s="30"/>
      <c r="R12" s="5"/>
      <c r="S12" s="5"/>
      <c r="T12" s="31"/>
      <c r="U12" s="32"/>
    </row>
    <row r="13" spans="1:24" ht="15" thickBot="1" x14ac:dyDescent="0.35">
      <c r="A13" s="92" t="s">
        <v>19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</row>
    <row r="14" spans="1:24" x14ac:dyDescent="0.3">
      <c r="A14" s="24" t="s">
        <v>11</v>
      </c>
      <c r="B14" s="4">
        <v>67.400000000000006</v>
      </c>
      <c r="C14" s="6"/>
      <c r="D14" s="29">
        <v>95</v>
      </c>
      <c r="E14" s="34">
        <v>103</v>
      </c>
      <c r="F14" s="35">
        <v>110</v>
      </c>
      <c r="G14" s="9"/>
      <c r="H14" s="50">
        <v>7</v>
      </c>
      <c r="I14" s="29">
        <v>53</v>
      </c>
      <c r="J14" s="34">
        <v>58</v>
      </c>
      <c r="K14" s="35">
        <v>60</v>
      </c>
      <c r="L14" s="9"/>
      <c r="M14" s="54">
        <v>7</v>
      </c>
      <c r="N14" s="48">
        <v>2.5</v>
      </c>
      <c r="O14" s="44" t="s">
        <v>38</v>
      </c>
      <c r="P14" s="44">
        <v>0</v>
      </c>
      <c r="Q14" s="29">
        <v>45</v>
      </c>
      <c r="R14" s="35">
        <v>55</v>
      </c>
      <c r="S14" s="34">
        <v>55</v>
      </c>
      <c r="U14" s="9">
        <v>7</v>
      </c>
      <c r="V14">
        <v>4</v>
      </c>
      <c r="W14" s="2">
        <f>+H14+M14+P14+U14</f>
        <v>21</v>
      </c>
    </row>
    <row r="15" spans="1:24" x14ac:dyDescent="0.3">
      <c r="A15" s="24" t="s">
        <v>12</v>
      </c>
      <c r="B15" s="4">
        <v>74</v>
      </c>
      <c r="C15" s="6"/>
      <c r="D15" s="36">
        <v>110</v>
      </c>
      <c r="E15" s="38">
        <v>115</v>
      </c>
      <c r="F15" s="38">
        <v>117</v>
      </c>
      <c r="G15" s="10"/>
      <c r="H15" s="52">
        <v>8</v>
      </c>
      <c r="I15" s="36">
        <v>60</v>
      </c>
      <c r="J15" s="38">
        <v>65</v>
      </c>
      <c r="K15" s="42">
        <v>68</v>
      </c>
      <c r="L15" s="10"/>
      <c r="M15" s="56">
        <v>8</v>
      </c>
      <c r="N15" s="12">
        <v>2.5</v>
      </c>
      <c r="O15" s="46">
        <v>10.35</v>
      </c>
      <c r="P15" s="46">
        <v>9</v>
      </c>
      <c r="Q15" s="36">
        <v>60</v>
      </c>
      <c r="R15" s="38">
        <v>65</v>
      </c>
      <c r="S15" s="38">
        <v>70</v>
      </c>
      <c r="U15" s="10">
        <v>8</v>
      </c>
      <c r="V15" s="61">
        <v>3</v>
      </c>
      <c r="W15" s="2">
        <f>+H15+M15+P15+U15</f>
        <v>33</v>
      </c>
    </row>
    <row r="16" spans="1:24" x14ac:dyDescent="0.3">
      <c r="A16" s="24" t="s">
        <v>13</v>
      </c>
      <c r="B16" s="4">
        <v>74.099999999999994</v>
      </c>
      <c r="C16" s="6"/>
      <c r="D16" s="36">
        <v>152</v>
      </c>
      <c r="E16" s="38">
        <v>158</v>
      </c>
      <c r="F16" s="38">
        <v>166</v>
      </c>
      <c r="G16" s="10"/>
      <c r="H16" s="52">
        <v>9</v>
      </c>
      <c r="I16" s="36">
        <v>85</v>
      </c>
      <c r="J16" s="38">
        <v>90</v>
      </c>
      <c r="K16" s="38">
        <v>94</v>
      </c>
      <c r="L16" s="43">
        <v>96</v>
      </c>
      <c r="M16" s="56">
        <v>12</v>
      </c>
      <c r="N16" s="12">
        <v>3.5</v>
      </c>
      <c r="O16" s="46">
        <v>8.25</v>
      </c>
      <c r="P16" s="46">
        <v>12</v>
      </c>
      <c r="Q16" s="36">
        <v>82</v>
      </c>
      <c r="R16" s="38">
        <v>86</v>
      </c>
      <c r="S16" s="38">
        <v>90</v>
      </c>
      <c r="U16" s="10">
        <v>12</v>
      </c>
      <c r="V16" s="63">
        <v>1</v>
      </c>
      <c r="W16" s="2">
        <f t="shared" ref="W16:W22" si="1">+H16+M16+P16+U16</f>
        <v>45</v>
      </c>
      <c r="X16">
        <v>253.06</v>
      </c>
    </row>
    <row r="17" spans="1:24" ht="15" thickBot="1" x14ac:dyDescent="0.35">
      <c r="A17" s="24" t="s">
        <v>14</v>
      </c>
      <c r="B17" s="4">
        <v>74.900000000000006</v>
      </c>
      <c r="C17" s="6"/>
      <c r="D17" s="37">
        <v>150</v>
      </c>
      <c r="E17" s="39">
        <v>160</v>
      </c>
      <c r="F17" s="39">
        <v>167</v>
      </c>
      <c r="G17" s="26"/>
      <c r="H17" s="53">
        <v>12</v>
      </c>
      <c r="I17" s="27">
        <v>85</v>
      </c>
      <c r="J17" s="33">
        <v>90</v>
      </c>
      <c r="K17" s="33">
        <v>93</v>
      </c>
      <c r="L17" s="18"/>
      <c r="M17" s="55">
        <v>9</v>
      </c>
      <c r="N17" s="49">
        <v>3</v>
      </c>
      <c r="O17" s="45" t="s">
        <v>38</v>
      </c>
      <c r="P17" s="45">
        <v>0</v>
      </c>
      <c r="Q17" s="27">
        <v>80</v>
      </c>
      <c r="R17" s="33">
        <v>84</v>
      </c>
      <c r="S17" s="33">
        <v>90</v>
      </c>
      <c r="U17" s="18">
        <v>9</v>
      </c>
      <c r="V17" s="62">
        <v>2</v>
      </c>
      <c r="W17" s="2">
        <f t="shared" si="1"/>
        <v>30</v>
      </c>
      <c r="X17">
        <v>251.31</v>
      </c>
    </row>
    <row r="18" spans="1:24" ht="15" thickBot="1" x14ac:dyDescent="0.35">
      <c r="A18" s="92" t="s">
        <v>20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4"/>
    </row>
    <row r="19" spans="1:24" ht="15" thickBot="1" x14ac:dyDescent="0.35">
      <c r="A19" s="24" t="s">
        <v>22</v>
      </c>
      <c r="B19" s="4">
        <v>78</v>
      </c>
      <c r="C19" s="6"/>
      <c r="D19" s="29">
        <v>90</v>
      </c>
      <c r="E19" s="34">
        <v>95</v>
      </c>
      <c r="F19" s="34">
        <v>103</v>
      </c>
      <c r="G19" s="9"/>
      <c r="H19" s="50">
        <v>8</v>
      </c>
      <c r="I19" s="29">
        <v>53</v>
      </c>
      <c r="J19" s="34">
        <v>57</v>
      </c>
      <c r="K19" s="35">
        <v>60</v>
      </c>
      <c r="L19" s="9"/>
      <c r="M19" s="54">
        <v>8</v>
      </c>
      <c r="N19" s="11">
        <v>2</v>
      </c>
      <c r="O19" s="44">
        <v>8.9600000000000009</v>
      </c>
      <c r="P19" s="44">
        <v>9</v>
      </c>
      <c r="Q19" s="29">
        <v>50</v>
      </c>
      <c r="R19" s="34">
        <v>56</v>
      </c>
      <c r="S19" s="34">
        <v>61</v>
      </c>
      <c r="U19" s="9">
        <v>8</v>
      </c>
      <c r="V19" s="61">
        <v>3</v>
      </c>
      <c r="W19" s="2">
        <f t="shared" si="1"/>
        <v>33</v>
      </c>
    </row>
    <row r="20" spans="1:24" x14ac:dyDescent="0.3">
      <c r="A20" s="24" t="s">
        <v>34</v>
      </c>
      <c r="B20" s="4">
        <v>82.3</v>
      </c>
      <c r="C20" s="6"/>
      <c r="D20" s="36">
        <v>130</v>
      </c>
      <c r="E20" s="38">
        <v>140</v>
      </c>
      <c r="F20" s="38">
        <v>150</v>
      </c>
      <c r="G20" s="40">
        <v>152</v>
      </c>
      <c r="H20" s="84">
        <v>12</v>
      </c>
      <c r="I20" s="36">
        <v>70</v>
      </c>
      <c r="J20" s="38">
        <v>80</v>
      </c>
      <c r="K20" s="38">
        <v>86</v>
      </c>
      <c r="L20" s="43">
        <v>91</v>
      </c>
      <c r="M20" s="54">
        <v>12</v>
      </c>
      <c r="N20" s="12">
        <v>2.5</v>
      </c>
      <c r="O20" s="46">
        <v>28.1</v>
      </c>
      <c r="P20" s="46">
        <v>12</v>
      </c>
      <c r="Q20" s="36">
        <v>65</v>
      </c>
      <c r="R20" s="38">
        <v>70</v>
      </c>
      <c r="S20" s="42">
        <v>75</v>
      </c>
      <c r="U20" s="10">
        <v>9</v>
      </c>
      <c r="V20" s="63">
        <v>1</v>
      </c>
      <c r="W20" s="2">
        <f t="shared" si="1"/>
        <v>45</v>
      </c>
    </row>
    <row r="21" spans="1:24" ht="15" thickBot="1" x14ac:dyDescent="0.35">
      <c r="A21" s="24" t="s">
        <v>28</v>
      </c>
      <c r="B21" s="4">
        <v>78.3</v>
      </c>
      <c r="C21" s="6"/>
      <c r="D21" s="27">
        <v>120</v>
      </c>
      <c r="E21" s="33">
        <v>130</v>
      </c>
      <c r="F21" s="33">
        <v>140</v>
      </c>
      <c r="G21" s="18"/>
      <c r="H21" s="51">
        <v>9</v>
      </c>
      <c r="I21" s="27">
        <v>70</v>
      </c>
      <c r="J21" s="33">
        <v>80</v>
      </c>
      <c r="K21" s="33">
        <v>85</v>
      </c>
      <c r="L21" s="18"/>
      <c r="M21" s="55">
        <v>9</v>
      </c>
      <c r="N21" s="19">
        <v>1.5</v>
      </c>
      <c r="O21" s="45">
        <v>3.22</v>
      </c>
      <c r="P21" s="45">
        <v>8</v>
      </c>
      <c r="Q21" s="27">
        <v>60</v>
      </c>
      <c r="R21" s="33">
        <v>65</v>
      </c>
      <c r="S21" s="33">
        <v>70</v>
      </c>
      <c r="U21" s="18">
        <v>12</v>
      </c>
      <c r="V21" s="62">
        <v>2</v>
      </c>
      <c r="W21" s="2">
        <f t="shared" si="1"/>
        <v>38</v>
      </c>
    </row>
    <row r="22" spans="1:24" x14ac:dyDescent="0.3">
      <c r="W22" s="2">
        <f t="shared" si="1"/>
        <v>0</v>
      </c>
    </row>
  </sheetData>
  <mergeCells count="12">
    <mergeCell ref="A9:T9"/>
    <mergeCell ref="N1:O1"/>
    <mergeCell ref="A18:W18"/>
    <mergeCell ref="A13:W13"/>
    <mergeCell ref="A1:A2"/>
    <mergeCell ref="B1:B2"/>
    <mergeCell ref="C1:C2"/>
    <mergeCell ref="A3:T3"/>
    <mergeCell ref="A6:T6"/>
    <mergeCell ref="D1:G1"/>
    <mergeCell ref="I1:L1"/>
    <mergeCell ref="Q1:T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F44B4-159C-4FB4-81B8-F87BD2198E2E}">
  <dimension ref="A1:P11"/>
  <sheetViews>
    <sheetView workbookViewId="0">
      <selection activeCell="N6" sqref="N6"/>
    </sheetView>
  </sheetViews>
  <sheetFormatPr defaultRowHeight="14.4" x14ac:dyDescent="0.3"/>
  <cols>
    <col min="1" max="1" width="22.109375" bestFit="1" customWidth="1"/>
    <col min="9" max="9" width="15.6640625" bestFit="1" customWidth="1"/>
    <col min="14" max="14" width="22.109375" bestFit="1" customWidth="1"/>
  </cols>
  <sheetData>
    <row r="1" spans="1:16" ht="15" thickBot="1" x14ac:dyDescent="0.35"/>
    <row r="2" spans="1:16" x14ac:dyDescent="0.3">
      <c r="A2" t="s">
        <v>56</v>
      </c>
      <c r="B2" t="s">
        <v>66</v>
      </c>
      <c r="E2" t="s">
        <v>57</v>
      </c>
      <c r="G2" t="s">
        <v>66</v>
      </c>
      <c r="I2" t="s">
        <v>58</v>
      </c>
      <c r="J2" t="s">
        <v>66</v>
      </c>
      <c r="N2" s="13" t="s">
        <v>59</v>
      </c>
      <c r="O2" s="14" t="s">
        <v>60</v>
      </c>
      <c r="P2" s="15" t="s">
        <v>61</v>
      </c>
    </row>
    <row r="3" spans="1:16" x14ac:dyDescent="0.3">
      <c r="N3" s="79" t="s">
        <v>56</v>
      </c>
      <c r="O3" s="2">
        <v>50</v>
      </c>
      <c r="P3" s="86" t="s">
        <v>62</v>
      </c>
    </row>
    <row r="4" spans="1:16" x14ac:dyDescent="0.3">
      <c r="A4" t="s">
        <v>46</v>
      </c>
      <c r="B4">
        <v>7</v>
      </c>
      <c r="E4" t="s">
        <v>30</v>
      </c>
      <c r="G4">
        <v>12</v>
      </c>
      <c r="I4" t="s">
        <v>15</v>
      </c>
      <c r="J4">
        <v>12</v>
      </c>
      <c r="N4" s="79" t="s">
        <v>67</v>
      </c>
      <c r="O4" s="2">
        <v>46</v>
      </c>
      <c r="P4" s="86" t="s">
        <v>63</v>
      </c>
    </row>
    <row r="5" spans="1:16" ht="15" thickBot="1" x14ac:dyDescent="0.35">
      <c r="A5" t="s">
        <v>47</v>
      </c>
      <c r="B5">
        <v>7</v>
      </c>
      <c r="E5" t="s">
        <v>31</v>
      </c>
      <c r="G5">
        <v>9</v>
      </c>
      <c r="I5" t="s">
        <v>14</v>
      </c>
      <c r="J5">
        <v>9</v>
      </c>
      <c r="N5" s="81" t="s">
        <v>58</v>
      </c>
      <c r="O5" s="82">
        <v>45</v>
      </c>
      <c r="P5" s="87" t="s">
        <v>64</v>
      </c>
    </row>
    <row r="6" spans="1:16" x14ac:dyDescent="0.3">
      <c r="A6" t="s">
        <v>39</v>
      </c>
      <c r="B6">
        <v>8</v>
      </c>
      <c r="E6" t="s">
        <v>26</v>
      </c>
      <c r="G6">
        <v>7</v>
      </c>
      <c r="I6" t="s">
        <v>40</v>
      </c>
      <c r="J6">
        <v>12</v>
      </c>
    </row>
    <row r="7" spans="1:16" x14ac:dyDescent="0.3">
      <c r="A7" t="s">
        <v>11</v>
      </c>
      <c r="B7">
        <v>7</v>
      </c>
      <c r="E7" t="s">
        <v>32</v>
      </c>
      <c r="G7">
        <v>9</v>
      </c>
      <c r="I7" t="s">
        <v>23</v>
      </c>
      <c r="J7">
        <v>12</v>
      </c>
    </row>
    <row r="8" spans="1:16" x14ac:dyDescent="0.3">
      <c r="A8" t="s">
        <v>12</v>
      </c>
      <c r="B8">
        <v>9</v>
      </c>
      <c r="E8" t="s">
        <v>24</v>
      </c>
      <c r="G8">
        <v>9</v>
      </c>
    </row>
    <row r="9" spans="1:16" x14ac:dyDescent="0.3">
      <c r="A9" t="s">
        <v>34</v>
      </c>
      <c r="B9">
        <v>12</v>
      </c>
    </row>
    <row r="11" spans="1:16" x14ac:dyDescent="0.3">
      <c r="B11" s="85">
        <f>SUM(B4:B10)</f>
        <v>50</v>
      </c>
      <c r="C11" s="85"/>
      <c r="D11" s="85"/>
      <c r="E11" s="85"/>
      <c r="F11" s="85"/>
      <c r="G11" s="85">
        <f>SUM(G4:G10)</f>
        <v>46</v>
      </c>
      <c r="H11" s="85"/>
      <c r="I11" s="85"/>
      <c r="J11" s="85">
        <f>SUM(J4:J10)</f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38874-6EAB-4EAC-B11D-4EEB662C38D0}">
  <dimension ref="A1:C4"/>
  <sheetViews>
    <sheetView workbookViewId="0">
      <selection activeCell="C12" sqref="C11:C12"/>
    </sheetView>
  </sheetViews>
  <sheetFormatPr defaultRowHeight="14.4" x14ac:dyDescent="0.3"/>
  <cols>
    <col min="3" max="3" width="14.77734375" bestFit="1" customWidth="1"/>
  </cols>
  <sheetData>
    <row r="1" spans="1:3" x14ac:dyDescent="0.3">
      <c r="A1" s="3" t="s">
        <v>61</v>
      </c>
      <c r="B1" s="3" t="s">
        <v>60</v>
      </c>
      <c r="C1" s="3" t="s">
        <v>65</v>
      </c>
    </row>
    <row r="2" spans="1:3" x14ac:dyDescent="0.3">
      <c r="A2" s="3">
        <v>1</v>
      </c>
      <c r="B2" s="2">
        <v>253.06</v>
      </c>
      <c r="C2" s="24" t="s">
        <v>13</v>
      </c>
    </row>
    <row r="3" spans="1:3" x14ac:dyDescent="0.3">
      <c r="A3" s="3">
        <v>2</v>
      </c>
      <c r="B3" s="2">
        <v>251.31</v>
      </c>
      <c r="C3" s="24" t="s">
        <v>14</v>
      </c>
    </row>
    <row r="4" spans="1:3" x14ac:dyDescent="0.3">
      <c r="A4" s="3">
        <v>3</v>
      </c>
      <c r="B4" s="2">
        <v>248.61</v>
      </c>
      <c r="C4" s="3" t="s">
        <v>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0C465-F20F-4337-8829-6C312BF16491}">
  <dimension ref="A1:Y21"/>
  <sheetViews>
    <sheetView showGridLines="0" tabSelected="1" zoomScale="85" zoomScaleNormal="85" workbookViewId="0">
      <selection activeCell="A12" sqref="A12:XFD12"/>
    </sheetView>
  </sheetViews>
  <sheetFormatPr defaultRowHeight="14.4" x14ac:dyDescent="0.3"/>
  <cols>
    <col min="1" max="1" width="19.88671875" style="25" bestFit="1" customWidth="1"/>
    <col min="4" max="22" width="8.88671875" style="1"/>
  </cols>
  <sheetData>
    <row r="1" spans="1:25" x14ac:dyDescent="0.3">
      <c r="A1" s="95" t="s">
        <v>10</v>
      </c>
      <c r="B1" s="88" t="s">
        <v>0</v>
      </c>
      <c r="C1" s="88" t="s">
        <v>1</v>
      </c>
      <c r="D1" s="97" t="s">
        <v>2</v>
      </c>
      <c r="E1" s="97"/>
      <c r="F1" s="97"/>
      <c r="G1" s="97"/>
      <c r="H1" s="65"/>
      <c r="I1" s="97" t="s">
        <v>8</v>
      </c>
      <c r="J1" s="97"/>
      <c r="K1" s="97"/>
      <c r="L1" s="97"/>
      <c r="M1" s="65"/>
      <c r="N1" s="65" t="s">
        <v>9</v>
      </c>
      <c r="O1" s="65"/>
      <c r="P1" s="65"/>
      <c r="Q1" s="97" t="s">
        <v>6</v>
      </c>
      <c r="R1" s="97"/>
      <c r="S1" s="97"/>
      <c r="T1" s="97"/>
      <c r="U1" s="69"/>
      <c r="V1" s="32"/>
    </row>
    <row r="2" spans="1:25" ht="28.8" x14ac:dyDescent="0.3">
      <c r="A2" s="95"/>
      <c r="B2" s="88"/>
      <c r="C2" s="88"/>
      <c r="D2" s="66" t="s">
        <v>3</v>
      </c>
      <c r="E2" s="66" t="s">
        <v>4</v>
      </c>
      <c r="F2" s="66" t="s">
        <v>5</v>
      </c>
      <c r="G2" s="4" t="s">
        <v>7</v>
      </c>
      <c r="H2" s="4" t="s">
        <v>43</v>
      </c>
      <c r="I2" s="66" t="s">
        <v>3</v>
      </c>
      <c r="J2" s="66" t="s">
        <v>4</v>
      </c>
      <c r="K2" s="66" t="s">
        <v>5</v>
      </c>
      <c r="L2" s="4" t="s">
        <v>7</v>
      </c>
      <c r="M2" s="4" t="s">
        <v>43</v>
      </c>
      <c r="N2" s="66" t="s">
        <v>51</v>
      </c>
      <c r="O2" s="66" t="s">
        <v>36</v>
      </c>
      <c r="P2" s="66" t="s">
        <v>43</v>
      </c>
      <c r="Q2" s="66" t="s">
        <v>3</v>
      </c>
      <c r="R2" s="66" t="s">
        <v>4</v>
      </c>
      <c r="S2" s="66" t="s">
        <v>5</v>
      </c>
      <c r="T2" s="4" t="s">
        <v>7</v>
      </c>
      <c r="U2" s="6" t="s">
        <v>43</v>
      </c>
      <c r="V2" s="32"/>
      <c r="W2" s="8" t="s">
        <v>44</v>
      </c>
      <c r="X2" s="64" t="s">
        <v>48</v>
      </c>
      <c r="Y2" s="4" t="s">
        <v>45</v>
      </c>
    </row>
    <row r="3" spans="1:25" ht="15" thickBot="1" x14ac:dyDescent="0.35">
      <c r="A3" s="88" t="s">
        <v>52</v>
      </c>
      <c r="B3" s="88"/>
      <c r="C3" s="88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/>
      <c r="V3" s="32"/>
    </row>
    <row r="4" spans="1:25" x14ac:dyDescent="0.3">
      <c r="A4" s="23" t="s">
        <v>30</v>
      </c>
      <c r="B4" s="4">
        <v>88.8</v>
      </c>
      <c r="C4" s="6"/>
      <c r="D4" s="29">
        <v>150</v>
      </c>
      <c r="E4" s="34">
        <v>155</v>
      </c>
      <c r="F4" s="34">
        <v>160</v>
      </c>
      <c r="G4" s="9"/>
      <c r="H4" s="50">
        <v>12</v>
      </c>
      <c r="I4" s="29">
        <v>80</v>
      </c>
      <c r="J4" s="34">
        <v>85</v>
      </c>
      <c r="K4" s="34">
        <v>90</v>
      </c>
      <c r="L4" s="9"/>
      <c r="M4" s="54">
        <v>12</v>
      </c>
      <c r="N4" s="11">
        <v>2.5</v>
      </c>
      <c r="O4" s="44">
        <v>10.63</v>
      </c>
      <c r="P4" s="44">
        <v>9</v>
      </c>
      <c r="Q4" s="29">
        <v>70</v>
      </c>
      <c r="R4" s="34">
        <v>77</v>
      </c>
      <c r="S4" s="35">
        <v>85</v>
      </c>
      <c r="T4" s="9"/>
      <c r="U4" s="50">
        <v>12</v>
      </c>
      <c r="V4" s="32"/>
      <c r="W4" s="58">
        <v>1</v>
      </c>
      <c r="X4" s="2">
        <f>U4+P4+M4+H4</f>
        <v>45</v>
      </c>
      <c r="Y4" s="2"/>
    </row>
    <row r="5" spans="1:25" x14ac:dyDescent="0.3">
      <c r="A5" s="23" t="s">
        <v>31</v>
      </c>
      <c r="B5" s="4">
        <v>86.4</v>
      </c>
      <c r="C5" s="6"/>
      <c r="D5" s="36">
        <v>140</v>
      </c>
      <c r="E5" s="38">
        <v>145</v>
      </c>
      <c r="F5" s="38">
        <v>151</v>
      </c>
      <c r="G5" s="10"/>
      <c r="H5" s="52">
        <v>9</v>
      </c>
      <c r="I5" s="36">
        <v>70</v>
      </c>
      <c r="J5" s="38">
        <v>75</v>
      </c>
      <c r="K5" s="38">
        <v>85</v>
      </c>
      <c r="L5" s="10"/>
      <c r="M5" s="56">
        <v>7</v>
      </c>
      <c r="N5" s="12">
        <v>2.5</v>
      </c>
      <c r="O5" s="46">
        <v>19.25</v>
      </c>
      <c r="P5" s="46">
        <v>12</v>
      </c>
      <c r="Q5" s="36">
        <v>60</v>
      </c>
      <c r="R5" s="38">
        <v>70</v>
      </c>
      <c r="S5" s="42">
        <v>77</v>
      </c>
      <c r="T5" s="10"/>
      <c r="U5" s="52">
        <v>9</v>
      </c>
      <c r="V5" s="32"/>
      <c r="W5" s="58">
        <v>2</v>
      </c>
      <c r="X5" s="2">
        <f t="shared" ref="X5:X13" si="0">U5+P5+M5+H5</f>
        <v>37</v>
      </c>
      <c r="Y5" s="2"/>
    </row>
    <row r="6" spans="1:25" x14ac:dyDescent="0.3">
      <c r="A6" s="24" t="s">
        <v>39</v>
      </c>
      <c r="B6" s="4">
        <v>88.4</v>
      </c>
      <c r="C6" s="7"/>
      <c r="D6" s="36">
        <v>141</v>
      </c>
      <c r="E6" s="38">
        <v>146</v>
      </c>
      <c r="F6" s="42">
        <v>152</v>
      </c>
      <c r="G6" s="10"/>
      <c r="H6" s="52">
        <v>8</v>
      </c>
      <c r="I6" s="36">
        <v>80</v>
      </c>
      <c r="J6" s="38">
        <v>83</v>
      </c>
      <c r="K6" s="38">
        <v>86</v>
      </c>
      <c r="L6" s="10"/>
      <c r="M6" s="56">
        <v>8</v>
      </c>
      <c r="N6" s="12">
        <v>1</v>
      </c>
      <c r="O6" s="46">
        <v>6.16</v>
      </c>
      <c r="P6" s="46">
        <v>7</v>
      </c>
      <c r="Q6" s="36">
        <v>60</v>
      </c>
      <c r="R6" s="38">
        <v>66</v>
      </c>
      <c r="S6" s="42">
        <v>71</v>
      </c>
      <c r="T6" s="10"/>
      <c r="U6" s="52">
        <v>8</v>
      </c>
      <c r="V6" s="32"/>
      <c r="W6" s="58">
        <v>3</v>
      </c>
      <c r="X6" s="2">
        <f t="shared" si="0"/>
        <v>31</v>
      </c>
      <c r="Y6" s="2"/>
    </row>
    <row r="7" spans="1:25" ht="15" thickBot="1" x14ac:dyDescent="0.35">
      <c r="A7" s="24" t="s">
        <v>47</v>
      </c>
      <c r="B7" s="4">
        <v>87.6</v>
      </c>
      <c r="C7" s="7"/>
      <c r="D7" s="27">
        <v>135</v>
      </c>
      <c r="E7" s="41">
        <v>141</v>
      </c>
      <c r="F7" s="41">
        <v>141</v>
      </c>
      <c r="G7" s="18"/>
      <c r="H7" s="51">
        <v>7</v>
      </c>
      <c r="I7" s="27">
        <v>83</v>
      </c>
      <c r="J7" s="33">
        <v>86</v>
      </c>
      <c r="K7" s="41">
        <v>90</v>
      </c>
      <c r="L7" s="18"/>
      <c r="M7" s="55">
        <v>9</v>
      </c>
      <c r="N7" s="19">
        <v>2</v>
      </c>
      <c r="O7" s="45">
        <v>6.32</v>
      </c>
      <c r="P7" s="45">
        <v>8</v>
      </c>
      <c r="Q7" s="27">
        <v>60</v>
      </c>
      <c r="R7" s="33">
        <v>65</v>
      </c>
      <c r="S7" s="41">
        <v>71</v>
      </c>
      <c r="T7" s="18"/>
      <c r="U7" s="51">
        <v>7</v>
      </c>
      <c r="V7" s="32"/>
      <c r="W7" s="58">
        <v>4</v>
      </c>
      <c r="X7" s="71">
        <f t="shared" si="0"/>
        <v>31</v>
      </c>
      <c r="Y7" s="2"/>
    </row>
    <row r="8" spans="1:25" x14ac:dyDescent="0.3">
      <c r="V8" s="32"/>
      <c r="W8" s="57"/>
    </row>
    <row r="9" spans="1:25" ht="15" thickBot="1" x14ac:dyDescent="0.35">
      <c r="A9" s="88" t="s">
        <v>53</v>
      </c>
      <c r="B9" s="88"/>
      <c r="C9" s="88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/>
      <c r="V9" s="32"/>
      <c r="W9" s="57"/>
    </row>
    <row r="10" spans="1:25" x14ac:dyDescent="0.3">
      <c r="A10" s="24" t="s">
        <v>25</v>
      </c>
      <c r="B10" s="4">
        <v>119.8</v>
      </c>
      <c r="C10" s="7"/>
      <c r="D10" s="29">
        <v>140</v>
      </c>
      <c r="E10" s="34">
        <v>150</v>
      </c>
      <c r="F10" s="35">
        <v>160</v>
      </c>
      <c r="G10" s="9"/>
      <c r="H10" s="50">
        <v>7</v>
      </c>
      <c r="I10" s="29">
        <v>73</v>
      </c>
      <c r="J10" s="34">
        <v>78</v>
      </c>
      <c r="K10" s="34">
        <v>85</v>
      </c>
      <c r="L10" s="9"/>
      <c r="M10" s="54">
        <v>7</v>
      </c>
      <c r="N10" s="11">
        <v>1.5</v>
      </c>
      <c r="O10" s="44">
        <v>1.88</v>
      </c>
      <c r="P10" s="44">
        <v>7</v>
      </c>
      <c r="Q10" s="29">
        <v>55</v>
      </c>
      <c r="R10" s="34">
        <v>65</v>
      </c>
      <c r="S10" s="35">
        <v>75</v>
      </c>
      <c r="T10" s="9"/>
      <c r="U10" s="50">
        <v>6</v>
      </c>
      <c r="V10" s="32"/>
      <c r="W10" s="58">
        <v>5</v>
      </c>
      <c r="X10" s="72">
        <f t="shared" si="0"/>
        <v>27</v>
      </c>
      <c r="Y10" s="70"/>
    </row>
    <row r="11" spans="1:25" x14ac:dyDescent="0.3">
      <c r="A11" s="24" t="s">
        <v>26</v>
      </c>
      <c r="B11" s="4">
        <v>125.8</v>
      </c>
      <c r="C11" s="7"/>
      <c r="D11" s="36">
        <v>135</v>
      </c>
      <c r="E11" s="38">
        <v>140</v>
      </c>
      <c r="F11" s="38">
        <v>147</v>
      </c>
      <c r="G11" s="10"/>
      <c r="H11" s="52">
        <v>6</v>
      </c>
      <c r="I11" s="36">
        <v>70</v>
      </c>
      <c r="J11" s="38">
        <v>75</v>
      </c>
      <c r="K11" s="38">
        <v>80</v>
      </c>
      <c r="L11" s="10"/>
      <c r="M11" s="56">
        <v>6</v>
      </c>
      <c r="N11" s="12">
        <v>2.5</v>
      </c>
      <c r="O11" s="46">
        <v>3.47</v>
      </c>
      <c r="P11" s="46">
        <v>8</v>
      </c>
      <c r="Q11" s="36">
        <v>65</v>
      </c>
      <c r="R11" s="38">
        <v>70</v>
      </c>
      <c r="S11" s="42">
        <v>73</v>
      </c>
      <c r="T11" s="10"/>
      <c r="U11" s="52">
        <v>8</v>
      </c>
      <c r="V11" s="32"/>
      <c r="W11" s="58">
        <v>4</v>
      </c>
      <c r="X11" s="2">
        <f t="shared" si="0"/>
        <v>28</v>
      </c>
      <c r="Y11" s="2"/>
    </row>
    <row r="12" spans="1:25" x14ac:dyDescent="0.3">
      <c r="A12" s="24" t="s">
        <v>35</v>
      </c>
      <c r="B12" s="4">
        <v>121</v>
      </c>
      <c r="C12" s="7"/>
      <c r="D12" s="36">
        <v>142</v>
      </c>
      <c r="E12" s="38">
        <v>152</v>
      </c>
      <c r="F12" s="42">
        <v>169</v>
      </c>
      <c r="G12" s="10"/>
      <c r="H12" s="52">
        <v>8</v>
      </c>
      <c r="I12" s="36">
        <v>85</v>
      </c>
      <c r="J12" s="38">
        <v>90</v>
      </c>
      <c r="K12" s="42">
        <v>95</v>
      </c>
      <c r="L12" s="10"/>
      <c r="M12" s="56">
        <v>8</v>
      </c>
      <c r="N12" s="12">
        <v>1</v>
      </c>
      <c r="O12" s="46">
        <v>3.75</v>
      </c>
      <c r="P12" s="46">
        <v>6</v>
      </c>
      <c r="Q12" s="36">
        <v>55</v>
      </c>
      <c r="R12" s="38">
        <v>66</v>
      </c>
      <c r="S12" s="42">
        <v>70</v>
      </c>
      <c r="T12" s="10"/>
      <c r="U12" s="52">
        <v>7</v>
      </c>
      <c r="V12" s="32"/>
      <c r="W12" s="58">
        <v>3</v>
      </c>
      <c r="X12" s="2">
        <f t="shared" si="0"/>
        <v>29</v>
      </c>
      <c r="Y12" s="2"/>
    </row>
    <row r="13" spans="1:25" x14ac:dyDescent="0.3">
      <c r="A13" s="24" t="s">
        <v>40</v>
      </c>
      <c r="B13" s="4">
        <v>141.9</v>
      </c>
      <c r="C13" s="7"/>
      <c r="D13" s="36">
        <v>185</v>
      </c>
      <c r="E13" s="38">
        <v>195</v>
      </c>
      <c r="F13" s="38">
        <v>205</v>
      </c>
      <c r="G13" s="10"/>
      <c r="H13" s="52">
        <v>12</v>
      </c>
      <c r="I13" s="36">
        <v>90</v>
      </c>
      <c r="J13" s="38">
        <v>100</v>
      </c>
      <c r="K13" s="38">
        <v>105</v>
      </c>
      <c r="L13" s="10"/>
      <c r="M13" s="56">
        <v>12</v>
      </c>
      <c r="N13" s="12">
        <v>2.5</v>
      </c>
      <c r="O13" s="46">
        <v>5.59</v>
      </c>
      <c r="P13" s="46">
        <v>9</v>
      </c>
      <c r="Q13" s="36">
        <v>85</v>
      </c>
      <c r="R13" s="38">
        <v>95</v>
      </c>
      <c r="S13" s="42">
        <v>105</v>
      </c>
      <c r="T13" s="10"/>
      <c r="U13" s="52">
        <v>12</v>
      </c>
      <c r="V13" s="32"/>
      <c r="W13" s="58">
        <v>1</v>
      </c>
      <c r="X13" s="2">
        <f t="shared" si="0"/>
        <v>45</v>
      </c>
      <c r="Y13" s="2">
        <v>221.11</v>
      </c>
    </row>
    <row r="14" spans="1:25" ht="15" thickBot="1" x14ac:dyDescent="0.35">
      <c r="A14" s="24" t="s">
        <v>49</v>
      </c>
      <c r="B14" s="4">
        <v>118.8</v>
      </c>
      <c r="C14" s="7"/>
      <c r="D14" s="27">
        <v>160</v>
      </c>
      <c r="E14" s="33">
        <v>165</v>
      </c>
      <c r="F14" s="33">
        <v>170</v>
      </c>
      <c r="G14" s="18"/>
      <c r="H14" s="51">
        <v>9</v>
      </c>
      <c r="I14" s="27">
        <v>90</v>
      </c>
      <c r="J14" s="33">
        <v>95</v>
      </c>
      <c r="K14" s="33">
        <v>101</v>
      </c>
      <c r="L14" s="18"/>
      <c r="M14" s="55">
        <v>9</v>
      </c>
      <c r="N14" s="19">
        <v>3</v>
      </c>
      <c r="O14" s="45">
        <v>8.25</v>
      </c>
      <c r="P14" s="45">
        <v>12</v>
      </c>
      <c r="Q14" s="27">
        <v>70</v>
      </c>
      <c r="R14" s="33">
        <v>80</v>
      </c>
      <c r="S14" s="41">
        <v>83</v>
      </c>
      <c r="T14" s="18"/>
      <c r="U14" s="51">
        <v>9</v>
      </c>
      <c r="V14" s="32"/>
      <c r="W14" s="58">
        <v>2</v>
      </c>
      <c r="X14" s="2">
        <f>U14+P14+M14+H14</f>
        <v>39</v>
      </c>
      <c r="Y14" s="2"/>
    </row>
    <row r="15" spans="1:25" x14ac:dyDescent="0.3">
      <c r="V15" s="32"/>
    </row>
    <row r="16" spans="1:25" x14ac:dyDescent="0.3">
      <c r="V16" s="32"/>
    </row>
    <row r="17" spans="22:22" x14ac:dyDescent="0.3">
      <c r="V17" s="32"/>
    </row>
    <row r="18" spans="22:22" x14ac:dyDescent="0.3">
      <c r="V18" s="32"/>
    </row>
    <row r="19" spans="22:22" x14ac:dyDescent="0.3">
      <c r="V19" s="32"/>
    </row>
    <row r="20" spans="22:22" x14ac:dyDescent="0.3">
      <c r="V20" s="32"/>
    </row>
    <row r="21" spans="22:22" x14ac:dyDescent="0.3">
      <c r="V21" s="32"/>
    </row>
  </sheetData>
  <mergeCells count="8">
    <mergeCell ref="A3:T3"/>
    <mergeCell ref="A9:T9"/>
    <mergeCell ref="A1:A2"/>
    <mergeCell ref="B1:B2"/>
    <mergeCell ref="C1:C2"/>
    <mergeCell ref="D1:G1"/>
    <mergeCell ref="I1:L1"/>
    <mergeCell ref="Q1:T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4223A-84A6-4475-9908-065355AA6866}">
  <dimension ref="A1:Y11"/>
  <sheetViews>
    <sheetView showGridLines="0" zoomScale="85" zoomScaleNormal="85" workbookViewId="0">
      <selection activeCell="O21" sqref="O21"/>
    </sheetView>
  </sheetViews>
  <sheetFormatPr defaultRowHeight="14.4" x14ac:dyDescent="0.3"/>
  <cols>
    <col min="1" max="1" width="16.6640625" bestFit="1" customWidth="1"/>
  </cols>
  <sheetData>
    <row r="1" spans="1:25" x14ac:dyDescent="0.3">
      <c r="A1" s="95" t="s">
        <v>10</v>
      </c>
      <c r="B1" s="88" t="s">
        <v>0</v>
      </c>
      <c r="C1" s="88" t="s">
        <v>1</v>
      </c>
      <c r="D1" s="97" t="s">
        <v>2</v>
      </c>
      <c r="E1" s="97"/>
      <c r="F1" s="97"/>
      <c r="G1" s="97"/>
      <c r="H1" s="65"/>
      <c r="I1" s="97" t="s">
        <v>8</v>
      </c>
      <c r="J1" s="97"/>
      <c r="K1" s="97"/>
      <c r="L1" s="97"/>
      <c r="M1" s="65"/>
      <c r="N1" s="65" t="s">
        <v>9</v>
      </c>
      <c r="O1" s="65"/>
      <c r="P1" s="65"/>
      <c r="Q1" s="97" t="s">
        <v>6</v>
      </c>
      <c r="R1" s="97"/>
      <c r="S1" s="97"/>
      <c r="T1" s="97"/>
      <c r="U1" s="65"/>
    </row>
    <row r="2" spans="1:25" ht="28.8" x14ac:dyDescent="0.3">
      <c r="A2" s="95"/>
      <c r="B2" s="88"/>
      <c r="C2" s="88"/>
      <c r="D2" s="66" t="s">
        <v>3</v>
      </c>
      <c r="E2" s="66" t="s">
        <v>4</v>
      </c>
      <c r="F2" s="66" t="s">
        <v>5</v>
      </c>
      <c r="G2" s="4" t="s">
        <v>7</v>
      </c>
      <c r="H2" s="4" t="s">
        <v>43</v>
      </c>
      <c r="I2" s="66" t="s">
        <v>3</v>
      </c>
      <c r="J2" s="66" t="s">
        <v>4</v>
      </c>
      <c r="K2" s="66" t="s">
        <v>5</v>
      </c>
      <c r="L2" s="4" t="s">
        <v>7</v>
      </c>
      <c r="M2" s="4" t="s">
        <v>43</v>
      </c>
      <c r="N2" s="66"/>
      <c r="O2" s="66" t="s">
        <v>36</v>
      </c>
      <c r="P2" s="4" t="s">
        <v>43</v>
      </c>
      <c r="Q2" s="66" t="s">
        <v>3</v>
      </c>
      <c r="R2" s="66" t="s">
        <v>4</v>
      </c>
      <c r="S2" s="66" t="s">
        <v>5</v>
      </c>
      <c r="T2" s="4" t="s">
        <v>7</v>
      </c>
      <c r="U2" s="4" t="s">
        <v>43</v>
      </c>
      <c r="W2" s="8" t="s">
        <v>44</v>
      </c>
      <c r="X2" s="64" t="s">
        <v>48</v>
      </c>
      <c r="Y2" s="4" t="s">
        <v>45</v>
      </c>
    </row>
    <row r="3" spans="1:25" ht="15" thickBot="1" x14ac:dyDescent="0.35">
      <c r="A3" s="101" t="s">
        <v>54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/>
    </row>
    <row r="4" spans="1:25" ht="15" thickBot="1" x14ac:dyDescent="0.35">
      <c r="A4" s="23" t="s">
        <v>32</v>
      </c>
      <c r="B4" s="4">
        <v>97.6</v>
      </c>
      <c r="C4" s="6"/>
      <c r="D4" s="29">
        <v>150</v>
      </c>
      <c r="E4" s="34">
        <v>155</v>
      </c>
      <c r="F4" s="34">
        <v>160</v>
      </c>
      <c r="G4" s="20"/>
      <c r="H4" s="11">
        <v>9</v>
      </c>
      <c r="I4" s="29">
        <v>85</v>
      </c>
      <c r="J4" s="34">
        <v>90</v>
      </c>
      <c r="K4" s="68">
        <v>101</v>
      </c>
      <c r="L4" s="8"/>
      <c r="M4" s="4">
        <v>9</v>
      </c>
      <c r="N4" s="73">
        <v>3</v>
      </c>
      <c r="O4" s="9">
        <v>5.69</v>
      </c>
      <c r="P4" s="50">
        <v>12</v>
      </c>
      <c r="Q4" s="29">
        <v>65</v>
      </c>
      <c r="R4" s="34">
        <v>75</v>
      </c>
      <c r="S4" s="34">
        <v>77</v>
      </c>
      <c r="T4" s="9"/>
      <c r="U4" s="50">
        <v>7</v>
      </c>
      <c r="W4" s="76">
        <v>2</v>
      </c>
      <c r="X4" s="77">
        <f>U4+P4+M4+H4</f>
        <v>37</v>
      </c>
      <c r="Y4" s="78"/>
    </row>
    <row r="5" spans="1:25" ht="15" thickBot="1" x14ac:dyDescent="0.35">
      <c r="A5" s="23" t="s">
        <v>46</v>
      </c>
      <c r="B5" s="4">
        <v>98</v>
      </c>
      <c r="C5" s="6"/>
      <c r="D5" s="36">
        <v>136</v>
      </c>
      <c r="E5" s="38">
        <v>140</v>
      </c>
      <c r="F5" s="38">
        <v>145</v>
      </c>
      <c r="G5" s="6"/>
      <c r="H5" s="12">
        <v>8</v>
      </c>
      <c r="I5" s="36">
        <v>78</v>
      </c>
      <c r="J5" s="38">
        <v>82</v>
      </c>
      <c r="K5" s="40">
        <v>84</v>
      </c>
      <c r="L5" s="8"/>
      <c r="M5" s="4">
        <v>8</v>
      </c>
      <c r="N5" s="8">
        <v>2</v>
      </c>
      <c r="O5" s="10">
        <v>18.649999999999999</v>
      </c>
      <c r="P5" s="52">
        <v>7</v>
      </c>
      <c r="Q5" s="36">
        <v>73</v>
      </c>
      <c r="R5" s="38">
        <v>76</v>
      </c>
      <c r="S5" s="38">
        <v>78</v>
      </c>
      <c r="T5" s="10"/>
      <c r="U5" s="52">
        <v>9</v>
      </c>
      <c r="W5" s="79">
        <v>4</v>
      </c>
      <c r="X5" s="77">
        <f t="shared" ref="X5:X10" si="0">U5+P5+M5+H5</f>
        <v>32</v>
      </c>
      <c r="Y5" s="80"/>
    </row>
    <row r="6" spans="1:25" ht="15" thickBot="1" x14ac:dyDescent="0.35">
      <c r="A6" s="23" t="s">
        <v>50</v>
      </c>
      <c r="B6" s="4">
        <v>98.9</v>
      </c>
      <c r="C6" s="6"/>
      <c r="D6" s="36">
        <v>165</v>
      </c>
      <c r="E6" s="38">
        <v>175</v>
      </c>
      <c r="F6" s="38">
        <v>181</v>
      </c>
      <c r="G6" s="6"/>
      <c r="H6" s="12">
        <v>12</v>
      </c>
      <c r="I6" s="36">
        <v>90</v>
      </c>
      <c r="J6" s="38">
        <v>95</v>
      </c>
      <c r="K6" s="40">
        <v>101</v>
      </c>
      <c r="L6" s="75">
        <v>110</v>
      </c>
      <c r="M6" s="4">
        <v>12</v>
      </c>
      <c r="N6" s="8">
        <v>3</v>
      </c>
      <c r="O6" s="10">
        <v>3.19</v>
      </c>
      <c r="P6" s="52">
        <v>9</v>
      </c>
      <c r="Q6" s="36">
        <v>70</v>
      </c>
      <c r="R6" s="38">
        <v>75</v>
      </c>
      <c r="S6" s="38">
        <v>78</v>
      </c>
      <c r="T6" s="60"/>
      <c r="U6" s="52">
        <v>8</v>
      </c>
      <c r="W6" s="79">
        <v>1</v>
      </c>
      <c r="X6" s="77">
        <f t="shared" si="0"/>
        <v>41</v>
      </c>
      <c r="Y6" s="80">
        <v>222.66</v>
      </c>
    </row>
    <row r="7" spans="1:25" ht="15" thickBot="1" x14ac:dyDescent="0.35">
      <c r="A7" s="24" t="s">
        <v>41</v>
      </c>
      <c r="B7" s="4">
        <v>100</v>
      </c>
      <c r="C7" s="7"/>
      <c r="D7" s="27">
        <v>125</v>
      </c>
      <c r="E7" s="33">
        <v>135</v>
      </c>
      <c r="F7" s="33">
        <v>145</v>
      </c>
      <c r="G7" s="21"/>
      <c r="H7" s="19">
        <v>7</v>
      </c>
      <c r="I7" s="27">
        <v>70</v>
      </c>
      <c r="J7" s="33">
        <v>77</v>
      </c>
      <c r="K7" s="67">
        <v>82</v>
      </c>
      <c r="L7" s="8"/>
      <c r="M7" s="4">
        <v>7</v>
      </c>
      <c r="N7" s="74">
        <v>2</v>
      </c>
      <c r="O7" s="18">
        <v>21.87</v>
      </c>
      <c r="P7" s="51">
        <v>8</v>
      </c>
      <c r="Q7" s="27">
        <v>70</v>
      </c>
      <c r="R7" s="33">
        <v>76</v>
      </c>
      <c r="S7" s="33">
        <v>80</v>
      </c>
      <c r="T7" s="67">
        <v>81</v>
      </c>
      <c r="U7" s="51">
        <v>12</v>
      </c>
      <c r="W7" s="81">
        <v>3</v>
      </c>
      <c r="X7" s="77">
        <f t="shared" si="0"/>
        <v>34</v>
      </c>
      <c r="Y7" s="83"/>
    </row>
    <row r="8" spans="1:25" ht="15" thickBot="1" x14ac:dyDescent="0.35">
      <c r="A8" s="98" t="s">
        <v>55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  <c r="X8" s="77"/>
    </row>
    <row r="9" spans="1:25" ht="15" thickBot="1" x14ac:dyDescent="0.35">
      <c r="A9" s="24" t="s">
        <v>23</v>
      </c>
      <c r="B9" s="4">
        <v>101.8</v>
      </c>
      <c r="C9" s="7"/>
      <c r="D9" s="29">
        <v>180</v>
      </c>
      <c r="E9" s="34">
        <v>187</v>
      </c>
      <c r="F9" s="35">
        <v>192</v>
      </c>
      <c r="G9" s="9"/>
      <c r="H9" s="50">
        <v>12</v>
      </c>
      <c r="I9" s="29">
        <v>100</v>
      </c>
      <c r="J9" s="34">
        <v>110</v>
      </c>
      <c r="K9" s="34">
        <v>115</v>
      </c>
      <c r="L9" s="9"/>
      <c r="M9" s="54">
        <v>12</v>
      </c>
      <c r="N9" s="11">
        <v>3</v>
      </c>
      <c r="O9" s="44">
        <v>9.3800000000000008</v>
      </c>
      <c r="P9" s="44">
        <v>12</v>
      </c>
      <c r="Q9" s="29">
        <v>95</v>
      </c>
      <c r="R9" s="34">
        <v>102</v>
      </c>
      <c r="S9" s="34">
        <v>105</v>
      </c>
      <c r="T9" s="68">
        <v>109</v>
      </c>
      <c r="U9" s="44">
        <v>12</v>
      </c>
      <c r="W9" s="76">
        <v>1</v>
      </c>
      <c r="X9" s="77">
        <f t="shared" si="0"/>
        <v>48</v>
      </c>
      <c r="Y9" s="78">
        <v>248.61</v>
      </c>
    </row>
    <row r="10" spans="1:25" ht="15" thickBot="1" x14ac:dyDescent="0.35">
      <c r="A10" s="24" t="s">
        <v>24</v>
      </c>
      <c r="B10" s="4">
        <v>105.8</v>
      </c>
      <c r="C10" s="7"/>
      <c r="D10" s="36">
        <v>165</v>
      </c>
      <c r="E10" s="38">
        <v>175</v>
      </c>
      <c r="F10" s="38">
        <v>180</v>
      </c>
      <c r="G10" s="10"/>
      <c r="H10" s="52">
        <v>9</v>
      </c>
      <c r="I10" s="36">
        <v>90</v>
      </c>
      <c r="J10" s="38">
        <v>100</v>
      </c>
      <c r="K10" s="38">
        <v>102</v>
      </c>
      <c r="L10" s="10"/>
      <c r="M10" s="56">
        <v>9</v>
      </c>
      <c r="N10" s="12">
        <v>3</v>
      </c>
      <c r="O10" s="46">
        <v>9.2799999999999994</v>
      </c>
      <c r="P10" s="46">
        <v>9</v>
      </c>
      <c r="Q10" s="36">
        <v>80</v>
      </c>
      <c r="R10" s="38">
        <v>87</v>
      </c>
      <c r="S10" s="38">
        <v>90</v>
      </c>
      <c r="T10" s="10"/>
      <c r="U10" s="46">
        <v>9</v>
      </c>
      <c r="W10" s="79">
        <v>2</v>
      </c>
      <c r="X10" s="77">
        <f t="shared" si="0"/>
        <v>36</v>
      </c>
      <c r="Y10" s="80"/>
    </row>
    <row r="11" spans="1:25" ht="15" thickBot="1" x14ac:dyDescent="0.35">
      <c r="A11" s="24"/>
      <c r="B11" s="3"/>
      <c r="C11" s="7"/>
      <c r="D11" s="16"/>
      <c r="E11" s="17"/>
      <c r="F11" s="17"/>
      <c r="G11" s="18"/>
      <c r="H11" s="51"/>
      <c r="I11" s="16"/>
      <c r="J11" s="17"/>
      <c r="K11" s="17"/>
      <c r="L11" s="18"/>
      <c r="M11" s="55"/>
      <c r="N11" s="19"/>
      <c r="O11" s="45"/>
      <c r="P11" s="45"/>
      <c r="Q11" s="16"/>
      <c r="R11" s="17"/>
      <c r="S11" s="17"/>
      <c r="T11" s="18"/>
      <c r="U11" s="45"/>
      <c r="W11" s="81"/>
      <c r="X11" s="77"/>
      <c r="Y11" s="83"/>
    </row>
  </sheetData>
  <mergeCells count="8">
    <mergeCell ref="Q1:T1"/>
    <mergeCell ref="A8:U8"/>
    <mergeCell ref="A3:U3"/>
    <mergeCell ref="A1:A2"/>
    <mergeCell ref="B1:B2"/>
    <mergeCell ref="C1:C2"/>
    <mergeCell ref="D1:G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Srautas</vt:lpstr>
      <vt:lpstr>Komandine</vt:lpstr>
      <vt:lpstr>Stipriausi vyrai</vt:lpstr>
      <vt:lpstr>A grupė</vt:lpstr>
      <vt:lpstr>B grupė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Šverčiauskas</dc:creator>
  <cp:lastModifiedBy>Lukas Šverčiauskas</cp:lastModifiedBy>
  <dcterms:created xsi:type="dcterms:W3CDTF">2025-07-19T05:32:52Z</dcterms:created>
  <dcterms:modified xsi:type="dcterms:W3CDTF">2025-10-20T07:28:18Z</dcterms:modified>
</cp:coreProperties>
</file>