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esentação" sheetId="1" r:id="rId4"/>
    <sheet state="visible" name="Fluxo de Caixa - Exemplo" sheetId="2" r:id="rId5"/>
    <sheet state="visible" name=" Fluxo de Caixa" sheetId="3" r:id="rId6"/>
  </sheets>
  <definedNames/>
  <calcPr/>
</workbook>
</file>

<file path=xl/sharedStrings.xml><?xml version="1.0" encoding="utf-8"?>
<sst xmlns="http://schemas.openxmlformats.org/spreadsheetml/2006/main" count="89" uniqueCount="52">
  <si>
    <t xml:space="preserve">               </t>
  </si>
  <si>
    <t>FLUXO DE CAIXA</t>
  </si>
  <si>
    <t>Gerado por G&amp;A Hub</t>
  </si>
  <si>
    <t>Data de Início:  01/01/18, Data de Fim:  31/12/18</t>
  </si>
  <si>
    <t>Saldo inicial (01/01/2018)</t>
  </si>
  <si>
    <t>Total de entradas (46)</t>
  </si>
  <si>
    <t>Total de saídas (324)</t>
  </si>
  <si>
    <t>Saldo acumulado (31/12/2018)</t>
  </si>
  <si>
    <t>Categoria</t>
  </si>
  <si>
    <t>Total no período</t>
  </si>
  <si>
    <t>jan/2018</t>
  </si>
  <si>
    <t>fev/2018</t>
  </si>
  <si>
    <t>mar/2018</t>
  </si>
  <si>
    <t>abr/2018</t>
  </si>
  <si>
    <t>mai/2018</t>
  </si>
  <si>
    <t>jun/2018</t>
  </si>
  <si>
    <t>jul/2018</t>
  </si>
  <si>
    <t>ago/2018</t>
  </si>
  <si>
    <t>set/2018</t>
  </si>
  <si>
    <t>out/2018</t>
  </si>
  <si>
    <t>nov/2018</t>
  </si>
  <si>
    <t>dez/2018</t>
  </si>
  <si>
    <t>Saldo inicial</t>
  </si>
  <si>
    <t>Receitas</t>
  </si>
  <si>
    <t xml:space="preserve">    Outras Receitas</t>
  </si>
  <si>
    <t xml:space="preserve">    Receitas Agrícolas</t>
  </si>
  <si>
    <t xml:space="preserve">    Receitas Animais</t>
  </si>
  <si>
    <t xml:space="preserve">    Receitas Estoque</t>
  </si>
  <si>
    <t>Despesas</t>
  </si>
  <si>
    <t xml:space="preserve">    Administração</t>
  </si>
  <si>
    <t xml:space="preserve">    Aviação</t>
  </si>
  <si>
    <t xml:space="preserve">    Combustível</t>
  </si>
  <si>
    <t xml:space="preserve">    Comercialização</t>
  </si>
  <si>
    <t xml:space="preserve">    Compra de Água</t>
  </si>
  <si>
    <t xml:space="preserve">    Comunicação</t>
  </si>
  <si>
    <t xml:space="preserve">    Despesas Diversas</t>
  </si>
  <si>
    <t xml:space="preserve">    Energia Elétrica</t>
  </si>
  <si>
    <t xml:space="preserve">    Financiamento</t>
  </si>
  <si>
    <t xml:space="preserve">    Insumos Agrícolas</t>
  </si>
  <si>
    <t xml:space="preserve">    Insumos para Máquinas</t>
  </si>
  <si>
    <t xml:space="preserve">    Investimentos</t>
  </si>
  <si>
    <t xml:space="preserve">    Manutenção de Máquinas</t>
  </si>
  <si>
    <t xml:space="preserve">    Manutenções Gerais</t>
  </si>
  <si>
    <t xml:space="preserve">    Outros Custos de Máquinas</t>
  </si>
  <si>
    <t xml:space="preserve">    Outros Itens</t>
  </si>
  <si>
    <t xml:space="preserve">    Produtos Veterinários</t>
  </si>
  <si>
    <t xml:space="preserve">    Pró-Labore</t>
  </si>
  <si>
    <t xml:space="preserve">    Salários</t>
  </si>
  <si>
    <t xml:space="preserve">    Serviços Terceirizados</t>
  </si>
  <si>
    <t>Saldo no período</t>
  </si>
  <si>
    <t>Saldo acumulado</t>
  </si>
  <si>
    <t>Data de Início:  01/01/20, Data de Fim:  31/12/20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</si>
</sst>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R$ &quot;#,##0.00;&quot;R$ (&quot;#,##0.00\)"/>
    <numFmt numFmtId="165" formatCode="#,##0.00;\(#,##0.00\)"/>
  </numFmts>
  <fonts count="23">
    <font>
      <sz val="10.0"/>
      <color rgb="FF000000"/>
      <name val="Arial"/>
      <scheme val="minor"/>
    </font>
    <font>
      <sz val="10.0"/>
      <color theme="1"/>
      <name val="Arial"/>
    </font>
    <font>
      <sz val="11.0"/>
      <color rgb="FF006600"/>
      <name val="Arial"/>
    </font>
    <font>
      <b/>
      <sz val="12.0"/>
      <color rgb="FF006600"/>
      <name val="Arial"/>
    </font>
    <font>
      <b/>
      <sz val="10.0"/>
      <color rgb="FF009900"/>
      <name val="Arial"/>
    </font>
    <font>
      <u/>
      <sz val="10.0"/>
      <color theme="10"/>
      <name val="Arial"/>
    </font>
    <font>
      <u/>
      <sz val="10.0"/>
      <color theme="10"/>
      <name val="Arial"/>
    </font>
    <font>
      <sz val="11.0"/>
      <color theme="1"/>
      <name val="Roboto"/>
    </font>
    <font>
      <b/>
      <sz val="11.0"/>
      <color rgb="FF00000A"/>
      <name val="Roboto"/>
    </font>
    <font/>
    <font>
      <b/>
      <sz val="18.0"/>
      <color rgb="FF0000FF"/>
      <name val="Calibri"/>
    </font>
    <font>
      <b/>
      <sz val="12.0"/>
      <color rgb="FF0000FF"/>
      <name val="Calibri"/>
    </font>
    <font>
      <sz val="12.0"/>
      <color rgb="FF505050"/>
      <name val="Calibri"/>
    </font>
    <font>
      <sz val="11.0"/>
      <color theme="0"/>
      <name val="Roboto"/>
    </font>
    <font>
      <b/>
      <sz val="12.0"/>
      <color theme="0"/>
      <name val="Calibri"/>
    </font>
    <font>
      <b/>
      <sz val="11.0"/>
      <color rgb="FF505050"/>
      <name val="Roboto"/>
    </font>
    <font>
      <b/>
      <sz val="12.0"/>
      <color rgb="FF505050"/>
      <name val="Calibri"/>
    </font>
    <font>
      <sz val="11.0"/>
      <color rgb="FF505050"/>
      <name val="Roboto"/>
    </font>
    <font>
      <sz val="12.0"/>
      <color rgb="FF0000FF"/>
      <name val="Calibri"/>
    </font>
    <font>
      <sz val="11.0"/>
      <color rgb="FF666666"/>
      <name val="Roboto"/>
    </font>
    <font>
      <b/>
      <sz val="11.0"/>
      <color rgb="FF666666"/>
      <name val="Roboto"/>
    </font>
    <font>
      <b/>
      <sz val="11.0"/>
      <color theme="1"/>
      <name val="Roboto"/>
    </font>
    <font>
      <b/>
      <sz val="12.0"/>
      <color rgb="FF005F6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F5F5F5"/>
        <bgColor rgb="FFF5F5F5"/>
      </patternFill>
    </fill>
    <fill>
      <patternFill patternType="solid">
        <fgColor rgb="FFFEEDCB"/>
        <bgColor rgb="FFFEEDCB"/>
      </patternFill>
    </fill>
  </fills>
  <borders count="4">
    <border/>
    <border>
      <left/>
      <right/>
      <top/>
      <bottom/>
    </border>
    <border>
      <left/>
      <top/>
      <bottom/>
    </border>
    <border>
      <top/>
      <bottom/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left"/>
    </xf>
    <xf borderId="1" fillId="2" fontId="7" numFmtId="0" xfId="0" applyBorder="1" applyFill="1" applyFont="1"/>
    <xf borderId="2" fillId="2" fontId="8" numFmtId="0" xfId="0" applyAlignment="1" applyBorder="1" applyFont="1">
      <alignment horizontal="left" shrinkToFit="0" wrapText="1"/>
    </xf>
    <xf borderId="3" fillId="0" fontId="9" numFmtId="0" xfId="0" applyBorder="1" applyFont="1"/>
    <xf borderId="2" fillId="2" fontId="8" numFmtId="0" xfId="0" applyAlignment="1" applyBorder="1" applyFont="1">
      <alignment horizontal="right" shrinkToFit="0" wrapText="1"/>
    </xf>
    <xf borderId="2" fillId="2" fontId="10" numFmtId="0" xfId="0" applyAlignment="1" applyBorder="1" applyFont="1">
      <alignment horizontal="center" shrinkToFit="0" wrapText="1"/>
    </xf>
    <xf borderId="2" fillId="2" fontId="11" numFmtId="0" xfId="0" applyAlignment="1" applyBorder="1" applyFont="1">
      <alignment horizontal="center" readingOrder="0" shrinkToFit="0" wrapText="1"/>
    </xf>
    <xf borderId="2" fillId="2" fontId="12" numFmtId="0" xfId="0" applyAlignment="1" applyBorder="1" applyFont="1">
      <alignment horizontal="center"/>
    </xf>
    <xf borderId="1" fillId="2" fontId="12" numFmtId="0" xfId="0" applyAlignment="1" applyBorder="1" applyFont="1">
      <alignment horizontal="center"/>
    </xf>
    <xf borderId="1" fillId="2" fontId="12" numFmtId="0" xfId="0" applyBorder="1" applyFont="1"/>
    <xf borderId="2" fillId="2" fontId="12" numFmtId="164" xfId="0" applyAlignment="1" applyBorder="1" applyFont="1" applyNumberFormat="1">
      <alignment horizontal="center"/>
    </xf>
    <xf borderId="1" fillId="2" fontId="12" numFmtId="164" xfId="0" applyAlignment="1" applyBorder="1" applyFont="1" applyNumberFormat="1">
      <alignment horizontal="center"/>
    </xf>
    <xf borderId="1" fillId="2" fontId="13" numFmtId="0" xfId="0" applyBorder="1" applyFont="1"/>
    <xf borderId="1" fillId="3" fontId="14" numFmtId="0" xfId="0" applyBorder="1" applyFill="1" applyFont="1"/>
    <xf borderId="1" fillId="3" fontId="14" numFmtId="0" xfId="0" applyAlignment="1" applyBorder="1" applyFont="1">
      <alignment horizontal="right"/>
    </xf>
    <xf borderId="1" fillId="2" fontId="15" numFmtId="165" xfId="0" applyBorder="1" applyFont="1" applyNumberFormat="1"/>
    <xf borderId="1" fillId="2" fontId="16" numFmtId="0" xfId="0" applyBorder="1" applyFont="1"/>
    <xf borderId="1" fillId="2" fontId="16" numFmtId="165" xfId="0" applyBorder="1" applyFont="1" applyNumberFormat="1"/>
    <xf borderId="1" fillId="4" fontId="16" numFmtId="0" xfId="0" applyBorder="1" applyFill="1" applyFont="1"/>
    <xf borderId="1" fillId="4" fontId="16" numFmtId="165" xfId="0" applyBorder="1" applyFont="1" applyNumberFormat="1"/>
    <xf borderId="1" fillId="2" fontId="17" numFmtId="165" xfId="0" applyBorder="1" applyFont="1" applyNumberFormat="1"/>
    <xf borderId="1" fillId="2" fontId="12" numFmtId="165" xfId="0" applyBorder="1" applyFont="1" applyNumberFormat="1"/>
    <xf borderId="1" fillId="4" fontId="12" numFmtId="0" xfId="0" applyBorder="1" applyFont="1"/>
    <xf borderId="1" fillId="4" fontId="12" numFmtId="165" xfId="0" applyBorder="1" applyFont="1" applyNumberFormat="1"/>
    <xf borderId="0" fillId="0" fontId="15" numFmtId="0" xfId="0" applyFont="1"/>
    <xf borderId="0" fillId="0" fontId="17" numFmtId="0" xfId="0" applyFont="1"/>
    <xf borderId="1" fillId="5" fontId="18" numFmtId="0" xfId="0" applyBorder="1" applyFill="1" applyFont="1"/>
    <xf borderId="1" fillId="5" fontId="18" numFmtId="165" xfId="0" applyBorder="1" applyFont="1" applyNumberFormat="1"/>
    <xf borderId="1" fillId="5" fontId="11" numFmtId="0" xfId="0" applyBorder="1" applyFont="1"/>
    <xf borderId="1" fillId="5" fontId="11" numFmtId="165" xfId="0" applyBorder="1" applyFont="1" applyNumberFormat="1"/>
    <xf borderId="1" fillId="2" fontId="19" numFmtId="165" xfId="0" applyBorder="1" applyFont="1" applyNumberFormat="1"/>
    <xf borderId="0" fillId="0" fontId="7" numFmtId="0" xfId="0" applyFont="1"/>
    <xf borderId="1" fillId="2" fontId="20" numFmtId="165" xfId="0" applyBorder="1" applyFont="1" applyNumberFormat="1"/>
    <xf borderId="1" fillId="2" fontId="7" numFmtId="165" xfId="0" applyBorder="1" applyFont="1" applyNumberFormat="1"/>
    <xf borderId="0" fillId="0" fontId="7" numFmtId="165" xfId="0" applyFont="1" applyNumberFormat="1"/>
    <xf borderId="1" fillId="2" fontId="21" numFmtId="0" xfId="0" applyBorder="1" applyFont="1"/>
    <xf borderId="1" fillId="2" fontId="21" numFmtId="165" xfId="0" applyBorder="1" applyFont="1" applyNumberFormat="1"/>
    <xf borderId="1" fillId="2" fontId="17" numFmtId="0" xfId="0" applyAlignment="1" applyBorder="1" applyFont="1">
      <alignment vertical="center"/>
    </xf>
    <xf borderId="2" fillId="2" fontId="15" numFmtId="0" xfId="0" applyAlignment="1" applyBorder="1" applyFont="1">
      <alignment horizontal="left" shrinkToFit="0" vertical="center" wrapText="1"/>
    </xf>
    <xf borderId="2" fillId="2" fontId="15" numFmtId="0" xfId="0" applyAlignment="1" applyBorder="1" applyFont="1">
      <alignment horizontal="right" shrinkToFit="0" vertical="center" wrapText="1"/>
    </xf>
    <xf borderId="2" fillId="2" fontId="22" numFmtId="0" xfId="0" applyAlignment="1" applyBorder="1" applyFont="1">
      <alignment horizontal="center" shrinkToFit="0" vertical="center" wrapText="1"/>
    </xf>
    <xf borderId="2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horizontal="center" vertical="center"/>
    </xf>
    <xf borderId="1" fillId="2" fontId="12" numFmtId="0" xfId="0" applyAlignment="1" applyBorder="1" applyFont="1">
      <alignment vertical="center"/>
    </xf>
    <xf borderId="2" fillId="2" fontId="12" numFmtId="164" xfId="0" applyAlignment="1" applyBorder="1" applyFont="1" applyNumberFormat="1">
      <alignment horizontal="center" vertical="center"/>
    </xf>
    <xf borderId="1" fillId="2" fontId="17" numFmtId="0" xfId="0" applyBorder="1" applyFont="1"/>
    <xf borderId="1" fillId="2" fontId="13" numFmtId="0" xfId="0" applyAlignment="1" applyBorder="1" applyFont="1">
      <alignment vertical="center"/>
    </xf>
    <xf borderId="1" fillId="3" fontId="14" numFmtId="0" xfId="0" applyAlignment="1" applyBorder="1" applyFont="1">
      <alignment vertical="center"/>
    </xf>
    <xf borderId="1" fillId="3" fontId="14" numFmtId="0" xfId="0" applyAlignment="1" applyBorder="1" applyFont="1">
      <alignment horizontal="right" vertical="center"/>
    </xf>
    <xf borderId="1" fillId="3" fontId="14" numFmtId="17" xfId="0" applyAlignment="1" applyBorder="1" applyFont="1" applyNumberFormat="1">
      <alignment horizontal="right" vertical="center"/>
    </xf>
    <xf borderId="0" fillId="0" fontId="17" numFmtId="165" xfId="0" applyFont="1" applyNumberFormat="1"/>
    <xf borderId="1" fillId="2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3</xdr:row>
      <xdr:rowOff>76200</xdr:rowOff>
    </xdr:from>
    <xdr:ext cx="10134600" cy="4019550"/>
    <xdr:sp>
      <xdr:nvSpPr>
        <xdr:cNvPr id="3" name="Shape 3"/>
        <xdr:cNvSpPr txBox="1"/>
      </xdr:nvSpPr>
      <xdr:spPr>
        <a:xfrm>
          <a:off x="288225" y="1779750"/>
          <a:ext cx="10115550" cy="40005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5F61"/>
            </a:buClr>
            <a:buSzPts val="1300"/>
            <a:buFont typeface="Calibri"/>
            <a:buNone/>
          </a:pPr>
          <a:r>
            <a:rPr b="1" i="0" lang="en-US" sz="1300">
              <a:solidFill>
                <a:srgbClr val="0000FF"/>
              </a:solidFill>
              <a:latin typeface="Calibri"/>
              <a:ea typeface="Calibri"/>
              <a:cs typeface="Calibri"/>
              <a:sym typeface="Calibri"/>
            </a:rPr>
            <a:t>Você já perdeu muito tempo fazendo o fluxo de caixa da sua fazenda? Não é tarefa simples reunir todas as informações da propriedade e começar um fluxo de caixa correto e que realmente tenha utilidade na sua gestão.</a:t>
          </a:r>
          <a:endParaRPr sz="1400">
            <a:solidFill>
              <a:srgbClr val="0000FF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Para te ajudar nessa tarefa disponibilizamos esta planilha. Aqui você terá um modelo de arquivo onde poderá colocar todas as suas entradas (receitas) e saídas (despesas), inclusive em diferentes categorias.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Esta planilha tem base mensal, ou seja, você colocará seus dados mensais, permitindo que você veja os resultados (saldo mensal, salto acumulado, total de entradas e total de saídas) de forma mais fácil.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Aqui vão algumas dicas para o máximo aproveitamento desta planilha: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Se atente à primeira aba, onde temos um exemplo para que você compreenda melhor o funcionamento da planilha, sendo que na segunda aba você terá uma planilha sem dados, pronta para seu uso;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Lembre-se de colocar as despesas como valores negativos;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- Acompanhe a planilha periodicamente, colocando todas as suas despesas e receitas.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1" i="0" lang="en-US" sz="1300">
              <a:solidFill>
                <a:srgbClr val="0000FF"/>
              </a:solidFill>
              <a:highlight>
                <a:srgbClr val="FFFFFF"/>
              </a:highlight>
              <a:latin typeface="Calibri"/>
              <a:ea typeface="Calibri"/>
              <a:cs typeface="Calibri"/>
              <a:sym typeface="Calibri"/>
            </a:rPr>
            <a:t>Lembre-se que com o fluxo de caixa você saberá onde sua fazenda está em termos financeiros, permitindo que as operações sejam executadas de acordo com isso. </a:t>
          </a:r>
          <a:endParaRPr sz="1400">
            <a:solidFill>
              <a:srgbClr val="0000FF"/>
            </a:solidFill>
            <a:highlight>
              <a:srgbClr val="FFFFFF"/>
            </a:highlight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300"/>
            <a:buFont typeface="Arial"/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333333"/>
            </a:buClr>
            <a:buSzPts val="1300"/>
            <a:buFont typeface="Calibri"/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Mais do que isso, o fluxo de caixa adequado te permite a melhor gestão do dinheiro, verificando melhores estratégias para sua fazenda.</a:t>
          </a:r>
          <a:endParaRPr sz="1400"/>
        </a:p>
      </xdr:txBody>
    </xdr:sp>
    <xdr:clientData fLocksWithSheet="0"/>
  </xdr:oneCellAnchor>
  <xdr:oneCellAnchor>
    <xdr:from>
      <xdr:col>0</xdr:col>
      <xdr:colOff>152400</xdr:colOff>
      <xdr:row>1</xdr:row>
      <xdr:rowOff>0</xdr:rowOff>
    </xdr:from>
    <xdr:ext cx="8524875" cy="409575"/>
    <xdr:sp>
      <xdr:nvSpPr>
        <xdr:cNvPr id="4" name="Shape 4"/>
        <xdr:cNvSpPr txBox="1"/>
      </xdr:nvSpPr>
      <xdr:spPr>
        <a:xfrm>
          <a:off x="1093088" y="3584738"/>
          <a:ext cx="8505825" cy="39052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005F61"/>
            </a:buClr>
            <a:buSzPts val="1800"/>
            <a:buFont typeface="Calibri"/>
            <a:buNone/>
          </a:pPr>
          <a:r>
            <a:rPr b="0" lang="en-US" sz="1800">
              <a:solidFill>
                <a:srgbClr val="0000FF"/>
              </a:solidFill>
              <a:latin typeface="Calibri"/>
              <a:ea typeface="Calibri"/>
              <a:cs typeface="Calibri"/>
              <a:sym typeface="Calibri"/>
            </a:rPr>
            <a:t>OLÁ!</a:t>
          </a:r>
          <a:endParaRPr sz="1400">
            <a:solidFill>
              <a:srgbClr val="0000FF"/>
            </a:solidFill>
          </a:endParaRPr>
        </a:p>
      </xdr:txBody>
    </xdr:sp>
    <xdr:clientData fLocksWithSheet="0"/>
  </xdr:oneCellAnchor>
  <xdr:oneCellAnchor>
    <xdr:from>
      <xdr:col>10</xdr:col>
      <xdr:colOff>1571625</xdr:colOff>
      <xdr:row>0</xdr:row>
      <xdr:rowOff>95250</xdr:rowOff>
    </xdr:from>
    <xdr:ext cx="134302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1571625</xdr:colOff>
      <xdr:row>0</xdr:row>
      <xdr:rowOff>95250</xdr:rowOff>
    </xdr:from>
    <xdr:ext cx="134302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742950</xdr:colOff>
      <xdr:row>0</xdr:row>
      <xdr:rowOff>285750</xdr:rowOff>
    </xdr:from>
    <xdr:ext cx="1343025" cy="771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8.75"/>
    <col customWidth="1" min="3" max="3" width="6.63"/>
    <col customWidth="1" min="4" max="5" width="8.75"/>
    <col customWidth="1" min="6" max="6" width="9.25"/>
    <col customWidth="1" min="7" max="7" width="13.25"/>
    <col customWidth="1" min="8" max="9" width="8.75"/>
    <col customWidth="1" min="10" max="10" width="4.0"/>
    <col customWidth="1" min="11" max="11" width="24.0"/>
    <col customWidth="1" min="12" max="21" width="8.75"/>
  </cols>
  <sheetData>
    <row r="1" ht="5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75" customHeight="1">
      <c r="A3" s="1"/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"/>
      <c r="V3" s="1"/>
      <c r="W3" s="1"/>
      <c r="X3" s="1"/>
      <c r="Y3" s="1"/>
      <c r="Z3" s="1"/>
    </row>
    <row r="4" ht="12.75" customHeight="1">
      <c r="A4" s="1"/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"/>
      <c r="V4" s="1"/>
      <c r="W4" s="1"/>
      <c r="X4" s="1"/>
      <c r="Y4" s="1"/>
      <c r="Z4" s="1"/>
    </row>
    <row r="5" ht="12.75" customHeight="1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"/>
      <c r="V6" s="1"/>
      <c r="W6" s="1"/>
      <c r="X6" s="1"/>
      <c r="Y6" s="1"/>
      <c r="Z6" s="1"/>
    </row>
    <row r="7" ht="12.75" customHeight="1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2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2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57:H5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9.0" topLeftCell="D10" activePane="bottomRight" state="frozen"/>
      <selection activeCell="D1" sqref="D1" pane="topRight"/>
      <selection activeCell="A10" sqref="A10" pane="bottomLeft"/>
      <selection activeCell="D10" sqref="D10" pane="bottomRight"/>
    </sheetView>
  </sheetViews>
  <sheetFormatPr customHeight="1" defaultColWidth="12.63" defaultRowHeight="15.0"/>
  <cols>
    <col customWidth="1" min="1" max="1" width="17.38"/>
    <col customWidth="1" min="2" max="2" width="23.25"/>
    <col customWidth="1" min="3" max="3" width="21.13"/>
    <col customWidth="1" min="4" max="15" width="17.13"/>
    <col customWidth="1" min="16" max="35" width="13.25"/>
  </cols>
  <sheetData>
    <row r="1" ht="45.0" customHeight="1">
      <c r="A1" s="7"/>
      <c r="B1" s="8" t="s">
        <v>0</v>
      </c>
      <c r="C1" s="9"/>
      <c r="D1" s="9"/>
      <c r="E1" s="9"/>
      <c r="F1" s="9"/>
      <c r="G1" s="9"/>
      <c r="H1" s="9"/>
      <c r="I1" s="9"/>
      <c r="J1" s="10"/>
      <c r="K1" s="9"/>
      <c r="L1" s="9"/>
      <c r="M1" s="9"/>
      <c r="N1" s="9"/>
      <c r="O1" s="9"/>
      <c r="P1" s="9"/>
      <c r="Q1" s="9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19.5" customHeight="1">
      <c r="A2" s="7"/>
      <c r="B2" s="11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ht="19.5" customHeight="1">
      <c r="A3" s="7"/>
      <c r="B3" s="12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ht="19.5" customHeight="1">
      <c r="A4" s="7"/>
      <c r="B4" s="13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ht="19.5" customHeight="1">
      <c r="A5" s="7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ht="19.5" customHeight="1">
      <c r="A6" s="7"/>
      <c r="B6" s="15"/>
      <c r="C6" s="15"/>
      <c r="D6" s="15"/>
      <c r="E6" s="15"/>
      <c r="F6" s="13" t="s">
        <v>4</v>
      </c>
      <c r="G6" s="9"/>
      <c r="H6" s="13" t="s">
        <v>5</v>
      </c>
      <c r="I6" s="9"/>
      <c r="J6" s="13" t="s">
        <v>6</v>
      </c>
      <c r="K6" s="9"/>
      <c r="L6" s="13" t="s">
        <v>7</v>
      </c>
      <c r="M6" s="9"/>
      <c r="N6" s="15"/>
      <c r="O6" s="15"/>
      <c r="P6" s="15"/>
      <c r="Q6" s="15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ht="19.5" customHeight="1">
      <c r="A7" s="7"/>
      <c r="B7" s="15"/>
      <c r="C7" s="15"/>
      <c r="D7" s="15"/>
      <c r="E7" s="15"/>
      <c r="F7" s="16">
        <f>C10</f>
        <v>14664244.56</v>
      </c>
      <c r="G7" s="9"/>
      <c r="H7" s="16">
        <f>C11</f>
        <v>10834617.59</v>
      </c>
      <c r="I7" s="9"/>
      <c r="J7" s="16">
        <f>C16</f>
        <v>-2730121</v>
      </c>
      <c r="K7" s="9"/>
      <c r="L7" s="16">
        <f>C38</f>
        <v>22768741.15</v>
      </c>
      <c r="M7" s="9"/>
      <c r="N7" s="15"/>
      <c r="O7" s="15"/>
      <c r="P7" s="15"/>
      <c r="Q7" s="15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ht="19.5" customHeight="1">
      <c r="A8" s="7"/>
      <c r="B8" s="15"/>
      <c r="C8" s="15"/>
      <c r="D8" s="15"/>
      <c r="E8" s="15"/>
      <c r="F8" s="17"/>
      <c r="G8" s="17"/>
      <c r="H8" s="17"/>
      <c r="I8" s="17"/>
      <c r="J8" s="17"/>
      <c r="K8" s="17"/>
      <c r="L8" s="17"/>
      <c r="M8" s="17"/>
      <c r="N8" s="15"/>
      <c r="O8" s="15"/>
      <c r="P8" s="15"/>
      <c r="Q8" s="15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ht="19.5" customHeight="1">
      <c r="A9" s="18"/>
      <c r="B9" s="19" t="s">
        <v>8</v>
      </c>
      <c r="C9" s="20" t="s">
        <v>9</v>
      </c>
      <c r="D9" s="20" t="s">
        <v>10</v>
      </c>
      <c r="E9" s="20" t="s">
        <v>11</v>
      </c>
      <c r="F9" s="20" t="s">
        <v>12</v>
      </c>
      <c r="G9" s="20" t="s">
        <v>13</v>
      </c>
      <c r="H9" s="20" t="s">
        <v>14</v>
      </c>
      <c r="I9" s="20" t="s">
        <v>15</v>
      </c>
      <c r="J9" s="20" t="s">
        <v>16</v>
      </c>
      <c r="K9" s="20" t="s">
        <v>17</v>
      </c>
      <c r="L9" s="20" t="s">
        <v>18</v>
      </c>
      <c r="M9" s="20" t="s">
        <v>19</v>
      </c>
      <c r="N9" s="20" t="s">
        <v>20</v>
      </c>
      <c r="O9" s="20" t="s">
        <v>21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</row>
    <row r="10" ht="19.5" customHeight="1">
      <c r="A10" s="21"/>
      <c r="B10" s="22" t="s">
        <v>22</v>
      </c>
      <c r="C10" s="23">
        <v>1.466424456E7</v>
      </c>
      <c r="D10" s="23">
        <f>C10</f>
        <v>14664244.56</v>
      </c>
      <c r="E10" s="23">
        <f t="shared" ref="E10:O10" si="1">D38</f>
        <v>19429005.22</v>
      </c>
      <c r="F10" s="23">
        <f t="shared" si="1"/>
        <v>22061268.53</v>
      </c>
      <c r="G10" s="23">
        <f t="shared" si="1"/>
        <v>21639487.43</v>
      </c>
      <c r="H10" s="23">
        <f t="shared" si="1"/>
        <v>21553946.09</v>
      </c>
      <c r="I10" s="23">
        <f t="shared" si="1"/>
        <v>21625141.33</v>
      </c>
      <c r="J10" s="23">
        <f t="shared" si="1"/>
        <v>22107830.69</v>
      </c>
      <c r="K10" s="23">
        <f t="shared" si="1"/>
        <v>22622435.82</v>
      </c>
      <c r="L10" s="23">
        <f t="shared" si="1"/>
        <v>22792194.09</v>
      </c>
      <c r="M10" s="23">
        <f t="shared" si="1"/>
        <v>22873701.95</v>
      </c>
      <c r="N10" s="23">
        <f t="shared" si="1"/>
        <v>23004927.14</v>
      </c>
      <c r="O10" s="23">
        <f t="shared" si="1"/>
        <v>22947575.48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ht="19.5" customHeight="1">
      <c r="A11" s="21"/>
      <c r="B11" s="24" t="s">
        <v>23</v>
      </c>
      <c r="C11" s="25">
        <f t="shared" ref="C11:C36" si="3">SUM(D11:O11)</f>
        <v>10834617.59</v>
      </c>
      <c r="D11" s="25">
        <f t="shared" ref="D11:O11" si="2">SUM(D12:D15)</f>
        <v>4959818.38</v>
      </c>
      <c r="E11" s="25">
        <f t="shared" si="2"/>
        <v>2676100</v>
      </c>
      <c r="F11" s="25">
        <f t="shared" si="2"/>
        <v>145261.04</v>
      </c>
      <c r="G11" s="25">
        <f t="shared" si="2"/>
        <v>72100</v>
      </c>
      <c r="H11" s="25">
        <f t="shared" si="2"/>
        <v>391355</v>
      </c>
      <c r="I11" s="25">
        <f t="shared" si="2"/>
        <v>650500</v>
      </c>
      <c r="J11" s="25">
        <f t="shared" si="2"/>
        <v>776954.17</v>
      </c>
      <c r="K11" s="25">
        <f t="shared" si="2"/>
        <v>663843</v>
      </c>
      <c r="L11" s="25">
        <f t="shared" si="2"/>
        <v>252843</v>
      </c>
      <c r="M11" s="25">
        <f t="shared" si="2"/>
        <v>245843</v>
      </c>
      <c r="N11" s="25">
        <f t="shared" si="2"/>
        <v>0</v>
      </c>
      <c r="O11" s="25">
        <f t="shared" si="2"/>
        <v>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ht="19.5" customHeight="1">
      <c r="A12" s="26"/>
      <c r="B12" s="15" t="s">
        <v>24</v>
      </c>
      <c r="C12" s="27">
        <f t="shared" si="3"/>
        <v>56652.05</v>
      </c>
      <c r="D12" s="27">
        <v>2502.05</v>
      </c>
      <c r="E12" s="27">
        <v>2500.0</v>
      </c>
      <c r="F12" s="27">
        <v>150.0</v>
      </c>
      <c r="G12" s="27">
        <v>0.0</v>
      </c>
      <c r="H12" s="27">
        <v>1000.0</v>
      </c>
      <c r="I12" s="27">
        <v>500.0</v>
      </c>
      <c r="J12" s="27">
        <v>50000.0</v>
      </c>
      <c r="K12" s="27">
        <v>0.0</v>
      </c>
      <c r="L12" s="27">
        <v>0.0</v>
      </c>
      <c r="M12" s="27">
        <v>0.0</v>
      </c>
      <c r="N12" s="27">
        <v>0.0</v>
      </c>
      <c r="O12" s="27">
        <v>0.0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ht="19.5" customHeight="1">
      <c r="A13" s="26"/>
      <c r="B13" s="28" t="s">
        <v>25</v>
      </c>
      <c r="C13" s="29">
        <f t="shared" si="3"/>
        <v>8247815.54</v>
      </c>
      <c r="D13" s="29">
        <v>4957316.33</v>
      </c>
      <c r="E13" s="29">
        <v>173600.0</v>
      </c>
      <c r="F13" s="29">
        <v>145111.03999999998</v>
      </c>
      <c r="G13" s="29">
        <v>72100.0</v>
      </c>
      <c r="H13" s="29">
        <v>360355.0</v>
      </c>
      <c r="I13" s="29">
        <v>650000.0</v>
      </c>
      <c r="J13" s="29">
        <v>726804.17</v>
      </c>
      <c r="K13" s="29">
        <v>663843.0</v>
      </c>
      <c r="L13" s="29">
        <v>252843.0</v>
      </c>
      <c r="M13" s="29">
        <v>245843.0</v>
      </c>
      <c r="N13" s="29">
        <v>0.0</v>
      </c>
      <c r="O13" s="29">
        <v>0.0</v>
      </c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ht="19.5" customHeight="1">
      <c r="A14" s="26"/>
      <c r="B14" s="15" t="s">
        <v>26</v>
      </c>
      <c r="C14" s="27">
        <f t="shared" si="3"/>
        <v>30000</v>
      </c>
      <c r="D14" s="27">
        <v>0.0</v>
      </c>
      <c r="E14" s="27">
        <v>0.0</v>
      </c>
      <c r="F14" s="27">
        <v>0.0</v>
      </c>
      <c r="G14" s="27">
        <v>0.0</v>
      </c>
      <c r="H14" s="27">
        <v>30000.0</v>
      </c>
      <c r="I14" s="27">
        <v>0.0</v>
      </c>
      <c r="J14" s="27">
        <v>0.0</v>
      </c>
      <c r="K14" s="27">
        <v>0.0</v>
      </c>
      <c r="L14" s="27">
        <v>0.0</v>
      </c>
      <c r="M14" s="27">
        <v>0.0</v>
      </c>
      <c r="N14" s="27">
        <v>0.0</v>
      </c>
      <c r="O14" s="27">
        <v>0.0</v>
      </c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ht="19.5" customHeight="1">
      <c r="A15" s="26"/>
      <c r="B15" s="28" t="s">
        <v>27</v>
      </c>
      <c r="C15" s="29">
        <f t="shared" si="3"/>
        <v>2500150</v>
      </c>
      <c r="D15" s="29">
        <v>0.0</v>
      </c>
      <c r="E15" s="29">
        <v>2500000.0</v>
      </c>
      <c r="F15" s="29">
        <v>0.0</v>
      </c>
      <c r="G15" s="29">
        <v>0.0</v>
      </c>
      <c r="H15" s="29">
        <v>0.0</v>
      </c>
      <c r="I15" s="29">
        <v>0.0</v>
      </c>
      <c r="J15" s="29">
        <v>150.0</v>
      </c>
      <c r="K15" s="29">
        <v>0.0</v>
      </c>
      <c r="L15" s="29">
        <v>0.0</v>
      </c>
      <c r="M15" s="29">
        <v>0.0</v>
      </c>
      <c r="N15" s="29">
        <v>0.0</v>
      </c>
      <c r="O15" s="29">
        <v>0.0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ht="21.0" customHeight="1">
      <c r="A16" s="21"/>
      <c r="B16" s="22" t="s">
        <v>28</v>
      </c>
      <c r="C16" s="23">
        <f t="shared" si="3"/>
        <v>-2730121</v>
      </c>
      <c r="D16" s="23">
        <f t="shared" ref="D16:O16" si="4">SUM(D17:D36)</f>
        <v>-195057.72</v>
      </c>
      <c r="E16" s="23">
        <f t="shared" si="4"/>
        <v>-43836.69</v>
      </c>
      <c r="F16" s="23">
        <f t="shared" si="4"/>
        <v>-567042.14</v>
      </c>
      <c r="G16" s="23">
        <f t="shared" si="4"/>
        <v>-157641.34</v>
      </c>
      <c r="H16" s="23">
        <f t="shared" si="4"/>
        <v>-320159.76</v>
      </c>
      <c r="I16" s="23">
        <f t="shared" si="4"/>
        <v>-167810.64</v>
      </c>
      <c r="J16" s="23">
        <f t="shared" si="4"/>
        <v>-262349.04</v>
      </c>
      <c r="K16" s="23">
        <f t="shared" si="4"/>
        <v>-494084.73</v>
      </c>
      <c r="L16" s="23">
        <f t="shared" si="4"/>
        <v>-171335.14</v>
      </c>
      <c r="M16" s="23">
        <f t="shared" si="4"/>
        <v>-114617.81</v>
      </c>
      <c r="N16" s="23">
        <f t="shared" si="4"/>
        <v>-57351.66</v>
      </c>
      <c r="O16" s="23">
        <f t="shared" si="4"/>
        <v>-178834.33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1"/>
      <c r="AB16" s="21"/>
      <c r="AC16" s="21"/>
      <c r="AD16" s="21"/>
      <c r="AE16" s="21"/>
      <c r="AF16" s="21"/>
      <c r="AG16" s="21"/>
      <c r="AH16" s="21"/>
      <c r="AI16" s="21"/>
    </row>
    <row r="17" ht="19.5" customHeight="1">
      <c r="A17" s="26"/>
      <c r="B17" s="28" t="s">
        <v>29</v>
      </c>
      <c r="C17" s="29">
        <f t="shared" si="3"/>
        <v>-41241.95</v>
      </c>
      <c r="D17" s="29">
        <v>-4844.6</v>
      </c>
      <c r="E17" s="29">
        <v>-1450.56</v>
      </c>
      <c r="F17" s="29">
        <v>-12990.0</v>
      </c>
      <c r="G17" s="29">
        <v>-400.0</v>
      </c>
      <c r="H17" s="29">
        <v>-9122.96</v>
      </c>
      <c r="I17" s="29">
        <v>-2617.17</v>
      </c>
      <c r="J17" s="29">
        <v>-2516.66</v>
      </c>
      <c r="K17" s="29">
        <v>-1450.0</v>
      </c>
      <c r="L17" s="29">
        <v>-2850.0</v>
      </c>
      <c r="M17" s="29">
        <v>-1000.0</v>
      </c>
      <c r="N17" s="29">
        <v>-1000.0</v>
      </c>
      <c r="O17" s="29">
        <v>-1000.0</v>
      </c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26"/>
      <c r="AB17" s="26"/>
      <c r="AC17" s="26"/>
      <c r="AD17" s="26"/>
      <c r="AE17" s="26"/>
      <c r="AF17" s="26"/>
      <c r="AG17" s="26"/>
      <c r="AH17" s="26"/>
      <c r="AI17" s="26"/>
    </row>
    <row r="18" ht="19.5" customHeight="1">
      <c r="A18" s="26"/>
      <c r="B18" s="15" t="s">
        <v>30</v>
      </c>
      <c r="C18" s="27">
        <f t="shared" si="3"/>
        <v>-2500</v>
      </c>
      <c r="D18" s="27">
        <v>-1500.0</v>
      </c>
      <c r="E18" s="27">
        <v>0.0</v>
      </c>
      <c r="F18" s="27">
        <v>0.0</v>
      </c>
      <c r="G18" s="27">
        <v>0.0</v>
      </c>
      <c r="H18" s="27">
        <v>0.0</v>
      </c>
      <c r="I18" s="27">
        <v>-1000.0</v>
      </c>
      <c r="J18" s="27">
        <v>0.0</v>
      </c>
      <c r="K18" s="27">
        <v>0.0</v>
      </c>
      <c r="L18" s="27">
        <v>0.0</v>
      </c>
      <c r="M18" s="27">
        <v>0.0</v>
      </c>
      <c r="N18" s="27">
        <v>0.0</v>
      </c>
      <c r="O18" s="27">
        <v>0.0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31"/>
      <c r="AB18" s="31"/>
      <c r="AC18" s="31"/>
      <c r="AD18" s="31"/>
      <c r="AE18" s="31"/>
      <c r="AF18" s="31"/>
      <c r="AG18" s="31"/>
      <c r="AH18" s="31"/>
      <c r="AI18" s="31"/>
    </row>
    <row r="19" ht="19.5" customHeight="1">
      <c r="A19" s="21"/>
      <c r="B19" s="28" t="s">
        <v>31</v>
      </c>
      <c r="C19" s="29">
        <f t="shared" si="3"/>
        <v>-425171.81</v>
      </c>
      <c r="D19" s="29">
        <v>-904.0</v>
      </c>
      <c r="E19" s="29">
        <v>-100.0</v>
      </c>
      <c r="F19" s="29">
        <v>-401500.0</v>
      </c>
      <c r="G19" s="29">
        <v>-35.0</v>
      </c>
      <c r="H19" s="29">
        <v>-13094.0</v>
      </c>
      <c r="I19" s="29">
        <v>-330.0</v>
      </c>
      <c r="J19" s="29">
        <v>-7510.38</v>
      </c>
      <c r="K19" s="29">
        <v>-566.14</v>
      </c>
      <c r="L19" s="29">
        <v>-566.14</v>
      </c>
      <c r="M19" s="29">
        <v>-566.15</v>
      </c>
      <c r="N19" s="29">
        <v>0.0</v>
      </c>
      <c r="O19" s="29">
        <v>0.0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31"/>
      <c r="AB19" s="31"/>
      <c r="AC19" s="31"/>
      <c r="AD19" s="31"/>
      <c r="AE19" s="31"/>
      <c r="AF19" s="31"/>
      <c r="AG19" s="31"/>
      <c r="AH19" s="31"/>
      <c r="AI19" s="31"/>
    </row>
    <row r="20" ht="19.5" customHeight="1">
      <c r="A20" s="26"/>
      <c r="B20" s="15" t="s">
        <v>32</v>
      </c>
      <c r="C20" s="27">
        <f t="shared" si="3"/>
        <v>-3380</v>
      </c>
      <c r="D20" s="27">
        <v>0.0</v>
      </c>
      <c r="E20" s="27">
        <v>0.0</v>
      </c>
      <c r="F20" s="27">
        <v>-2500.0</v>
      </c>
      <c r="G20" s="27">
        <v>0.0</v>
      </c>
      <c r="H20" s="27">
        <v>0.0</v>
      </c>
      <c r="I20" s="27">
        <v>-880.0</v>
      </c>
      <c r="J20" s="27">
        <v>0.0</v>
      </c>
      <c r="K20" s="27">
        <v>0.0</v>
      </c>
      <c r="L20" s="27">
        <v>0.0</v>
      </c>
      <c r="M20" s="27">
        <v>0.0</v>
      </c>
      <c r="N20" s="27">
        <v>0.0</v>
      </c>
      <c r="O20" s="27">
        <v>0.0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ht="19.5" customHeight="1">
      <c r="A21" s="26"/>
      <c r="B21" s="28" t="s">
        <v>33</v>
      </c>
      <c r="C21" s="29">
        <f t="shared" si="3"/>
        <v>-30001</v>
      </c>
      <c r="D21" s="29">
        <v>-30001.0</v>
      </c>
      <c r="E21" s="29">
        <v>0.0</v>
      </c>
      <c r="F21" s="29">
        <v>0.0</v>
      </c>
      <c r="G21" s="29">
        <v>0.0</v>
      </c>
      <c r="H21" s="29">
        <v>0.0</v>
      </c>
      <c r="I21" s="29">
        <v>0.0</v>
      </c>
      <c r="J21" s="29">
        <v>0.0</v>
      </c>
      <c r="K21" s="29">
        <v>0.0</v>
      </c>
      <c r="L21" s="29">
        <v>0.0</v>
      </c>
      <c r="M21" s="29">
        <v>0.0</v>
      </c>
      <c r="N21" s="29">
        <v>0.0</v>
      </c>
      <c r="O21" s="29">
        <v>0.0</v>
      </c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ht="19.5" customHeight="1">
      <c r="A22" s="21"/>
      <c r="B22" s="15" t="s">
        <v>34</v>
      </c>
      <c r="C22" s="27">
        <f t="shared" si="3"/>
        <v>-395.2</v>
      </c>
      <c r="D22" s="27">
        <v>-98.8</v>
      </c>
      <c r="E22" s="27">
        <v>-98.8</v>
      </c>
      <c r="F22" s="27">
        <v>-98.8</v>
      </c>
      <c r="G22" s="27">
        <v>0.0</v>
      </c>
      <c r="H22" s="27">
        <v>0.0</v>
      </c>
      <c r="I22" s="27">
        <v>-98.8</v>
      </c>
      <c r="J22" s="27">
        <v>0.0</v>
      </c>
      <c r="K22" s="27">
        <v>0.0</v>
      </c>
      <c r="L22" s="27">
        <v>0.0</v>
      </c>
      <c r="M22" s="27">
        <v>0.0</v>
      </c>
      <c r="N22" s="27">
        <v>0.0</v>
      </c>
      <c r="O22" s="27">
        <v>0.0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ht="19.5" customHeight="1">
      <c r="A23" s="26"/>
      <c r="B23" s="28" t="s">
        <v>35</v>
      </c>
      <c r="C23" s="29">
        <f t="shared" si="3"/>
        <v>-9180</v>
      </c>
      <c r="D23" s="29">
        <v>0.0</v>
      </c>
      <c r="E23" s="29">
        <v>0.0</v>
      </c>
      <c r="F23" s="29">
        <v>-1450.0</v>
      </c>
      <c r="G23" s="29">
        <v>0.0</v>
      </c>
      <c r="H23" s="29">
        <v>-2130.0</v>
      </c>
      <c r="I23" s="29">
        <v>0.0</v>
      </c>
      <c r="J23" s="29">
        <v>-600.0</v>
      </c>
      <c r="K23" s="29">
        <v>-1000.0</v>
      </c>
      <c r="L23" s="29">
        <v>-1000.0</v>
      </c>
      <c r="M23" s="29">
        <v>-1000.0</v>
      </c>
      <c r="N23" s="29">
        <v>-1000.0</v>
      </c>
      <c r="O23" s="29">
        <v>-1000.0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ht="19.5" customHeight="1">
      <c r="A24" s="26"/>
      <c r="B24" s="15" t="s">
        <v>36</v>
      </c>
      <c r="C24" s="27">
        <f t="shared" si="3"/>
        <v>-108624</v>
      </c>
      <c r="D24" s="27">
        <v>-100000.0</v>
      </c>
      <c r="E24" s="27">
        <v>0.0</v>
      </c>
      <c r="F24" s="27">
        <v>0.0</v>
      </c>
      <c r="G24" s="27">
        <v>0.0</v>
      </c>
      <c r="H24" s="27">
        <v>-1214.0</v>
      </c>
      <c r="I24" s="27">
        <v>-600.0</v>
      </c>
      <c r="J24" s="27">
        <v>-1010.0</v>
      </c>
      <c r="K24" s="27">
        <v>-1160.0</v>
      </c>
      <c r="L24" s="27">
        <v>-1160.0</v>
      </c>
      <c r="M24" s="27">
        <v>-1160.0</v>
      </c>
      <c r="N24" s="27">
        <v>-1160.0</v>
      </c>
      <c r="O24" s="27">
        <v>-1160.0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ht="19.5" customHeight="1">
      <c r="A25" s="26"/>
      <c r="B25" s="28" t="s">
        <v>37</v>
      </c>
      <c r="C25" s="29">
        <f t="shared" si="3"/>
        <v>-380866.32</v>
      </c>
      <c r="D25" s="29">
        <v>0.0</v>
      </c>
      <c r="E25" s="29">
        <v>0.0</v>
      </c>
      <c r="F25" s="29">
        <v>0.0</v>
      </c>
      <c r="G25" s="29">
        <v>0.0</v>
      </c>
      <c r="H25" s="29">
        <v>0.0</v>
      </c>
      <c r="I25" s="29">
        <v>-19669.67</v>
      </c>
      <c r="J25" s="29">
        <v>-3030.0</v>
      </c>
      <c r="K25" s="29">
        <v>-211833.32</v>
      </c>
      <c r="L25" s="29">
        <v>-45166.67</v>
      </c>
      <c r="M25" s="29">
        <v>-11833.33</v>
      </c>
      <c r="N25" s="29">
        <v>-11333.33</v>
      </c>
      <c r="O25" s="29">
        <v>-78000.0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ht="19.5" customHeight="1">
      <c r="A26" s="26"/>
      <c r="B26" s="15" t="s">
        <v>38</v>
      </c>
      <c r="C26" s="27">
        <f t="shared" si="3"/>
        <v>-700296.68</v>
      </c>
      <c r="D26" s="27">
        <v>-28257.82</v>
      </c>
      <c r="E26" s="27">
        <v>-11964.83</v>
      </c>
      <c r="F26" s="27">
        <v>-27033.34</v>
      </c>
      <c r="G26" s="27">
        <v>-143448.5</v>
      </c>
      <c r="H26" s="27">
        <v>-64608.25</v>
      </c>
      <c r="I26" s="27">
        <v>-108610.0</v>
      </c>
      <c r="J26" s="27">
        <v>-203532.0</v>
      </c>
      <c r="K26" s="27">
        <v>-27191.94</v>
      </c>
      <c r="L26" s="27">
        <v>-24009.0</v>
      </c>
      <c r="M26" s="27">
        <v>-3075.0</v>
      </c>
      <c r="N26" s="27">
        <v>-275.0</v>
      </c>
      <c r="O26" s="27">
        <v>-58291.0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ht="19.5" customHeight="1">
      <c r="A27" s="26"/>
      <c r="B27" s="28" t="s">
        <v>39</v>
      </c>
      <c r="C27" s="29">
        <f t="shared" si="3"/>
        <v>-485.39</v>
      </c>
      <c r="D27" s="29">
        <v>-47.5</v>
      </c>
      <c r="E27" s="29">
        <v>-122.5</v>
      </c>
      <c r="F27" s="29">
        <v>0.0</v>
      </c>
      <c r="G27" s="29">
        <v>-265.34</v>
      </c>
      <c r="H27" s="29">
        <v>-50.05</v>
      </c>
      <c r="I27" s="29">
        <v>0.0</v>
      </c>
      <c r="J27" s="29">
        <v>0.0</v>
      </c>
      <c r="K27" s="29">
        <v>0.0</v>
      </c>
      <c r="L27" s="29">
        <v>0.0</v>
      </c>
      <c r="M27" s="29">
        <v>0.0</v>
      </c>
      <c r="N27" s="29">
        <v>0.0</v>
      </c>
      <c r="O27" s="29">
        <v>0.0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ht="19.5" customHeight="1">
      <c r="A28" s="26"/>
      <c r="B28" s="15" t="s">
        <v>40</v>
      </c>
      <c r="C28" s="27">
        <f t="shared" si="3"/>
        <v>-42066.65</v>
      </c>
      <c r="D28" s="27">
        <v>-400.0</v>
      </c>
      <c r="E28" s="27">
        <v>0.0</v>
      </c>
      <c r="F28" s="27">
        <v>0.0</v>
      </c>
      <c r="G28" s="27">
        <v>0.0</v>
      </c>
      <c r="H28" s="27">
        <v>0.0</v>
      </c>
      <c r="I28" s="27">
        <v>0.0</v>
      </c>
      <c r="J28" s="27">
        <v>0.0</v>
      </c>
      <c r="K28" s="27">
        <v>-8333.33</v>
      </c>
      <c r="L28" s="27">
        <v>-8333.33</v>
      </c>
      <c r="M28" s="27">
        <v>-8333.33</v>
      </c>
      <c r="N28" s="27">
        <v>-8333.33</v>
      </c>
      <c r="O28" s="27">
        <v>-8333.33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ht="19.5" customHeight="1">
      <c r="A29" s="26"/>
      <c r="B29" s="28" t="s">
        <v>41</v>
      </c>
      <c r="C29" s="29">
        <f t="shared" si="3"/>
        <v>-9809</v>
      </c>
      <c r="D29" s="29">
        <v>-504.0</v>
      </c>
      <c r="E29" s="29">
        <v>0.0</v>
      </c>
      <c r="F29" s="29">
        <v>-200.0</v>
      </c>
      <c r="G29" s="29">
        <v>-205.0</v>
      </c>
      <c r="H29" s="29">
        <v>-500.0</v>
      </c>
      <c r="I29" s="29">
        <v>0.0</v>
      </c>
      <c r="J29" s="29">
        <v>0.0</v>
      </c>
      <c r="K29" s="29">
        <v>-1000.0</v>
      </c>
      <c r="L29" s="29">
        <v>-4000.0</v>
      </c>
      <c r="M29" s="29">
        <v>-3400.0</v>
      </c>
      <c r="N29" s="29">
        <v>0.0</v>
      </c>
      <c r="O29" s="29">
        <v>0.0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ht="19.5" customHeight="1">
      <c r="A30" s="26"/>
      <c r="B30" s="15" t="s">
        <v>42</v>
      </c>
      <c r="C30" s="27">
        <f t="shared" si="3"/>
        <v>-3325</v>
      </c>
      <c r="D30" s="27">
        <v>0.0</v>
      </c>
      <c r="E30" s="27">
        <v>0.0</v>
      </c>
      <c r="F30" s="27">
        <v>0.0</v>
      </c>
      <c r="G30" s="27">
        <v>-87.5</v>
      </c>
      <c r="H30" s="27">
        <v>-187.5</v>
      </c>
      <c r="I30" s="27">
        <v>-3050.0</v>
      </c>
      <c r="J30" s="27">
        <v>0.0</v>
      </c>
      <c r="K30" s="27">
        <v>0.0</v>
      </c>
      <c r="L30" s="27">
        <v>0.0</v>
      </c>
      <c r="M30" s="27">
        <v>0.0</v>
      </c>
      <c r="N30" s="27">
        <v>0.0</v>
      </c>
      <c r="O30" s="27">
        <v>0.0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ht="19.5" customHeight="1">
      <c r="A31" s="26"/>
      <c r="B31" s="28" t="s">
        <v>43</v>
      </c>
      <c r="C31" s="29">
        <f t="shared" si="3"/>
        <v>-306000</v>
      </c>
      <c r="D31" s="29">
        <v>-1000.0</v>
      </c>
      <c r="E31" s="29">
        <v>0.0</v>
      </c>
      <c r="F31" s="29">
        <v>-500.0</v>
      </c>
      <c r="G31" s="29">
        <v>0.0</v>
      </c>
      <c r="H31" s="29">
        <v>-4000.0</v>
      </c>
      <c r="I31" s="29">
        <v>0.0</v>
      </c>
      <c r="J31" s="29">
        <v>-500.0</v>
      </c>
      <c r="K31" s="29">
        <v>-200000.0</v>
      </c>
      <c r="L31" s="29">
        <v>-50000.0</v>
      </c>
      <c r="M31" s="29">
        <v>-50000.0</v>
      </c>
      <c r="N31" s="29">
        <v>0.0</v>
      </c>
      <c r="O31" s="29">
        <v>0.0</v>
      </c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ht="19.5" customHeight="1">
      <c r="A32" s="26"/>
      <c r="B32" s="15" t="s">
        <v>44</v>
      </c>
      <c r="C32" s="27">
        <f t="shared" si="3"/>
        <v>-2700</v>
      </c>
      <c r="D32" s="27">
        <v>0.0</v>
      </c>
      <c r="E32" s="27">
        <v>-1500.0</v>
      </c>
      <c r="F32" s="27">
        <v>0.0</v>
      </c>
      <c r="G32" s="27">
        <v>0.0</v>
      </c>
      <c r="H32" s="27">
        <v>0.0</v>
      </c>
      <c r="I32" s="27">
        <v>0.0</v>
      </c>
      <c r="J32" s="27">
        <v>-1200.0</v>
      </c>
      <c r="K32" s="27">
        <v>0.0</v>
      </c>
      <c r="L32" s="27">
        <v>0.0</v>
      </c>
      <c r="M32" s="27">
        <v>0.0</v>
      </c>
      <c r="N32" s="27">
        <v>0.0</v>
      </c>
      <c r="O32" s="27">
        <v>0.0</v>
      </c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ht="19.5" customHeight="1">
      <c r="A33" s="26"/>
      <c r="B33" s="28" t="s">
        <v>45</v>
      </c>
      <c r="C33" s="29">
        <f t="shared" si="3"/>
        <v>-203500</v>
      </c>
      <c r="D33" s="29">
        <v>0.0</v>
      </c>
      <c r="E33" s="29">
        <v>0.0</v>
      </c>
      <c r="F33" s="29">
        <v>0.0</v>
      </c>
      <c r="G33" s="29">
        <v>0.0</v>
      </c>
      <c r="H33" s="29">
        <v>-202000.0</v>
      </c>
      <c r="I33" s="29">
        <v>-1500.0</v>
      </c>
      <c r="J33" s="29">
        <v>0.0</v>
      </c>
      <c r="K33" s="29">
        <v>0.0</v>
      </c>
      <c r="L33" s="29">
        <v>0.0</v>
      </c>
      <c r="M33" s="29">
        <v>0.0</v>
      </c>
      <c r="N33" s="29">
        <v>0.0</v>
      </c>
      <c r="O33" s="29">
        <v>0.0</v>
      </c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ht="19.5" customHeight="1">
      <c r="A34" s="26"/>
      <c r="B34" s="15" t="s">
        <v>46</v>
      </c>
      <c r="C34" s="27">
        <f t="shared" si="3"/>
        <v>-1000</v>
      </c>
      <c r="D34" s="27">
        <v>0.0</v>
      </c>
      <c r="E34" s="27">
        <v>0.0</v>
      </c>
      <c r="F34" s="27">
        <v>0.0</v>
      </c>
      <c r="G34" s="27">
        <v>0.0</v>
      </c>
      <c r="H34" s="27">
        <v>0.0</v>
      </c>
      <c r="I34" s="27">
        <v>-1000.0</v>
      </c>
      <c r="J34" s="27">
        <v>0.0</v>
      </c>
      <c r="K34" s="27">
        <v>0.0</v>
      </c>
      <c r="L34" s="27">
        <v>0.0</v>
      </c>
      <c r="M34" s="27">
        <v>0.0</v>
      </c>
      <c r="N34" s="27">
        <v>0.0</v>
      </c>
      <c r="O34" s="27">
        <v>0.0</v>
      </c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ht="19.5" customHeight="1">
      <c r="A35" s="26"/>
      <c r="B35" s="28" t="s">
        <v>47</v>
      </c>
      <c r="C35" s="29">
        <f t="shared" si="3"/>
        <v>-329628</v>
      </c>
      <c r="D35" s="29">
        <v>-27500.0</v>
      </c>
      <c r="E35" s="29">
        <v>-28600.0</v>
      </c>
      <c r="F35" s="29">
        <v>-13320.0</v>
      </c>
      <c r="G35" s="29">
        <v>-13200.0</v>
      </c>
      <c r="H35" s="29">
        <v>-23253.0</v>
      </c>
      <c r="I35" s="29">
        <v>-28455.0</v>
      </c>
      <c r="J35" s="29">
        <v>-19950.0</v>
      </c>
      <c r="K35" s="29">
        <v>-41550.0</v>
      </c>
      <c r="L35" s="29">
        <v>-34250.0</v>
      </c>
      <c r="M35" s="29">
        <v>-34250.0</v>
      </c>
      <c r="N35" s="29">
        <v>-34250.0</v>
      </c>
      <c r="O35" s="29">
        <v>-31050.0</v>
      </c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ht="19.5" customHeight="1">
      <c r="A36" s="26"/>
      <c r="B36" s="15" t="s">
        <v>48</v>
      </c>
      <c r="C36" s="27">
        <f t="shared" si="3"/>
        <v>-129950</v>
      </c>
      <c r="D36" s="27">
        <v>0.0</v>
      </c>
      <c r="E36" s="27">
        <v>0.0</v>
      </c>
      <c r="F36" s="27">
        <v>-107450.0</v>
      </c>
      <c r="G36" s="27">
        <v>0.0</v>
      </c>
      <c r="H36" s="27">
        <v>0.0</v>
      </c>
      <c r="I36" s="27">
        <v>0.0</v>
      </c>
      <c r="J36" s="27">
        <v>-22500.0</v>
      </c>
      <c r="K36" s="27">
        <v>0.0</v>
      </c>
      <c r="L36" s="27">
        <v>0.0</v>
      </c>
      <c r="M36" s="27">
        <v>0.0</v>
      </c>
      <c r="N36" s="27">
        <v>0.0</v>
      </c>
      <c r="O36" s="27">
        <v>0.0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ht="19.5" customHeight="1">
      <c r="A37" s="26"/>
      <c r="B37" s="32" t="s">
        <v>49</v>
      </c>
      <c r="C37" s="33">
        <f t="shared" ref="C37:O37" si="5">C11+C16</f>
        <v>8104496.59</v>
      </c>
      <c r="D37" s="33">
        <f t="shared" si="5"/>
        <v>4764760.66</v>
      </c>
      <c r="E37" s="33">
        <f t="shared" si="5"/>
        <v>2632263.31</v>
      </c>
      <c r="F37" s="33">
        <f t="shared" si="5"/>
        <v>-421781.1</v>
      </c>
      <c r="G37" s="33">
        <f t="shared" si="5"/>
        <v>-85541.34</v>
      </c>
      <c r="H37" s="33">
        <f t="shared" si="5"/>
        <v>71195.24</v>
      </c>
      <c r="I37" s="33">
        <f t="shared" si="5"/>
        <v>482689.36</v>
      </c>
      <c r="J37" s="33">
        <f t="shared" si="5"/>
        <v>514605.13</v>
      </c>
      <c r="K37" s="33">
        <f t="shared" si="5"/>
        <v>169758.27</v>
      </c>
      <c r="L37" s="33">
        <f t="shared" si="5"/>
        <v>81507.86</v>
      </c>
      <c r="M37" s="33">
        <f t="shared" si="5"/>
        <v>131225.19</v>
      </c>
      <c r="N37" s="33">
        <f t="shared" si="5"/>
        <v>-57351.66</v>
      </c>
      <c r="O37" s="33">
        <f t="shared" si="5"/>
        <v>-178834.33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ht="19.5" customHeight="1">
      <c r="A38" s="21"/>
      <c r="B38" s="34" t="s">
        <v>50</v>
      </c>
      <c r="C38" s="35">
        <f t="shared" ref="C38:O38" si="6">C10+C11+C16</f>
        <v>22768741.15</v>
      </c>
      <c r="D38" s="35">
        <f t="shared" si="6"/>
        <v>19429005.22</v>
      </c>
      <c r="E38" s="35">
        <f t="shared" si="6"/>
        <v>22061268.53</v>
      </c>
      <c r="F38" s="35">
        <f t="shared" si="6"/>
        <v>21639487.43</v>
      </c>
      <c r="G38" s="35">
        <f t="shared" si="6"/>
        <v>21553946.09</v>
      </c>
      <c r="H38" s="35">
        <f t="shared" si="6"/>
        <v>21625141.33</v>
      </c>
      <c r="I38" s="35">
        <f t="shared" si="6"/>
        <v>22107830.69</v>
      </c>
      <c r="J38" s="35">
        <f t="shared" si="6"/>
        <v>22622435.82</v>
      </c>
      <c r="K38" s="35">
        <f t="shared" si="6"/>
        <v>22792194.09</v>
      </c>
      <c r="L38" s="35">
        <f t="shared" si="6"/>
        <v>22873701.95</v>
      </c>
      <c r="M38" s="35">
        <f t="shared" si="6"/>
        <v>23004927.14</v>
      </c>
      <c r="N38" s="35">
        <f t="shared" si="6"/>
        <v>22947575.48</v>
      </c>
      <c r="O38" s="35">
        <f t="shared" si="6"/>
        <v>22768741.15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ht="19.5" customHeight="1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ht="16.5" customHeight="1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t="16.5" customHeight="1">
      <c r="A41" s="38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</row>
    <row r="42" ht="16.5" customHeight="1">
      <c r="A42" s="39"/>
      <c r="B42" s="39"/>
      <c r="C42" s="37"/>
      <c r="D42" s="37"/>
      <c r="E42" s="40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ht="16.5" customHeight="1">
      <c r="A43" s="39"/>
      <c r="B43" s="39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ht="16.5" customHeight="1">
      <c r="A44" s="39"/>
      <c r="B44" s="39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ht="16.5" customHeight="1">
      <c r="A45" s="39"/>
      <c r="B45" s="39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ht="16.5" customHeight="1">
      <c r="A46" s="39"/>
      <c r="B46" s="39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ht="16.5" customHeight="1">
      <c r="A47" s="39"/>
      <c r="B47" s="39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ht="16.5" customHeight="1">
      <c r="A48" s="39"/>
      <c r="B48" s="39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ht="16.5" customHeight="1">
      <c r="A49" s="39"/>
      <c r="B49" s="39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ht="16.5" customHeight="1">
      <c r="A50" s="39"/>
      <c r="B50" s="39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ht="16.5" customHeight="1">
      <c r="A51" s="39"/>
      <c r="B51" s="39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ht="16.5" customHeight="1">
      <c r="A52" s="39"/>
      <c r="B52" s="39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ht="16.5" customHeight="1">
      <c r="A53" s="39"/>
      <c r="B53" s="39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ht="16.5" customHeight="1">
      <c r="A54" s="39"/>
      <c r="B54" s="39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ht="16.5" customHeight="1">
      <c r="A55" s="39"/>
      <c r="B55" s="39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ht="16.5" customHeight="1">
      <c r="A56" s="36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</row>
    <row r="57" ht="16.5" customHeight="1">
      <c r="A57" s="38"/>
      <c r="B57" s="38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</row>
    <row r="58" ht="16.5" customHeight="1">
      <c r="A58" s="39"/>
      <c r="B58" s="39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ht="16.5" customHeight="1">
      <c r="A59" s="36"/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</row>
    <row r="60" ht="16.5" customHeight="1">
      <c r="A60" s="38"/>
      <c r="B60" s="38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</row>
    <row r="61" ht="16.5" customHeight="1">
      <c r="A61" s="39"/>
      <c r="B61" s="39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ht="16.5" customHeight="1">
      <c r="A62" s="36"/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</row>
    <row r="63" ht="16.5" customHeight="1">
      <c r="A63" s="38"/>
      <c r="B63" s="38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</row>
    <row r="64" ht="16.5" customHeight="1">
      <c r="A64" s="39"/>
      <c r="B64" s="39"/>
      <c r="C64" s="39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ht="16.5" customHeight="1">
      <c r="A65" s="39"/>
      <c r="B65" s="39"/>
      <c r="C65" s="39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ht="16.5" customHeight="1">
      <c r="A66" s="39"/>
      <c r="B66" s="39"/>
      <c r="C66" s="39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ht="16.5" customHeight="1">
      <c r="A67" s="39"/>
      <c r="B67" s="39"/>
      <c r="C67" s="39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ht="16.5" customHeight="1">
      <c r="A68" s="39"/>
      <c r="B68" s="39"/>
      <c r="C68" s="39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ht="16.5" customHeight="1">
      <c r="A69" s="39"/>
      <c r="B69" s="39"/>
      <c r="C69" s="39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ht="16.5" customHeight="1">
      <c r="A70" s="39"/>
      <c r="B70" s="39"/>
      <c r="C70" s="39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ht="16.5" customHeight="1">
      <c r="A71" s="39"/>
      <c r="B71" s="39"/>
      <c r="C71" s="39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ht="16.5" customHeight="1">
      <c r="A72" s="39"/>
      <c r="B72" s="39"/>
      <c r="C72" s="39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</row>
    <row r="73" ht="16.5" customHeight="1">
      <c r="A73" s="39"/>
      <c r="B73" s="39"/>
      <c r="C73" s="39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</row>
    <row r="74" ht="16.5" customHeight="1">
      <c r="A74" s="39"/>
      <c r="B74" s="39"/>
      <c r="C74" s="39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</row>
    <row r="75" ht="16.5" customHeight="1">
      <c r="A75" s="36"/>
      <c r="B75" s="36"/>
      <c r="C75" s="36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ht="16.5" customHeight="1">
      <c r="A76" s="38"/>
      <c r="B76" s="38"/>
      <c r="C76" s="38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</row>
    <row r="77" ht="16.5" customHeight="1">
      <c r="A77" s="39"/>
      <c r="B77" s="39"/>
      <c r="C77" s="39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</row>
    <row r="78" ht="16.5" customHeight="1">
      <c r="A78" s="36"/>
      <c r="B78" s="36"/>
      <c r="C78" s="36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ht="16.5" customHeight="1">
      <c r="A79" s="38"/>
      <c r="B79" s="38"/>
      <c r="C79" s="38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</row>
    <row r="80" ht="16.5" customHeight="1">
      <c r="A80" s="39"/>
      <c r="B80" s="39"/>
      <c r="C80" s="39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</row>
    <row r="81" ht="16.5" customHeight="1">
      <c r="A81" s="36"/>
      <c r="B81" s="36"/>
      <c r="C81" s="36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ht="16.5" customHeight="1">
      <c r="A82" s="38"/>
      <c r="B82" s="38"/>
      <c r="C82" s="38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</row>
    <row r="83" ht="16.5" customHeight="1">
      <c r="A83" s="37"/>
      <c r="B83" s="41"/>
      <c r="C83" s="42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</row>
    <row r="84" ht="16.5" customHeight="1">
      <c r="A84" s="37"/>
      <c r="B84" s="41"/>
      <c r="C84" s="42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</row>
    <row r="85" ht="16.5" customHeight="1">
      <c r="A85" s="37"/>
      <c r="B85" s="41"/>
      <c r="C85" s="42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</row>
    <row r="86" ht="16.5" customHeight="1">
      <c r="A86" s="37"/>
      <c r="B86" s="41"/>
      <c r="C86" s="42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</row>
    <row r="87" ht="16.5" customHeight="1">
      <c r="A87" s="37"/>
      <c r="B87" s="41"/>
      <c r="C87" s="42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</row>
    <row r="88" ht="16.5" customHeight="1">
      <c r="A88" s="37"/>
      <c r="B88" s="41"/>
      <c r="C88" s="42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</row>
    <row r="89" ht="16.5" customHeight="1">
      <c r="A89" s="37"/>
      <c r="B89" s="41"/>
      <c r="C89" s="42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</row>
    <row r="90" ht="16.5" customHeight="1">
      <c r="A90" s="37"/>
      <c r="B90" s="41"/>
      <c r="C90" s="42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</row>
    <row r="91" ht="16.5" customHeight="1">
      <c r="A91" s="37"/>
      <c r="B91" s="41"/>
      <c r="C91" s="42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</row>
    <row r="92" ht="16.5" customHeight="1">
      <c r="A92" s="37"/>
      <c r="B92" s="41"/>
      <c r="C92" s="42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</row>
    <row r="93" ht="16.5" customHeight="1">
      <c r="A93" s="37"/>
      <c r="B93" s="41"/>
      <c r="C93" s="42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</row>
    <row r="94" ht="16.5" customHeight="1">
      <c r="A94" s="37"/>
      <c r="B94" s="41"/>
      <c r="C94" s="42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</row>
    <row r="95" ht="16.5" customHeight="1">
      <c r="A95" s="37"/>
      <c r="B95" s="41"/>
      <c r="C95" s="42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</row>
    <row r="96" ht="16.5" customHeight="1">
      <c r="A96" s="37"/>
      <c r="B96" s="41"/>
      <c r="C96" s="42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</row>
    <row r="97" ht="16.5" customHeight="1">
      <c r="A97" s="37"/>
      <c r="B97" s="41"/>
      <c r="C97" s="42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</row>
    <row r="98" ht="16.5" customHeight="1">
      <c r="A98" s="37"/>
      <c r="B98" s="41"/>
      <c r="C98" s="42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</row>
    <row r="99" ht="16.5" customHeight="1">
      <c r="A99" s="37"/>
      <c r="B99" s="41"/>
      <c r="C99" s="42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</row>
    <row r="100" ht="16.5" customHeight="1">
      <c r="A100" s="37"/>
      <c r="B100" s="41"/>
      <c r="C100" s="42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</row>
    <row r="101" ht="16.5" customHeight="1">
      <c r="A101" s="37"/>
      <c r="B101" s="41"/>
      <c r="C101" s="42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</row>
    <row r="102" ht="16.5" customHeight="1">
      <c r="A102" s="37"/>
      <c r="B102" s="41"/>
      <c r="C102" s="42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</row>
    <row r="103" ht="16.5" customHeight="1">
      <c r="A103" s="37"/>
      <c r="B103" s="41"/>
      <c r="C103" s="42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</row>
    <row r="104" ht="16.5" customHeight="1">
      <c r="A104" s="37"/>
      <c r="B104" s="41"/>
      <c r="C104" s="42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</row>
    <row r="105" ht="16.5" customHeight="1">
      <c r="A105" s="37"/>
      <c r="B105" s="41"/>
      <c r="C105" s="42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</row>
    <row r="106" ht="16.5" customHeight="1">
      <c r="A106" s="37"/>
      <c r="B106" s="41"/>
      <c r="C106" s="42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</row>
    <row r="107" ht="16.5" customHeight="1">
      <c r="A107" s="37"/>
      <c r="B107" s="41"/>
      <c r="C107" s="42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</row>
    <row r="108" ht="16.5" customHeight="1">
      <c r="A108" s="37"/>
      <c r="B108" s="41"/>
      <c r="C108" s="42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</row>
    <row r="109" ht="16.5" customHeight="1">
      <c r="A109" s="37"/>
      <c r="B109" s="41"/>
      <c r="C109" s="42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</row>
    <row r="110" ht="16.5" customHeight="1">
      <c r="A110" s="37"/>
      <c r="B110" s="41"/>
      <c r="C110" s="42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</row>
    <row r="111" ht="16.5" customHeight="1">
      <c r="A111" s="37"/>
      <c r="B111" s="41"/>
      <c r="C111" s="42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</row>
    <row r="112" ht="16.5" customHeight="1">
      <c r="A112" s="37"/>
      <c r="B112" s="41"/>
      <c r="C112" s="42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</row>
    <row r="113" ht="16.5" customHeight="1">
      <c r="A113" s="37"/>
      <c r="B113" s="41"/>
      <c r="C113" s="42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</row>
    <row r="114" ht="16.5" customHeight="1">
      <c r="A114" s="37"/>
      <c r="B114" s="41"/>
      <c r="C114" s="42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</row>
    <row r="115" ht="16.5" customHeight="1">
      <c r="A115" s="37"/>
      <c r="B115" s="41"/>
      <c r="C115" s="42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</row>
    <row r="116" ht="16.5" customHeight="1">
      <c r="A116" s="37"/>
      <c r="B116" s="41"/>
      <c r="C116" s="42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</row>
    <row r="117" ht="16.5" customHeight="1">
      <c r="A117" s="37"/>
      <c r="B117" s="41"/>
      <c r="C117" s="42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</row>
    <row r="118" ht="16.5" customHeight="1">
      <c r="A118" s="37"/>
      <c r="B118" s="41"/>
      <c r="C118" s="42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</row>
    <row r="119" ht="16.5" customHeight="1">
      <c r="A119" s="37"/>
      <c r="B119" s="41"/>
      <c r="C119" s="42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</row>
    <row r="120" ht="16.5" customHeight="1">
      <c r="A120" s="37"/>
      <c r="B120" s="41"/>
      <c r="C120" s="42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</row>
    <row r="121" ht="16.5" customHeight="1">
      <c r="A121" s="37"/>
      <c r="B121" s="41"/>
      <c r="C121" s="42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</row>
    <row r="122" ht="16.5" customHeight="1">
      <c r="A122" s="37"/>
      <c r="B122" s="41"/>
      <c r="C122" s="42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</row>
    <row r="123" ht="16.5" customHeight="1">
      <c r="A123" s="37"/>
      <c r="B123" s="41"/>
      <c r="C123" s="42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</row>
    <row r="124" ht="16.5" customHeight="1">
      <c r="A124" s="37"/>
      <c r="B124" s="41"/>
      <c r="C124" s="42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</row>
    <row r="125" ht="16.5" customHeight="1">
      <c r="A125" s="37"/>
      <c r="B125" s="41"/>
      <c r="C125" s="42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</row>
    <row r="126" ht="16.5" customHeight="1">
      <c r="A126" s="37"/>
      <c r="B126" s="41"/>
      <c r="C126" s="42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</row>
    <row r="127" ht="16.5" customHeight="1">
      <c r="A127" s="37"/>
      <c r="B127" s="41"/>
      <c r="C127" s="42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</row>
    <row r="128" ht="16.5" customHeight="1">
      <c r="A128" s="37"/>
      <c r="B128" s="41"/>
      <c r="C128" s="42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</row>
    <row r="129" ht="16.5" customHeight="1">
      <c r="A129" s="37"/>
      <c r="B129" s="41"/>
      <c r="C129" s="42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</row>
    <row r="130" ht="16.5" customHeight="1">
      <c r="A130" s="37"/>
      <c r="B130" s="41"/>
      <c r="C130" s="42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</row>
    <row r="131" ht="16.5" customHeight="1">
      <c r="A131" s="37"/>
      <c r="B131" s="41"/>
      <c r="C131" s="42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</row>
    <row r="132" ht="16.5" customHeight="1">
      <c r="A132" s="37"/>
      <c r="B132" s="41"/>
      <c r="C132" s="42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</row>
    <row r="133" ht="16.5" customHeight="1">
      <c r="A133" s="37"/>
      <c r="B133" s="41"/>
      <c r="C133" s="42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</row>
    <row r="134" ht="16.5" customHeight="1">
      <c r="A134" s="37"/>
      <c r="B134" s="41"/>
      <c r="C134" s="42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</row>
    <row r="135" ht="16.5" customHeight="1">
      <c r="A135" s="37"/>
      <c r="B135" s="41"/>
      <c r="C135" s="42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</row>
    <row r="136" ht="16.5" customHeight="1">
      <c r="A136" s="37"/>
      <c r="B136" s="41"/>
      <c r="C136" s="42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</row>
    <row r="137" ht="16.5" customHeight="1">
      <c r="A137" s="37"/>
      <c r="B137" s="41"/>
      <c r="C137" s="42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</row>
    <row r="138" ht="16.5" customHeight="1">
      <c r="A138" s="37"/>
      <c r="B138" s="41"/>
      <c r="C138" s="42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</row>
    <row r="139" ht="16.5" customHeight="1">
      <c r="A139" s="37"/>
      <c r="B139" s="41"/>
      <c r="C139" s="42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</row>
    <row r="140" ht="16.5" customHeight="1">
      <c r="A140" s="37"/>
      <c r="B140" s="41"/>
      <c r="C140" s="42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</row>
    <row r="141" ht="16.5" customHeight="1">
      <c r="A141" s="37"/>
      <c r="B141" s="41"/>
      <c r="C141" s="42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</row>
    <row r="142" ht="16.5" customHeight="1">
      <c r="A142" s="37"/>
      <c r="B142" s="41"/>
      <c r="C142" s="42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</row>
    <row r="143" ht="16.5" customHeight="1">
      <c r="A143" s="37"/>
      <c r="B143" s="41"/>
      <c r="C143" s="42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</row>
    <row r="144" ht="16.5" customHeight="1">
      <c r="A144" s="37"/>
      <c r="B144" s="41"/>
      <c r="C144" s="42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</row>
    <row r="145" ht="16.5" customHeight="1">
      <c r="A145" s="37"/>
      <c r="B145" s="41"/>
      <c r="C145" s="42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</row>
    <row r="146" ht="16.5" customHeight="1">
      <c r="A146" s="37"/>
      <c r="B146" s="41"/>
      <c r="C146" s="42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</row>
    <row r="147" ht="16.5" customHeight="1">
      <c r="A147" s="37"/>
      <c r="B147" s="41"/>
      <c r="C147" s="42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</row>
    <row r="148" ht="16.5" customHeight="1">
      <c r="A148" s="37"/>
      <c r="B148" s="41"/>
      <c r="C148" s="42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</row>
    <row r="149" ht="16.5" customHeight="1">
      <c r="A149" s="37"/>
      <c r="B149" s="41"/>
      <c r="C149" s="42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</row>
    <row r="150" ht="16.5" customHeight="1">
      <c r="A150" s="37"/>
      <c r="B150" s="41"/>
      <c r="C150" s="42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</row>
    <row r="151" ht="16.5" customHeight="1">
      <c r="A151" s="37"/>
      <c r="B151" s="41"/>
      <c r="C151" s="42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</row>
    <row r="152" ht="16.5" customHeight="1">
      <c r="A152" s="37"/>
      <c r="B152" s="41"/>
      <c r="C152" s="42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</row>
    <row r="153" ht="16.5" customHeight="1">
      <c r="A153" s="37"/>
      <c r="B153" s="41"/>
      <c r="C153" s="42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</row>
    <row r="154" ht="16.5" customHeight="1">
      <c r="A154" s="37"/>
      <c r="B154" s="41"/>
      <c r="C154" s="42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</row>
    <row r="155" ht="16.5" customHeight="1">
      <c r="A155" s="37"/>
      <c r="B155" s="41"/>
      <c r="C155" s="42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</row>
    <row r="156" ht="16.5" customHeight="1">
      <c r="A156" s="37"/>
      <c r="B156" s="41"/>
      <c r="C156" s="42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</row>
    <row r="157" ht="16.5" customHeight="1">
      <c r="A157" s="37"/>
      <c r="B157" s="41"/>
      <c r="C157" s="42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</row>
    <row r="158" ht="16.5" customHeight="1">
      <c r="A158" s="37"/>
      <c r="B158" s="41"/>
      <c r="C158" s="42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</row>
    <row r="159" ht="16.5" customHeight="1">
      <c r="A159" s="37"/>
      <c r="B159" s="41"/>
      <c r="C159" s="42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</row>
    <row r="160" ht="16.5" customHeight="1">
      <c r="A160" s="37"/>
      <c r="B160" s="41"/>
      <c r="C160" s="42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</row>
    <row r="161" ht="16.5" customHeight="1">
      <c r="A161" s="37"/>
      <c r="B161" s="41"/>
      <c r="C161" s="42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</row>
    <row r="162" ht="16.5" customHeight="1">
      <c r="A162" s="37"/>
      <c r="B162" s="41"/>
      <c r="C162" s="42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</row>
    <row r="163" ht="16.5" customHeight="1">
      <c r="A163" s="37"/>
      <c r="B163" s="41"/>
      <c r="C163" s="42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</row>
    <row r="164" ht="16.5" customHeight="1">
      <c r="A164" s="37"/>
      <c r="B164" s="41"/>
      <c r="C164" s="42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</row>
    <row r="165" ht="16.5" customHeight="1">
      <c r="A165" s="37"/>
      <c r="B165" s="41"/>
      <c r="C165" s="42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</row>
    <row r="166" ht="16.5" customHeight="1">
      <c r="A166" s="37"/>
      <c r="B166" s="41"/>
      <c r="C166" s="42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</row>
    <row r="167" ht="16.5" customHeight="1">
      <c r="A167" s="37"/>
      <c r="B167" s="41"/>
      <c r="C167" s="42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</row>
    <row r="168" ht="16.5" customHeight="1">
      <c r="A168" s="37"/>
      <c r="B168" s="41"/>
      <c r="C168" s="42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</row>
    <row r="169" ht="16.5" customHeight="1">
      <c r="A169" s="37"/>
      <c r="B169" s="41"/>
      <c r="C169" s="42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</row>
    <row r="170" ht="16.5" customHeight="1">
      <c r="A170" s="37"/>
      <c r="B170" s="41"/>
      <c r="C170" s="42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</row>
    <row r="171" ht="16.5" customHeight="1">
      <c r="A171" s="37"/>
      <c r="B171" s="41"/>
      <c r="C171" s="42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</row>
    <row r="172" ht="16.5" customHeight="1">
      <c r="A172" s="37"/>
      <c r="B172" s="41"/>
      <c r="C172" s="42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</row>
    <row r="173" ht="16.5" customHeight="1">
      <c r="A173" s="37"/>
      <c r="B173" s="41"/>
      <c r="C173" s="42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</row>
    <row r="174" ht="16.5" customHeight="1">
      <c r="A174" s="37"/>
      <c r="B174" s="41"/>
      <c r="C174" s="42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</row>
    <row r="175" ht="16.5" customHeight="1">
      <c r="A175" s="37"/>
      <c r="B175" s="41"/>
      <c r="C175" s="42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</row>
    <row r="176" ht="16.5" customHeight="1">
      <c r="A176" s="37"/>
      <c r="B176" s="41"/>
      <c r="C176" s="42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</row>
    <row r="177" ht="16.5" customHeight="1">
      <c r="A177" s="37"/>
      <c r="B177" s="41"/>
      <c r="C177" s="42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</row>
    <row r="178" ht="16.5" customHeight="1">
      <c r="A178" s="37"/>
      <c r="B178" s="41"/>
      <c r="C178" s="42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</row>
    <row r="179" ht="16.5" customHeight="1">
      <c r="A179" s="37"/>
      <c r="B179" s="41"/>
      <c r="C179" s="42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</row>
    <row r="180" ht="16.5" customHeight="1">
      <c r="A180" s="37"/>
      <c r="B180" s="41"/>
      <c r="C180" s="42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</row>
    <row r="181" ht="16.5" customHeight="1">
      <c r="A181" s="37"/>
      <c r="B181" s="41"/>
      <c r="C181" s="42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</row>
    <row r="182" ht="16.5" customHeight="1">
      <c r="A182" s="37"/>
      <c r="B182" s="41"/>
      <c r="C182" s="42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</row>
    <row r="183" ht="16.5" customHeight="1">
      <c r="A183" s="37"/>
      <c r="B183" s="41"/>
      <c r="C183" s="42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</row>
    <row r="184" ht="16.5" customHeight="1">
      <c r="A184" s="37"/>
      <c r="B184" s="41"/>
      <c r="C184" s="42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</row>
    <row r="185" ht="16.5" customHeight="1">
      <c r="A185" s="37"/>
      <c r="B185" s="41"/>
      <c r="C185" s="42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</row>
    <row r="186" ht="16.5" customHeight="1">
      <c r="A186" s="37"/>
      <c r="B186" s="41"/>
      <c r="C186" s="42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</row>
    <row r="187" ht="16.5" customHeight="1">
      <c r="A187" s="37"/>
      <c r="B187" s="41"/>
      <c r="C187" s="42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</row>
    <row r="188" ht="16.5" customHeight="1">
      <c r="A188" s="37"/>
      <c r="B188" s="41"/>
      <c r="C188" s="42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</row>
    <row r="189" ht="16.5" customHeight="1">
      <c r="A189" s="37"/>
      <c r="B189" s="41"/>
      <c r="C189" s="42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</row>
    <row r="190" ht="16.5" customHeight="1">
      <c r="A190" s="37"/>
      <c r="B190" s="41"/>
      <c r="C190" s="42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</row>
    <row r="191" ht="16.5" customHeight="1">
      <c r="A191" s="37"/>
      <c r="B191" s="41"/>
      <c r="C191" s="42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</row>
    <row r="192" ht="16.5" customHeight="1">
      <c r="A192" s="37"/>
      <c r="B192" s="41"/>
      <c r="C192" s="42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</row>
    <row r="193" ht="16.5" customHeight="1">
      <c r="A193" s="37"/>
      <c r="B193" s="41"/>
      <c r="C193" s="42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</row>
    <row r="194" ht="16.5" customHeight="1">
      <c r="A194" s="37"/>
      <c r="B194" s="41"/>
      <c r="C194" s="42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</row>
    <row r="195" ht="16.5" customHeight="1">
      <c r="A195" s="37"/>
      <c r="B195" s="41"/>
      <c r="C195" s="42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</row>
    <row r="196" ht="16.5" customHeight="1">
      <c r="A196" s="37"/>
      <c r="B196" s="41"/>
      <c r="C196" s="42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</row>
    <row r="197" ht="16.5" customHeight="1">
      <c r="A197" s="37"/>
      <c r="B197" s="41"/>
      <c r="C197" s="42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</row>
    <row r="198" ht="16.5" customHeight="1">
      <c r="A198" s="37"/>
      <c r="B198" s="41"/>
      <c r="C198" s="42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</row>
    <row r="199" ht="16.5" customHeight="1">
      <c r="A199" s="37"/>
      <c r="B199" s="41"/>
      <c r="C199" s="42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</row>
    <row r="200" ht="16.5" customHeight="1">
      <c r="A200" s="37"/>
      <c r="B200" s="41"/>
      <c r="C200" s="42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</row>
    <row r="201" ht="16.5" customHeight="1">
      <c r="A201" s="37"/>
      <c r="B201" s="41"/>
      <c r="C201" s="42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</row>
    <row r="202" ht="16.5" customHeight="1">
      <c r="A202" s="37"/>
      <c r="B202" s="41"/>
      <c r="C202" s="42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</row>
    <row r="203" ht="16.5" customHeight="1">
      <c r="A203" s="37"/>
      <c r="B203" s="41"/>
      <c r="C203" s="42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</row>
    <row r="204" ht="16.5" customHeight="1">
      <c r="A204" s="37"/>
      <c r="B204" s="41"/>
      <c r="C204" s="42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</row>
    <row r="205" ht="16.5" customHeight="1">
      <c r="A205" s="37"/>
      <c r="B205" s="41"/>
      <c r="C205" s="42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</row>
    <row r="206" ht="16.5" customHeight="1">
      <c r="A206" s="37"/>
      <c r="B206" s="41"/>
      <c r="C206" s="42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</row>
    <row r="207" ht="16.5" customHeight="1">
      <c r="A207" s="37"/>
      <c r="B207" s="41"/>
      <c r="C207" s="42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</row>
    <row r="208" ht="16.5" customHeight="1">
      <c r="A208" s="37"/>
      <c r="B208" s="41"/>
      <c r="C208" s="42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</row>
    <row r="209" ht="16.5" customHeight="1">
      <c r="A209" s="37"/>
      <c r="B209" s="41"/>
      <c r="C209" s="42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</row>
    <row r="210" ht="16.5" customHeight="1">
      <c r="A210" s="37"/>
      <c r="B210" s="41"/>
      <c r="C210" s="42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</row>
    <row r="211" ht="16.5" customHeight="1">
      <c r="A211" s="37"/>
      <c r="B211" s="41"/>
      <c r="C211" s="42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</row>
    <row r="212" ht="16.5" customHeight="1">
      <c r="A212" s="37"/>
      <c r="B212" s="41"/>
      <c r="C212" s="42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</row>
    <row r="213" ht="16.5" customHeight="1">
      <c r="A213" s="37"/>
      <c r="B213" s="41"/>
      <c r="C213" s="42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</row>
    <row r="214" ht="16.5" customHeight="1">
      <c r="A214" s="37"/>
      <c r="B214" s="41"/>
      <c r="C214" s="42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</row>
    <row r="215" ht="16.5" customHeight="1">
      <c r="A215" s="37"/>
      <c r="B215" s="41"/>
      <c r="C215" s="42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</row>
    <row r="216" ht="16.5" customHeight="1">
      <c r="A216" s="37"/>
      <c r="B216" s="41"/>
      <c r="C216" s="42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</row>
    <row r="217" ht="16.5" customHeight="1">
      <c r="A217" s="37"/>
      <c r="B217" s="41"/>
      <c r="C217" s="42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</row>
    <row r="218" ht="16.5" customHeight="1">
      <c r="A218" s="37"/>
      <c r="B218" s="41"/>
      <c r="C218" s="42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</row>
    <row r="219" ht="16.5" customHeight="1">
      <c r="A219" s="37"/>
      <c r="B219" s="41"/>
      <c r="C219" s="42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</row>
    <row r="220" ht="16.5" customHeight="1">
      <c r="A220" s="37"/>
      <c r="B220" s="41"/>
      <c r="C220" s="42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</row>
    <row r="221" ht="16.5" customHeight="1">
      <c r="A221" s="37"/>
      <c r="B221" s="41"/>
      <c r="C221" s="42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</row>
    <row r="222" ht="16.5" customHeight="1">
      <c r="A222" s="37"/>
      <c r="B222" s="41"/>
      <c r="C222" s="42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</row>
    <row r="223" ht="16.5" customHeight="1">
      <c r="A223" s="37"/>
      <c r="B223" s="41"/>
      <c r="C223" s="42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</row>
    <row r="224" ht="16.5" customHeight="1">
      <c r="A224" s="37"/>
      <c r="B224" s="41"/>
      <c r="C224" s="42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</row>
    <row r="225" ht="16.5" customHeight="1">
      <c r="A225" s="37"/>
      <c r="B225" s="41"/>
      <c r="C225" s="42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</row>
    <row r="226" ht="16.5" customHeight="1">
      <c r="A226" s="37"/>
      <c r="B226" s="41"/>
      <c r="C226" s="42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</row>
    <row r="227" ht="16.5" customHeight="1">
      <c r="A227" s="37"/>
      <c r="B227" s="41"/>
      <c r="C227" s="42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</row>
    <row r="228" ht="16.5" customHeight="1">
      <c r="A228" s="37"/>
      <c r="B228" s="41"/>
      <c r="C228" s="42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</row>
    <row r="229" ht="16.5" customHeight="1">
      <c r="A229" s="37"/>
      <c r="B229" s="41"/>
      <c r="C229" s="42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</row>
    <row r="230" ht="16.5" customHeight="1">
      <c r="A230" s="37"/>
      <c r="B230" s="41"/>
      <c r="C230" s="42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</row>
    <row r="231" ht="16.5" customHeight="1">
      <c r="A231" s="37"/>
      <c r="B231" s="41"/>
      <c r="C231" s="42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</row>
    <row r="232" ht="16.5" customHeight="1">
      <c r="A232" s="37"/>
      <c r="B232" s="41"/>
      <c r="C232" s="42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</row>
    <row r="233" ht="16.5" customHeight="1">
      <c r="A233" s="37"/>
      <c r="B233" s="41"/>
      <c r="C233" s="42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</row>
    <row r="234" ht="16.5" customHeight="1">
      <c r="A234" s="37"/>
      <c r="B234" s="41"/>
      <c r="C234" s="42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</row>
    <row r="235" ht="16.5" customHeight="1">
      <c r="A235" s="37"/>
      <c r="B235" s="41"/>
      <c r="C235" s="42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</row>
    <row r="236" ht="16.5" customHeight="1">
      <c r="A236" s="37"/>
      <c r="B236" s="41"/>
      <c r="C236" s="42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</row>
    <row r="237" ht="16.5" customHeight="1">
      <c r="A237" s="37"/>
      <c r="B237" s="41"/>
      <c r="C237" s="42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</row>
    <row r="238" ht="16.5" customHeight="1">
      <c r="A238" s="37"/>
      <c r="B238" s="41"/>
      <c r="C238" s="42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F238" s="39"/>
      <c r="AG238" s="39"/>
      <c r="AH238" s="39"/>
      <c r="AI238" s="39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6:K6"/>
    <mergeCell ref="L6:M6"/>
    <mergeCell ref="F7:G7"/>
    <mergeCell ref="H7:I7"/>
    <mergeCell ref="J7:K7"/>
    <mergeCell ref="L7:M7"/>
    <mergeCell ref="B1:I1"/>
    <mergeCell ref="J1:Q1"/>
    <mergeCell ref="B2:Q2"/>
    <mergeCell ref="B3:Q3"/>
    <mergeCell ref="B4:Q4"/>
    <mergeCell ref="F6:G6"/>
    <mergeCell ref="H6:I6"/>
  </mergeCells>
  <printOptions/>
  <pageMargins bottom="1.05277777777778" footer="0.0" header="0.0" left="0.7875" right="0.7875" top="1.05277777777778"/>
  <pageSetup paperSize="9" orientation="landscape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7.75"/>
    <col customWidth="1" min="2" max="2" width="23.75"/>
    <col customWidth="1" min="3" max="3" width="20.0"/>
    <col customWidth="1" min="4" max="4" width="16.0"/>
    <col customWidth="1" min="5" max="5" width="16.25"/>
    <col customWidth="1" min="6" max="6" width="17.25"/>
    <col customWidth="1" min="7" max="7" width="17.13"/>
    <col customWidth="1" min="8" max="8" width="17.0"/>
    <col customWidth="1" min="9" max="9" width="16.75"/>
    <col customWidth="1" min="10" max="10" width="17.75"/>
    <col customWidth="1" min="11" max="11" width="17.13"/>
    <col customWidth="1" min="12" max="12" width="17.25"/>
    <col customWidth="1" min="13" max="13" width="17.88"/>
    <col customWidth="1" min="14" max="14" width="18.0"/>
    <col customWidth="1" min="15" max="15" width="16.88"/>
    <col customWidth="1" min="16" max="35" width="13.25"/>
  </cols>
  <sheetData>
    <row r="1" ht="49.5" customHeight="1">
      <c r="A1" s="43"/>
      <c r="B1" s="44" t="s">
        <v>0</v>
      </c>
      <c r="C1" s="9"/>
      <c r="D1" s="9"/>
      <c r="E1" s="9"/>
      <c r="F1" s="9"/>
      <c r="G1" s="9"/>
      <c r="H1" s="9"/>
      <c r="I1" s="9"/>
      <c r="J1" s="45"/>
      <c r="K1" s="9"/>
      <c r="L1" s="9"/>
      <c r="M1" s="9"/>
      <c r="N1" s="9"/>
      <c r="O1" s="9"/>
      <c r="P1" s="9"/>
      <c r="Q1" s="9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</row>
    <row r="2" ht="19.5" customHeight="1">
      <c r="A2" s="43"/>
      <c r="B2" s="11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</row>
    <row r="3" ht="19.5" customHeight="1">
      <c r="A3" s="43"/>
      <c r="B3" s="4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ht="21.75" customHeight="1">
      <c r="A4" s="43"/>
      <c r="B4" s="47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</row>
    <row r="5" ht="21.75" customHeight="1">
      <c r="A5" s="43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ht="21.75" customHeight="1">
      <c r="A6" s="43"/>
      <c r="B6" s="49"/>
      <c r="C6" s="49"/>
      <c r="D6" s="49"/>
      <c r="E6" s="49"/>
      <c r="F6" s="47" t="s">
        <v>4</v>
      </c>
      <c r="G6" s="9"/>
      <c r="H6" s="47" t="s">
        <v>5</v>
      </c>
      <c r="I6" s="9"/>
      <c r="J6" s="47" t="s">
        <v>6</v>
      </c>
      <c r="K6" s="9"/>
      <c r="L6" s="47" t="s">
        <v>7</v>
      </c>
      <c r="M6" s="9"/>
      <c r="N6" s="49"/>
      <c r="O6" s="49"/>
      <c r="P6" s="49"/>
      <c r="Q6" s="49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 ht="21.75" customHeight="1">
      <c r="A7" s="43"/>
      <c r="B7" s="49"/>
      <c r="C7" s="49"/>
      <c r="D7" s="49"/>
      <c r="E7" s="49"/>
      <c r="F7" s="50" t="str">
        <f>C10</f>
        <v/>
      </c>
      <c r="G7" s="9"/>
      <c r="H7" s="50">
        <f>C11</f>
        <v>0</v>
      </c>
      <c r="I7" s="9"/>
      <c r="J7" s="50">
        <f>C16</f>
        <v>0</v>
      </c>
      <c r="K7" s="9"/>
      <c r="L7" s="50">
        <f>C38</f>
        <v>0</v>
      </c>
      <c r="M7" s="9"/>
      <c r="N7" s="49"/>
      <c r="O7" s="49"/>
      <c r="P7" s="49"/>
      <c r="Q7" s="49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ht="21.75" customHeight="1">
      <c r="A8" s="5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</row>
    <row r="9" ht="21.75" customHeight="1">
      <c r="A9" s="52"/>
      <c r="B9" s="53" t="s">
        <v>8</v>
      </c>
      <c r="C9" s="54" t="s">
        <v>9</v>
      </c>
      <c r="D9" s="55">
        <v>43831.0</v>
      </c>
      <c r="E9" s="55">
        <v>43862.0</v>
      </c>
      <c r="F9" s="55">
        <v>43891.0</v>
      </c>
      <c r="G9" s="55">
        <v>43922.0</v>
      </c>
      <c r="H9" s="55">
        <v>43952.0</v>
      </c>
      <c r="I9" s="55">
        <v>43983.0</v>
      </c>
      <c r="J9" s="55">
        <v>44013.0</v>
      </c>
      <c r="K9" s="55">
        <v>44044.0</v>
      </c>
      <c r="L9" s="55">
        <v>44075.0</v>
      </c>
      <c r="M9" s="55">
        <v>44105.0</v>
      </c>
      <c r="N9" s="55">
        <v>44136.0</v>
      </c>
      <c r="O9" s="55">
        <v>44166.0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ht="21.75" customHeight="1">
      <c r="A10" s="21"/>
      <c r="B10" s="22" t="s">
        <v>22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ht="21.75" customHeight="1">
      <c r="A11" s="21"/>
      <c r="B11" s="24" t="s">
        <v>23</v>
      </c>
      <c r="C11" s="25">
        <f>SUM(D11:O11)</f>
        <v>0</v>
      </c>
      <c r="D11" s="25">
        <f t="shared" ref="D11:O11" si="1">SUM(D12:D15)</f>
        <v>0</v>
      </c>
      <c r="E11" s="25">
        <f t="shared" si="1"/>
        <v>0</v>
      </c>
      <c r="F11" s="25">
        <f t="shared" si="1"/>
        <v>0</v>
      </c>
      <c r="G11" s="25">
        <f t="shared" si="1"/>
        <v>0</v>
      </c>
      <c r="H11" s="25">
        <f t="shared" si="1"/>
        <v>0</v>
      </c>
      <c r="I11" s="25">
        <f t="shared" si="1"/>
        <v>0</v>
      </c>
      <c r="J11" s="25">
        <f t="shared" si="1"/>
        <v>0</v>
      </c>
      <c r="K11" s="25">
        <f t="shared" si="1"/>
        <v>0</v>
      </c>
      <c r="L11" s="25">
        <f t="shared" si="1"/>
        <v>0</v>
      </c>
      <c r="M11" s="25">
        <f t="shared" si="1"/>
        <v>0</v>
      </c>
      <c r="N11" s="25">
        <f t="shared" si="1"/>
        <v>0</v>
      </c>
      <c r="O11" s="25">
        <f t="shared" si="1"/>
        <v>0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ht="21.75" customHeight="1">
      <c r="A12" s="26"/>
      <c r="B12" s="15" t="s">
        <v>24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 ht="21.75" customHeight="1">
      <c r="A13" s="26"/>
      <c r="B13" s="28" t="s">
        <v>25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 ht="21.75" customHeight="1">
      <c r="A14" s="26"/>
      <c r="B14" s="15" t="s">
        <v>26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ht="21.75" customHeight="1">
      <c r="A15" s="26"/>
      <c r="B15" s="28" t="s">
        <v>27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 ht="21.75" customHeight="1">
      <c r="A16" s="21"/>
      <c r="B16" s="22" t="s">
        <v>28</v>
      </c>
      <c r="C16" s="23">
        <f>SUM(D16:O16)</f>
        <v>0</v>
      </c>
      <c r="D16" s="23">
        <f t="shared" ref="D16:O16" si="2">SUM(D17:D36)</f>
        <v>0</v>
      </c>
      <c r="E16" s="23">
        <f t="shared" si="2"/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3">
        <f t="shared" si="2"/>
        <v>0</v>
      </c>
      <c r="J16" s="23">
        <f t="shared" si="2"/>
        <v>0</v>
      </c>
      <c r="K16" s="23">
        <f t="shared" si="2"/>
        <v>0</v>
      </c>
      <c r="L16" s="23">
        <f t="shared" si="2"/>
        <v>0</v>
      </c>
      <c r="M16" s="23">
        <f t="shared" si="2"/>
        <v>0</v>
      </c>
      <c r="N16" s="23">
        <f t="shared" si="2"/>
        <v>0</v>
      </c>
      <c r="O16" s="23">
        <f t="shared" si="2"/>
        <v>0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1"/>
      <c r="AB16" s="21"/>
      <c r="AC16" s="21"/>
      <c r="AD16" s="21"/>
      <c r="AE16" s="21"/>
      <c r="AF16" s="21"/>
      <c r="AG16" s="21"/>
      <c r="AH16" s="21"/>
      <c r="AI16" s="21"/>
    </row>
    <row r="17" ht="21.75" customHeight="1">
      <c r="A17" s="26"/>
      <c r="B17" s="28" t="s">
        <v>29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26"/>
      <c r="AB17" s="26"/>
      <c r="AC17" s="26"/>
      <c r="AD17" s="26"/>
      <c r="AE17" s="26"/>
      <c r="AF17" s="26"/>
      <c r="AG17" s="26"/>
      <c r="AH17" s="26"/>
      <c r="AI17" s="26"/>
    </row>
    <row r="18" ht="21.75" customHeight="1">
      <c r="A18" s="26"/>
      <c r="B18" s="15" t="s">
        <v>30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31"/>
      <c r="AB18" s="31"/>
      <c r="AC18" s="31"/>
      <c r="AD18" s="31"/>
      <c r="AE18" s="31"/>
      <c r="AF18" s="31"/>
      <c r="AG18" s="31"/>
      <c r="AH18" s="31"/>
      <c r="AI18" s="31"/>
    </row>
    <row r="19" ht="21.75" customHeight="1">
      <c r="A19" s="21"/>
      <c r="B19" s="28" t="s">
        <v>31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31"/>
      <c r="AB19" s="31"/>
      <c r="AC19" s="31"/>
      <c r="AD19" s="31"/>
      <c r="AE19" s="31"/>
      <c r="AF19" s="31"/>
      <c r="AG19" s="31"/>
      <c r="AH19" s="31"/>
      <c r="AI19" s="31"/>
    </row>
    <row r="20" ht="21.75" customHeight="1">
      <c r="A20" s="26"/>
      <c r="B20" s="15" t="s">
        <v>32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 ht="21.75" customHeight="1">
      <c r="A21" s="26"/>
      <c r="B21" s="28" t="s">
        <v>33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 ht="21.75" customHeight="1">
      <c r="A22" s="21"/>
      <c r="B22" s="15" t="s">
        <v>34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ht="21.75" customHeight="1">
      <c r="A23" s="26"/>
      <c r="B23" s="28" t="s">
        <v>35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 ht="21.75" customHeight="1">
      <c r="A24" s="26"/>
      <c r="B24" s="15" t="s">
        <v>36</v>
      </c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ht="21.75" customHeight="1">
      <c r="A25" s="26"/>
      <c r="B25" s="28" t="s">
        <v>37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 ht="21.75" customHeight="1">
      <c r="A26" s="26"/>
      <c r="B26" s="15" t="s">
        <v>38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 ht="21.75" customHeight="1">
      <c r="A27" s="26"/>
      <c r="B27" s="28" t="s">
        <v>39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 ht="21.75" customHeight="1">
      <c r="A28" s="26"/>
      <c r="B28" s="15" t="s">
        <v>40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 ht="21.75" customHeight="1">
      <c r="A29" s="26"/>
      <c r="B29" s="28" t="s">
        <v>41</v>
      </c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 ht="21.75" customHeight="1">
      <c r="A30" s="26"/>
      <c r="B30" s="15" t="s">
        <v>42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 ht="21.75" customHeight="1">
      <c r="A31" s="26"/>
      <c r="B31" s="28" t="s">
        <v>43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 ht="21.75" customHeight="1">
      <c r="A32" s="26"/>
      <c r="B32" s="15" t="s">
        <v>44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ht="21.75" customHeight="1">
      <c r="A33" s="26"/>
      <c r="B33" s="28" t="s">
        <v>45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 ht="21.75" customHeight="1">
      <c r="A34" s="26"/>
      <c r="B34" s="15" t="s">
        <v>46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 ht="21.75" customHeight="1">
      <c r="A35" s="26"/>
      <c r="B35" s="28" t="s">
        <v>47</v>
      </c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ht="21.75" customHeight="1">
      <c r="A36" s="26"/>
      <c r="B36" s="15" t="s">
        <v>48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 ht="21.75" customHeight="1">
      <c r="A37" s="26"/>
      <c r="B37" s="32" t="s">
        <v>49</v>
      </c>
      <c r="C37" s="33">
        <f t="shared" ref="C37:O37" si="3">C11+C16</f>
        <v>0</v>
      </c>
      <c r="D37" s="33">
        <f t="shared" si="3"/>
        <v>0</v>
      </c>
      <c r="E37" s="33">
        <f t="shared" si="3"/>
        <v>0</v>
      </c>
      <c r="F37" s="33">
        <f t="shared" si="3"/>
        <v>0</v>
      </c>
      <c r="G37" s="33">
        <f t="shared" si="3"/>
        <v>0</v>
      </c>
      <c r="H37" s="33">
        <f t="shared" si="3"/>
        <v>0</v>
      </c>
      <c r="I37" s="33">
        <f t="shared" si="3"/>
        <v>0</v>
      </c>
      <c r="J37" s="33">
        <f t="shared" si="3"/>
        <v>0</v>
      </c>
      <c r="K37" s="33">
        <f t="shared" si="3"/>
        <v>0</v>
      </c>
      <c r="L37" s="33">
        <f t="shared" si="3"/>
        <v>0</v>
      </c>
      <c r="M37" s="33">
        <f t="shared" si="3"/>
        <v>0</v>
      </c>
      <c r="N37" s="33">
        <f t="shared" si="3"/>
        <v>0</v>
      </c>
      <c r="O37" s="33">
        <f t="shared" si="3"/>
        <v>0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 ht="21.75" customHeight="1">
      <c r="A38" s="21"/>
      <c r="B38" s="34" t="s">
        <v>50</v>
      </c>
      <c r="C38" s="35">
        <f t="shared" ref="C38:O38" si="4">C10+C11+C16</f>
        <v>0</v>
      </c>
      <c r="D38" s="35">
        <f t="shared" si="4"/>
        <v>0</v>
      </c>
      <c r="E38" s="35">
        <f t="shared" si="4"/>
        <v>0</v>
      </c>
      <c r="F38" s="35">
        <f t="shared" si="4"/>
        <v>0</v>
      </c>
      <c r="G38" s="35">
        <f t="shared" si="4"/>
        <v>0</v>
      </c>
      <c r="H38" s="35">
        <f t="shared" si="4"/>
        <v>0</v>
      </c>
      <c r="I38" s="35">
        <f t="shared" si="4"/>
        <v>0</v>
      </c>
      <c r="J38" s="35">
        <f t="shared" si="4"/>
        <v>0</v>
      </c>
      <c r="K38" s="35">
        <f t="shared" si="4"/>
        <v>0</v>
      </c>
      <c r="L38" s="35">
        <f t="shared" si="4"/>
        <v>0</v>
      </c>
      <c r="M38" s="35">
        <f t="shared" si="4"/>
        <v>0</v>
      </c>
      <c r="N38" s="35">
        <f t="shared" si="4"/>
        <v>0</v>
      </c>
      <c r="O38" s="35">
        <f t="shared" si="4"/>
        <v>0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ht="19.5" customHeight="1">
      <c r="A39" s="26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ht="16.5" customHeight="1">
      <c r="A40" s="26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 ht="16.5" customHeight="1">
      <c r="A41" s="2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ht="16.5" customHeight="1">
      <c r="A42" s="26"/>
      <c r="B42" s="26"/>
      <c r="C42" s="31"/>
      <c r="D42" s="31"/>
      <c r="E42" s="56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 ht="16.5" customHeight="1">
      <c r="A43" s="26"/>
      <c r="B43" s="26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 ht="16.5" customHeight="1">
      <c r="A44" s="26"/>
      <c r="B44" s="26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 ht="16.5" customHeight="1">
      <c r="A45" s="26"/>
      <c r="B45" s="26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ht="16.5" customHeight="1">
      <c r="A46" s="26"/>
      <c r="B46" s="26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 ht="16.5" customHeight="1">
      <c r="A47" s="26"/>
      <c r="B47" s="26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ht="16.5" customHeight="1">
      <c r="A48" s="26"/>
      <c r="B48" s="26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ht="16.5" customHeight="1">
      <c r="A49" s="26"/>
      <c r="B49" s="2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ht="16.5" customHeight="1">
      <c r="A50" s="26"/>
      <c r="B50" s="26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 ht="16.5" customHeight="1">
      <c r="A51" s="26"/>
      <c r="B51" s="26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 ht="16.5" customHeight="1">
      <c r="A52" s="26"/>
      <c r="B52" s="26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 ht="16.5" customHeight="1">
      <c r="A53" s="26"/>
      <c r="B53" s="26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 ht="16.5" customHeight="1">
      <c r="A54" s="26"/>
      <c r="B54" s="26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 ht="16.5" customHeight="1">
      <c r="A55" s="26"/>
      <c r="B55" s="26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 ht="16.5" customHeight="1">
      <c r="A56" s="26"/>
      <c r="B56" s="26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 ht="16.5" customHeight="1">
      <c r="A57" s="21"/>
      <c r="B57" s="2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ht="16.5" customHeight="1">
      <c r="A58" s="26"/>
      <c r="B58" s="26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 ht="16.5" customHeight="1">
      <c r="A59" s="26"/>
      <c r="B59" s="26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 ht="16.5" customHeight="1">
      <c r="A60" s="21"/>
      <c r="B60" s="2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ht="16.5" customHeight="1">
      <c r="A61" s="26"/>
      <c r="B61" s="26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 ht="16.5" customHeight="1">
      <c r="A62" s="26"/>
      <c r="B62" s="26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 ht="16.5" customHeight="1">
      <c r="A63" s="21"/>
      <c r="B63" s="2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ht="16.5" customHeight="1">
      <c r="A64" s="26"/>
      <c r="B64" s="26"/>
      <c r="C64" s="26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 ht="16.5" customHeight="1">
      <c r="A65" s="26"/>
      <c r="B65" s="26"/>
      <c r="C65" s="26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 ht="16.5" customHeight="1">
      <c r="A66" s="26"/>
      <c r="B66" s="26"/>
      <c r="C66" s="26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 ht="16.5" customHeight="1">
      <c r="A67" s="26"/>
      <c r="B67" s="26"/>
      <c r="C67" s="26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 ht="16.5" customHeight="1">
      <c r="A68" s="26"/>
      <c r="B68" s="26"/>
      <c r="C68" s="26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 ht="16.5" customHeight="1">
      <c r="A69" s="26"/>
      <c r="B69" s="26"/>
      <c r="C69" s="26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 ht="16.5" customHeight="1">
      <c r="A70" s="26"/>
      <c r="B70" s="26"/>
      <c r="C70" s="26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 ht="16.5" customHeight="1">
      <c r="A71" s="26"/>
      <c r="B71" s="26"/>
      <c r="C71" s="26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 ht="16.5" customHeight="1">
      <c r="A72" s="26"/>
      <c r="B72" s="26"/>
      <c r="C72" s="26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 ht="16.5" customHeight="1">
      <c r="A73" s="26"/>
      <c r="B73" s="26"/>
      <c r="C73" s="26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 ht="16.5" customHeight="1">
      <c r="A74" s="26"/>
      <c r="B74" s="26"/>
      <c r="C74" s="26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 ht="16.5" customHeight="1">
      <c r="A75" s="26"/>
      <c r="B75" s="26"/>
      <c r="C75" s="26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ht="16.5" customHeight="1">
      <c r="A76" s="21"/>
      <c r="B76" s="21"/>
      <c r="C76" s="2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ht="16.5" customHeight="1">
      <c r="A77" s="26"/>
      <c r="B77" s="26"/>
      <c r="C77" s="26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 ht="16.5" customHeight="1">
      <c r="A78" s="26"/>
      <c r="B78" s="26"/>
      <c r="C78" s="26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 ht="16.5" customHeight="1">
      <c r="A79" s="21"/>
      <c r="B79" s="21"/>
      <c r="C79" s="2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ht="16.5" customHeight="1">
      <c r="A80" s="26"/>
      <c r="B80" s="26"/>
      <c r="C80" s="26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 ht="16.5" customHeight="1">
      <c r="A81" s="26"/>
      <c r="B81" s="26"/>
      <c r="C81" s="26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</row>
    <row r="82" ht="16.5" customHeight="1">
      <c r="A82" s="21"/>
      <c r="B82" s="21"/>
      <c r="C82" s="2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ht="16.5" customHeight="1">
      <c r="A83" s="31"/>
      <c r="B83" s="57"/>
      <c r="C83" s="21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</row>
    <row r="84" ht="16.5" customHeight="1">
      <c r="A84" s="31"/>
      <c r="B84" s="57"/>
      <c r="C84" s="21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 ht="16.5" customHeight="1">
      <c r="A85" s="31"/>
      <c r="B85" s="57"/>
      <c r="C85" s="21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 ht="16.5" customHeight="1">
      <c r="A86" s="31"/>
      <c r="B86" s="57"/>
      <c r="C86" s="21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 ht="16.5" customHeight="1">
      <c r="A87" s="31"/>
      <c r="B87" s="57"/>
      <c r="C87" s="21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 ht="16.5" customHeight="1">
      <c r="A88" s="31"/>
      <c r="B88" s="57"/>
      <c r="C88" s="21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 ht="16.5" customHeight="1">
      <c r="A89" s="31"/>
      <c r="B89" s="57"/>
      <c r="C89" s="21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 ht="16.5" customHeight="1">
      <c r="A90" s="31"/>
      <c r="B90" s="57"/>
      <c r="C90" s="21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 ht="16.5" customHeight="1">
      <c r="A91" s="31"/>
      <c r="B91" s="57"/>
      <c r="C91" s="21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 ht="16.5" customHeight="1">
      <c r="A92" s="31"/>
      <c r="B92" s="57"/>
      <c r="C92" s="21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 ht="16.5" customHeight="1">
      <c r="A93" s="31"/>
      <c r="B93" s="57"/>
      <c r="C93" s="21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 ht="16.5" customHeight="1">
      <c r="A94" s="31"/>
      <c r="B94" s="57"/>
      <c r="C94" s="21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 ht="16.5" customHeight="1">
      <c r="A95" s="31"/>
      <c r="B95" s="57"/>
      <c r="C95" s="21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 ht="16.5" customHeight="1">
      <c r="A96" s="31"/>
      <c r="B96" s="57"/>
      <c r="C96" s="21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 ht="16.5" customHeight="1">
      <c r="A97" s="31"/>
      <c r="B97" s="57"/>
      <c r="C97" s="21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 ht="16.5" customHeight="1">
      <c r="A98" s="31"/>
      <c r="B98" s="57"/>
      <c r="C98" s="21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 ht="16.5" customHeight="1">
      <c r="A99" s="31"/>
      <c r="B99" s="57"/>
      <c r="C99" s="21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 ht="16.5" customHeight="1">
      <c r="A100" s="31"/>
      <c r="B100" s="57"/>
      <c r="C100" s="21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 ht="16.5" customHeight="1">
      <c r="A101" s="31"/>
      <c r="B101" s="57"/>
      <c r="C101" s="21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 ht="16.5" customHeight="1">
      <c r="A102" s="31"/>
      <c r="B102" s="57"/>
      <c r="C102" s="21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 ht="16.5" customHeight="1">
      <c r="A103" s="31"/>
      <c r="B103" s="57"/>
      <c r="C103" s="21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 ht="16.5" customHeight="1">
      <c r="A104" s="31"/>
      <c r="B104" s="57"/>
      <c r="C104" s="21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 ht="16.5" customHeight="1">
      <c r="A105" s="31"/>
      <c r="B105" s="57"/>
      <c r="C105" s="21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</row>
    <row r="106" ht="16.5" customHeight="1">
      <c r="A106" s="31"/>
      <c r="B106" s="57"/>
      <c r="C106" s="21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</row>
    <row r="107" ht="16.5" customHeight="1">
      <c r="A107" s="31"/>
      <c r="B107" s="57"/>
      <c r="C107" s="21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 ht="16.5" customHeight="1">
      <c r="A108" s="31"/>
      <c r="B108" s="57"/>
      <c r="C108" s="21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 ht="16.5" customHeight="1">
      <c r="A109" s="31"/>
      <c r="B109" s="57"/>
      <c r="C109" s="21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 ht="16.5" customHeight="1">
      <c r="A110" s="31"/>
      <c r="B110" s="57"/>
      <c r="C110" s="21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 ht="16.5" customHeight="1">
      <c r="A111" s="31"/>
      <c r="B111" s="57"/>
      <c r="C111" s="21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 ht="16.5" customHeight="1">
      <c r="A112" s="31"/>
      <c r="B112" s="57"/>
      <c r="C112" s="21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 ht="16.5" customHeight="1">
      <c r="A113" s="31"/>
      <c r="B113" s="57"/>
      <c r="C113" s="21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 ht="16.5" customHeight="1">
      <c r="A114" s="31"/>
      <c r="B114" s="57"/>
      <c r="C114" s="21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 ht="16.5" customHeight="1">
      <c r="A115" s="31"/>
      <c r="B115" s="57"/>
      <c r="C115" s="21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 ht="16.5" customHeight="1">
      <c r="A116" s="31"/>
      <c r="B116" s="57"/>
      <c r="C116" s="21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 ht="16.5" customHeight="1">
      <c r="A117" s="31"/>
      <c r="B117" s="57"/>
      <c r="C117" s="21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 ht="16.5" customHeight="1">
      <c r="A118" s="31"/>
      <c r="B118" s="57"/>
      <c r="C118" s="21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 ht="16.5" customHeight="1">
      <c r="A119" s="31"/>
      <c r="B119" s="57"/>
      <c r="C119" s="21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 ht="16.5" customHeight="1">
      <c r="A120" s="31"/>
      <c r="B120" s="57"/>
      <c r="C120" s="21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 ht="16.5" customHeight="1">
      <c r="A121" s="31"/>
      <c r="B121" s="57"/>
      <c r="C121" s="21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 ht="16.5" customHeight="1">
      <c r="A122" s="31"/>
      <c r="B122" s="57"/>
      <c r="C122" s="21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 ht="16.5" customHeight="1">
      <c r="A123" s="31"/>
      <c r="B123" s="57"/>
      <c r="C123" s="21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 ht="16.5" customHeight="1">
      <c r="A124" s="31"/>
      <c r="B124" s="57"/>
      <c r="C124" s="21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 ht="16.5" customHeight="1">
      <c r="A125" s="31"/>
      <c r="B125" s="57"/>
      <c r="C125" s="21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 ht="16.5" customHeight="1">
      <c r="A126" s="31"/>
      <c r="B126" s="57"/>
      <c r="C126" s="21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 ht="16.5" customHeight="1">
      <c r="A127" s="31"/>
      <c r="B127" s="57"/>
      <c r="C127" s="21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 ht="16.5" customHeight="1">
      <c r="A128" s="31"/>
      <c r="B128" s="57"/>
      <c r="C128" s="21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 ht="16.5" customHeight="1">
      <c r="A129" s="31"/>
      <c r="B129" s="57"/>
      <c r="C129" s="21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 ht="16.5" customHeight="1">
      <c r="A130" s="31"/>
      <c r="B130" s="57"/>
      <c r="C130" s="21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 ht="16.5" customHeight="1">
      <c r="A131" s="31"/>
      <c r="B131" s="57"/>
      <c r="C131" s="21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 ht="16.5" customHeight="1">
      <c r="A132" s="31"/>
      <c r="B132" s="57"/>
      <c r="C132" s="21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 ht="16.5" customHeight="1">
      <c r="A133" s="31"/>
      <c r="B133" s="57"/>
      <c r="C133" s="21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 ht="16.5" customHeight="1">
      <c r="A134" s="31"/>
      <c r="B134" s="57"/>
      <c r="C134" s="21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 ht="16.5" customHeight="1">
      <c r="A135" s="31"/>
      <c r="B135" s="57"/>
      <c r="C135" s="21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 ht="16.5" customHeight="1">
      <c r="A136" s="31"/>
      <c r="B136" s="57"/>
      <c r="C136" s="21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 ht="16.5" customHeight="1">
      <c r="A137" s="31"/>
      <c r="B137" s="57"/>
      <c r="C137" s="21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 ht="16.5" customHeight="1">
      <c r="A138" s="31"/>
      <c r="B138" s="57"/>
      <c r="C138" s="21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 ht="16.5" customHeight="1">
      <c r="A139" s="31"/>
      <c r="B139" s="57"/>
      <c r="C139" s="21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 ht="16.5" customHeight="1">
      <c r="A140" s="31"/>
      <c r="B140" s="57"/>
      <c r="C140" s="21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 ht="16.5" customHeight="1">
      <c r="A141" s="31"/>
      <c r="B141" s="57"/>
      <c r="C141" s="21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 ht="16.5" customHeight="1">
      <c r="A142" s="31"/>
      <c r="B142" s="57"/>
      <c r="C142" s="21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 ht="16.5" customHeight="1">
      <c r="A143" s="31"/>
      <c r="B143" s="57"/>
      <c r="C143" s="21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 ht="16.5" customHeight="1">
      <c r="A144" s="31"/>
      <c r="B144" s="57"/>
      <c r="C144" s="21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</row>
    <row r="145" ht="16.5" customHeight="1">
      <c r="A145" s="31"/>
      <c r="B145" s="57"/>
      <c r="C145" s="21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</row>
    <row r="146" ht="16.5" customHeight="1">
      <c r="A146" s="31"/>
      <c r="B146" s="57"/>
      <c r="C146" s="21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</row>
    <row r="147" ht="16.5" customHeight="1">
      <c r="A147" s="31"/>
      <c r="B147" s="57"/>
      <c r="C147" s="21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</row>
    <row r="148" ht="16.5" customHeight="1">
      <c r="A148" s="31"/>
      <c r="B148" s="57"/>
      <c r="C148" s="21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</row>
    <row r="149" ht="16.5" customHeight="1">
      <c r="A149" s="31"/>
      <c r="B149" s="57"/>
      <c r="C149" s="21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0" ht="16.5" customHeight="1">
      <c r="A150" s="31"/>
      <c r="B150" s="57"/>
      <c r="C150" s="21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</row>
    <row r="151" ht="16.5" customHeight="1">
      <c r="A151" s="31"/>
      <c r="B151" s="57"/>
      <c r="C151" s="21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</row>
    <row r="152" ht="16.5" customHeight="1">
      <c r="A152" s="31"/>
      <c r="B152" s="57"/>
      <c r="C152" s="21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</row>
    <row r="153" ht="16.5" customHeight="1">
      <c r="A153" s="31"/>
      <c r="B153" s="57"/>
      <c r="C153" s="21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</row>
    <row r="154" ht="16.5" customHeight="1">
      <c r="A154" s="31"/>
      <c r="B154" s="57"/>
      <c r="C154" s="21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</row>
    <row r="155" ht="16.5" customHeight="1">
      <c r="A155" s="31"/>
      <c r="B155" s="57"/>
      <c r="C155" s="21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</row>
    <row r="156" ht="16.5" customHeight="1">
      <c r="A156" s="31"/>
      <c r="B156" s="57"/>
      <c r="C156" s="21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</row>
    <row r="157" ht="16.5" customHeight="1">
      <c r="A157" s="31"/>
      <c r="B157" s="57"/>
      <c r="C157" s="21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</row>
    <row r="158" ht="16.5" customHeight="1">
      <c r="A158" s="31"/>
      <c r="B158" s="57"/>
      <c r="C158" s="21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</row>
    <row r="159" ht="16.5" customHeight="1">
      <c r="A159" s="31"/>
      <c r="B159" s="57"/>
      <c r="C159" s="21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</row>
    <row r="160" ht="16.5" customHeight="1">
      <c r="A160" s="31"/>
      <c r="B160" s="57"/>
      <c r="C160" s="21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</row>
    <row r="161" ht="16.5" customHeight="1">
      <c r="A161" s="31"/>
      <c r="B161" s="57"/>
      <c r="C161" s="21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</row>
    <row r="162" ht="16.5" customHeight="1">
      <c r="A162" s="31"/>
      <c r="B162" s="57"/>
      <c r="C162" s="21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</row>
    <row r="163" ht="16.5" customHeight="1">
      <c r="A163" s="31"/>
      <c r="B163" s="57"/>
      <c r="C163" s="21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</row>
    <row r="164" ht="16.5" customHeight="1">
      <c r="A164" s="31"/>
      <c r="B164" s="57"/>
      <c r="C164" s="21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5" ht="16.5" customHeight="1">
      <c r="A165" s="31"/>
      <c r="B165" s="57"/>
      <c r="C165" s="21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</row>
    <row r="166" ht="16.5" customHeight="1">
      <c r="A166" s="31"/>
      <c r="B166" s="57"/>
      <c r="C166" s="21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</row>
    <row r="167" ht="16.5" customHeight="1">
      <c r="A167" s="31"/>
      <c r="B167" s="57"/>
      <c r="C167" s="21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</row>
    <row r="168" ht="16.5" customHeight="1">
      <c r="A168" s="31"/>
      <c r="B168" s="57"/>
      <c r="C168" s="21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</row>
    <row r="169" ht="16.5" customHeight="1">
      <c r="A169" s="31"/>
      <c r="B169" s="57"/>
      <c r="C169" s="21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</row>
    <row r="170" ht="16.5" customHeight="1">
      <c r="A170" s="31"/>
      <c r="B170" s="57"/>
      <c r="C170" s="21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</row>
    <row r="171" ht="16.5" customHeight="1">
      <c r="A171" s="31"/>
      <c r="B171" s="57"/>
      <c r="C171" s="21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</row>
    <row r="172" ht="16.5" customHeight="1">
      <c r="A172" s="31"/>
      <c r="B172" s="57"/>
      <c r="C172" s="21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</row>
    <row r="173" ht="16.5" customHeight="1">
      <c r="A173" s="31"/>
      <c r="B173" s="57"/>
      <c r="C173" s="21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174" ht="16.5" customHeight="1">
      <c r="A174" s="31"/>
      <c r="B174" s="57"/>
      <c r="C174" s="21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</row>
    <row r="175" ht="16.5" customHeight="1">
      <c r="A175" s="31"/>
      <c r="B175" s="57"/>
      <c r="C175" s="21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</row>
    <row r="176" ht="16.5" customHeight="1">
      <c r="A176" s="31"/>
      <c r="B176" s="57"/>
      <c r="C176" s="21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</row>
    <row r="177" ht="16.5" customHeight="1">
      <c r="A177" s="31"/>
      <c r="B177" s="57"/>
      <c r="C177" s="21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</row>
    <row r="178" ht="16.5" customHeight="1">
      <c r="A178" s="31"/>
      <c r="B178" s="57"/>
      <c r="C178" s="21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</row>
    <row r="179" ht="16.5" customHeight="1">
      <c r="A179" s="31"/>
      <c r="B179" s="57"/>
      <c r="C179" s="21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 ht="16.5" customHeight="1">
      <c r="A180" s="31"/>
      <c r="B180" s="57"/>
      <c r="C180" s="21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</row>
    <row r="181" ht="16.5" customHeight="1">
      <c r="A181" s="31"/>
      <c r="B181" s="57"/>
      <c r="C181" s="21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</row>
    <row r="182" ht="16.5" customHeight="1">
      <c r="A182" s="31"/>
      <c r="B182" s="57"/>
      <c r="C182" s="21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</row>
    <row r="183" ht="16.5" customHeight="1">
      <c r="A183" s="31"/>
      <c r="B183" s="57"/>
      <c r="C183" s="21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</row>
    <row r="184" ht="16.5" customHeight="1">
      <c r="A184" s="31"/>
      <c r="B184" s="57"/>
      <c r="C184" s="21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</row>
    <row r="185" ht="16.5" customHeight="1">
      <c r="A185" s="31"/>
      <c r="B185" s="57"/>
      <c r="C185" s="21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</row>
    <row r="186" ht="16.5" customHeight="1">
      <c r="A186" s="31"/>
      <c r="B186" s="57"/>
      <c r="C186" s="21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</row>
    <row r="187" ht="16.5" customHeight="1">
      <c r="A187" s="31"/>
      <c r="B187" s="57"/>
      <c r="C187" s="21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</row>
    <row r="188" ht="16.5" customHeight="1">
      <c r="A188" s="31"/>
      <c r="B188" s="57"/>
      <c r="C188" s="21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</row>
    <row r="189" ht="16.5" customHeight="1">
      <c r="A189" s="31"/>
      <c r="B189" s="57"/>
      <c r="C189" s="21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</row>
    <row r="190" ht="16.5" customHeight="1">
      <c r="A190" s="31"/>
      <c r="B190" s="57"/>
      <c r="C190" s="21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</row>
    <row r="191" ht="16.5" customHeight="1">
      <c r="A191" s="31"/>
      <c r="B191" s="57"/>
      <c r="C191" s="21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</row>
    <row r="192" ht="16.5" customHeight="1">
      <c r="A192" s="31"/>
      <c r="B192" s="57"/>
      <c r="C192" s="21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</row>
    <row r="193" ht="16.5" customHeight="1">
      <c r="A193" s="31"/>
      <c r="B193" s="57"/>
      <c r="C193" s="21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 ht="16.5" customHeight="1">
      <c r="A194" s="31"/>
      <c r="B194" s="57"/>
      <c r="C194" s="21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 ht="16.5" customHeight="1">
      <c r="A195" s="31"/>
      <c r="B195" s="57"/>
      <c r="C195" s="21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 ht="16.5" customHeight="1">
      <c r="A196" s="31"/>
      <c r="B196" s="57"/>
      <c r="C196" s="21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 ht="16.5" customHeight="1">
      <c r="A197" s="31"/>
      <c r="B197" s="57"/>
      <c r="C197" s="21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 ht="16.5" customHeight="1">
      <c r="A198" s="31"/>
      <c r="B198" s="57"/>
      <c r="C198" s="21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 ht="16.5" customHeight="1">
      <c r="A199" s="31"/>
      <c r="B199" s="57"/>
      <c r="C199" s="21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 ht="16.5" customHeight="1">
      <c r="A200" s="31"/>
      <c r="B200" s="57"/>
      <c r="C200" s="21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 ht="16.5" customHeight="1">
      <c r="A201" s="31"/>
      <c r="B201" s="57"/>
      <c r="C201" s="21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 ht="16.5" customHeight="1">
      <c r="A202" s="31"/>
      <c r="B202" s="57"/>
      <c r="C202" s="21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 ht="16.5" customHeight="1">
      <c r="A203" s="31"/>
      <c r="B203" s="57"/>
      <c r="C203" s="21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 ht="16.5" customHeight="1">
      <c r="A204" s="31"/>
      <c r="B204" s="57"/>
      <c r="C204" s="21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</row>
    <row r="205" ht="16.5" customHeight="1">
      <c r="A205" s="31"/>
      <c r="B205" s="57"/>
      <c r="C205" s="21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</row>
    <row r="206" ht="16.5" customHeight="1">
      <c r="A206" s="31"/>
      <c r="B206" s="57"/>
      <c r="C206" s="21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 ht="16.5" customHeight="1">
      <c r="A207" s="31"/>
      <c r="B207" s="57"/>
      <c r="C207" s="21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 ht="16.5" customHeight="1">
      <c r="A208" s="31"/>
      <c r="B208" s="57"/>
      <c r="C208" s="21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 ht="16.5" customHeight="1">
      <c r="A209" s="31"/>
      <c r="B209" s="57"/>
      <c r="C209" s="21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 ht="16.5" customHeight="1">
      <c r="A210" s="31"/>
      <c r="B210" s="57"/>
      <c r="C210" s="21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 ht="16.5" customHeight="1">
      <c r="A211" s="31"/>
      <c r="B211" s="57"/>
      <c r="C211" s="21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 ht="16.5" customHeight="1">
      <c r="A212" s="31"/>
      <c r="B212" s="57"/>
      <c r="C212" s="21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 ht="16.5" customHeight="1">
      <c r="A213" s="31"/>
      <c r="B213" s="57"/>
      <c r="C213" s="21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 ht="16.5" customHeight="1">
      <c r="A214" s="31"/>
      <c r="B214" s="57"/>
      <c r="C214" s="21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 ht="16.5" customHeight="1">
      <c r="A215" s="31"/>
      <c r="B215" s="57"/>
      <c r="C215" s="21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 ht="16.5" customHeight="1">
      <c r="A216" s="31"/>
      <c r="B216" s="57"/>
      <c r="C216" s="21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 ht="16.5" customHeight="1">
      <c r="A217" s="31"/>
      <c r="B217" s="57"/>
      <c r="C217" s="21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 ht="16.5" customHeight="1">
      <c r="A218" s="31"/>
      <c r="B218" s="57"/>
      <c r="C218" s="21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 ht="16.5" customHeight="1">
      <c r="A219" s="31"/>
      <c r="B219" s="57"/>
      <c r="C219" s="21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 ht="16.5" customHeight="1">
      <c r="A220" s="31"/>
      <c r="B220" s="57"/>
      <c r="C220" s="21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 ht="16.5" customHeight="1">
      <c r="A221" s="31"/>
      <c r="B221" s="57"/>
      <c r="C221" s="21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 ht="16.5" customHeight="1">
      <c r="A222" s="31"/>
      <c r="B222" s="57"/>
      <c r="C222" s="21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 ht="16.5" customHeight="1">
      <c r="A223" s="31"/>
      <c r="B223" s="57"/>
      <c r="C223" s="21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 ht="16.5" customHeight="1">
      <c r="A224" s="31"/>
      <c r="B224" s="57"/>
      <c r="C224" s="21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 ht="16.5" customHeight="1">
      <c r="A225" s="31"/>
      <c r="B225" s="57"/>
      <c r="C225" s="21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26" ht="16.5" customHeight="1">
      <c r="A226" s="31"/>
      <c r="B226" s="57"/>
      <c r="C226" s="21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 ht="16.5" customHeight="1">
      <c r="A227" s="31"/>
      <c r="B227" s="57"/>
      <c r="C227" s="21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 ht="16.5" customHeight="1">
      <c r="A228" s="31"/>
      <c r="B228" s="57"/>
      <c r="C228" s="21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 ht="16.5" customHeight="1">
      <c r="A229" s="31"/>
      <c r="B229" s="57"/>
      <c r="C229" s="21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</row>
    <row r="230" ht="16.5" customHeight="1">
      <c r="A230" s="31"/>
      <c r="B230" s="57"/>
      <c r="C230" s="21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 ht="16.5" customHeight="1">
      <c r="A231" s="31"/>
      <c r="B231" s="57"/>
      <c r="C231" s="21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 ht="16.5" customHeight="1">
      <c r="A232" s="31"/>
      <c r="B232" s="57"/>
      <c r="C232" s="21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 ht="16.5" customHeight="1">
      <c r="A233" s="31"/>
      <c r="B233" s="57"/>
      <c r="C233" s="21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  <row r="234" ht="16.5" customHeight="1">
      <c r="A234" s="31"/>
      <c r="B234" s="57"/>
      <c r="C234" s="21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</row>
    <row r="235" ht="16.5" customHeight="1">
      <c r="A235" s="31"/>
      <c r="B235" s="57"/>
      <c r="C235" s="21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</row>
    <row r="236" ht="16.5" customHeight="1">
      <c r="A236" s="31"/>
      <c r="B236" s="57"/>
      <c r="C236" s="21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</row>
    <row r="237" ht="16.5" customHeight="1">
      <c r="A237" s="31"/>
      <c r="B237" s="57"/>
      <c r="C237" s="21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</row>
    <row r="238" ht="16.5" customHeight="1">
      <c r="A238" s="31"/>
      <c r="B238" s="57"/>
      <c r="C238" s="21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J6:K6"/>
    <mergeCell ref="L6:M6"/>
    <mergeCell ref="F7:G7"/>
    <mergeCell ref="H7:I7"/>
    <mergeCell ref="J7:K7"/>
    <mergeCell ref="L7:M7"/>
    <mergeCell ref="B1:I1"/>
    <mergeCell ref="J1:Q1"/>
    <mergeCell ref="B2:Q2"/>
    <mergeCell ref="B3:Q3"/>
    <mergeCell ref="B4:Q4"/>
    <mergeCell ref="F6:G6"/>
    <mergeCell ref="H6:I6"/>
  </mergeCells>
  <printOptions/>
  <pageMargins bottom="0.787401575" footer="0.0" header="0.0" left="0.511811024" right="0.511811024" top="0.787401575"/>
  <pageSetup orientation="landscape"/>
  <drawing r:id="rId1"/>
</worksheet>
</file>