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ffice\Internetseite PIV\Produktspezifikationen NEU\"/>
    </mc:Choice>
  </mc:AlternateContent>
  <xr:revisionPtr revIDLastSave="0" documentId="8_{1A636E84-19C9-467D-8220-AE231061692D}" xr6:coauthVersionLast="47" xr6:coauthVersionMax="47" xr10:uidLastSave="{00000000-0000-0000-0000-000000000000}"/>
  <bookViews>
    <workbookView xWindow="-120" yWindow="-120" windowWidth="29040" windowHeight="15720" xr2:uid="{191C3693-1206-49BE-AE04-7296767E20A6}"/>
  </bookViews>
  <sheets>
    <sheet name="Tigerbrötch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B44" i="1"/>
  <c r="D43" i="1" s="1"/>
</calcChain>
</file>

<file path=xl/sharedStrings.xml><?xml version="1.0" encoding="utf-8"?>
<sst xmlns="http://schemas.openxmlformats.org/spreadsheetml/2006/main" count="193" uniqueCount="148">
  <si>
    <t>Artikel:</t>
  </si>
  <si>
    <t>Artikelnummer:</t>
  </si>
  <si>
    <t>Verkehrsbezeichnung:</t>
  </si>
  <si>
    <t>Panificio Italiano Veritas GmbH</t>
  </si>
  <si>
    <t>Dietmar-Keese-Bogen 4, 81249 München</t>
  </si>
  <si>
    <t>Tel. 089 76702890, Fax. 089 76702892</t>
  </si>
  <si>
    <t>panificio-italiano@veritas-gmbh.de</t>
  </si>
  <si>
    <t>Produktbeschreibung</t>
  </si>
  <si>
    <t>Herkunft:</t>
  </si>
  <si>
    <t>Verpackung</t>
  </si>
  <si>
    <t>Verkaufsverpackung</t>
  </si>
  <si>
    <t>Beutelgröße (L/B/H) in mm:</t>
  </si>
  <si>
    <t>EAN Verkaufsverpackung:</t>
  </si>
  <si>
    <t>Verpackungsart/-material:</t>
  </si>
  <si>
    <t>PA/PE-Folie</t>
  </si>
  <si>
    <t>Gewicht Verpackung in g:</t>
  </si>
  <si>
    <t>Kennzeichnung:</t>
  </si>
  <si>
    <t>Foliendruck</t>
  </si>
  <si>
    <t>Transportverpackung</t>
  </si>
  <si>
    <t>Kartons pro Lage:</t>
  </si>
  <si>
    <t>EAN Karton:</t>
  </si>
  <si>
    <t>Lagen pro Palette:</t>
  </si>
  <si>
    <t>Transportverpackung:</t>
  </si>
  <si>
    <t>Kartons pro Palette:</t>
  </si>
  <si>
    <t>Gewicht Karton (g):</t>
  </si>
  <si>
    <t>Kennzeichnung Karton:</t>
  </si>
  <si>
    <t>Karton inkl. Ware (g):</t>
  </si>
  <si>
    <t>Restlaufzeit ab Anlieferung</t>
  </si>
  <si>
    <t>55 Tage</t>
  </si>
  <si>
    <t>Zubereitung</t>
  </si>
  <si>
    <t>Nährwerte</t>
  </si>
  <si>
    <t>/100 g</t>
  </si>
  <si>
    <t>Brennwert (kJ)</t>
  </si>
  <si>
    <t>Kohlenhydrate (g)</t>
  </si>
  <si>
    <t>Brennwert (kcal)</t>
  </si>
  <si>
    <t>davon Zucker (g)</t>
  </si>
  <si>
    <t>Fett (g)</t>
  </si>
  <si>
    <t>Eiweiß (g)</t>
  </si>
  <si>
    <t>davon ges. Fettsäuren (g)</t>
  </si>
  <si>
    <t>Salz (g)</t>
  </si>
  <si>
    <t>Ballaststoffe (g)</t>
  </si>
  <si>
    <t>Mikrobiologische Eigenschaften</t>
  </si>
  <si>
    <t>Aerobe mesophile Keimzahl /g</t>
  </si>
  <si>
    <t>&lt; 100 000</t>
  </si>
  <si>
    <t>Hefen /g</t>
  </si>
  <si>
    <t>&lt;10 000</t>
  </si>
  <si>
    <t>Escherichia coli /g</t>
  </si>
  <si>
    <t>&lt; 100</t>
  </si>
  <si>
    <t>Schimmelpilze /g</t>
  </si>
  <si>
    <t>&lt;100</t>
  </si>
  <si>
    <t>Koagulase positive Staphylokokken /g</t>
  </si>
  <si>
    <t>Listeria monocytogenes /g</t>
  </si>
  <si>
    <t>Präsumtive Bacillus cereus /g</t>
  </si>
  <si>
    <t>&lt; 1000</t>
  </si>
  <si>
    <t>Salmonellen /25 g</t>
  </si>
  <si>
    <t>n.n.</t>
  </si>
  <si>
    <t>Allergene</t>
  </si>
  <si>
    <t>Allergen</t>
  </si>
  <si>
    <t>Im Betrieb vorhanden</t>
  </si>
  <si>
    <t>Lt. Rezeptur</t>
  </si>
  <si>
    <t>Evtl. in Spuren</t>
  </si>
  <si>
    <t>Glutenhaltiges Getreide (Weizen, Dinkel, Roggen, etc.)</t>
  </si>
  <si>
    <t>Weizen</t>
  </si>
  <si>
    <t>ja</t>
  </si>
  <si>
    <t>nein</t>
  </si>
  <si>
    <t>Milch und daraus hergestellte Erzeugnisse</t>
  </si>
  <si>
    <t>Eier und daraus hergestellte Erzeugnisse</t>
  </si>
  <si>
    <t>Fische und daraus hergestellte Erzeugnisse</t>
  </si>
  <si>
    <t>Krebstiere und daraus hergestellte Erzeugnisse</t>
  </si>
  <si>
    <t xml:space="preserve">nein </t>
  </si>
  <si>
    <t>Sojabohnen und daraus hergestellte Erzeugnisse</t>
  </si>
  <si>
    <t>Erdnüsse und daraus hergestellte Erzeugnisse</t>
  </si>
  <si>
    <t>Schalenfrüchte (Walnuss etc.) und daraus hergestellte Erzeugnisse</t>
  </si>
  <si>
    <t>Sesamsamen und daraus hergestellte Erzeugnisse</t>
  </si>
  <si>
    <t>Sellerie und daraus hergestellte Erzeugnisse</t>
  </si>
  <si>
    <t>Senf und daraus hergestellte Erzeugnisse</t>
  </si>
  <si>
    <t>Schwefeldioxid und Sulfite deren Gehalt 10 mg/kg übersteigen</t>
  </si>
  <si>
    <t>Lupine und daraus hergestellte Erzeugnisse</t>
  </si>
  <si>
    <t>Weichtiere und daraus hergestellte Erzeugnisse</t>
  </si>
  <si>
    <t>Zusatzstoffe</t>
  </si>
  <si>
    <t>Zusatzstoff</t>
  </si>
  <si>
    <t>vorhanden</t>
  </si>
  <si>
    <t>genaue Bezeichnung</t>
  </si>
  <si>
    <t>Farbstoffe</t>
  </si>
  <si>
    <t>Konservierungsstoffe</t>
  </si>
  <si>
    <t>Antioxidationsmittel</t>
  </si>
  <si>
    <t>Geschmacksverstärker</t>
  </si>
  <si>
    <t>geschwefelt</t>
  </si>
  <si>
    <t>geschwärzt</t>
  </si>
  <si>
    <t>mit Phosphat</t>
  </si>
  <si>
    <t>koffeinhaltig</t>
  </si>
  <si>
    <t>chininhaltig</t>
  </si>
  <si>
    <t>Süßungsmittel</t>
  </si>
  <si>
    <t>Phenylalanin</t>
  </si>
  <si>
    <t>gewachst</t>
  </si>
  <si>
    <t>Nitritpökelsalz</t>
  </si>
  <si>
    <t>Taurin</t>
  </si>
  <si>
    <t>Tartrazin</t>
  </si>
  <si>
    <t>Transportbedingungen und Lagerung</t>
  </si>
  <si>
    <t>Bei Raumtemperatur und trocken lagern.</t>
  </si>
  <si>
    <t>GVO</t>
  </si>
  <si>
    <t>Das Produkt enthält weder gentechnisch veränderte Rohstoffe, Enzyme oder Mikroorganismen, noch wurde es mit gentechnischen Methoden hergestellt (EU-Verordnungen 1829/2003 und 1830/2003).</t>
  </si>
  <si>
    <t>Rohstoffe</t>
  </si>
  <si>
    <t>Es werden handelsübliche und kontrollierte Rohstoffe verarbeitet. Rohstoffspezifikationen liegen vor.</t>
  </si>
  <si>
    <t>Lebensmittelrecht</t>
  </si>
  <si>
    <t>Das Produkt und das verwendete Verpackungsmaterial entsprechen den lebensmittelrechtlichen Bestimmungen und sonstigen einschlägigen Regelungen der Bundesrepublik Deutschland sowie den einschlägigen EG-Richtlinien bzw. EG-Verordnungen. Keine Behandlung mit ionisierenden Strahlen.</t>
  </si>
  <si>
    <t>Novel Food VO</t>
  </si>
  <si>
    <t>Das Produkt ist kein neuartiges Lebensmittel gemäß VO 258/97 EG und Ergänzungsverordnung oder enthält als Zutaten neuartige Lebensmittel.</t>
  </si>
  <si>
    <t>Radiologische und/oder ironisierende Bestrahlung</t>
  </si>
  <si>
    <t>Zertifizierung</t>
  </si>
  <si>
    <t>Beutelinhalt in Stück:</t>
  </si>
  <si>
    <t>Kartoninhalt in Beutel:</t>
  </si>
  <si>
    <t>Gewicht in g:</t>
  </si>
  <si>
    <t>Kartonlänge in mm:</t>
  </si>
  <si>
    <t>Kartonbreite in mm:</t>
  </si>
  <si>
    <t>Kartonhöhe in mm:</t>
  </si>
  <si>
    <t>Palette inkl. Ware und EP (kg):</t>
  </si>
  <si>
    <t>Gewicht EP (kg):</t>
  </si>
  <si>
    <t>Palettenhöhe inkl. EP (mm):</t>
  </si>
  <si>
    <t>Produktbild:</t>
  </si>
  <si>
    <t>Hersteller:</t>
  </si>
  <si>
    <t>Aussehen:</t>
  </si>
  <si>
    <t>Geruch/Geschmack:</t>
  </si>
  <si>
    <t>Zutaten:</t>
  </si>
  <si>
    <t>Sonstiges:</t>
  </si>
  <si>
    <t>Aufdruck</t>
  </si>
  <si>
    <t xml:space="preserve">Unter Schutzatmosphäre verpackt </t>
  </si>
  <si>
    <t>Displaykarton</t>
  </si>
  <si>
    <t>Käse, Butter</t>
  </si>
  <si>
    <t>Walnüsse</t>
  </si>
  <si>
    <r>
      <t xml:space="preserve">Hergestellt in Deutschland; Hauptzutat </t>
    </r>
    <r>
      <rPr>
        <u/>
        <sz val="9"/>
        <color theme="1"/>
        <rFont val="Arial"/>
        <family val="2"/>
      </rPr>
      <t>(Weizenmeh</t>
    </r>
    <r>
      <rPr>
        <sz val="9"/>
        <color theme="1"/>
        <rFont val="Arial"/>
        <family val="2"/>
      </rPr>
      <t xml:space="preserve">l): hergestellt in Deutschland </t>
    </r>
  </si>
  <si>
    <t>Kostformeignung</t>
  </si>
  <si>
    <t>Halal</t>
  </si>
  <si>
    <t>Vegan</t>
  </si>
  <si>
    <t>Vegetarisch</t>
  </si>
  <si>
    <t>Koscher</t>
  </si>
  <si>
    <t>-</t>
  </si>
  <si>
    <t>x</t>
  </si>
  <si>
    <r>
      <t xml:space="preserve">Kann Spuren von </t>
    </r>
    <r>
      <rPr>
        <u/>
        <sz val="9"/>
        <color theme="1"/>
        <rFont val="Arial"/>
        <family val="2"/>
      </rPr>
      <t>Milch</t>
    </r>
    <r>
      <rPr>
        <sz val="9"/>
        <color theme="1"/>
        <rFont val="Arial"/>
        <family val="2"/>
      </rPr>
      <t xml:space="preserve"> und </t>
    </r>
    <r>
      <rPr>
        <u/>
        <sz val="9"/>
        <color theme="1"/>
        <rFont val="Arial"/>
        <family val="2"/>
      </rPr>
      <t>Schalenfrüchten</t>
    </r>
    <r>
      <rPr>
        <sz val="9"/>
        <color theme="1"/>
        <rFont val="Arial"/>
        <family val="2"/>
      </rPr>
      <t xml:space="preserve"> enthalten. </t>
    </r>
  </si>
  <si>
    <t>Die Panificio Italiano Veritas GmbH ist nach der aktuellen Version des International Featured Standards (IFS Food) zertifiziert.</t>
  </si>
  <si>
    <t>Hiermit bestätigen wir, dass weder unsere Rohstoffe noch die Verpackungsmaterialien bzw. Maschinen bestrahlt noch anderweitig radiologisch behandelt wurden.</t>
  </si>
  <si>
    <t>Tigerbrötchen</t>
  </si>
  <si>
    <t xml:space="preserve">kleine, rechteckige Brötchen mit Tigermuster
</t>
  </si>
  <si>
    <t>300 x 140 x 50</t>
  </si>
  <si>
    <t>Die Tigerbrötchen aus der Verpackung nehmen und im vorgeheizten Backofen bei 200°C 5-6 Minuten backen, je nach Ofen und gewünschter Bräunung Vor dem Verzehr etwas auskühlen lassen.</t>
  </si>
  <si>
    <t>mild nach Weißbrot, würzig nach Salz &amp; Pfeffer</t>
  </si>
  <si>
    <t>Weizenkleingebäck mit Meersalz und schwarzem Pfeffer</t>
  </si>
  <si>
    <r>
      <rPr>
        <u/>
        <sz val="9"/>
        <color theme="1"/>
        <rFont val="Arial"/>
        <family val="2"/>
      </rPr>
      <t>Weizenmehl</t>
    </r>
    <r>
      <rPr>
        <sz val="9"/>
        <color theme="1"/>
        <rFont val="Arial"/>
        <family val="2"/>
      </rPr>
      <t xml:space="preserve">, Wasser, Tigerpaste Tigerpaste (Rapsöl, Meersalz (10 %), Palmfett, schwarzer Pfeffer (6 %), </t>
    </r>
    <r>
      <rPr>
        <u/>
        <sz val="9"/>
        <color theme="1"/>
        <rFont val="Arial"/>
        <family val="2"/>
      </rPr>
      <t>Weizenmehl</t>
    </r>
    <r>
      <rPr>
        <sz val="9"/>
        <color theme="1"/>
        <rFont val="Arial"/>
        <family val="2"/>
      </rPr>
      <t>, Mehlbehandlungsmittel: Ascorbinsäure, L-Cystein; Säureregulator: Diphosphate), Hefe, Speisesalz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</si>
</sst>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7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9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12" fontId="6" fillId="0" borderId="0" xfId="0" applyNumberFormat="1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95246</xdr:colOff>
      <xdr:row>0</xdr:row>
      <xdr:rowOff>7989</xdr:rowOff>
    </xdr:from>
    <xdr:to>
      <xdr:col>3</xdr:col>
      <xdr:colOff>1751306</xdr:colOff>
      <xdr:row>8</xdr:row>
      <xdr:rowOff>88010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B97CF26-A32D-CC59-47A3-70BF218C2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72121" y="7989"/>
          <a:ext cx="1656060" cy="1604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989C4-14E2-4AF7-A806-F5CBA1B9F646}">
  <dimension ref="A1:D131"/>
  <sheetViews>
    <sheetView tabSelected="1" view="pageLayout" zoomScaleNormal="100" workbookViewId="0">
      <selection activeCell="C58" sqref="C58"/>
    </sheetView>
  </sheetViews>
  <sheetFormatPr baseColWidth="10" defaultRowHeight="15" x14ac:dyDescent="0.25"/>
  <cols>
    <col min="1" max="1" width="25.5703125" customWidth="1"/>
    <col min="2" max="2" width="28.7109375" customWidth="1"/>
    <col min="3" max="3" width="22.140625" customWidth="1"/>
    <col min="4" max="4" width="26.42578125" customWidth="1"/>
  </cols>
  <sheetData>
    <row r="1" spans="1:4" ht="15" customHeight="1" x14ac:dyDescent="0.25">
      <c r="A1" s="1"/>
      <c r="B1" s="51" t="s">
        <v>141</v>
      </c>
      <c r="C1" s="58" t="s">
        <v>119</v>
      </c>
      <c r="D1" s="55"/>
    </row>
    <row r="2" spans="1:4" ht="15" customHeight="1" x14ac:dyDescent="0.25">
      <c r="A2" s="2" t="s">
        <v>0</v>
      </c>
      <c r="B2" s="50"/>
      <c r="C2" s="59"/>
      <c r="D2" s="56"/>
    </row>
    <row r="3" spans="1:4" ht="15" customHeight="1" x14ac:dyDescent="0.25">
      <c r="A3" s="3"/>
      <c r="B3" s="50"/>
      <c r="C3" s="59"/>
      <c r="D3" s="56"/>
    </row>
    <row r="4" spans="1:4" ht="15" customHeight="1" x14ac:dyDescent="0.25">
      <c r="A4" s="3"/>
      <c r="B4" s="50">
        <v>414</v>
      </c>
      <c r="C4" s="59"/>
      <c r="D4" s="56"/>
    </row>
    <row r="5" spans="1:4" ht="15" customHeight="1" x14ac:dyDescent="0.25">
      <c r="A5" s="2" t="s">
        <v>1</v>
      </c>
      <c r="B5" s="50"/>
      <c r="C5" s="59"/>
      <c r="D5" s="56"/>
    </row>
    <row r="6" spans="1:4" ht="15" customHeight="1" x14ac:dyDescent="0.25">
      <c r="A6" s="3"/>
      <c r="B6" s="50"/>
      <c r="C6" s="59"/>
      <c r="D6" s="56"/>
    </row>
    <row r="7" spans="1:4" ht="15" customHeight="1" x14ac:dyDescent="0.25">
      <c r="A7" s="52" t="s">
        <v>2</v>
      </c>
      <c r="B7" s="61" t="s">
        <v>146</v>
      </c>
      <c r="C7" s="59"/>
      <c r="D7" s="56"/>
    </row>
    <row r="8" spans="1:4" x14ac:dyDescent="0.25">
      <c r="A8" s="52"/>
      <c r="B8" s="61"/>
      <c r="C8" s="59"/>
      <c r="D8" s="56"/>
    </row>
    <row r="9" spans="1:4" ht="9.75" customHeight="1" thickBot="1" x14ac:dyDescent="0.3">
      <c r="A9" s="53"/>
      <c r="B9" s="62"/>
      <c r="C9" s="60"/>
      <c r="D9" s="57"/>
    </row>
    <row r="10" spans="1:4" ht="6" customHeight="1" thickBot="1" x14ac:dyDescent="0.3">
      <c r="A10" s="4"/>
      <c r="B10" s="4"/>
      <c r="C10" s="4"/>
      <c r="D10" s="4"/>
    </row>
    <row r="11" spans="1:4" x14ac:dyDescent="0.25">
      <c r="A11" s="69" t="s">
        <v>120</v>
      </c>
      <c r="B11" s="63" t="s">
        <v>3</v>
      </c>
      <c r="C11" s="63"/>
      <c r="D11" s="64"/>
    </row>
    <row r="12" spans="1:4" x14ac:dyDescent="0.25">
      <c r="A12" s="70"/>
      <c r="B12" s="65" t="s">
        <v>4</v>
      </c>
      <c r="C12" s="65"/>
      <c r="D12" s="66"/>
    </row>
    <row r="13" spans="1:4" x14ac:dyDescent="0.25">
      <c r="A13" s="70"/>
      <c r="B13" s="65" t="s">
        <v>5</v>
      </c>
      <c r="C13" s="65"/>
      <c r="D13" s="66"/>
    </row>
    <row r="14" spans="1:4" ht="15.75" thickBot="1" x14ac:dyDescent="0.3">
      <c r="A14" s="71"/>
      <c r="B14" s="67" t="s">
        <v>6</v>
      </c>
      <c r="C14" s="67"/>
      <c r="D14" s="68"/>
    </row>
    <row r="15" spans="1:4" ht="6" customHeight="1" thickBot="1" x14ac:dyDescent="0.3">
      <c r="A15" s="4"/>
      <c r="B15" s="4"/>
      <c r="C15" s="4"/>
      <c r="D15" s="4"/>
    </row>
    <row r="16" spans="1:4" ht="15.75" thickBot="1" x14ac:dyDescent="0.3">
      <c r="A16" s="42" t="s">
        <v>7</v>
      </c>
      <c r="B16" s="43"/>
      <c r="C16" s="43"/>
      <c r="D16" s="44"/>
    </row>
    <row r="17" spans="1:4" x14ac:dyDescent="0.25">
      <c r="A17" s="6" t="s">
        <v>112</v>
      </c>
      <c r="B17" s="19">
        <v>240</v>
      </c>
      <c r="C17" s="17"/>
      <c r="D17" s="17"/>
    </row>
    <row r="18" spans="1:4" ht="19.5" customHeight="1" x14ac:dyDescent="0.25">
      <c r="A18" s="30" t="s">
        <v>121</v>
      </c>
      <c r="B18" s="49" t="s">
        <v>142</v>
      </c>
      <c r="C18" s="49"/>
      <c r="D18" s="49"/>
    </row>
    <row r="19" spans="1:4" x14ac:dyDescent="0.25">
      <c r="A19" s="6" t="s">
        <v>122</v>
      </c>
      <c r="B19" s="54" t="s">
        <v>145</v>
      </c>
      <c r="C19" s="54"/>
      <c r="D19" s="54"/>
    </row>
    <row r="20" spans="1:4" ht="19.5" customHeight="1" x14ac:dyDescent="0.25">
      <c r="A20" s="54" t="s">
        <v>123</v>
      </c>
      <c r="B20" s="54" t="s">
        <v>147</v>
      </c>
      <c r="C20" s="54"/>
      <c r="D20" s="54"/>
    </row>
    <row r="21" spans="1:4" ht="18" customHeight="1" x14ac:dyDescent="0.25">
      <c r="A21" s="54"/>
      <c r="B21" s="54"/>
      <c r="C21" s="54"/>
      <c r="D21" s="54"/>
    </row>
    <row r="22" spans="1:4" x14ac:dyDescent="0.25">
      <c r="A22" s="54" t="s">
        <v>124</v>
      </c>
      <c r="B22" s="54" t="s">
        <v>138</v>
      </c>
      <c r="C22" s="54"/>
      <c r="D22" s="54"/>
    </row>
    <row r="23" spans="1:4" ht="11.25" customHeight="1" x14ac:dyDescent="0.25">
      <c r="A23" s="54"/>
      <c r="B23" s="33" t="s">
        <v>126</v>
      </c>
      <c r="C23" s="33"/>
      <c r="D23" s="33"/>
    </row>
    <row r="24" spans="1:4" ht="5.25" customHeight="1" x14ac:dyDescent="0.25">
      <c r="A24" s="54"/>
      <c r="B24" s="33"/>
      <c r="C24" s="33"/>
      <c r="D24" s="33"/>
    </row>
    <row r="25" spans="1:4" ht="24" customHeight="1" x14ac:dyDescent="0.25">
      <c r="A25" s="6" t="s">
        <v>8</v>
      </c>
      <c r="B25" s="54" t="s">
        <v>130</v>
      </c>
      <c r="C25" s="54"/>
      <c r="D25" s="54"/>
    </row>
    <row r="26" spans="1:4" ht="10.5" customHeight="1" thickBot="1" x14ac:dyDescent="0.3">
      <c r="A26" s="5"/>
      <c r="B26" s="5"/>
      <c r="C26" s="5"/>
      <c r="D26" s="5"/>
    </row>
    <row r="27" spans="1:4" ht="15.75" thickBot="1" x14ac:dyDescent="0.3">
      <c r="A27" s="42" t="s">
        <v>9</v>
      </c>
      <c r="B27" s="43"/>
      <c r="C27" s="43"/>
      <c r="D27" s="44"/>
    </row>
    <row r="28" spans="1:4" x14ac:dyDescent="0.25">
      <c r="A28" s="46" t="s">
        <v>10</v>
      </c>
      <c r="B28" s="46"/>
      <c r="C28" s="46"/>
      <c r="D28" s="46"/>
    </row>
    <row r="29" spans="1:4" x14ac:dyDescent="0.25">
      <c r="A29" s="21" t="s">
        <v>110</v>
      </c>
      <c r="B29" s="33">
        <v>3</v>
      </c>
      <c r="C29" s="33"/>
      <c r="D29" s="21"/>
    </row>
    <row r="30" spans="1:4" x14ac:dyDescent="0.25">
      <c r="A30" s="21" t="s">
        <v>11</v>
      </c>
      <c r="B30" s="21" t="s">
        <v>143</v>
      </c>
      <c r="C30" s="31"/>
      <c r="D30" s="32"/>
    </row>
    <row r="31" spans="1:4" x14ac:dyDescent="0.25">
      <c r="A31" s="21" t="s">
        <v>12</v>
      </c>
      <c r="B31" s="24">
        <v>4033962008346</v>
      </c>
      <c r="C31" s="31"/>
      <c r="D31" s="32"/>
    </row>
    <row r="32" spans="1:4" x14ac:dyDescent="0.25">
      <c r="A32" s="21" t="s">
        <v>13</v>
      </c>
      <c r="B32" s="21" t="s">
        <v>14</v>
      </c>
      <c r="C32" s="31"/>
      <c r="D32" s="32"/>
    </row>
    <row r="33" spans="1:4" x14ac:dyDescent="0.25">
      <c r="A33" s="21" t="s">
        <v>15</v>
      </c>
      <c r="B33" s="21">
        <v>11.74</v>
      </c>
      <c r="C33" s="31"/>
      <c r="D33" s="32"/>
    </row>
    <row r="34" spans="1:4" x14ac:dyDescent="0.25">
      <c r="A34" s="21" t="s">
        <v>16</v>
      </c>
      <c r="B34" s="21" t="s">
        <v>17</v>
      </c>
      <c r="C34" s="31"/>
      <c r="D34" s="32"/>
    </row>
    <row r="35" spans="1:4" ht="3" customHeight="1" x14ac:dyDescent="0.25">
      <c r="A35" s="32"/>
      <c r="B35" s="32"/>
      <c r="C35" s="32"/>
      <c r="D35" s="32"/>
    </row>
    <row r="36" spans="1:4" x14ac:dyDescent="0.25">
      <c r="A36" s="47" t="s">
        <v>18</v>
      </c>
      <c r="B36" s="47"/>
      <c r="C36" s="47"/>
      <c r="D36" s="47"/>
    </row>
    <row r="37" spans="1:4" x14ac:dyDescent="0.25">
      <c r="A37" s="21" t="s">
        <v>111</v>
      </c>
      <c r="B37" s="21">
        <v>12</v>
      </c>
      <c r="C37" s="21" t="s">
        <v>19</v>
      </c>
      <c r="D37" s="21">
        <v>4</v>
      </c>
    </row>
    <row r="38" spans="1:4" x14ac:dyDescent="0.25">
      <c r="A38" s="21" t="s">
        <v>113</v>
      </c>
      <c r="B38" s="21">
        <v>584</v>
      </c>
      <c r="C38" s="21" t="s">
        <v>21</v>
      </c>
      <c r="D38" s="21">
        <v>12</v>
      </c>
    </row>
    <row r="39" spans="1:4" x14ac:dyDescent="0.25">
      <c r="A39" s="21" t="s">
        <v>114</v>
      </c>
      <c r="B39" s="21">
        <v>394</v>
      </c>
      <c r="C39" s="21" t="s">
        <v>23</v>
      </c>
      <c r="D39" s="21">
        <f>D37*D38</f>
        <v>48</v>
      </c>
    </row>
    <row r="40" spans="1:4" ht="24" x14ac:dyDescent="0.25">
      <c r="A40" s="21" t="s">
        <v>115</v>
      </c>
      <c r="B40" s="21">
        <v>150</v>
      </c>
      <c r="C40" s="21" t="s">
        <v>118</v>
      </c>
      <c r="D40" s="21">
        <f>(B40*D38)+150</f>
        <v>1950</v>
      </c>
    </row>
    <row r="41" spans="1:4" x14ac:dyDescent="0.25">
      <c r="A41" s="21" t="s">
        <v>20</v>
      </c>
      <c r="B41" s="29">
        <v>4033962008353</v>
      </c>
      <c r="C41" s="21" t="s">
        <v>25</v>
      </c>
      <c r="D41" s="21" t="s">
        <v>125</v>
      </c>
    </row>
    <row r="42" spans="1:4" x14ac:dyDescent="0.25">
      <c r="A42" s="21" t="s">
        <v>22</v>
      </c>
      <c r="B42" s="21" t="s">
        <v>127</v>
      </c>
      <c r="C42" s="21" t="s">
        <v>117</v>
      </c>
      <c r="D42" s="21">
        <v>23</v>
      </c>
    </row>
    <row r="43" spans="1:4" x14ac:dyDescent="0.25">
      <c r="A43" s="21" t="s">
        <v>24</v>
      </c>
      <c r="B43" s="21">
        <v>412</v>
      </c>
      <c r="C43" s="33" t="s">
        <v>116</v>
      </c>
      <c r="D43" s="48">
        <f>((B44*D39)/1000)+D42</f>
        <v>187.77823999999998</v>
      </c>
    </row>
    <row r="44" spans="1:4" x14ac:dyDescent="0.25">
      <c r="A44" s="21" t="s">
        <v>26</v>
      </c>
      <c r="B44" s="21">
        <f>((B17+B33)*B37)+B43</f>
        <v>3432.88</v>
      </c>
      <c r="C44" s="33"/>
      <c r="D44" s="48"/>
    </row>
    <row r="45" spans="1:4" ht="7.5" customHeight="1" thickBot="1" x14ac:dyDescent="0.3">
      <c r="A45" s="13"/>
    </row>
    <row r="46" spans="1:4" ht="15.75" thickBot="1" x14ac:dyDescent="0.3">
      <c r="A46" s="42" t="s">
        <v>27</v>
      </c>
      <c r="B46" s="43"/>
      <c r="C46" s="43"/>
      <c r="D46" s="44"/>
    </row>
    <row r="47" spans="1:4" x14ac:dyDescent="0.25">
      <c r="A47" s="6" t="s">
        <v>28</v>
      </c>
      <c r="B47" s="6"/>
      <c r="C47" s="6"/>
      <c r="D47" s="6"/>
    </row>
    <row r="48" spans="1:4" ht="9" customHeight="1" thickBot="1" x14ac:dyDescent="0.3">
      <c r="A48" s="5"/>
      <c r="B48" s="5"/>
      <c r="C48" s="5"/>
      <c r="D48" s="5"/>
    </row>
    <row r="49" spans="1:4" ht="15.75" thickBot="1" x14ac:dyDescent="0.3">
      <c r="A49" s="42" t="s">
        <v>29</v>
      </c>
      <c r="B49" s="43"/>
      <c r="C49" s="43"/>
      <c r="D49" s="44"/>
    </row>
    <row r="50" spans="1:4" ht="37.5" customHeight="1" x14ac:dyDescent="0.25">
      <c r="A50" s="34" t="s">
        <v>144</v>
      </c>
      <c r="B50" s="34"/>
      <c r="C50" s="34"/>
      <c r="D50" s="34"/>
    </row>
    <row r="51" spans="1:4" x14ac:dyDescent="0.25">
      <c r="A51" s="26"/>
      <c r="B51" s="26"/>
      <c r="C51" s="26"/>
      <c r="D51" s="26"/>
    </row>
    <row r="52" spans="1:4" x14ac:dyDescent="0.25">
      <c r="A52" s="26"/>
      <c r="B52" s="26"/>
      <c r="C52" s="26"/>
      <c r="D52" s="26"/>
    </row>
    <row r="53" spans="1:4" x14ac:dyDescent="0.25">
      <c r="A53" s="26"/>
      <c r="B53" s="26"/>
      <c r="C53" s="26"/>
      <c r="D53" s="26"/>
    </row>
    <row r="54" spans="1:4" ht="10.5" customHeight="1" x14ac:dyDescent="0.25">
      <c r="A54" s="26"/>
      <c r="B54" s="26"/>
      <c r="C54" s="26"/>
      <c r="D54" s="26"/>
    </row>
    <row r="55" spans="1:4" hidden="1" x14ac:dyDescent="0.25">
      <c r="A55" s="26"/>
      <c r="B55" s="26"/>
      <c r="C55" s="26"/>
      <c r="D55" s="26"/>
    </row>
    <row r="56" spans="1:4" ht="18" customHeight="1" x14ac:dyDescent="0.25">
      <c r="A56" s="45"/>
      <c r="B56" s="45"/>
      <c r="C56" s="45"/>
      <c r="D56" s="45"/>
    </row>
    <row r="57" spans="1:4" ht="7.5" customHeight="1" thickBot="1" x14ac:dyDescent="0.3">
      <c r="A57" s="5"/>
      <c r="B57" s="5"/>
      <c r="C57" s="5"/>
      <c r="D57" s="5"/>
    </row>
    <row r="58" spans="1:4" ht="15.75" thickBot="1" x14ac:dyDescent="0.3">
      <c r="A58" s="9" t="s">
        <v>30</v>
      </c>
      <c r="B58" s="8" t="s">
        <v>31</v>
      </c>
      <c r="C58" s="10"/>
      <c r="D58" s="8" t="s">
        <v>31</v>
      </c>
    </row>
    <row r="59" spans="1:4" ht="15.75" thickBot="1" x14ac:dyDescent="0.3">
      <c r="A59" s="11" t="s">
        <v>32</v>
      </c>
      <c r="B59" s="16">
        <v>1160</v>
      </c>
      <c r="C59" s="16" t="s">
        <v>33</v>
      </c>
      <c r="D59" s="16">
        <v>50.7</v>
      </c>
    </row>
    <row r="60" spans="1:4" ht="15.75" thickBot="1" x14ac:dyDescent="0.3">
      <c r="A60" s="11" t="s">
        <v>34</v>
      </c>
      <c r="B60" s="16">
        <v>274</v>
      </c>
      <c r="C60" s="16" t="s">
        <v>35</v>
      </c>
      <c r="D60" s="16">
        <v>2.2000000000000002</v>
      </c>
    </row>
    <row r="61" spans="1:4" ht="15.75" thickBot="1" x14ac:dyDescent="0.3">
      <c r="A61" s="11" t="s">
        <v>36</v>
      </c>
      <c r="B61" s="16">
        <v>3.2</v>
      </c>
      <c r="C61" s="16" t="s">
        <v>37</v>
      </c>
      <c r="D61" s="16">
        <v>9.1</v>
      </c>
    </row>
    <row r="62" spans="1:4" ht="15.75" thickBot="1" x14ac:dyDescent="0.3">
      <c r="A62" s="11" t="s">
        <v>38</v>
      </c>
      <c r="B62" s="16">
        <v>0.46</v>
      </c>
      <c r="C62" s="16" t="s">
        <v>39</v>
      </c>
      <c r="D62" s="16">
        <v>1.82</v>
      </c>
    </row>
    <row r="63" spans="1:4" ht="15.75" thickBot="1" x14ac:dyDescent="0.3">
      <c r="A63" s="11" t="s">
        <v>40</v>
      </c>
      <c r="B63" s="16">
        <v>3.1</v>
      </c>
      <c r="C63" s="16"/>
      <c r="D63" s="16"/>
    </row>
    <row r="64" spans="1:4" ht="4.5" customHeight="1" thickBot="1" x14ac:dyDescent="0.3">
      <c r="A64" s="5"/>
      <c r="B64" s="5"/>
      <c r="C64" s="5"/>
      <c r="D64" s="5"/>
    </row>
    <row r="65" spans="1:4" ht="15.75" thickBot="1" x14ac:dyDescent="0.3">
      <c r="A65" s="42" t="s">
        <v>41</v>
      </c>
      <c r="B65" s="43"/>
      <c r="C65" s="43"/>
      <c r="D65" s="44"/>
    </row>
    <row r="66" spans="1:4" ht="15.75" thickBot="1" x14ac:dyDescent="0.3">
      <c r="A66" s="11" t="s">
        <v>42</v>
      </c>
      <c r="B66" s="12" t="s">
        <v>43</v>
      </c>
      <c r="C66" s="12" t="s">
        <v>44</v>
      </c>
      <c r="D66" s="12" t="s">
        <v>45</v>
      </c>
    </row>
    <row r="67" spans="1:4" ht="15.75" thickBot="1" x14ac:dyDescent="0.3">
      <c r="A67" s="11" t="s">
        <v>46</v>
      </c>
      <c r="B67" s="12" t="s">
        <v>47</v>
      </c>
      <c r="C67" s="12" t="s">
        <v>48</v>
      </c>
      <c r="D67" s="12" t="s">
        <v>49</v>
      </c>
    </row>
    <row r="68" spans="1:4" ht="23.25" thickBot="1" x14ac:dyDescent="0.3">
      <c r="A68" s="11" t="s">
        <v>50</v>
      </c>
      <c r="B68" s="12" t="s">
        <v>47</v>
      </c>
      <c r="C68" s="12" t="s">
        <v>51</v>
      </c>
      <c r="D68" s="12" t="s">
        <v>49</v>
      </c>
    </row>
    <row r="69" spans="1:4" ht="15.75" thickBot="1" x14ac:dyDescent="0.3">
      <c r="A69" s="11" t="s">
        <v>52</v>
      </c>
      <c r="B69" s="12" t="s">
        <v>53</v>
      </c>
      <c r="C69" s="12" t="s">
        <v>54</v>
      </c>
      <c r="D69" s="12" t="s">
        <v>55</v>
      </c>
    </row>
    <row r="70" spans="1:4" ht="7.5" customHeight="1" thickBot="1" x14ac:dyDescent="0.3">
      <c r="A70" s="5"/>
      <c r="B70" s="5"/>
      <c r="C70" s="5"/>
      <c r="D70" s="5"/>
    </row>
    <row r="71" spans="1:4" ht="15.75" thickBot="1" x14ac:dyDescent="0.3">
      <c r="A71" s="42" t="s">
        <v>56</v>
      </c>
      <c r="B71" s="43"/>
      <c r="C71" s="43"/>
      <c r="D71" s="44"/>
    </row>
    <row r="72" spans="1:4" ht="15.75" thickBot="1" x14ac:dyDescent="0.3">
      <c r="A72" s="14" t="s">
        <v>57</v>
      </c>
      <c r="B72" s="20" t="s">
        <v>58</v>
      </c>
      <c r="C72" s="20" t="s">
        <v>59</v>
      </c>
      <c r="D72" s="20" t="s">
        <v>60</v>
      </c>
    </row>
    <row r="73" spans="1:4" ht="23.25" thickBot="1" x14ac:dyDescent="0.3">
      <c r="A73" s="11" t="s">
        <v>61</v>
      </c>
      <c r="B73" s="25" t="s">
        <v>62</v>
      </c>
      <c r="C73" s="25" t="s">
        <v>63</v>
      </c>
      <c r="D73" s="15" t="s">
        <v>64</v>
      </c>
    </row>
    <row r="74" spans="1:4" ht="23.25" thickBot="1" x14ac:dyDescent="0.3">
      <c r="A74" s="11" t="s">
        <v>65</v>
      </c>
      <c r="B74" s="25" t="s">
        <v>128</v>
      </c>
      <c r="C74" s="15" t="s">
        <v>64</v>
      </c>
      <c r="D74" s="25" t="s">
        <v>63</v>
      </c>
    </row>
    <row r="75" spans="1:4" ht="23.25" thickBot="1" x14ac:dyDescent="0.3">
      <c r="A75" s="11" t="s">
        <v>66</v>
      </c>
      <c r="B75" s="25"/>
      <c r="C75" s="15" t="s">
        <v>64</v>
      </c>
      <c r="D75" s="15" t="s">
        <v>64</v>
      </c>
    </row>
    <row r="76" spans="1:4" ht="23.25" thickBot="1" x14ac:dyDescent="0.3">
      <c r="A76" s="11" t="s">
        <v>67</v>
      </c>
      <c r="B76" s="15"/>
      <c r="C76" s="15" t="s">
        <v>64</v>
      </c>
      <c r="D76" s="15" t="s">
        <v>64</v>
      </c>
    </row>
    <row r="77" spans="1:4" ht="23.25" thickBot="1" x14ac:dyDescent="0.3">
      <c r="A77" s="11" t="s">
        <v>68</v>
      </c>
      <c r="B77" s="15"/>
      <c r="C77" s="15" t="s">
        <v>69</v>
      </c>
      <c r="D77" s="15" t="s">
        <v>64</v>
      </c>
    </row>
    <row r="78" spans="1:4" ht="23.25" thickBot="1" x14ac:dyDescent="0.3">
      <c r="A78" s="11" t="s">
        <v>70</v>
      </c>
      <c r="B78" s="25"/>
      <c r="C78" s="15" t="s">
        <v>64</v>
      </c>
      <c r="D78" s="15" t="s">
        <v>64</v>
      </c>
    </row>
    <row r="79" spans="1:4" ht="23.25" thickBot="1" x14ac:dyDescent="0.3">
      <c r="A79" s="11" t="s">
        <v>71</v>
      </c>
      <c r="B79" s="15"/>
      <c r="C79" s="15" t="s">
        <v>64</v>
      </c>
      <c r="D79" s="15" t="s">
        <v>64</v>
      </c>
    </row>
    <row r="80" spans="1:4" ht="23.25" thickBot="1" x14ac:dyDescent="0.3">
      <c r="A80" s="11" t="s">
        <v>72</v>
      </c>
      <c r="B80" s="25" t="s">
        <v>129</v>
      </c>
      <c r="C80" s="15" t="s">
        <v>64</v>
      </c>
      <c r="D80" s="25" t="s">
        <v>63</v>
      </c>
    </row>
    <row r="81" spans="1:4" ht="23.25" thickBot="1" x14ac:dyDescent="0.3">
      <c r="A81" s="11" t="s">
        <v>73</v>
      </c>
      <c r="B81" s="25"/>
      <c r="C81" s="15" t="s">
        <v>64</v>
      </c>
      <c r="D81" s="15" t="s">
        <v>64</v>
      </c>
    </row>
    <row r="82" spans="1:4" ht="23.25" thickBot="1" x14ac:dyDescent="0.3">
      <c r="A82" s="11" t="s">
        <v>74</v>
      </c>
      <c r="B82" s="15"/>
      <c r="C82" s="15" t="s">
        <v>64</v>
      </c>
      <c r="D82" s="15" t="s">
        <v>64</v>
      </c>
    </row>
    <row r="83" spans="1:4" ht="23.25" thickBot="1" x14ac:dyDescent="0.3">
      <c r="A83" s="11" t="s">
        <v>75</v>
      </c>
      <c r="B83" s="15"/>
      <c r="C83" s="15" t="s">
        <v>64</v>
      </c>
      <c r="D83" s="15" t="s">
        <v>64</v>
      </c>
    </row>
    <row r="84" spans="1:4" ht="23.25" thickBot="1" x14ac:dyDescent="0.3">
      <c r="A84" s="11" t="s">
        <v>76</v>
      </c>
      <c r="B84" s="15"/>
      <c r="C84" s="15" t="s">
        <v>64</v>
      </c>
      <c r="D84" s="15" t="s">
        <v>64</v>
      </c>
    </row>
    <row r="85" spans="1:4" ht="23.25" thickBot="1" x14ac:dyDescent="0.3">
      <c r="A85" s="11" t="s">
        <v>77</v>
      </c>
      <c r="B85" s="15"/>
      <c r="C85" s="15" t="s">
        <v>64</v>
      </c>
      <c r="D85" s="15" t="s">
        <v>64</v>
      </c>
    </row>
    <row r="86" spans="1:4" ht="23.25" thickBot="1" x14ac:dyDescent="0.3">
      <c r="A86" s="11" t="s">
        <v>78</v>
      </c>
      <c r="B86" s="15"/>
      <c r="C86" s="15" t="s">
        <v>64</v>
      </c>
      <c r="D86" s="15" t="s">
        <v>64</v>
      </c>
    </row>
    <row r="87" spans="1:4" ht="6" customHeight="1" thickBot="1" x14ac:dyDescent="0.3">
      <c r="A87" s="7"/>
      <c r="B87" s="27"/>
      <c r="C87" s="27"/>
      <c r="D87" s="27"/>
    </row>
    <row r="88" spans="1:4" ht="15.75" thickBot="1" x14ac:dyDescent="0.3">
      <c r="A88" s="42" t="s">
        <v>131</v>
      </c>
      <c r="B88" s="43"/>
      <c r="C88" s="43"/>
      <c r="D88" s="44"/>
    </row>
    <row r="89" spans="1:4" ht="15.75" thickBot="1" x14ac:dyDescent="0.3">
      <c r="A89" s="28" t="s">
        <v>132</v>
      </c>
      <c r="B89" s="15" t="s">
        <v>133</v>
      </c>
      <c r="C89" s="15" t="s">
        <v>134</v>
      </c>
      <c r="D89" s="15" t="s">
        <v>135</v>
      </c>
    </row>
    <row r="90" spans="1:4" ht="15.75" thickBot="1" x14ac:dyDescent="0.3">
      <c r="A90" s="28" t="s">
        <v>136</v>
      </c>
      <c r="B90" s="15" t="s">
        <v>137</v>
      </c>
      <c r="C90" s="15" t="s">
        <v>137</v>
      </c>
      <c r="D90" s="15" t="s">
        <v>136</v>
      </c>
    </row>
    <row r="91" spans="1:4" ht="6.75" customHeight="1" thickBot="1" x14ac:dyDescent="0.3">
      <c r="A91" s="13"/>
    </row>
    <row r="92" spans="1:4" ht="15.75" thickBot="1" x14ac:dyDescent="0.3">
      <c r="A92" s="42" t="s">
        <v>79</v>
      </c>
      <c r="B92" s="43"/>
      <c r="C92" s="44"/>
    </row>
    <row r="93" spans="1:4" x14ac:dyDescent="0.25">
      <c r="A93" s="38" t="s">
        <v>80</v>
      </c>
      <c r="B93" s="40" t="s">
        <v>81</v>
      </c>
      <c r="C93" s="40" t="s">
        <v>82</v>
      </c>
    </row>
    <row r="94" spans="1:4" ht="3" customHeight="1" thickBot="1" x14ac:dyDescent="0.3">
      <c r="A94" s="39"/>
      <c r="B94" s="41"/>
      <c r="C94" s="41"/>
    </row>
    <row r="95" spans="1:4" ht="15.75" thickBot="1" x14ac:dyDescent="0.3">
      <c r="A95" s="11" t="s">
        <v>83</v>
      </c>
      <c r="B95" s="15" t="s">
        <v>64</v>
      </c>
      <c r="C95" s="12"/>
    </row>
    <row r="96" spans="1:4" ht="15.75" thickBot="1" x14ac:dyDescent="0.3">
      <c r="A96" s="11" t="s">
        <v>84</v>
      </c>
      <c r="B96" s="15" t="s">
        <v>64</v>
      </c>
      <c r="C96" s="12"/>
    </row>
    <row r="97" spans="1:4" ht="15.75" thickBot="1" x14ac:dyDescent="0.3">
      <c r="A97" s="11" t="s">
        <v>85</v>
      </c>
      <c r="B97" s="15" t="s">
        <v>64</v>
      </c>
      <c r="C97" s="12"/>
    </row>
    <row r="98" spans="1:4" ht="15.75" thickBot="1" x14ac:dyDescent="0.3">
      <c r="A98" s="11" t="s">
        <v>86</v>
      </c>
      <c r="B98" s="15" t="s">
        <v>64</v>
      </c>
      <c r="C98" s="12"/>
    </row>
    <row r="99" spans="1:4" ht="15.75" thickBot="1" x14ac:dyDescent="0.3">
      <c r="A99" s="11" t="s">
        <v>87</v>
      </c>
      <c r="B99" s="15" t="s">
        <v>64</v>
      </c>
      <c r="C99" s="12"/>
    </row>
    <row r="100" spans="1:4" ht="15.75" thickBot="1" x14ac:dyDescent="0.3">
      <c r="A100" s="11" t="s">
        <v>88</v>
      </c>
      <c r="B100" s="15" t="s">
        <v>64</v>
      </c>
      <c r="C100" s="12"/>
    </row>
    <row r="101" spans="1:4" ht="15.75" thickBot="1" x14ac:dyDescent="0.3">
      <c r="A101" s="11" t="s">
        <v>89</v>
      </c>
      <c r="B101" s="15" t="s">
        <v>64</v>
      </c>
      <c r="C101" s="12"/>
    </row>
    <row r="102" spans="1:4" ht="15.75" thickBot="1" x14ac:dyDescent="0.3">
      <c r="A102" s="11" t="s">
        <v>90</v>
      </c>
      <c r="B102" s="15" t="s">
        <v>64</v>
      </c>
      <c r="C102" s="12"/>
    </row>
    <row r="103" spans="1:4" ht="15.75" thickBot="1" x14ac:dyDescent="0.3">
      <c r="A103" s="11" t="s">
        <v>91</v>
      </c>
      <c r="B103" s="15" t="s">
        <v>64</v>
      </c>
      <c r="C103" s="12"/>
    </row>
    <row r="104" spans="1:4" ht="15.75" thickBot="1" x14ac:dyDescent="0.3">
      <c r="A104" s="11" t="s">
        <v>92</v>
      </c>
      <c r="B104" s="15" t="s">
        <v>64</v>
      </c>
      <c r="C104" s="12"/>
    </row>
    <row r="105" spans="1:4" ht="15.75" thickBot="1" x14ac:dyDescent="0.3">
      <c r="A105" s="11" t="s">
        <v>93</v>
      </c>
      <c r="B105" s="15" t="s">
        <v>64</v>
      </c>
      <c r="C105" s="12"/>
    </row>
    <row r="106" spans="1:4" ht="15.75" thickBot="1" x14ac:dyDescent="0.3">
      <c r="A106" s="11" t="s">
        <v>94</v>
      </c>
      <c r="B106" s="15" t="s">
        <v>64</v>
      </c>
      <c r="C106" s="12"/>
    </row>
    <row r="107" spans="1:4" ht="15.75" thickBot="1" x14ac:dyDescent="0.3">
      <c r="A107" s="11" t="s">
        <v>95</v>
      </c>
      <c r="B107" s="15" t="s">
        <v>64</v>
      </c>
      <c r="C107" s="12"/>
    </row>
    <row r="108" spans="1:4" ht="15.75" thickBot="1" x14ac:dyDescent="0.3">
      <c r="A108" s="11" t="s">
        <v>96</v>
      </c>
      <c r="B108" s="15" t="s">
        <v>64</v>
      </c>
      <c r="C108" s="12"/>
    </row>
    <row r="109" spans="1:4" ht="15.75" thickBot="1" x14ac:dyDescent="0.3">
      <c r="A109" s="11" t="s">
        <v>97</v>
      </c>
      <c r="B109" s="15" t="s">
        <v>64</v>
      </c>
      <c r="C109" s="12"/>
    </row>
    <row r="110" spans="1:4" ht="4.5" customHeight="1" thickBot="1" x14ac:dyDescent="0.3">
      <c r="A110" s="13"/>
    </row>
    <row r="111" spans="1:4" ht="18" customHeight="1" thickBot="1" x14ac:dyDescent="0.3">
      <c r="A111" s="35" t="s">
        <v>98</v>
      </c>
      <c r="B111" s="36"/>
      <c r="C111" s="36"/>
      <c r="D111" s="37"/>
    </row>
    <row r="112" spans="1:4" ht="24" customHeight="1" x14ac:dyDescent="0.25">
      <c r="A112" s="33" t="s">
        <v>99</v>
      </c>
      <c r="B112" s="33"/>
      <c r="C112" s="33"/>
      <c r="D112" s="33"/>
    </row>
    <row r="113" spans="1:4" ht="4.5" customHeight="1" thickBot="1" x14ac:dyDescent="0.3">
      <c r="A113" s="18"/>
    </row>
    <row r="114" spans="1:4" ht="18" customHeight="1" thickBot="1" x14ac:dyDescent="0.3">
      <c r="A114" s="35" t="s">
        <v>100</v>
      </c>
      <c r="B114" s="36"/>
      <c r="C114" s="36"/>
      <c r="D114" s="37"/>
    </row>
    <row r="115" spans="1:4" ht="39" customHeight="1" x14ac:dyDescent="0.25">
      <c r="A115" s="33" t="s">
        <v>101</v>
      </c>
      <c r="B115" s="33"/>
      <c r="C115" s="33"/>
      <c r="D115" s="33"/>
    </row>
    <row r="116" spans="1:4" ht="4.5" customHeight="1" thickBot="1" x14ac:dyDescent="0.3">
      <c r="A116" s="18"/>
    </row>
    <row r="117" spans="1:4" ht="18" customHeight="1" thickBot="1" x14ac:dyDescent="0.3">
      <c r="A117" s="35" t="s">
        <v>102</v>
      </c>
      <c r="B117" s="36"/>
      <c r="C117" s="36"/>
      <c r="D117" s="37"/>
    </row>
    <row r="118" spans="1:4" ht="23.25" customHeight="1" x14ac:dyDescent="0.25">
      <c r="A118" s="33" t="s">
        <v>103</v>
      </c>
      <c r="B118" s="33"/>
      <c r="C118" s="33"/>
      <c r="D118" s="33"/>
    </row>
    <row r="119" spans="1:4" ht="4.5" customHeight="1" thickBot="1" x14ac:dyDescent="0.3">
      <c r="A119" s="18"/>
    </row>
    <row r="120" spans="1:4" ht="18" customHeight="1" thickBot="1" x14ac:dyDescent="0.3">
      <c r="A120" s="35" t="s">
        <v>104</v>
      </c>
      <c r="B120" s="36"/>
      <c r="C120" s="36"/>
      <c r="D120" s="37"/>
    </row>
    <row r="121" spans="1:4" ht="53.25" customHeight="1" x14ac:dyDescent="0.25">
      <c r="A121" s="33" t="s">
        <v>105</v>
      </c>
      <c r="B121" s="33"/>
      <c r="C121" s="33"/>
      <c r="D121" s="33"/>
    </row>
    <row r="122" spans="1:4" ht="4.5" customHeight="1" thickBot="1" x14ac:dyDescent="0.3">
      <c r="A122" s="18"/>
    </row>
    <row r="123" spans="1:4" ht="18" customHeight="1" thickBot="1" x14ac:dyDescent="0.3">
      <c r="A123" s="22" t="s">
        <v>106</v>
      </c>
      <c r="B123" s="23"/>
      <c r="C123" s="23"/>
      <c r="D123" s="8"/>
    </row>
    <row r="124" spans="1:4" ht="27.75" customHeight="1" x14ac:dyDescent="0.25">
      <c r="A124" s="33" t="s">
        <v>107</v>
      </c>
      <c r="B124" s="33"/>
      <c r="C124" s="33"/>
      <c r="D124" s="33"/>
    </row>
    <row r="125" spans="1:4" ht="4.5" customHeight="1" thickBot="1" x14ac:dyDescent="0.3">
      <c r="A125" s="18"/>
    </row>
    <row r="126" spans="1:4" ht="18" customHeight="1" thickBot="1" x14ac:dyDescent="0.3">
      <c r="A126" s="35" t="s">
        <v>108</v>
      </c>
      <c r="B126" s="36"/>
      <c r="C126" s="36"/>
      <c r="D126" s="37"/>
    </row>
    <row r="127" spans="1:4" ht="30.75" customHeight="1" x14ac:dyDescent="0.25">
      <c r="A127" s="33" t="s">
        <v>140</v>
      </c>
      <c r="B127" s="33"/>
      <c r="C127" s="33"/>
      <c r="D127" s="33"/>
    </row>
    <row r="128" spans="1:4" ht="4.5" customHeight="1" thickBot="1" x14ac:dyDescent="0.3">
      <c r="A128" s="18"/>
    </row>
    <row r="129" spans="1:4" ht="18" customHeight="1" thickBot="1" x14ac:dyDescent="0.3">
      <c r="A129" s="35" t="s">
        <v>109</v>
      </c>
      <c r="B129" s="36"/>
      <c r="C129" s="36"/>
      <c r="D129" s="37"/>
    </row>
    <row r="130" spans="1:4" ht="25.5" customHeight="1" x14ac:dyDescent="0.25">
      <c r="A130" s="33" t="s">
        <v>139</v>
      </c>
      <c r="B130" s="33"/>
      <c r="C130" s="33"/>
      <c r="D130" s="33"/>
    </row>
    <row r="131" spans="1:4" ht="4.5" customHeight="1" x14ac:dyDescent="0.25">
      <c r="A131" s="18"/>
    </row>
  </sheetData>
  <mergeCells count="50">
    <mergeCell ref="B22:D22"/>
    <mergeCell ref="A20:A21"/>
    <mergeCell ref="B20:D21"/>
    <mergeCell ref="B23:D24"/>
    <mergeCell ref="B25:D25"/>
    <mergeCell ref="A22:A24"/>
    <mergeCell ref="B18:D18"/>
    <mergeCell ref="B4:B6"/>
    <mergeCell ref="B1:B3"/>
    <mergeCell ref="A7:A9"/>
    <mergeCell ref="B19:D19"/>
    <mergeCell ref="D1:D9"/>
    <mergeCell ref="C1:C9"/>
    <mergeCell ref="B7:B9"/>
    <mergeCell ref="B11:D11"/>
    <mergeCell ref="B12:D12"/>
    <mergeCell ref="B13:D13"/>
    <mergeCell ref="B14:D14"/>
    <mergeCell ref="A16:D16"/>
    <mergeCell ref="A11:A14"/>
    <mergeCell ref="A49:D49"/>
    <mergeCell ref="A27:D27"/>
    <mergeCell ref="A28:D28"/>
    <mergeCell ref="A36:D36"/>
    <mergeCell ref="A46:D46"/>
    <mergeCell ref="C43:C44"/>
    <mergeCell ref="D43:D44"/>
    <mergeCell ref="B29:C29"/>
    <mergeCell ref="A127:D127"/>
    <mergeCell ref="C93:C94"/>
    <mergeCell ref="A92:C92"/>
    <mergeCell ref="A88:D88"/>
    <mergeCell ref="A56:D56"/>
    <mergeCell ref="A71:D71"/>
    <mergeCell ref="A130:D130"/>
    <mergeCell ref="A50:D50"/>
    <mergeCell ref="A117:D117"/>
    <mergeCell ref="A129:D129"/>
    <mergeCell ref="A118:D118"/>
    <mergeCell ref="A120:D120"/>
    <mergeCell ref="A121:D121"/>
    <mergeCell ref="A124:D124"/>
    <mergeCell ref="A115:D115"/>
    <mergeCell ref="A111:D111"/>
    <mergeCell ref="A112:D112"/>
    <mergeCell ref="A114:D114"/>
    <mergeCell ref="A93:A94"/>
    <mergeCell ref="B93:B94"/>
    <mergeCell ref="A65:D65"/>
    <mergeCell ref="A126:D126"/>
  </mergeCells>
  <pageMargins left="0.6692913385826772" right="0.6692913385826772" top="1.1349431818181819" bottom="0.39370078740157483" header="0.31496062992125984" footer="0.31496062992125984"/>
  <pageSetup paperSize="9" scale="85" orientation="portrait" verticalDpi="300" r:id="rId1"/>
  <headerFooter differentFirst="1" scaleWithDoc="0" alignWithMargins="0">
    <oddHeader xml:space="preserve">&amp;L&amp;G&amp;C&amp;10
Produktspezifikation
</oddHeader>
    <firstHeader>&amp;L&amp;G&amp;C&amp;10
Produktspezifikation</firstHeader>
    <firstFooter xml:space="preserve">&amp;L&amp;8Geändert am: 09.05.2025
Geändert von: C. Festa
Grund der Änderung: Erstellung neuer Artikelspezifikation&amp;C&amp;8Geprüft am: 09.05.2025
Geprüft von: A. Festa
&amp;R&amp;8Freigegeben am: 09.05.2025
Freigegeben von: C. Festa  
</firstFooter>
  </headerFooter>
  <rowBreaks count="2" manualBreakCount="2">
    <brk id="56" max="16383" man="1"/>
    <brk id="109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Tigerbrötchen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SB. Bebber</dc:creator>
  <cp:lastModifiedBy>Office2</cp:lastModifiedBy>
  <cp:lastPrinted>2025-05-09T13:41:40Z</cp:lastPrinted>
  <dcterms:created xsi:type="dcterms:W3CDTF">2023-03-10T14:34:12Z</dcterms:created>
  <dcterms:modified xsi:type="dcterms:W3CDTF">2025-05-09T13:49:41Z</dcterms:modified>
</cp:coreProperties>
</file>