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3760" windowHeight="11805"/>
  </bookViews>
  <sheets>
    <sheet name="JE_LAT_LONG" sheetId="1" r:id="rId1"/>
    <sheet name="KML_prep" sheetId="2" r:id="rId2"/>
    <sheet name="KMZ" sheetId="3" r:id="rId3"/>
    <sheet name="Sheet1" sheetId="4" r:id="rId4"/>
  </sheets>
  <definedNames>
    <definedName name="_xlnm.Print_Area" localSheetId="0">JE_LAT_LONG!$A$1:$F$134</definedName>
  </definedName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K2" i="1"/>
  <c r="J2" i="1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2" i="2"/>
  <c r="I6" i="2"/>
  <c r="I7" i="2"/>
  <c r="I8" i="2"/>
  <c r="I9" i="2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4" i="2"/>
  <c r="I5" i="2" s="1"/>
  <c r="I3" i="2"/>
  <c r="F133" i="1"/>
  <c r="F134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2" i="1"/>
</calcChain>
</file>

<file path=xl/sharedStrings.xml><?xml version="1.0" encoding="utf-8"?>
<sst xmlns="http://schemas.openxmlformats.org/spreadsheetml/2006/main" count="305" uniqueCount="159">
  <si>
    <t>Waypoint</t>
  </si>
  <si>
    <t>Lat  (deg.min/sec)</t>
  </si>
  <si>
    <t>Long (deg.min/sec)</t>
  </si>
  <si>
    <t>Lat (min)</t>
  </si>
  <si>
    <t>Lat (sec)</t>
  </si>
  <si>
    <t>Long (deg)</t>
  </si>
  <si>
    <t>Long (min)</t>
  </si>
  <si>
    <t>Long (sec)</t>
  </si>
  <si>
    <t>Lat decimal</t>
  </si>
  <si>
    <t>Long decimal</t>
  </si>
  <si>
    <t>Lattitude</t>
  </si>
  <si>
    <t>Longitude</t>
  </si>
  <si>
    <t>Name</t>
  </si>
  <si>
    <t>Description</t>
  </si>
  <si>
    <t>Icon</t>
  </si>
  <si>
    <t>JE001</t>
  </si>
  <si>
    <t>JE002</t>
  </si>
  <si>
    <t>JE003</t>
  </si>
  <si>
    <t>JE004</t>
  </si>
  <si>
    <t>JE005</t>
  </si>
  <si>
    <t>JE006</t>
  </si>
  <si>
    <t>JE007</t>
  </si>
  <si>
    <t>JE008</t>
  </si>
  <si>
    <t>JE009</t>
  </si>
  <si>
    <t>JE010</t>
  </si>
  <si>
    <t>JE011</t>
  </si>
  <si>
    <t>JE012</t>
  </si>
  <si>
    <t>JE013</t>
  </si>
  <si>
    <t>JE014</t>
  </si>
  <si>
    <t>JE015</t>
  </si>
  <si>
    <t>JE016</t>
  </si>
  <si>
    <t>JE017</t>
  </si>
  <si>
    <t>JE018</t>
  </si>
  <si>
    <t>JE019</t>
  </si>
  <si>
    <t>JE020</t>
  </si>
  <si>
    <t>JE021</t>
  </si>
  <si>
    <t>JE022</t>
  </si>
  <si>
    <t>JE023</t>
  </si>
  <si>
    <t>JE024</t>
  </si>
  <si>
    <t>JE025</t>
  </si>
  <si>
    <t>JE026</t>
  </si>
  <si>
    <t>JE027</t>
  </si>
  <si>
    <t>JE028</t>
  </si>
  <si>
    <t>JE029</t>
  </si>
  <si>
    <t>JE030</t>
  </si>
  <si>
    <t>JE031</t>
  </si>
  <si>
    <t>JE032</t>
  </si>
  <si>
    <t>JE033</t>
  </si>
  <si>
    <t>JE034</t>
  </si>
  <si>
    <t>JE035</t>
  </si>
  <si>
    <t>JE036</t>
  </si>
  <si>
    <t>JE037</t>
  </si>
  <si>
    <t>JE038</t>
  </si>
  <si>
    <t>JE039</t>
  </si>
  <si>
    <t>JE040</t>
  </si>
  <si>
    <t>JE041</t>
  </si>
  <si>
    <t>JE042</t>
  </si>
  <si>
    <t>JE043</t>
  </si>
  <si>
    <t>JE044</t>
  </si>
  <si>
    <t>JE045</t>
  </si>
  <si>
    <t>JE046</t>
  </si>
  <si>
    <t>JE047</t>
  </si>
  <si>
    <t>JE048</t>
  </si>
  <si>
    <t>JE049</t>
  </si>
  <si>
    <t>JE050</t>
  </si>
  <si>
    <t>JE051</t>
  </si>
  <si>
    <t>JE052</t>
  </si>
  <si>
    <t>JE053</t>
  </si>
  <si>
    <t>JE054</t>
  </si>
  <si>
    <t>JE055</t>
  </si>
  <si>
    <t>JE056</t>
  </si>
  <si>
    <t>JE057</t>
  </si>
  <si>
    <t>JE058</t>
  </si>
  <si>
    <t>JE059</t>
  </si>
  <si>
    <t>JE060</t>
  </si>
  <si>
    <t>JE061</t>
  </si>
  <si>
    <t>JE062</t>
  </si>
  <si>
    <t>JE063</t>
  </si>
  <si>
    <t>JE064</t>
  </si>
  <si>
    <t>JE065</t>
  </si>
  <si>
    <t>JE066</t>
  </si>
  <si>
    <t>JE067</t>
  </si>
  <si>
    <t>JE068</t>
  </si>
  <si>
    <t>JE069</t>
  </si>
  <si>
    <t>JE070</t>
  </si>
  <si>
    <t>JE071</t>
  </si>
  <si>
    <t>JE072</t>
  </si>
  <si>
    <t>JE073</t>
  </si>
  <si>
    <t>JE074</t>
  </si>
  <si>
    <t>JE075</t>
  </si>
  <si>
    <t>JE076</t>
  </si>
  <si>
    <t>JE077</t>
  </si>
  <si>
    <t>JE078</t>
  </si>
  <si>
    <t>JE079</t>
  </si>
  <si>
    <t>JE080</t>
  </si>
  <si>
    <t>JE081</t>
  </si>
  <si>
    <t>JE082</t>
  </si>
  <si>
    <t>JE083</t>
  </si>
  <si>
    <t>JE084</t>
  </si>
  <si>
    <t>JE085</t>
  </si>
  <si>
    <t>JE086</t>
  </si>
  <si>
    <t>JE087</t>
  </si>
  <si>
    <t>JE088</t>
  </si>
  <si>
    <t>JE089</t>
  </si>
  <si>
    <t>JE090</t>
  </si>
  <si>
    <t>JE091</t>
  </si>
  <si>
    <t>JE092</t>
  </si>
  <si>
    <t>JE093</t>
  </si>
  <si>
    <t>JE094</t>
  </si>
  <si>
    <t>JE095</t>
  </si>
  <si>
    <t>JE096</t>
  </si>
  <si>
    <t>JE097</t>
  </si>
  <si>
    <t>JE098</t>
  </si>
  <si>
    <t>JE099</t>
  </si>
  <si>
    <t>JE100</t>
  </si>
  <si>
    <t>JE101</t>
  </si>
  <si>
    <t>JE102</t>
  </si>
  <si>
    <t>JE103</t>
  </si>
  <si>
    <t>JE104</t>
  </si>
  <si>
    <t>JE105</t>
  </si>
  <si>
    <t>JE106</t>
  </si>
  <si>
    <t>JE107</t>
  </si>
  <si>
    <t>JE108</t>
  </si>
  <si>
    <t>JE109</t>
  </si>
  <si>
    <t>JE110</t>
  </si>
  <si>
    <t>JE111</t>
  </si>
  <si>
    <t>JE112</t>
  </si>
  <si>
    <t>JE113</t>
  </si>
  <si>
    <t>JE114</t>
  </si>
  <si>
    <t>JE115</t>
  </si>
  <si>
    <t>JE116</t>
  </si>
  <si>
    <t>JE117</t>
  </si>
  <si>
    <t>JE118</t>
  </si>
  <si>
    <t>JE119</t>
  </si>
  <si>
    <t>JE120</t>
  </si>
  <si>
    <t>JE121</t>
  </si>
  <si>
    <t>JE122</t>
  </si>
  <si>
    <t>JE123</t>
  </si>
  <si>
    <t>JE124</t>
  </si>
  <si>
    <t>JE125</t>
  </si>
  <si>
    <t>JE126</t>
  </si>
  <si>
    <t>JE127</t>
  </si>
  <si>
    <t>JE128</t>
  </si>
  <si>
    <t>JE129</t>
  </si>
  <si>
    <t>JE130</t>
  </si>
  <si>
    <t>JE132</t>
  </si>
  <si>
    <t>JE133</t>
  </si>
  <si>
    <t>JE134</t>
  </si>
  <si>
    <t>35</t>
  </si>
  <si>
    <t>35-36</t>
  </si>
  <si>
    <t>36-37</t>
  </si>
  <si>
    <t>37-38</t>
  </si>
  <si>
    <t>26-38</t>
  </si>
  <si>
    <t>26-27</t>
  </si>
  <si>
    <t>34-35</t>
  </si>
  <si>
    <t>Lat diff</t>
  </si>
  <si>
    <t>Long diff</t>
  </si>
  <si>
    <t>New Lat dec</t>
  </si>
  <si>
    <t>New Long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</si>
</sst>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0#"/>
    <numFmt numFmtId="166" formatCode="000"/>
    <numFmt numFmtId="167" formatCode="0.0"/>
  </numFmts>
  <fonts count="20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6FFD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0" fillId="0" borderId="10" xfId="0" applyBorder="1"/>
    <xf numFmtId="164" fontId="0" fillId="0" borderId="11" xfId="0" applyNumberFormat="1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0" fontId="0" fillId="0" borderId="13" xfId="0" applyBorder="1"/>
    <xf numFmtId="0" fontId="0" fillId="0" borderId="14" xfId="0" applyBorder="1"/>
    <xf numFmtId="164" fontId="0" fillId="0" borderId="15" xfId="0" applyNumberFormat="1" applyBorder="1"/>
    <xf numFmtId="0" fontId="0" fillId="0" borderId="15" xfId="0" applyBorder="1"/>
    <xf numFmtId="0" fontId="18" fillId="0" borderId="17" xfId="0" applyFont="1" applyBorder="1"/>
    <xf numFmtId="164" fontId="18" fillId="0" borderId="18" xfId="0" applyNumberFormat="1" applyFont="1" applyBorder="1"/>
    <xf numFmtId="0" fontId="18" fillId="0" borderId="18" xfId="0" applyFont="1" applyBorder="1"/>
    <xf numFmtId="164" fontId="18" fillId="33" borderId="18" xfId="0" applyNumberFormat="1" applyFont="1" applyFill="1" applyBorder="1"/>
    <xf numFmtId="164" fontId="18" fillId="33" borderId="19" xfId="0" applyNumberFormat="1" applyFont="1" applyFill="1" applyBorder="1"/>
    <xf numFmtId="164" fontId="0" fillId="33" borderId="15" xfId="0" applyNumberFormat="1" applyFill="1" applyBorder="1"/>
    <xf numFmtId="164" fontId="0" fillId="33" borderId="16" xfId="0" applyNumberFormat="1" applyFill="1" applyBorder="1"/>
    <xf numFmtId="164" fontId="0" fillId="33" borderId="11" xfId="0" applyNumberFormat="1" applyFill="1" applyBorder="1"/>
    <xf numFmtId="164" fontId="0" fillId="33" borderId="13" xfId="0" applyNumberForma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8" xfId="0" applyBorder="1"/>
    <xf numFmtId="0" fontId="18" fillId="0" borderId="19" xfId="0" applyFont="1" applyBorder="1"/>
    <xf numFmtId="165" fontId="0" fillId="0" borderId="0" xfId="0" applyNumberFormat="1"/>
    <xf numFmtId="49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8" fillId="0" borderId="24" xfId="0" applyFont="1" applyBorder="1"/>
    <xf numFmtId="164" fontId="0" fillId="0" borderId="25" xfId="0" applyNumberFormat="1" applyFill="1" applyBorder="1"/>
    <xf numFmtId="164" fontId="0" fillId="0" borderId="15" xfId="0" applyNumberFormat="1" applyFill="1" applyBorder="1"/>
    <xf numFmtId="164" fontId="0" fillId="0" borderId="23" xfId="0" applyNumberFormat="1" applyFill="1" applyBorder="1"/>
    <xf numFmtId="164" fontId="0" fillId="0" borderId="26" xfId="0" applyNumberFormat="1" applyFill="1" applyBorder="1"/>
    <xf numFmtId="164" fontId="0" fillId="0" borderId="11" xfId="0" applyNumberFormat="1" applyFill="1" applyBorder="1"/>
    <xf numFmtId="164" fontId="0" fillId="0" borderId="20" xfId="0" applyNumberFormat="1" applyFill="1" applyBorder="1"/>
    <xf numFmtId="164" fontId="0" fillId="0" borderId="30" xfId="0" applyNumberFormat="1" applyFill="1" applyBorder="1"/>
    <xf numFmtId="164" fontId="18" fillId="0" borderId="0" xfId="0" applyNumberFormat="1" applyFont="1" applyFill="1" applyBorder="1"/>
    <xf numFmtId="164" fontId="18" fillId="0" borderId="31" xfId="0" applyNumberFormat="1" applyFont="1" applyFill="1" applyBorder="1"/>
    <xf numFmtId="164" fontId="18" fillId="0" borderId="32" xfId="0" applyNumberFormat="1" applyFont="1" applyFill="1" applyBorder="1"/>
    <xf numFmtId="164" fontId="0" fillId="0" borderId="25" xfId="0" applyNumberFormat="1" applyBorder="1"/>
    <xf numFmtId="164" fontId="19" fillId="0" borderId="17" xfId="0" applyNumberFormat="1" applyFont="1" applyFill="1" applyBorder="1"/>
    <xf numFmtId="164" fontId="19" fillId="0" borderId="18" xfId="0" applyNumberFormat="1" applyFont="1" applyFill="1" applyBorder="1"/>
    <xf numFmtId="164" fontId="19" fillId="0" borderId="28" xfId="0" applyNumberFormat="1" applyFont="1" applyFill="1" applyBorder="1"/>
    <xf numFmtId="164" fontId="19" fillId="0" borderId="0" xfId="0" applyNumberFormat="1" applyFont="1" applyFill="1" applyBorder="1"/>
    <xf numFmtId="0" fontId="18" fillId="0" borderId="27" xfId="0" applyFont="1" applyBorder="1"/>
    <xf numFmtId="164" fontId="0" fillId="0" borderId="30" xfId="0" applyNumberFormat="1" applyBorder="1"/>
    <xf numFmtId="167" fontId="18" fillId="0" borderId="18" xfId="0" applyNumberFormat="1" applyFont="1" applyBorder="1"/>
    <xf numFmtId="167" fontId="0" fillId="0" borderId="15" xfId="0" applyNumberFormat="1" applyBorder="1"/>
    <xf numFmtId="167" fontId="0" fillId="0" borderId="11" xfId="0" applyNumberFormat="1" applyBorder="1"/>
    <xf numFmtId="167" fontId="0" fillId="0" borderId="21" xfId="0" applyNumberFormat="1" applyBorder="1"/>
    <xf numFmtId="167" fontId="0" fillId="0" borderId="0" xfId="0" applyNumberFormat="1"/>
    <xf numFmtId="164" fontId="18" fillId="0" borderId="29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6FF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tabSelected="1" topLeftCell="A28" zoomScale="115" zoomScaleNormal="115" workbookViewId="0">
      <selection activeCell="A37" sqref="A37:XFD37"/>
    </sheetView>
  </sheetViews>
  <sheetFormatPr defaultRowHeight="15" x14ac:dyDescent="0.25"/>
  <cols>
    <col min="2" max="2" width="16.85546875" style="1" customWidth="1"/>
    <col min="3" max="3" width="17.28515625" style="1" customWidth="1"/>
    <col min="5" max="5" width="12.140625" style="1" customWidth="1"/>
    <col min="6" max="6" width="13.28515625" style="1" customWidth="1"/>
    <col min="7" max="7" width="13.28515625" style="38" customWidth="1"/>
    <col min="8" max="8" width="17" style="39" customWidth="1"/>
    <col min="9" max="9" width="13.28515625" style="40" customWidth="1"/>
    <col min="10" max="10" width="10.28515625" style="49" customWidth="1"/>
    <col min="11" max="11" width="9.140625" style="1"/>
    <col min="15" max="15" width="9.140625" style="56"/>
    <col min="17" max="17" width="10.7109375" customWidth="1"/>
    <col min="18" max="18" width="10.28515625" customWidth="1"/>
    <col min="19" max="19" width="11.28515625" customWidth="1"/>
  </cols>
  <sheetData>
    <row r="1" spans="1:19" x14ac:dyDescent="0.25">
      <c r="A1" s="11" t="s">
        <v>0</v>
      </c>
      <c r="B1" s="12" t="s">
        <v>1</v>
      </c>
      <c r="C1" s="12" t="s">
        <v>2</v>
      </c>
      <c r="D1" s="24"/>
      <c r="E1" s="14" t="s">
        <v>8</v>
      </c>
      <c r="F1" s="15" t="s">
        <v>9</v>
      </c>
      <c r="G1" s="41"/>
      <c r="H1" s="43" t="s">
        <v>157</v>
      </c>
      <c r="I1" s="44" t="s">
        <v>158</v>
      </c>
      <c r="J1" s="42" t="s">
        <v>155</v>
      </c>
      <c r="K1" s="57" t="s">
        <v>156</v>
      </c>
      <c r="L1" s="50"/>
      <c r="M1" s="34" t="s">
        <v>3</v>
      </c>
      <c r="N1" s="13" t="s">
        <v>3</v>
      </c>
      <c r="O1" s="52" t="s">
        <v>4</v>
      </c>
      <c r="P1" s="13"/>
      <c r="Q1" s="13" t="s">
        <v>5</v>
      </c>
      <c r="R1" s="13" t="s">
        <v>6</v>
      </c>
      <c r="S1" s="25" t="s">
        <v>7</v>
      </c>
    </row>
    <row r="2" spans="1:19" x14ac:dyDescent="0.25">
      <c r="A2" s="8">
        <v>1</v>
      </c>
      <c r="B2" s="9">
        <v>33.023290000000003</v>
      </c>
      <c r="C2" s="9">
        <v>-116.35034</v>
      </c>
      <c r="D2" s="10"/>
      <c r="E2" s="16">
        <f t="shared" ref="E2:E33" si="0">M2+N2/60+O2/3600</f>
        <v>33.042472222222223</v>
      </c>
      <c r="F2" s="17">
        <f>Q2-R2/60-S2/3600</f>
        <v>-116.58427777777777</v>
      </c>
      <c r="G2" s="46">
        <v>1</v>
      </c>
      <c r="H2" s="47">
        <v>33.042479999999998</v>
      </c>
      <c r="I2" s="48">
        <v>-116.58428000000001</v>
      </c>
      <c r="J2" s="49">
        <f>E2-H2</f>
        <v>-7.7777777747201071E-6</v>
      </c>
      <c r="K2" s="45">
        <f>F2-I2</f>
        <v>2.2222222355594567E-6</v>
      </c>
      <c r="L2" s="45"/>
      <c r="M2" s="10">
        <v>33</v>
      </c>
      <c r="N2" s="10">
        <v>2</v>
      </c>
      <c r="O2" s="53">
        <v>32.9</v>
      </c>
      <c r="P2" s="10"/>
      <c r="Q2" s="10">
        <v>-116</v>
      </c>
      <c r="R2" s="10">
        <v>35</v>
      </c>
      <c r="S2" s="23">
        <v>3.4</v>
      </c>
    </row>
    <row r="3" spans="1:19" x14ac:dyDescent="0.25">
      <c r="A3" s="2">
        <v>2</v>
      </c>
      <c r="B3" s="3">
        <v>33.023290000000003</v>
      </c>
      <c r="C3" s="3">
        <v>-116.35008000000001</v>
      </c>
      <c r="D3" s="4"/>
      <c r="E3" s="18">
        <f t="shared" si="0"/>
        <v>33.042472222222223</v>
      </c>
      <c r="F3" s="17">
        <f t="shared" ref="F3:F66" si="1">Q3-R3/60-S3/3600</f>
        <v>-116.58355555555555</v>
      </c>
      <c r="G3" s="35">
        <v>2</v>
      </c>
      <c r="H3" s="36">
        <v>33.042479999999998</v>
      </c>
      <c r="I3" s="37">
        <v>-116.58356999999999</v>
      </c>
      <c r="J3" s="49">
        <f t="shared" ref="J3:J66" si="2">E3-H3</f>
        <v>-7.7777777747201071E-6</v>
      </c>
      <c r="K3" s="45">
        <f t="shared" ref="K3:K66" si="3">F3-I3</f>
        <v>1.4444444445871341E-5</v>
      </c>
      <c r="L3" s="45"/>
      <c r="M3" s="4">
        <v>33</v>
      </c>
      <c r="N3" s="4">
        <v>2</v>
      </c>
      <c r="O3" s="54">
        <v>32.9</v>
      </c>
      <c r="P3" s="4"/>
      <c r="Q3" s="4">
        <v>-116</v>
      </c>
      <c r="R3" s="4">
        <v>35</v>
      </c>
      <c r="S3" s="20">
        <v>0.8</v>
      </c>
    </row>
    <row r="4" spans="1:19" x14ac:dyDescent="0.25">
      <c r="A4" s="2">
        <v>3</v>
      </c>
      <c r="B4" s="3">
        <v>33.022910000000003</v>
      </c>
      <c r="C4" s="3">
        <v>-116.34586</v>
      </c>
      <c r="D4" s="4"/>
      <c r="E4" s="18">
        <f t="shared" si="0"/>
        <v>33.041416666666663</v>
      </c>
      <c r="F4" s="17">
        <f t="shared" si="1"/>
        <v>-116.58294444444444</v>
      </c>
      <c r="G4" s="38">
        <v>3</v>
      </c>
      <c r="H4" s="39">
        <v>33.041420000000002</v>
      </c>
      <c r="I4" s="40">
        <v>-116.58293999999999</v>
      </c>
      <c r="J4" s="49">
        <f t="shared" si="2"/>
        <v>-3.3333333391283304E-6</v>
      </c>
      <c r="K4" s="45">
        <f t="shared" si="3"/>
        <v>-4.4444444426972041E-6</v>
      </c>
      <c r="L4" s="45"/>
      <c r="M4" s="4">
        <v>33</v>
      </c>
      <c r="N4" s="4">
        <v>2</v>
      </c>
      <c r="O4" s="54">
        <v>29.1</v>
      </c>
      <c r="P4" s="4"/>
      <c r="Q4" s="4">
        <v>-116</v>
      </c>
      <c r="R4" s="4">
        <v>34</v>
      </c>
      <c r="S4" s="20">
        <v>58.6</v>
      </c>
    </row>
    <row r="5" spans="1:19" x14ac:dyDescent="0.25">
      <c r="A5" s="2">
        <v>4</v>
      </c>
      <c r="B5" s="3">
        <v>33.022799999999997</v>
      </c>
      <c r="C5" s="3">
        <v>-116.35004000000001</v>
      </c>
      <c r="D5" s="4"/>
      <c r="E5" s="18">
        <f t="shared" si="0"/>
        <v>33.034111111111109</v>
      </c>
      <c r="F5" s="17">
        <f t="shared" si="1"/>
        <v>-116.58344444444444</v>
      </c>
      <c r="G5" s="38">
        <v>4</v>
      </c>
      <c r="H5" s="39">
        <v>33.041110000000003</v>
      </c>
      <c r="I5" s="40">
        <v>-116.58343000000001</v>
      </c>
      <c r="J5" s="49">
        <f t="shared" si="2"/>
        <v>-6.9988888888943279E-3</v>
      </c>
      <c r="K5" s="45">
        <f t="shared" si="3"/>
        <v>-1.4444444431660486E-5</v>
      </c>
      <c r="L5" s="45"/>
      <c r="M5" s="4">
        <v>33</v>
      </c>
      <c r="N5" s="4">
        <v>2</v>
      </c>
      <c r="O5" s="54">
        <v>2.8</v>
      </c>
      <c r="P5" s="4"/>
      <c r="Q5" s="4">
        <v>-116</v>
      </c>
      <c r="R5" s="4">
        <v>35</v>
      </c>
      <c r="S5" s="20">
        <v>0.4</v>
      </c>
    </row>
    <row r="6" spans="1:19" x14ac:dyDescent="0.25">
      <c r="A6" s="2">
        <v>5</v>
      </c>
      <c r="B6" s="3">
        <v>33.0227</v>
      </c>
      <c r="C6" s="3">
        <v>-116.35021</v>
      </c>
      <c r="D6" s="4"/>
      <c r="E6" s="18">
        <f t="shared" si="0"/>
        <v>33.034083333333328</v>
      </c>
      <c r="F6" s="17">
        <f t="shared" si="1"/>
        <v>-116.58391666666667</v>
      </c>
      <c r="G6" s="38">
        <v>5</v>
      </c>
      <c r="H6" s="39">
        <v>33.040819999999997</v>
      </c>
      <c r="I6" s="40">
        <v>-116.58391</v>
      </c>
      <c r="J6" s="49">
        <f t="shared" si="2"/>
        <v>-6.7366666666686115E-3</v>
      </c>
      <c r="K6" s="45">
        <f t="shared" si="3"/>
        <v>-6.6666666640458061E-6</v>
      </c>
      <c r="L6" s="45"/>
      <c r="M6" s="4">
        <v>33</v>
      </c>
      <c r="N6" s="4">
        <v>2</v>
      </c>
      <c r="O6" s="54">
        <v>2.7</v>
      </c>
      <c r="P6" s="4"/>
      <c r="Q6" s="4">
        <v>-116</v>
      </c>
      <c r="R6" s="4">
        <v>35</v>
      </c>
      <c r="S6" s="20">
        <v>2.1</v>
      </c>
    </row>
    <row r="7" spans="1:19" x14ac:dyDescent="0.25">
      <c r="A7" s="2">
        <v>6</v>
      </c>
      <c r="B7" s="3">
        <v>33.022620000000003</v>
      </c>
      <c r="C7" s="3">
        <v>-116.35034</v>
      </c>
      <c r="D7" s="4"/>
      <c r="E7" s="18">
        <f t="shared" si="0"/>
        <v>33.040611111111112</v>
      </c>
      <c r="F7" s="17">
        <f t="shared" si="1"/>
        <v>-116.58427777777777</v>
      </c>
      <c r="G7" s="38">
        <v>6</v>
      </c>
      <c r="H7" s="39">
        <v>33.040599999999998</v>
      </c>
      <c r="I7" s="40">
        <v>-116.58427</v>
      </c>
      <c r="J7" s="49">
        <f t="shared" si="2"/>
        <v>1.1111111113848438E-5</v>
      </c>
      <c r="K7" s="45">
        <f t="shared" si="3"/>
        <v>-7.7777777676146798E-6</v>
      </c>
      <c r="L7" s="45"/>
      <c r="M7" s="4">
        <v>33</v>
      </c>
      <c r="N7" s="4">
        <v>2</v>
      </c>
      <c r="O7" s="54">
        <v>26.2</v>
      </c>
      <c r="P7" s="4"/>
      <c r="Q7" s="4">
        <v>-116</v>
      </c>
      <c r="R7" s="4">
        <v>35</v>
      </c>
      <c r="S7" s="20">
        <v>3.4</v>
      </c>
    </row>
    <row r="8" spans="1:19" x14ac:dyDescent="0.25">
      <c r="A8" s="2">
        <v>7</v>
      </c>
      <c r="B8" s="3">
        <v>33.023020000000002</v>
      </c>
      <c r="C8" s="3">
        <v>-116.34568</v>
      </c>
      <c r="D8" s="4"/>
      <c r="E8" s="18">
        <f t="shared" si="0"/>
        <v>33.041722222222219</v>
      </c>
      <c r="F8" s="17">
        <f t="shared" si="1"/>
        <v>-116.58244444444443</v>
      </c>
      <c r="G8" s="38">
        <v>7</v>
      </c>
      <c r="H8" s="39">
        <v>33.041719999999998</v>
      </c>
      <c r="I8" s="40">
        <v>-116.58244000000001</v>
      </c>
      <c r="J8" s="49">
        <f t="shared" si="2"/>
        <v>2.222222221348602E-6</v>
      </c>
      <c r="K8" s="45">
        <f t="shared" si="3"/>
        <v>-4.4444444284863494E-6</v>
      </c>
      <c r="L8" s="45"/>
      <c r="M8" s="4">
        <v>33</v>
      </c>
      <c r="N8" s="4">
        <v>2</v>
      </c>
      <c r="O8" s="54">
        <v>30.2</v>
      </c>
      <c r="P8" s="4"/>
      <c r="Q8" s="4">
        <v>-116</v>
      </c>
      <c r="R8" s="4">
        <v>34</v>
      </c>
      <c r="S8" s="20">
        <v>56.8</v>
      </c>
    </row>
    <row r="9" spans="1:19" x14ac:dyDescent="0.25">
      <c r="A9" s="2">
        <v>8</v>
      </c>
      <c r="B9" s="3">
        <v>33.023290000000003</v>
      </c>
      <c r="C9" s="3">
        <v>-116.34516000000001</v>
      </c>
      <c r="D9" s="4"/>
      <c r="E9" s="18">
        <f t="shared" si="0"/>
        <v>33.042472222222223</v>
      </c>
      <c r="F9" s="17">
        <f t="shared" si="1"/>
        <v>-116.581</v>
      </c>
      <c r="G9" s="38">
        <v>8</v>
      </c>
      <c r="H9" s="39">
        <v>33.042479999999998</v>
      </c>
      <c r="I9" s="40">
        <v>-116.58099</v>
      </c>
      <c r="J9" s="49">
        <f t="shared" si="2"/>
        <v>-7.7777777747201071E-6</v>
      </c>
      <c r="K9" s="45">
        <f t="shared" si="3"/>
        <v>-1.0000000003174137E-5</v>
      </c>
      <c r="L9" s="45"/>
      <c r="M9" s="4">
        <v>33</v>
      </c>
      <c r="N9" s="4">
        <v>2</v>
      </c>
      <c r="O9" s="54">
        <v>32.9</v>
      </c>
      <c r="P9" s="4"/>
      <c r="Q9" s="4">
        <v>-116</v>
      </c>
      <c r="R9" s="4">
        <v>34</v>
      </c>
      <c r="S9" s="20">
        <v>51.6</v>
      </c>
    </row>
    <row r="10" spans="1:19" x14ac:dyDescent="0.25">
      <c r="A10" s="2">
        <v>9</v>
      </c>
      <c r="B10" s="3">
        <v>33.02299</v>
      </c>
      <c r="C10" s="3">
        <v>-116.34516000000001</v>
      </c>
      <c r="D10" s="4"/>
      <c r="E10" s="18">
        <f t="shared" si="0"/>
        <v>33.04163888888889</v>
      </c>
      <c r="F10" s="17">
        <f t="shared" si="1"/>
        <v>-116.581</v>
      </c>
      <c r="G10" s="38">
        <v>9</v>
      </c>
      <c r="H10" s="39">
        <v>33.041649999999997</v>
      </c>
      <c r="I10" s="40">
        <v>-116.581</v>
      </c>
      <c r="J10" s="49">
        <f t="shared" si="2"/>
        <v>-1.111111110674301E-5</v>
      </c>
      <c r="K10" s="45">
        <f t="shared" si="3"/>
        <v>0</v>
      </c>
      <c r="L10" s="45"/>
      <c r="M10" s="4">
        <v>33</v>
      </c>
      <c r="N10" s="4">
        <v>2</v>
      </c>
      <c r="O10" s="54">
        <v>29.9</v>
      </c>
      <c r="P10" s="4"/>
      <c r="Q10" s="4">
        <v>-116</v>
      </c>
      <c r="R10" s="4">
        <v>34</v>
      </c>
      <c r="S10" s="20">
        <v>51.6</v>
      </c>
    </row>
    <row r="11" spans="1:19" x14ac:dyDescent="0.25">
      <c r="A11" s="2">
        <v>10</v>
      </c>
      <c r="B11" s="3">
        <v>33.022979999999997</v>
      </c>
      <c r="C11" s="3">
        <v>-116.34519</v>
      </c>
      <c r="D11" s="4"/>
      <c r="E11" s="18">
        <f t="shared" si="0"/>
        <v>33.041611111111109</v>
      </c>
      <c r="F11" s="17">
        <f t="shared" si="1"/>
        <v>-116.58108333333332</v>
      </c>
      <c r="G11" s="38">
        <v>10</v>
      </c>
      <c r="H11" s="39">
        <v>33.041600000000003</v>
      </c>
      <c r="I11" s="40">
        <v>-116.58108</v>
      </c>
      <c r="J11" s="49">
        <f t="shared" si="2"/>
        <v>1.111111110674301E-5</v>
      </c>
      <c r="K11" s="45">
        <f t="shared" si="3"/>
        <v>-3.3333333249174757E-6</v>
      </c>
      <c r="L11" s="45"/>
      <c r="M11" s="4">
        <v>33</v>
      </c>
      <c r="N11" s="4">
        <v>2</v>
      </c>
      <c r="O11" s="54">
        <v>29.8</v>
      </c>
      <c r="P11" s="4"/>
      <c r="Q11" s="4">
        <v>-116</v>
      </c>
      <c r="R11" s="4">
        <v>34</v>
      </c>
      <c r="S11" s="20">
        <v>51.9</v>
      </c>
    </row>
    <row r="12" spans="1:19" x14ac:dyDescent="0.25">
      <c r="A12" s="2">
        <v>11</v>
      </c>
      <c r="B12" s="3">
        <v>33.02272</v>
      </c>
      <c r="C12" s="3">
        <v>-116.34542</v>
      </c>
      <c r="D12" s="4"/>
      <c r="E12" s="18">
        <f t="shared" si="0"/>
        <v>33.040888888888887</v>
      </c>
      <c r="F12" s="17">
        <f t="shared" si="1"/>
        <v>-116.58172222222221</v>
      </c>
      <c r="G12" s="38">
        <v>11</v>
      </c>
      <c r="H12" s="39">
        <v>33.040889999999997</v>
      </c>
      <c r="I12" s="40">
        <v>-116.58172999999999</v>
      </c>
      <c r="J12" s="49">
        <f t="shared" si="2"/>
        <v>-1.111111110674301E-6</v>
      </c>
      <c r="K12" s="45">
        <f t="shared" si="3"/>
        <v>7.7777777818255345E-6</v>
      </c>
      <c r="L12" s="45"/>
      <c r="M12" s="4">
        <v>33</v>
      </c>
      <c r="N12" s="4">
        <v>2</v>
      </c>
      <c r="O12" s="54">
        <v>27.2</v>
      </c>
      <c r="P12" s="4"/>
      <c r="Q12" s="4">
        <v>-116</v>
      </c>
      <c r="R12" s="4">
        <v>34</v>
      </c>
      <c r="S12" s="20">
        <v>54.2</v>
      </c>
    </row>
    <row r="13" spans="1:19" x14ac:dyDescent="0.25">
      <c r="A13" s="2">
        <v>12</v>
      </c>
      <c r="B13" s="3">
        <v>33.022660000000002</v>
      </c>
      <c r="C13" s="3">
        <v>-116.34484999999999</v>
      </c>
      <c r="D13" s="4"/>
      <c r="E13" s="18">
        <f t="shared" si="0"/>
        <v>33.040722222222222</v>
      </c>
      <c r="F13" s="17">
        <f t="shared" si="1"/>
        <v>-116.58013888888888</v>
      </c>
      <c r="G13" s="38">
        <v>12</v>
      </c>
      <c r="H13" s="39">
        <v>33.04072</v>
      </c>
      <c r="I13" s="40">
        <v>-116.58013</v>
      </c>
      <c r="J13" s="49">
        <f t="shared" si="2"/>
        <v>2.222222221348602E-6</v>
      </c>
      <c r="K13" s="45">
        <f t="shared" si="3"/>
        <v>-8.8888888853944081E-6</v>
      </c>
      <c r="L13" s="45"/>
      <c r="M13" s="4">
        <v>33</v>
      </c>
      <c r="N13" s="4">
        <v>2</v>
      </c>
      <c r="O13" s="54">
        <v>26.6</v>
      </c>
      <c r="P13" s="4"/>
      <c r="Q13" s="4">
        <v>-116</v>
      </c>
      <c r="R13" s="4">
        <v>34</v>
      </c>
      <c r="S13" s="20">
        <v>48.5</v>
      </c>
    </row>
    <row r="14" spans="1:19" x14ac:dyDescent="0.25">
      <c r="A14" s="2">
        <v>13</v>
      </c>
      <c r="B14" s="3">
        <v>33.022660000000002</v>
      </c>
      <c r="C14" s="3">
        <v>-116.34474</v>
      </c>
      <c r="D14" s="4"/>
      <c r="E14" s="18">
        <f t="shared" si="0"/>
        <v>33.040722222222222</v>
      </c>
      <c r="F14" s="17">
        <f t="shared" si="1"/>
        <v>-116.57983333333333</v>
      </c>
      <c r="G14" s="38">
        <v>13</v>
      </c>
      <c r="H14" s="39">
        <v>33.040730000000003</v>
      </c>
      <c r="I14" s="40">
        <v>-116.57984</v>
      </c>
      <c r="J14" s="49">
        <f t="shared" si="2"/>
        <v>-7.7777777818255345E-6</v>
      </c>
      <c r="K14" s="45">
        <f t="shared" si="3"/>
        <v>6.6666666782566608E-6</v>
      </c>
      <c r="L14" s="45"/>
      <c r="M14" s="4">
        <v>33</v>
      </c>
      <c r="N14" s="4">
        <v>2</v>
      </c>
      <c r="O14" s="54">
        <v>26.6</v>
      </c>
      <c r="P14" s="4"/>
      <c r="Q14" s="4">
        <v>-116</v>
      </c>
      <c r="R14" s="4">
        <v>34</v>
      </c>
      <c r="S14" s="20">
        <v>47.4</v>
      </c>
    </row>
    <row r="15" spans="1:19" x14ac:dyDescent="0.25">
      <c r="A15" s="2">
        <v>14</v>
      </c>
      <c r="B15" s="3">
        <v>33.022669999999998</v>
      </c>
      <c r="C15" s="3">
        <v>-116.34453999999999</v>
      </c>
      <c r="D15" s="4"/>
      <c r="E15" s="18">
        <f t="shared" si="0"/>
        <v>33.040749999999996</v>
      </c>
      <c r="F15" s="17">
        <f t="shared" si="1"/>
        <v>-116.57927777777778</v>
      </c>
      <c r="G15" s="38">
        <v>14</v>
      </c>
      <c r="H15" s="39">
        <v>33.040750000000003</v>
      </c>
      <c r="I15" s="40">
        <v>-116.57928</v>
      </c>
      <c r="J15" s="49">
        <f t="shared" si="2"/>
        <v>0</v>
      </c>
      <c r="K15" s="45">
        <f t="shared" si="3"/>
        <v>2.222222221348602E-6</v>
      </c>
      <c r="L15" s="45"/>
      <c r="M15" s="4">
        <v>33</v>
      </c>
      <c r="N15" s="4">
        <v>2</v>
      </c>
      <c r="O15" s="54">
        <v>26.7</v>
      </c>
      <c r="P15" s="4"/>
      <c r="Q15" s="4">
        <v>-116</v>
      </c>
      <c r="R15" s="4">
        <v>34</v>
      </c>
      <c r="S15" s="20">
        <v>45.4</v>
      </c>
    </row>
    <row r="16" spans="1:19" x14ac:dyDescent="0.25">
      <c r="A16" s="2">
        <v>15</v>
      </c>
      <c r="B16" s="3">
        <v>33.0229</v>
      </c>
      <c r="C16" s="3">
        <v>-116.34472</v>
      </c>
      <c r="D16" s="4"/>
      <c r="E16" s="18">
        <f t="shared" si="0"/>
        <v>33.03413888888889</v>
      </c>
      <c r="F16" s="17">
        <f t="shared" si="1"/>
        <v>-116.57977777777778</v>
      </c>
      <c r="G16" s="38">
        <v>15</v>
      </c>
      <c r="H16" s="39">
        <v>33.041379999999997</v>
      </c>
      <c r="I16" s="40">
        <v>-116.57978</v>
      </c>
      <c r="J16" s="49">
        <f t="shared" si="2"/>
        <v>-7.2411111111065907E-3</v>
      </c>
      <c r="K16" s="45">
        <f t="shared" si="3"/>
        <v>2.222222221348602E-6</v>
      </c>
      <c r="L16" s="45"/>
      <c r="M16" s="4">
        <v>33</v>
      </c>
      <c r="N16" s="4">
        <v>2</v>
      </c>
      <c r="O16" s="54">
        <v>2.9</v>
      </c>
      <c r="P16" s="4"/>
      <c r="Q16" s="4">
        <v>-116</v>
      </c>
      <c r="R16" s="4">
        <v>34</v>
      </c>
      <c r="S16" s="20">
        <v>47.2</v>
      </c>
    </row>
    <row r="17" spans="1:19" x14ac:dyDescent="0.25">
      <c r="A17" s="2">
        <v>16</v>
      </c>
      <c r="B17" s="3">
        <v>33.023069999999997</v>
      </c>
      <c r="C17" s="3">
        <v>-116.34384</v>
      </c>
      <c r="D17" s="4"/>
      <c r="E17" s="18">
        <f t="shared" si="0"/>
        <v>33.04186111111111</v>
      </c>
      <c r="F17" s="17">
        <f t="shared" si="1"/>
        <v>-116.57733333333333</v>
      </c>
      <c r="G17" s="38">
        <v>16</v>
      </c>
      <c r="H17" s="39">
        <v>33.041849999999997</v>
      </c>
      <c r="I17" s="40">
        <v>-116.57732</v>
      </c>
      <c r="J17" s="49">
        <f t="shared" si="2"/>
        <v>1.1111111113848438E-5</v>
      </c>
      <c r="K17" s="45">
        <f t="shared" si="3"/>
        <v>-1.3333333328091612E-5</v>
      </c>
      <c r="L17" s="45"/>
      <c r="M17" s="4">
        <v>33</v>
      </c>
      <c r="N17" s="4">
        <v>2</v>
      </c>
      <c r="O17" s="54">
        <v>30.7</v>
      </c>
      <c r="P17" s="4"/>
      <c r="Q17" s="4">
        <v>-116</v>
      </c>
      <c r="R17" s="4">
        <v>34</v>
      </c>
      <c r="S17" s="20">
        <v>38.4</v>
      </c>
    </row>
    <row r="18" spans="1:19" x14ac:dyDescent="0.25">
      <c r="A18" s="2">
        <v>17</v>
      </c>
      <c r="B18" s="3">
        <v>33.023009999999999</v>
      </c>
      <c r="C18" s="3">
        <v>-116.34365</v>
      </c>
      <c r="D18" s="4"/>
      <c r="E18" s="18">
        <f t="shared" si="0"/>
        <v>33.041694444444445</v>
      </c>
      <c r="F18" s="17">
        <f t="shared" si="1"/>
        <v>-116.57680555555555</v>
      </c>
      <c r="G18" s="38">
        <v>17</v>
      </c>
      <c r="H18" s="39">
        <v>33.041699999999999</v>
      </c>
      <c r="I18" s="40">
        <v>-116.57679</v>
      </c>
      <c r="J18" s="49">
        <f t="shared" si="2"/>
        <v>-5.5555555533715051E-6</v>
      </c>
      <c r="K18" s="45">
        <f t="shared" si="3"/>
        <v>-1.5555555549440214E-5</v>
      </c>
      <c r="L18" s="45"/>
      <c r="M18" s="4">
        <v>33</v>
      </c>
      <c r="N18" s="4">
        <v>2</v>
      </c>
      <c r="O18" s="54">
        <v>30.1</v>
      </c>
      <c r="P18" s="4"/>
      <c r="Q18" s="4">
        <v>-116</v>
      </c>
      <c r="R18" s="4">
        <v>34</v>
      </c>
      <c r="S18" s="20">
        <v>36.5</v>
      </c>
    </row>
    <row r="19" spans="1:19" x14ac:dyDescent="0.25">
      <c r="A19" s="2">
        <v>18</v>
      </c>
      <c r="B19" s="3">
        <v>33.023290000000003</v>
      </c>
      <c r="C19" s="3">
        <v>-116.3437</v>
      </c>
      <c r="D19" s="4"/>
      <c r="E19" s="18">
        <f t="shared" si="0"/>
        <v>33.042472222222223</v>
      </c>
      <c r="F19" s="17">
        <f t="shared" si="1"/>
        <v>-116.56769444444444</v>
      </c>
      <c r="G19" s="38">
        <v>18</v>
      </c>
      <c r="H19" s="39">
        <v>33.042479999999998</v>
      </c>
      <c r="I19" s="40">
        <v>-116.57693999999999</v>
      </c>
      <c r="J19" s="49">
        <f t="shared" si="2"/>
        <v>-7.7777777747201071E-6</v>
      </c>
      <c r="K19" s="45">
        <f t="shared" si="3"/>
        <v>9.2455555555517321E-3</v>
      </c>
      <c r="L19" s="45"/>
      <c r="M19" s="4">
        <v>33</v>
      </c>
      <c r="N19" s="4">
        <v>2</v>
      </c>
      <c r="O19" s="54">
        <v>32.9</v>
      </c>
      <c r="P19" s="4"/>
      <c r="Q19" s="4">
        <v>-116</v>
      </c>
      <c r="R19" s="4">
        <v>34</v>
      </c>
      <c r="S19" s="20">
        <v>3.7</v>
      </c>
    </row>
    <row r="20" spans="1:19" x14ac:dyDescent="0.25">
      <c r="A20" s="2">
        <v>19</v>
      </c>
      <c r="B20" s="3">
        <v>33.022680000000001</v>
      </c>
      <c r="C20" s="3">
        <v>-116.34425</v>
      </c>
      <c r="D20" s="4"/>
      <c r="E20" s="18">
        <f t="shared" si="0"/>
        <v>33.040777777777777</v>
      </c>
      <c r="F20" s="17">
        <f t="shared" si="1"/>
        <v>-116.57847222222222</v>
      </c>
      <c r="G20" s="38">
        <v>19</v>
      </c>
      <c r="H20" s="39">
        <v>33.040779999999998</v>
      </c>
      <c r="I20" s="40">
        <v>-116.57847</v>
      </c>
      <c r="J20" s="49">
        <f t="shared" si="2"/>
        <v>-2.222222221348602E-6</v>
      </c>
      <c r="K20" s="45">
        <f t="shared" si="3"/>
        <v>-2.222222221348602E-6</v>
      </c>
      <c r="L20" s="45"/>
      <c r="M20" s="4">
        <v>33</v>
      </c>
      <c r="N20" s="4">
        <v>2</v>
      </c>
      <c r="O20" s="54">
        <v>26.8</v>
      </c>
      <c r="P20" s="4"/>
      <c r="Q20" s="4">
        <v>-116</v>
      </c>
      <c r="R20" s="4">
        <v>34</v>
      </c>
      <c r="S20" s="20">
        <v>42.5</v>
      </c>
    </row>
    <row r="21" spans="1:19" x14ac:dyDescent="0.25">
      <c r="A21" s="2">
        <v>20</v>
      </c>
      <c r="B21" s="3">
        <v>33.022680000000001</v>
      </c>
      <c r="C21" s="3">
        <v>-116.34443</v>
      </c>
      <c r="D21" s="4"/>
      <c r="E21" s="18">
        <f t="shared" si="0"/>
        <v>33.040777777777777</v>
      </c>
      <c r="F21" s="17">
        <f t="shared" si="1"/>
        <v>-116.57897222222222</v>
      </c>
      <c r="G21" s="38">
        <v>20</v>
      </c>
      <c r="H21" s="39">
        <v>33.040759999999999</v>
      </c>
      <c r="I21" s="40">
        <v>-116.57897</v>
      </c>
      <c r="J21" s="49">
        <f t="shared" si="2"/>
        <v>1.7777777777894244E-5</v>
      </c>
      <c r="K21" s="45">
        <f t="shared" si="3"/>
        <v>-2.222222221348602E-6</v>
      </c>
      <c r="L21" s="45"/>
      <c r="M21" s="4">
        <v>33</v>
      </c>
      <c r="N21" s="4">
        <v>2</v>
      </c>
      <c r="O21" s="54">
        <v>26.8</v>
      </c>
      <c r="P21" s="4"/>
      <c r="Q21" s="4">
        <v>-116</v>
      </c>
      <c r="R21" s="4">
        <v>34</v>
      </c>
      <c r="S21" s="20">
        <v>44.3</v>
      </c>
    </row>
    <row r="22" spans="1:19" x14ac:dyDescent="0.25">
      <c r="A22" s="2">
        <v>21</v>
      </c>
      <c r="B22" s="3">
        <v>33.0227</v>
      </c>
      <c r="C22" s="3">
        <v>-116.34397</v>
      </c>
      <c r="D22" s="4"/>
      <c r="E22" s="18">
        <f t="shared" si="0"/>
        <v>33.034083333333328</v>
      </c>
      <c r="F22" s="17">
        <f t="shared" si="1"/>
        <v>-116.57769444444445</v>
      </c>
      <c r="G22" s="38">
        <v>21</v>
      </c>
      <c r="H22" s="39">
        <v>33.040819999999997</v>
      </c>
      <c r="I22" s="40">
        <v>-116.57771</v>
      </c>
      <c r="J22" s="49">
        <f t="shared" si="2"/>
        <v>-6.7366666666686115E-3</v>
      </c>
      <c r="K22" s="45">
        <f t="shared" si="3"/>
        <v>1.5555555549440214E-5</v>
      </c>
      <c r="L22" s="45"/>
      <c r="M22" s="4">
        <v>33</v>
      </c>
      <c r="N22" s="4">
        <v>2</v>
      </c>
      <c r="O22" s="54">
        <v>2.7</v>
      </c>
      <c r="P22" s="4"/>
      <c r="Q22" s="4">
        <v>-116</v>
      </c>
      <c r="R22" s="4">
        <v>34</v>
      </c>
      <c r="S22" s="20">
        <v>39.700000000000003</v>
      </c>
    </row>
    <row r="23" spans="1:19" x14ac:dyDescent="0.25">
      <c r="A23" s="2">
        <v>22</v>
      </c>
      <c r="B23" s="3">
        <v>33.0227</v>
      </c>
      <c r="C23" s="3">
        <v>-116.34378</v>
      </c>
      <c r="D23" s="4"/>
      <c r="E23" s="18">
        <f t="shared" si="0"/>
        <v>33.034083333333328</v>
      </c>
      <c r="F23" s="17">
        <f t="shared" si="1"/>
        <v>-116.57716666666666</v>
      </c>
      <c r="G23" s="38">
        <v>22</v>
      </c>
      <c r="H23" s="39">
        <v>33.040819999999997</v>
      </c>
      <c r="I23" s="40">
        <v>-116.57716000000001</v>
      </c>
      <c r="J23" s="49">
        <f t="shared" si="2"/>
        <v>-6.7366666666686115E-3</v>
      </c>
      <c r="K23" s="45">
        <f t="shared" si="3"/>
        <v>-6.6666666498349514E-6</v>
      </c>
      <c r="L23" s="45"/>
      <c r="M23" s="4">
        <v>33</v>
      </c>
      <c r="N23" s="4">
        <v>2</v>
      </c>
      <c r="O23" s="54">
        <v>2.7</v>
      </c>
      <c r="P23" s="4"/>
      <c r="Q23" s="4">
        <v>-116</v>
      </c>
      <c r="R23" s="4">
        <v>34</v>
      </c>
      <c r="S23" s="20">
        <v>37.799999999999997</v>
      </c>
    </row>
    <row r="24" spans="1:19" x14ac:dyDescent="0.25">
      <c r="A24" s="2">
        <v>23</v>
      </c>
      <c r="B24" s="3">
        <v>33.022689999999997</v>
      </c>
      <c r="C24" s="3">
        <v>-116.34366</v>
      </c>
      <c r="D24" s="4"/>
      <c r="E24" s="18">
        <f t="shared" si="0"/>
        <v>33.040805555555551</v>
      </c>
      <c r="F24" s="17">
        <f t="shared" si="1"/>
        <v>-116.57683333333333</v>
      </c>
      <c r="G24" s="38">
        <v>23</v>
      </c>
      <c r="H24" s="39">
        <v>33.040790000000001</v>
      </c>
      <c r="I24" s="40">
        <v>-116.57683</v>
      </c>
      <c r="J24" s="49">
        <f t="shared" si="2"/>
        <v>1.5555555549440214E-5</v>
      </c>
      <c r="K24" s="45">
        <f t="shared" si="3"/>
        <v>-3.3333333249174757E-6</v>
      </c>
      <c r="L24" s="45"/>
      <c r="M24" s="4">
        <v>33</v>
      </c>
      <c r="N24" s="4">
        <v>2</v>
      </c>
      <c r="O24" s="54">
        <v>26.9</v>
      </c>
      <c r="P24" s="4"/>
      <c r="Q24" s="4">
        <v>-116</v>
      </c>
      <c r="R24" s="4">
        <v>34</v>
      </c>
      <c r="S24" s="20">
        <v>36.6</v>
      </c>
    </row>
    <row r="25" spans="1:19" x14ac:dyDescent="0.25">
      <c r="A25" s="2">
        <v>24</v>
      </c>
      <c r="B25" s="3">
        <v>33.022730000000003</v>
      </c>
      <c r="C25" s="3">
        <v>-116.34356</v>
      </c>
      <c r="D25" s="4"/>
      <c r="E25" s="18">
        <f t="shared" si="0"/>
        <v>33.040916666666668</v>
      </c>
      <c r="F25" s="17">
        <f t="shared" si="1"/>
        <v>-116.57655555555556</v>
      </c>
      <c r="G25" s="38">
        <v>24</v>
      </c>
      <c r="H25" s="39">
        <v>33.040930000000003</v>
      </c>
      <c r="I25" s="40">
        <v>-116.57653999999999</v>
      </c>
      <c r="J25" s="49">
        <f t="shared" si="2"/>
        <v>-1.333333333519704E-5</v>
      </c>
      <c r="K25" s="45">
        <f t="shared" si="3"/>
        <v>-1.5555555563651069E-5</v>
      </c>
      <c r="L25" s="45"/>
      <c r="M25" s="4">
        <v>33</v>
      </c>
      <c r="N25" s="4">
        <v>2</v>
      </c>
      <c r="O25" s="54">
        <v>27.3</v>
      </c>
      <c r="P25" s="4"/>
      <c r="Q25" s="4">
        <v>-116</v>
      </c>
      <c r="R25" s="4">
        <v>34</v>
      </c>
      <c r="S25" s="20">
        <v>35.6</v>
      </c>
    </row>
    <row r="26" spans="1:19" x14ac:dyDescent="0.25">
      <c r="A26" s="2">
        <v>25</v>
      </c>
      <c r="B26" s="3">
        <v>33.022779999999997</v>
      </c>
      <c r="C26" s="3">
        <v>-116.34350000000001</v>
      </c>
      <c r="D26" s="4"/>
      <c r="E26" s="18">
        <f t="shared" si="0"/>
        <v>33.041055555555552</v>
      </c>
      <c r="F26" s="17">
        <f t="shared" si="1"/>
        <v>-116.56763888888888</v>
      </c>
      <c r="G26" s="38">
        <v>25</v>
      </c>
      <c r="H26" s="39">
        <v>33.041060000000002</v>
      </c>
      <c r="I26" s="40">
        <v>-116.57639</v>
      </c>
      <c r="J26" s="49">
        <f t="shared" si="2"/>
        <v>-4.4444444498026314E-6</v>
      </c>
      <c r="K26" s="45">
        <f t="shared" si="3"/>
        <v>8.7511111111240325E-3</v>
      </c>
      <c r="L26" s="45"/>
      <c r="M26" s="4">
        <v>33</v>
      </c>
      <c r="N26" s="4">
        <v>2</v>
      </c>
      <c r="O26" s="54">
        <v>27.8</v>
      </c>
      <c r="P26" s="4"/>
      <c r="Q26" s="4">
        <v>-116</v>
      </c>
      <c r="R26" s="4">
        <v>34</v>
      </c>
      <c r="S26" s="20">
        <v>3.5</v>
      </c>
    </row>
    <row r="27" spans="1:19" x14ac:dyDescent="0.25">
      <c r="A27" s="2">
        <v>26</v>
      </c>
      <c r="B27" s="3">
        <v>33.022820000000003</v>
      </c>
      <c r="C27" s="3">
        <v>-116.34336999999999</v>
      </c>
      <c r="D27" s="4"/>
      <c r="E27" s="18">
        <f t="shared" si="0"/>
        <v>33.041166666666662</v>
      </c>
      <c r="F27" s="17">
        <f t="shared" si="1"/>
        <v>-116.57602777777777</v>
      </c>
      <c r="G27" s="38">
        <v>26</v>
      </c>
      <c r="H27" s="39">
        <v>33.041170000000001</v>
      </c>
      <c r="I27" s="40">
        <v>-116.57603</v>
      </c>
      <c r="J27" s="49">
        <f t="shared" si="2"/>
        <v>-3.3333333391283304E-6</v>
      </c>
      <c r="K27" s="45">
        <f t="shared" si="3"/>
        <v>2.2222222355594567E-6</v>
      </c>
      <c r="L27" s="45"/>
      <c r="M27" s="4">
        <v>33</v>
      </c>
      <c r="N27" s="4">
        <v>2</v>
      </c>
      <c r="O27" s="54">
        <v>28.2</v>
      </c>
      <c r="P27" s="4"/>
      <c r="Q27" s="4">
        <v>-116</v>
      </c>
      <c r="R27" s="4">
        <v>34</v>
      </c>
      <c r="S27" s="20">
        <v>33.700000000000003</v>
      </c>
    </row>
    <row r="28" spans="1:19" x14ac:dyDescent="0.25">
      <c r="A28" s="2">
        <v>27</v>
      </c>
      <c r="B28" s="3">
        <v>33.022840000000002</v>
      </c>
      <c r="C28" s="3">
        <v>-116.34322</v>
      </c>
      <c r="D28" s="4"/>
      <c r="E28" s="18">
        <f t="shared" si="0"/>
        <v>33.041222222222217</v>
      </c>
      <c r="F28" s="17">
        <f t="shared" si="1"/>
        <v>-116.5756111111111</v>
      </c>
      <c r="G28" s="38">
        <v>27</v>
      </c>
      <c r="H28" s="39">
        <v>33.041229999999999</v>
      </c>
      <c r="I28" s="40">
        <v>-116.57561</v>
      </c>
      <c r="J28" s="49">
        <f t="shared" si="2"/>
        <v>-7.7777777818255345E-6</v>
      </c>
      <c r="K28" s="45">
        <f t="shared" si="3"/>
        <v>-1.1111111035688737E-6</v>
      </c>
      <c r="L28" s="45"/>
      <c r="M28" s="4">
        <v>33</v>
      </c>
      <c r="N28" s="4">
        <v>2</v>
      </c>
      <c r="O28" s="54">
        <v>28.4</v>
      </c>
      <c r="P28" s="4"/>
      <c r="Q28" s="4">
        <v>-116</v>
      </c>
      <c r="R28" s="4">
        <v>34</v>
      </c>
      <c r="S28" s="20">
        <v>32.200000000000003</v>
      </c>
    </row>
    <row r="29" spans="1:19" x14ac:dyDescent="0.25">
      <c r="A29" s="2">
        <v>28</v>
      </c>
      <c r="B29" s="3">
        <v>33.022959999999998</v>
      </c>
      <c r="C29" s="3">
        <v>-116.34294</v>
      </c>
      <c r="D29" s="4"/>
      <c r="E29" s="18">
        <f t="shared" si="0"/>
        <v>33.041555555555554</v>
      </c>
      <c r="F29" s="17">
        <f t="shared" si="1"/>
        <v>-116.57483333333333</v>
      </c>
      <c r="G29" s="38">
        <v>28</v>
      </c>
      <c r="H29" s="39">
        <v>33.041539999999998</v>
      </c>
      <c r="I29" s="40">
        <v>-116.57483000000001</v>
      </c>
      <c r="J29" s="49">
        <f t="shared" si="2"/>
        <v>1.5555555556545642E-5</v>
      </c>
      <c r="K29" s="45">
        <f t="shared" si="3"/>
        <v>-3.3333333249174757E-6</v>
      </c>
      <c r="L29" s="45"/>
      <c r="M29" s="4">
        <v>33</v>
      </c>
      <c r="N29" s="4">
        <v>2</v>
      </c>
      <c r="O29" s="54">
        <v>29.6</v>
      </c>
      <c r="P29" s="4"/>
      <c r="Q29" s="4">
        <v>-116</v>
      </c>
      <c r="R29" s="4">
        <v>34</v>
      </c>
      <c r="S29" s="20">
        <v>29.4</v>
      </c>
    </row>
    <row r="30" spans="1:19" x14ac:dyDescent="0.25">
      <c r="A30" s="2">
        <v>29</v>
      </c>
      <c r="B30" s="3">
        <v>33.023020000000002</v>
      </c>
      <c r="C30" s="3">
        <v>-116.34294</v>
      </c>
      <c r="D30" s="4"/>
      <c r="E30" s="18">
        <f t="shared" si="0"/>
        <v>33.041722222222219</v>
      </c>
      <c r="F30" s="17">
        <f t="shared" si="1"/>
        <v>-116.57483333333333</v>
      </c>
      <c r="G30" s="38">
        <v>29</v>
      </c>
      <c r="H30" s="39">
        <v>33.041730000000001</v>
      </c>
      <c r="I30" s="40">
        <v>-116.57482</v>
      </c>
      <c r="J30" s="49">
        <f t="shared" si="2"/>
        <v>-7.7777777818255345E-6</v>
      </c>
      <c r="K30" s="45">
        <f t="shared" si="3"/>
        <v>-1.3333333328091612E-5</v>
      </c>
      <c r="L30" s="45"/>
      <c r="M30" s="4">
        <v>33</v>
      </c>
      <c r="N30" s="4">
        <v>2</v>
      </c>
      <c r="O30" s="54">
        <v>30.2</v>
      </c>
      <c r="P30" s="4"/>
      <c r="Q30" s="4">
        <v>-116</v>
      </c>
      <c r="R30" s="4">
        <v>34</v>
      </c>
      <c r="S30" s="20">
        <v>29.4</v>
      </c>
    </row>
    <row r="31" spans="1:19" x14ac:dyDescent="0.25">
      <c r="A31" s="2">
        <v>30</v>
      </c>
      <c r="B31" s="3">
        <v>33.023290000000003</v>
      </c>
      <c r="C31" s="3">
        <v>-116.34274000000001</v>
      </c>
      <c r="D31" s="4"/>
      <c r="E31" s="18">
        <f t="shared" si="0"/>
        <v>33.042472222222223</v>
      </c>
      <c r="F31" s="17">
        <f t="shared" si="1"/>
        <v>-116.57427777777778</v>
      </c>
      <c r="G31" s="38">
        <v>30</v>
      </c>
      <c r="H31" s="39">
        <v>33.042470000000002</v>
      </c>
      <c r="I31" s="40">
        <v>-116.57428</v>
      </c>
      <c r="J31" s="49">
        <f t="shared" si="2"/>
        <v>2.222222221348602E-6</v>
      </c>
      <c r="K31" s="45">
        <f t="shared" si="3"/>
        <v>2.222222221348602E-6</v>
      </c>
      <c r="L31" s="45"/>
      <c r="M31" s="4">
        <v>33</v>
      </c>
      <c r="N31" s="4">
        <v>2</v>
      </c>
      <c r="O31" s="54">
        <v>32.9</v>
      </c>
      <c r="P31" s="4"/>
      <c r="Q31" s="4">
        <v>-116</v>
      </c>
      <c r="R31" s="4">
        <v>34</v>
      </c>
      <c r="S31" s="20">
        <v>27.4</v>
      </c>
    </row>
    <row r="32" spans="1:19" x14ac:dyDescent="0.25">
      <c r="A32" s="2">
        <v>31</v>
      </c>
      <c r="B32" s="3">
        <v>33.023290000000003</v>
      </c>
      <c r="C32" s="3">
        <v>-116.34244</v>
      </c>
      <c r="D32" s="4"/>
      <c r="E32" s="18">
        <f t="shared" si="0"/>
        <v>33.042472222222223</v>
      </c>
      <c r="F32" s="17">
        <f t="shared" si="1"/>
        <v>-116.57344444444445</v>
      </c>
      <c r="G32" s="38">
        <v>31</v>
      </c>
      <c r="H32" s="39">
        <v>33.042470000000002</v>
      </c>
      <c r="I32" s="40">
        <v>-116.57344999999999</v>
      </c>
      <c r="J32" s="49">
        <f t="shared" si="2"/>
        <v>2.222222221348602E-6</v>
      </c>
      <c r="K32" s="45">
        <f t="shared" si="3"/>
        <v>5.5555555462660777E-6</v>
      </c>
      <c r="L32" s="45"/>
      <c r="M32" s="4">
        <v>33</v>
      </c>
      <c r="N32" s="4">
        <v>2</v>
      </c>
      <c r="O32" s="54">
        <v>32.9</v>
      </c>
      <c r="P32" s="4"/>
      <c r="Q32" s="4">
        <v>-116</v>
      </c>
      <c r="R32" s="4">
        <v>34</v>
      </c>
      <c r="S32" s="20">
        <v>24.4</v>
      </c>
    </row>
    <row r="33" spans="1:19" x14ac:dyDescent="0.25">
      <c r="A33" s="2">
        <v>32</v>
      </c>
      <c r="B33" s="3">
        <v>33.022840000000002</v>
      </c>
      <c r="C33" s="3">
        <v>-116.34242</v>
      </c>
      <c r="D33" s="4"/>
      <c r="E33" s="18">
        <f t="shared" si="0"/>
        <v>33.041222222222217</v>
      </c>
      <c r="F33" s="17">
        <f t="shared" si="1"/>
        <v>-116.57338888888889</v>
      </c>
      <c r="G33" s="38">
        <v>32</v>
      </c>
      <c r="H33" s="39">
        <v>33.041229999999999</v>
      </c>
      <c r="I33" s="40">
        <v>-116.57338</v>
      </c>
      <c r="J33" s="49">
        <f t="shared" si="2"/>
        <v>-7.7777777818255345E-6</v>
      </c>
      <c r="K33" s="45">
        <f t="shared" si="3"/>
        <v>-8.8888888853944081E-6</v>
      </c>
      <c r="L33" s="45"/>
      <c r="M33" s="4">
        <v>33</v>
      </c>
      <c r="N33" s="4">
        <v>2</v>
      </c>
      <c r="O33" s="54">
        <v>28.4</v>
      </c>
      <c r="P33" s="4"/>
      <c r="Q33" s="4">
        <v>-116</v>
      </c>
      <c r="R33" s="4">
        <v>34</v>
      </c>
      <c r="S33" s="20">
        <v>24.2</v>
      </c>
    </row>
    <row r="34" spans="1:19" x14ac:dyDescent="0.25">
      <c r="A34" s="2">
        <v>33</v>
      </c>
      <c r="B34" s="3">
        <v>33.022770000000001</v>
      </c>
      <c r="C34" s="3">
        <v>-116.34269999999999</v>
      </c>
      <c r="D34" s="4"/>
      <c r="E34" s="18">
        <f t="shared" ref="E34:E65" si="4">M34+N34/60+O34/3600</f>
        <v>33.041027777777778</v>
      </c>
      <c r="F34" s="17">
        <f t="shared" si="1"/>
        <v>-116.56741666666666</v>
      </c>
      <c r="G34" s="38">
        <v>33</v>
      </c>
      <c r="H34" s="39">
        <v>33.041040000000002</v>
      </c>
      <c r="I34" s="40">
        <v>-116.57416000000001</v>
      </c>
      <c r="J34" s="49">
        <f t="shared" si="2"/>
        <v>-1.2222222224522739E-5</v>
      </c>
      <c r="K34" s="45">
        <f t="shared" si="3"/>
        <v>6.7433333333468681E-3</v>
      </c>
      <c r="L34" s="45"/>
      <c r="M34" s="4">
        <v>33</v>
      </c>
      <c r="N34" s="4">
        <v>2</v>
      </c>
      <c r="O34" s="54">
        <v>27.7</v>
      </c>
      <c r="P34" s="4"/>
      <c r="Q34" s="4">
        <v>-116</v>
      </c>
      <c r="R34" s="4">
        <v>34</v>
      </c>
      <c r="S34" s="20">
        <v>2.7</v>
      </c>
    </row>
    <row r="35" spans="1:19" x14ac:dyDescent="0.25">
      <c r="A35" s="2">
        <v>34</v>
      </c>
      <c r="B35" s="3">
        <v>33.022759999999998</v>
      </c>
      <c r="C35" s="3">
        <v>-116.34275</v>
      </c>
      <c r="D35" s="4"/>
      <c r="E35" s="18">
        <f t="shared" si="4"/>
        <v>33.040999999999997</v>
      </c>
      <c r="F35" s="17">
        <f t="shared" si="1"/>
        <v>-116.57430555555555</v>
      </c>
      <c r="G35" s="38">
        <v>34</v>
      </c>
      <c r="H35" s="39">
        <v>33.04101</v>
      </c>
      <c r="I35" s="40">
        <v>-116.57429</v>
      </c>
      <c r="J35" s="49">
        <f t="shared" si="2"/>
        <v>-1.0000000003174137E-5</v>
      </c>
      <c r="K35" s="45">
        <f t="shared" si="3"/>
        <v>-1.5555555549440214E-5</v>
      </c>
      <c r="L35" s="45"/>
      <c r="M35" s="4">
        <v>33</v>
      </c>
      <c r="N35" s="4">
        <v>2</v>
      </c>
      <c r="O35" s="54">
        <v>27.6</v>
      </c>
      <c r="P35" s="4"/>
      <c r="Q35" s="4">
        <v>-116</v>
      </c>
      <c r="R35" s="4">
        <v>34</v>
      </c>
      <c r="S35" s="20">
        <v>27.5</v>
      </c>
    </row>
    <row r="36" spans="1:19" x14ac:dyDescent="0.25">
      <c r="A36" s="2">
        <v>35</v>
      </c>
      <c r="B36" s="3">
        <v>33.022759999999998</v>
      </c>
      <c r="C36" s="3">
        <v>-116.34302</v>
      </c>
      <c r="D36" s="4"/>
      <c r="E36" s="18">
        <f t="shared" si="4"/>
        <v>33.040999999999997</v>
      </c>
      <c r="F36" s="17">
        <f t="shared" si="1"/>
        <v>-116.57505555555555</v>
      </c>
      <c r="G36" s="38">
        <v>35</v>
      </c>
      <c r="H36" s="39">
        <v>33.040999999999997</v>
      </c>
      <c r="I36" s="40">
        <v>-116.57507</v>
      </c>
      <c r="J36" s="49">
        <f t="shared" si="2"/>
        <v>0</v>
      </c>
      <c r="K36" s="45">
        <f t="shared" si="3"/>
        <v>1.4444444445871341E-5</v>
      </c>
      <c r="L36" s="45"/>
      <c r="M36" s="4">
        <v>33</v>
      </c>
      <c r="N36" s="4">
        <v>2</v>
      </c>
      <c r="O36" s="54">
        <v>27.6</v>
      </c>
      <c r="P36" s="4"/>
      <c r="Q36" s="4">
        <v>-116</v>
      </c>
      <c r="R36" s="4">
        <v>34</v>
      </c>
      <c r="S36" s="20">
        <v>30.2</v>
      </c>
    </row>
    <row r="37" spans="1:19" x14ac:dyDescent="0.25">
      <c r="A37" s="2">
        <v>36</v>
      </c>
      <c r="B37" s="3">
        <v>33.022869999999998</v>
      </c>
      <c r="C37" s="3">
        <v>-116.34229999999999</v>
      </c>
      <c r="D37" s="4"/>
      <c r="E37" s="18">
        <f t="shared" si="4"/>
        <v>33.041305555555553</v>
      </c>
      <c r="F37" s="17">
        <f t="shared" si="1"/>
        <v>-116.56730555555555</v>
      </c>
      <c r="G37" s="38">
        <v>36</v>
      </c>
      <c r="H37" s="39">
        <v>33.041310000000003</v>
      </c>
      <c r="I37" s="40">
        <v>-116.57307</v>
      </c>
      <c r="J37" s="49">
        <f t="shared" si="2"/>
        <v>-4.4444444498026314E-6</v>
      </c>
      <c r="K37" s="45">
        <f t="shared" si="3"/>
        <v>5.7644444444520104E-3</v>
      </c>
      <c r="L37" s="45"/>
      <c r="M37" s="4">
        <v>33</v>
      </c>
      <c r="N37" s="4">
        <v>2</v>
      </c>
      <c r="O37" s="54">
        <v>28.7</v>
      </c>
      <c r="P37" s="4"/>
      <c r="Q37" s="4">
        <v>-116</v>
      </c>
      <c r="R37" s="4">
        <v>34</v>
      </c>
      <c r="S37" s="20">
        <v>2.2999999999999998</v>
      </c>
    </row>
    <row r="38" spans="1:19" x14ac:dyDescent="0.25">
      <c r="A38" s="2">
        <v>37</v>
      </c>
      <c r="B38" s="3">
        <v>33.022970000000001</v>
      </c>
      <c r="C38" s="3">
        <v>-116.34192</v>
      </c>
      <c r="D38" s="4"/>
      <c r="E38" s="18">
        <f t="shared" si="4"/>
        <v>33.041583333333328</v>
      </c>
      <c r="F38" s="17">
        <f t="shared" si="1"/>
        <v>-116.572</v>
      </c>
      <c r="G38" s="38">
        <v>37</v>
      </c>
      <c r="H38" s="39">
        <v>33.041580000000003</v>
      </c>
      <c r="I38" s="40">
        <v>-116.57199</v>
      </c>
      <c r="J38" s="49">
        <f t="shared" si="2"/>
        <v>3.3333333249174757E-6</v>
      </c>
      <c r="K38" s="45">
        <f t="shared" si="3"/>
        <v>-1.0000000003174137E-5</v>
      </c>
      <c r="L38" s="45"/>
      <c r="M38" s="4">
        <v>33</v>
      </c>
      <c r="N38" s="4">
        <v>2</v>
      </c>
      <c r="O38" s="54">
        <v>29.7</v>
      </c>
      <c r="P38" s="4"/>
      <c r="Q38" s="4">
        <v>-116</v>
      </c>
      <c r="R38" s="4">
        <v>34</v>
      </c>
      <c r="S38" s="20">
        <v>19.2</v>
      </c>
    </row>
    <row r="39" spans="1:19" x14ac:dyDescent="0.25">
      <c r="A39" s="2">
        <v>38</v>
      </c>
      <c r="B39" s="3">
        <v>33.02299</v>
      </c>
      <c r="C39" s="3">
        <v>-116.34182</v>
      </c>
      <c r="D39" s="4"/>
      <c r="E39" s="18">
        <f t="shared" si="4"/>
        <v>33.04163888888889</v>
      </c>
      <c r="F39" s="17">
        <f t="shared" si="1"/>
        <v>-116.57172222222222</v>
      </c>
      <c r="G39" s="38">
        <v>38</v>
      </c>
      <c r="H39" s="39">
        <v>33.041649999999997</v>
      </c>
      <c r="I39" s="40">
        <v>-116.57171</v>
      </c>
      <c r="J39" s="49">
        <f t="shared" si="2"/>
        <v>-1.111111110674301E-5</v>
      </c>
      <c r="K39" s="45">
        <f t="shared" si="3"/>
        <v>-1.2222222224522739E-5</v>
      </c>
      <c r="L39" s="45"/>
      <c r="M39" s="4">
        <v>33</v>
      </c>
      <c r="N39" s="4">
        <v>2</v>
      </c>
      <c r="O39" s="54">
        <v>29.9</v>
      </c>
      <c r="P39" s="4"/>
      <c r="Q39" s="4">
        <v>-116</v>
      </c>
      <c r="R39" s="4">
        <v>34</v>
      </c>
      <c r="S39" s="20">
        <v>18.2</v>
      </c>
    </row>
    <row r="40" spans="1:19" x14ac:dyDescent="0.25">
      <c r="A40" s="2">
        <v>39</v>
      </c>
      <c r="B40" s="3">
        <v>33.023020000000002</v>
      </c>
      <c r="C40" s="3">
        <v>-116.34183</v>
      </c>
      <c r="D40" s="4"/>
      <c r="E40" s="18">
        <f t="shared" si="4"/>
        <v>33.041722222222219</v>
      </c>
      <c r="F40" s="17">
        <f t="shared" si="1"/>
        <v>-116.57174999999999</v>
      </c>
      <c r="G40" s="38">
        <v>39</v>
      </c>
      <c r="H40" s="39">
        <v>33.041730000000001</v>
      </c>
      <c r="I40" s="40">
        <v>-116.57174000000001</v>
      </c>
      <c r="J40" s="49">
        <f t="shared" si="2"/>
        <v>-7.7777777818255345E-6</v>
      </c>
      <c r="K40" s="45">
        <f t="shared" si="3"/>
        <v>-9.9999999889632818E-6</v>
      </c>
      <c r="L40" s="45"/>
      <c r="M40" s="4">
        <v>33</v>
      </c>
      <c r="N40" s="4">
        <v>2</v>
      </c>
      <c r="O40" s="54">
        <v>30.2</v>
      </c>
      <c r="P40" s="4"/>
      <c r="Q40" s="4">
        <v>-116</v>
      </c>
      <c r="R40" s="4">
        <v>34</v>
      </c>
      <c r="S40" s="20">
        <v>18.3</v>
      </c>
    </row>
    <row r="41" spans="1:19" x14ac:dyDescent="0.25">
      <c r="A41" s="2">
        <v>40</v>
      </c>
      <c r="B41" s="3">
        <v>33.023290000000003</v>
      </c>
      <c r="C41" s="3">
        <v>-116.34184</v>
      </c>
      <c r="D41" s="4"/>
      <c r="E41" s="18">
        <f t="shared" si="4"/>
        <v>33.042472222222223</v>
      </c>
      <c r="F41" s="17">
        <f t="shared" si="1"/>
        <v>-116.57177777777777</v>
      </c>
      <c r="G41" s="38">
        <v>40</v>
      </c>
      <c r="H41" s="39">
        <v>33.042470000000002</v>
      </c>
      <c r="I41" s="40">
        <v>-116.57178999999999</v>
      </c>
      <c r="J41" s="49">
        <f t="shared" si="2"/>
        <v>2.222222221348602E-6</v>
      </c>
      <c r="K41" s="45">
        <f t="shared" si="3"/>
        <v>1.2222222224522739E-5</v>
      </c>
      <c r="L41" s="45"/>
      <c r="M41" s="4">
        <v>33</v>
      </c>
      <c r="N41" s="4">
        <v>2</v>
      </c>
      <c r="O41" s="54">
        <v>32.9</v>
      </c>
      <c r="P41" s="4"/>
      <c r="Q41" s="4">
        <v>-116</v>
      </c>
      <c r="R41" s="4">
        <v>34</v>
      </c>
      <c r="S41" s="20">
        <v>18.399999999999999</v>
      </c>
    </row>
    <row r="42" spans="1:19" x14ac:dyDescent="0.25">
      <c r="A42" s="2">
        <v>41</v>
      </c>
      <c r="B42" s="3">
        <v>33.023290000000003</v>
      </c>
      <c r="C42" s="3">
        <v>-116.34096</v>
      </c>
      <c r="D42" s="4"/>
      <c r="E42" s="18">
        <f t="shared" si="4"/>
        <v>33.042472222222223</v>
      </c>
      <c r="F42" s="17">
        <f t="shared" si="1"/>
        <v>-116.56933333333333</v>
      </c>
      <c r="G42" s="38">
        <v>41</v>
      </c>
      <c r="H42" s="39">
        <v>33.042470000000002</v>
      </c>
      <c r="I42" s="40">
        <v>-116.56932</v>
      </c>
      <c r="J42" s="49">
        <f t="shared" si="2"/>
        <v>2.222222221348602E-6</v>
      </c>
      <c r="K42" s="45">
        <f t="shared" si="3"/>
        <v>-1.3333333328091612E-5</v>
      </c>
      <c r="L42" s="45"/>
      <c r="M42" s="4">
        <v>33</v>
      </c>
      <c r="N42" s="4">
        <v>2</v>
      </c>
      <c r="O42" s="54">
        <v>32.9</v>
      </c>
      <c r="P42" s="4"/>
      <c r="Q42" s="4">
        <v>-116</v>
      </c>
      <c r="R42" s="4">
        <v>34</v>
      </c>
      <c r="S42" s="20">
        <v>9.6</v>
      </c>
    </row>
    <row r="43" spans="1:19" x14ac:dyDescent="0.25">
      <c r="A43" s="2">
        <v>42</v>
      </c>
      <c r="B43" s="3">
        <v>33.023020000000002</v>
      </c>
      <c r="C43" s="3">
        <v>-116.34097</v>
      </c>
      <c r="D43" s="4"/>
      <c r="E43" s="18">
        <f t="shared" si="4"/>
        <v>33.041722222222219</v>
      </c>
      <c r="F43" s="17">
        <f t="shared" si="1"/>
        <v>-116.56936111111111</v>
      </c>
      <c r="G43" s="38">
        <v>42</v>
      </c>
      <c r="H43" s="39">
        <v>33.041730000000001</v>
      </c>
      <c r="I43" s="40">
        <v>-116.56936</v>
      </c>
      <c r="J43" s="49">
        <f t="shared" si="2"/>
        <v>-7.7777777818255345E-6</v>
      </c>
      <c r="K43" s="45">
        <f t="shared" si="3"/>
        <v>-1.1111111035688737E-6</v>
      </c>
      <c r="L43" s="45"/>
      <c r="M43" s="4">
        <v>33</v>
      </c>
      <c r="N43" s="4">
        <v>2</v>
      </c>
      <c r="O43" s="54">
        <v>30.2</v>
      </c>
      <c r="P43" s="4"/>
      <c r="Q43" s="4">
        <v>-116</v>
      </c>
      <c r="R43" s="4">
        <v>34</v>
      </c>
      <c r="S43" s="20">
        <v>9.6999999999999993</v>
      </c>
    </row>
    <row r="44" spans="1:19" x14ac:dyDescent="0.25">
      <c r="A44" s="2">
        <v>43</v>
      </c>
      <c r="B44" s="3">
        <v>33.023020000000002</v>
      </c>
      <c r="C44" s="3">
        <v>-116.34081</v>
      </c>
      <c r="D44" s="4"/>
      <c r="E44" s="18">
        <f t="shared" si="4"/>
        <v>33.041722222222219</v>
      </c>
      <c r="F44" s="17">
        <f t="shared" si="1"/>
        <v>-116.56891666666667</v>
      </c>
      <c r="G44" s="38">
        <v>43</v>
      </c>
      <c r="H44" s="39">
        <v>33.041710000000002</v>
      </c>
      <c r="I44" s="40">
        <v>-116.5689</v>
      </c>
      <c r="J44" s="49">
        <f t="shared" si="2"/>
        <v>1.2222222217417311E-5</v>
      </c>
      <c r="K44" s="45">
        <f t="shared" si="3"/>
        <v>-1.6666666667219943E-5</v>
      </c>
      <c r="L44" s="45"/>
      <c r="M44" s="4">
        <v>33</v>
      </c>
      <c r="N44" s="4">
        <v>2</v>
      </c>
      <c r="O44" s="54">
        <v>30.2</v>
      </c>
      <c r="P44" s="4"/>
      <c r="Q44" s="4">
        <v>-116</v>
      </c>
      <c r="R44" s="4">
        <v>34</v>
      </c>
      <c r="S44" s="20">
        <v>8.1</v>
      </c>
    </row>
    <row r="45" spans="1:19" x14ac:dyDescent="0.25">
      <c r="A45" s="2">
        <v>44</v>
      </c>
      <c r="B45" s="3">
        <v>33.023290000000003</v>
      </c>
      <c r="C45" s="3">
        <v>-116.34014999999999</v>
      </c>
      <c r="D45" s="4"/>
      <c r="E45" s="18">
        <f t="shared" si="4"/>
        <v>33.042472222222223</v>
      </c>
      <c r="F45" s="17">
        <f t="shared" si="1"/>
        <v>-116.56708333333333</v>
      </c>
      <c r="G45" s="38">
        <v>44</v>
      </c>
      <c r="H45" s="39">
        <v>33.042470000000002</v>
      </c>
      <c r="I45" s="40">
        <v>-116.56707</v>
      </c>
      <c r="J45" s="49">
        <f t="shared" si="2"/>
        <v>2.222222221348602E-6</v>
      </c>
      <c r="K45" s="45">
        <f t="shared" si="3"/>
        <v>-1.3333333328091612E-5</v>
      </c>
      <c r="L45" s="45"/>
      <c r="M45" s="4">
        <v>33</v>
      </c>
      <c r="N45" s="4">
        <v>2</v>
      </c>
      <c r="O45" s="54">
        <v>32.9</v>
      </c>
      <c r="P45" s="4"/>
      <c r="Q45" s="4">
        <v>-116</v>
      </c>
      <c r="R45" s="4">
        <v>34</v>
      </c>
      <c r="S45" s="20">
        <v>1.5</v>
      </c>
    </row>
    <row r="46" spans="1:19" x14ac:dyDescent="0.25">
      <c r="A46" s="2">
        <v>45</v>
      </c>
      <c r="B46" s="3">
        <v>33.023060000000001</v>
      </c>
      <c r="C46" s="3">
        <v>-116.34014000000001</v>
      </c>
      <c r="D46" s="4"/>
      <c r="E46" s="18">
        <f t="shared" si="4"/>
        <v>33.041833333333329</v>
      </c>
      <c r="F46" s="17">
        <f t="shared" si="1"/>
        <v>-116.56705555555556</v>
      </c>
      <c r="G46" s="38">
        <v>45</v>
      </c>
      <c r="H46" s="39">
        <v>33.041840000000001</v>
      </c>
      <c r="I46" s="40">
        <v>-116.56704999999999</v>
      </c>
      <c r="J46" s="49">
        <f t="shared" si="2"/>
        <v>-6.6666666711512335E-6</v>
      </c>
      <c r="K46" s="45">
        <f t="shared" si="3"/>
        <v>-5.5555555604769324E-6</v>
      </c>
      <c r="L46" s="45"/>
      <c r="M46" s="4">
        <v>33</v>
      </c>
      <c r="N46" s="4">
        <v>2</v>
      </c>
      <c r="O46" s="54">
        <v>30.6</v>
      </c>
      <c r="P46" s="4"/>
      <c r="Q46" s="4">
        <v>-116</v>
      </c>
      <c r="R46" s="4">
        <v>34</v>
      </c>
      <c r="S46" s="20">
        <v>1.4</v>
      </c>
    </row>
    <row r="47" spans="1:19" x14ac:dyDescent="0.25">
      <c r="A47" s="2">
        <v>46</v>
      </c>
      <c r="B47" s="3">
        <v>33.02272</v>
      </c>
      <c r="C47" s="3">
        <v>-116.34013</v>
      </c>
      <c r="D47" s="4"/>
      <c r="E47" s="18">
        <f t="shared" si="4"/>
        <v>33.040888888888887</v>
      </c>
      <c r="F47" s="17">
        <f t="shared" si="1"/>
        <v>-116.56702777777777</v>
      </c>
      <c r="G47" s="38">
        <v>46</v>
      </c>
      <c r="H47" s="39">
        <v>33.040889999999997</v>
      </c>
      <c r="I47" s="40">
        <v>-116.56702</v>
      </c>
      <c r="J47" s="49">
        <f t="shared" si="2"/>
        <v>-1.111111110674301E-6</v>
      </c>
      <c r="K47" s="45">
        <f t="shared" si="3"/>
        <v>-7.7777777676146798E-6</v>
      </c>
      <c r="L47" s="45"/>
      <c r="M47" s="4">
        <v>33</v>
      </c>
      <c r="N47" s="4">
        <v>2</v>
      </c>
      <c r="O47" s="54">
        <v>27.2</v>
      </c>
      <c r="P47" s="4"/>
      <c r="Q47" s="4">
        <v>-116</v>
      </c>
      <c r="R47" s="4">
        <v>34</v>
      </c>
      <c r="S47" s="20">
        <v>1.3</v>
      </c>
    </row>
    <row r="48" spans="1:19" x14ac:dyDescent="0.25">
      <c r="A48" s="2">
        <v>47</v>
      </c>
      <c r="B48" s="3">
        <v>33.022649999999999</v>
      </c>
      <c r="C48" s="3">
        <v>-116.34016</v>
      </c>
      <c r="D48" s="4"/>
      <c r="E48" s="18">
        <f t="shared" si="4"/>
        <v>33.040694444444441</v>
      </c>
      <c r="F48" s="17">
        <f t="shared" si="1"/>
        <v>-116.5671111111111</v>
      </c>
      <c r="G48" s="38">
        <v>47</v>
      </c>
      <c r="H48" s="39">
        <v>33.040700000000001</v>
      </c>
      <c r="I48" s="40">
        <v>-116.56712</v>
      </c>
      <c r="J48" s="49">
        <f t="shared" si="2"/>
        <v>-5.5555555604769324E-6</v>
      </c>
      <c r="K48" s="45">
        <f t="shared" si="3"/>
        <v>8.8888888996052628E-6</v>
      </c>
      <c r="L48" s="45"/>
      <c r="M48" s="4">
        <v>33</v>
      </c>
      <c r="N48" s="4">
        <v>2</v>
      </c>
      <c r="O48" s="54">
        <v>26.5</v>
      </c>
      <c r="P48" s="4"/>
      <c r="Q48" s="4">
        <v>-116</v>
      </c>
      <c r="R48" s="4">
        <v>34</v>
      </c>
      <c r="S48" s="20">
        <v>1.6</v>
      </c>
    </row>
    <row r="49" spans="1:19" x14ac:dyDescent="0.25">
      <c r="A49" s="2">
        <v>48</v>
      </c>
      <c r="B49" s="3">
        <v>33.022820000000003</v>
      </c>
      <c r="C49" s="3">
        <v>-116.34093</v>
      </c>
      <c r="D49" s="4"/>
      <c r="E49" s="18">
        <f t="shared" si="4"/>
        <v>33.041166666666662</v>
      </c>
      <c r="F49" s="17">
        <f t="shared" si="1"/>
        <v>-116.56925</v>
      </c>
      <c r="G49" s="38">
        <v>48</v>
      </c>
      <c r="H49" s="39">
        <v>33.041179999999997</v>
      </c>
      <c r="I49" s="40">
        <v>-116.56925</v>
      </c>
      <c r="J49" s="49">
        <f t="shared" si="2"/>
        <v>-1.333333333519704E-5</v>
      </c>
      <c r="K49" s="45">
        <f t="shared" si="3"/>
        <v>0</v>
      </c>
      <c r="L49" s="45"/>
      <c r="M49" s="4">
        <v>33</v>
      </c>
      <c r="N49" s="4">
        <v>2</v>
      </c>
      <c r="O49" s="54">
        <v>28.2</v>
      </c>
      <c r="P49" s="4"/>
      <c r="Q49" s="4">
        <v>-116</v>
      </c>
      <c r="R49" s="4">
        <v>34</v>
      </c>
      <c r="S49" s="20">
        <v>9.3000000000000007</v>
      </c>
    </row>
    <row r="50" spans="1:19" x14ac:dyDescent="0.25">
      <c r="A50" s="2">
        <v>49</v>
      </c>
      <c r="B50" s="3">
        <v>33.023040000000002</v>
      </c>
      <c r="C50" s="3">
        <v>-116.34144000000001</v>
      </c>
      <c r="D50" s="4"/>
      <c r="E50" s="18">
        <f t="shared" si="4"/>
        <v>33.041777777777774</v>
      </c>
      <c r="F50" s="17">
        <f t="shared" si="1"/>
        <v>-116.57066666666667</v>
      </c>
      <c r="G50" s="38">
        <v>49</v>
      </c>
      <c r="H50" s="39">
        <v>33.041780000000003</v>
      </c>
      <c r="I50" s="40">
        <v>-116.57065</v>
      </c>
      <c r="J50" s="49">
        <f t="shared" si="2"/>
        <v>-2.2222222284540294E-6</v>
      </c>
      <c r="K50" s="45">
        <f t="shared" si="3"/>
        <v>-1.6666666667219943E-5</v>
      </c>
      <c r="L50" s="45"/>
      <c r="M50" s="4">
        <v>33</v>
      </c>
      <c r="N50" s="4">
        <v>2</v>
      </c>
      <c r="O50" s="54">
        <v>30.4</v>
      </c>
      <c r="P50" s="4"/>
      <c r="Q50" s="4">
        <v>-116</v>
      </c>
      <c r="R50" s="4">
        <v>34</v>
      </c>
      <c r="S50" s="20">
        <v>14.4</v>
      </c>
    </row>
    <row r="51" spans="1:19" x14ac:dyDescent="0.25">
      <c r="A51" s="2">
        <v>50</v>
      </c>
      <c r="B51" s="3">
        <v>33.022530000000003</v>
      </c>
      <c r="C51" s="3">
        <v>-116.34143</v>
      </c>
      <c r="D51" s="4"/>
      <c r="E51" s="18">
        <f t="shared" si="4"/>
        <v>33.04036111111111</v>
      </c>
      <c r="F51" s="17">
        <f t="shared" si="1"/>
        <v>-116.57063888888888</v>
      </c>
      <c r="G51" s="38">
        <v>50</v>
      </c>
      <c r="H51" s="39">
        <v>33.040349999999997</v>
      </c>
      <c r="I51" s="40">
        <v>-116.57062999999999</v>
      </c>
      <c r="J51" s="49">
        <f t="shared" si="2"/>
        <v>1.1111111113848438E-5</v>
      </c>
      <c r="K51" s="45">
        <f t="shared" si="3"/>
        <v>-8.8888888853944081E-6</v>
      </c>
      <c r="L51" s="45"/>
      <c r="M51" s="4">
        <v>33</v>
      </c>
      <c r="N51" s="4">
        <v>2</v>
      </c>
      <c r="O51" s="54">
        <v>25.3</v>
      </c>
      <c r="P51" s="4"/>
      <c r="Q51" s="4">
        <v>-116</v>
      </c>
      <c r="R51" s="4">
        <v>34</v>
      </c>
      <c r="S51" s="20">
        <v>14.3</v>
      </c>
    </row>
    <row r="52" spans="1:19" x14ac:dyDescent="0.25">
      <c r="A52" s="2">
        <v>51</v>
      </c>
      <c r="B52" s="3">
        <v>33.022469999999998</v>
      </c>
      <c r="C52" s="3">
        <v>-116.34139999999999</v>
      </c>
      <c r="D52" s="4"/>
      <c r="E52" s="18">
        <f t="shared" si="4"/>
        <v>33.040194444444445</v>
      </c>
      <c r="F52" s="17">
        <f t="shared" si="1"/>
        <v>-116.56705555555556</v>
      </c>
      <c r="G52" s="38">
        <v>51</v>
      </c>
      <c r="H52" s="39">
        <v>33.040210000000002</v>
      </c>
      <c r="I52" s="40">
        <v>-116.57057</v>
      </c>
      <c r="J52" s="49">
        <f t="shared" si="2"/>
        <v>-1.5555555556545642E-5</v>
      </c>
      <c r="K52" s="45">
        <f t="shared" si="3"/>
        <v>3.5144444444483725E-3</v>
      </c>
      <c r="L52" s="45"/>
      <c r="M52" s="4">
        <v>33</v>
      </c>
      <c r="N52" s="4">
        <v>2</v>
      </c>
      <c r="O52" s="54">
        <v>24.7</v>
      </c>
      <c r="P52" s="4"/>
      <c r="Q52" s="4">
        <v>-116</v>
      </c>
      <c r="R52" s="4">
        <v>34</v>
      </c>
      <c r="S52" s="20">
        <v>1.4</v>
      </c>
    </row>
    <row r="53" spans="1:19" x14ac:dyDescent="0.25">
      <c r="A53" s="2">
        <v>52</v>
      </c>
      <c r="B53" s="3">
        <v>33.022500000000001</v>
      </c>
      <c r="C53" s="3">
        <v>-116.34142</v>
      </c>
      <c r="D53" s="4"/>
      <c r="E53" s="18">
        <f t="shared" si="4"/>
        <v>33.034027777777773</v>
      </c>
      <c r="F53" s="17">
        <f t="shared" si="1"/>
        <v>-116.57061111111111</v>
      </c>
      <c r="G53" s="38">
        <v>52</v>
      </c>
      <c r="H53" s="39">
        <v>33.04027</v>
      </c>
      <c r="I53" s="40">
        <v>-116.5706</v>
      </c>
      <c r="J53" s="49">
        <f t="shared" si="2"/>
        <v>-6.242222222226701E-3</v>
      </c>
      <c r="K53" s="45">
        <f t="shared" si="3"/>
        <v>-1.111111110674301E-5</v>
      </c>
      <c r="L53" s="45"/>
      <c r="M53" s="4">
        <v>33</v>
      </c>
      <c r="N53" s="4">
        <v>2</v>
      </c>
      <c r="O53" s="54">
        <v>2.5</v>
      </c>
      <c r="P53" s="4"/>
      <c r="Q53" s="4">
        <v>-116</v>
      </c>
      <c r="R53" s="4">
        <v>34</v>
      </c>
      <c r="S53" s="20">
        <v>14.2</v>
      </c>
    </row>
    <row r="54" spans="1:19" x14ac:dyDescent="0.25">
      <c r="A54" s="2">
        <v>53</v>
      </c>
      <c r="B54" s="3">
        <v>33.022500000000001</v>
      </c>
      <c r="C54" s="3">
        <v>-116.34113000000001</v>
      </c>
      <c r="D54" s="4"/>
      <c r="E54" s="18">
        <f t="shared" si="4"/>
        <v>33.034027777777773</v>
      </c>
      <c r="F54" s="17">
        <f t="shared" si="1"/>
        <v>-116.56980555555555</v>
      </c>
      <c r="G54" s="38">
        <v>53</v>
      </c>
      <c r="H54" s="39">
        <v>33.04027</v>
      </c>
      <c r="I54" s="40">
        <v>-116.56981</v>
      </c>
      <c r="J54" s="49">
        <f t="shared" si="2"/>
        <v>-6.242222222226701E-3</v>
      </c>
      <c r="K54" s="45">
        <f t="shared" si="3"/>
        <v>4.4444444569080588E-6</v>
      </c>
      <c r="L54" s="45"/>
      <c r="M54" s="4">
        <v>33</v>
      </c>
      <c r="N54" s="4">
        <v>2</v>
      </c>
      <c r="O54" s="54">
        <v>2.5</v>
      </c>
      <c r="P54" s="4"/>
      <c r="Q54" s="4">
        <v>-116</v>
      </c>
      <c r="R54" s="4">
        <v>34</v>
      </c>
      <c r="S54" s="20">
        <v>11.3</v>
      </c>
    </row>
    <row r="55" spans="1:19" x14ac:dyDescent="0.25">
      <c r="A55" s="2">
        <v>54</v>
      </c>
      <c r="B55" s="3">
        <v>33.022509999999997</v>
      </c>
      <c r="C55" s="3">
        <v>-116.34113000000001</v>
      </c>
      <c r="D55" s="4"/>
      <c r="E55" s="18">
        <f t="shared" si="4"/>
        <v>33.040305555555555</v>
      </c>
      <c r="F55" s="17">
        <f t="shared" si="1"/>
        <v>-116.56980555555555</v>
      </c>
      <c r="G55" s="38">
        <v>54</v>
      </c>
      <c r="H55" s="39">
        <v>33.040300000000002</v>
      </c>
      <c r="I55" s="40">
        <v>-116.5698</v>
      </c>
      <c r="J55" s="49">
        <f t="shared" si="2"/>
        <v>5.5555555533715051E-6</v>
      </c>
      <c r="K55" s="45">
        <f t="shared" si="3"/>
        <v>-5.5555555462660777E-6</v>
      </c>
      <c r="L55" s="45"/>
      <c r="M55" s="4">
        <v>33</v>
      </c>
      <c r="N55" s="4">
        <v>2</v>
      </c>
      <c r="O55" s="54">
        <v>25.1</v>
      </c>
      <c r="P55" s="4"/>
      <c r="Q55" s="4">
        <v>-116</v>
      </c>
      <c r="R55" s="4">
        <v>34</v>
      </c>
      <c r="S55" s="20">
        <v>11.3</v>
      </c>
    </row>
    <row r="56" spans="1:19" x14ac:dyDescent="0.25">
      <c r="A56" s="2">
        <v>55</v>
      </c>
      <c r="B56" s="3">
        <v>33.022379999999998</v>
      </c>
      <c r="C56" s="3">
        <v>-116.34041999999999</v>
      </c>
      <c r="D56" s="4"/>
      <c r="E56" s="18">
        <f t="shared" si="4"/>
        <v>33.039944444444444</v>
      </c>
      <c r="F56" s="17">
        <f t="shared" si="1"/>
        <v>-116.56783333333333</v>
      </c>
      <c r="G56" s="38">
        <v>55</v>
      </c>
      <c r="H56" s="39">
        <v>33.039949999999997</v>
      </c>
      <c r="I56" s="40">
        <v>-116.56784</v>
      </c>
      <c r="J56" s="49">
        <f t="shared" si="2"/>
        <v>-5.5555555533715051E-6</v>
      </c>
      <c r="K56" s="45">
        <f t="shared" si="3"/>
        <v>6.6666666782566608E-6</v>
      </c>
      <c r="L56" s="45"/>
      <c r="M56" s="4">
        <v>33</v>
      </c>
      <c r="N56" s="4">
        <v>2</v>
      </c>
      <c r="O56" s="54">
        <v>23.8</v>
      </c>
      <c r="P56" s="4"/>
      <c r="Q56" s="4">
        <v>-116</v>
      </c>
      <c r="R56" s="4">
        <v>34</v>
      </c>
      <c r="S56" s="20">
        <v>4.2</v>
      </c>
    </row>
    <row r="57" spans="1:19" x14ac:dyDescent="0.25">
      <c r="A57" s="2">
        <v>56</v>
      </c>
      <c r="B57" s="3">
        <v>33.022539999999999</v>
      </c>
      <c r="C57" s="3">
        <v>-116.34034</v>
      </c>
      <c r="D57" s="4"/>
      <c r="E57" s="18">
        <f t="shared" si="4"/>
        <v>33.040388888888884</v>
      </c>
      <c r="F57" s="17">
        <f t="shared" si="1"/>
        <v>-116.56761111111111</v>
      </c>
      <c r="G57" s="38">
        <v>56</v>
      </c>
      <c r="H57" s="39">
        <v>33.040390000000002</v>
      </c>
      <c r="I57" s="40">
        <v>-116.56762000000001</v>
      </c>
      <c r="J57" s="49">
        <f t="shared" si="2"/>
        <v>-1.1111111177797284E-6</v>
      </c>
      <c r="K57" s="45">
        <f t="shared" si="3"/>
        <v>8.8888888996052628E-6</v>
      </c>
      <c r="L57" s="45"/>
      <c r="M57" s="4">
        <v>33</v>
      </c>
      <c r="N57" s="4">
        <v>2</v>
      </c>
      <c r="O57" s="54">
        <v>25.4</v>
      </c>
      <c r="P57" s="4"/>
      <c r="Q57" s="4">
        <v>-116</v>
      </c>
      <c r="R57" s="4">
        <v>34</v>
      </c>
      <c r="S57" s="20">
        <v>3.4</v>
      </c>
    </row>
    <row r="58" spans="1:19" x14ac:dyDescent="0.25">
      <c r="A58" s="2">
        <v>57</v>
      </c>
      <c r="B58" s="3">
        <v>33.022350000000003</v>
      </c>
      <c r="C58" s="3">
        <v>-116.34166</v>
      </c>
      <c r="D58" s="4"/>
      <c r="E58" s="18">
        <f t="shared" si="4"/>
        <v>33.039861111111108</v>
      </c>
      <c r="F58" s="17">
        <f t="shared" si="1"/>
        <v>-116.57127777777778</v>
      </c>
      <c r="G58" s="38">
        <v>57</v>
      </c>
      <c r="H58" s="39">
        <v>33.039870000000001</v>
      </c>
      <c r="I58" s="40">
        <v>-116.57127</v>
      </c>
      <c r="J58" s="49">
        <f t="shared" si="2"/>
        <v>-8.8888888924998355E-6</v>
      </c>
      <c r="K58" s="45">
        <f t="shared" si="3"/>
        <v>-7.7777777818255345E-6</v>
      </c>
      <c r="L58" s="45"/>
      <c r="M58" s="4">
        <v>33</v>
      </c>
      <c r="N58" s="4">
        <v>2</v>
      </c>
      <c r="O58" s="54">
        <v>23.5</v>
      </c>
      <c r="P58" s="4"/>
      <c r="Q58" s="4">
        <v>-116</v>
      </c>
      <c r="R58" s="4">
        <v>34</v>
      </c>
      <c r="S58" s="20">
        <v>16.600000000000001</v>
      </c>
    </row>
    <row r="59" spans="1:19" x14ac:dyDescent="0.25">
      <c r="A59" s="2">
        <v>58</v>
      </c>
      <c r="B59" s="3">
        <v>33.022379999999998</v>
      </c>
      <c r="C59" s="3">
        <v>-116.34166999999999</v>
      </c>
      <c r="D59" s="4"/>
      <c r="E59" s="18">
        <f t="shared" si="4"/>
        <v>33.039944444444444</v>
      </c>
      <c r="F59" s="17">
        <f t="shared" si="1"/>
        <v>-116.57130555555555</v>
      </c>
      <c r="G59" s="38">
        <v>58</v>
      </c>
      <c r="H59" s="39">
        <v>33.039940000000001</v>
      </c>
      <c r="I59" s="40">
        <v>-116.57131</v>
      </c>
      <c r="J59" s="49">
        <f t="shared" si="2"/>
        <v>4.4444444426972041E-6</v>
      </c>
      <c r="K59" s="45">
        <f t="shared" si="3"/>
        <v>4.4444444426972041E-6</v>
      </c>
      <c r="L59" s="45"/>
      <c r="M59" s="4">
        <v>33</v>
      </c>
      <c r="N59" s="4">
        <v>2</v>
      </c>
      <c r="O59" s="54">
        <v>23.8</v>
      </c>
      <c r="P59" s="4"/>
      <c r="Q59" s="4">
        <v>-116</v>
      </c>
      <c r="R59" s="4">
        <v>34</v>
      </c>
      <c r="S59" s="20">
        <v>16.7</v>
      </c>
    </row>
    <row r="60" spans="1:19" x14ac:dyDescent="0.25">
      <c r="A60" s="2">
        <v>59</v>
      </c>
      <c r="B60" s="3">
        <v>33.022399999999998</v>
      </c>
      <c r="C60" s="3">
        <v>-116.34169</v>
      </c>
      <c r="D60" s="4"/>
      <c r="E60" s="18">
        <f t="shared" si="4"/>
        <v>33.033999999999999</v>
      </c>
      <c r="F60" s="17">
        <f t="shared" si="1"/>
        <v>-116.5713611111111</v>
      </c>
      <c r="G60" s="38">
        <v>59</v>
      </c>
      <c r="H60" s="39">
        <v>33.040010000000002</v>
      </c>
      <c r="I60" s="40">
        <v>-116.57136</v>
      </c>
      <c r="J60" s="49">
        <f t="shared" si="2"/>
        <v>-6.0100000000034015E-3</v>
      </c>
      <c r="K60" s="45">
        <f t="shared" si="3"/>
        <v>-1.1111111035688737E-6</v>
      </c>
      <c r="L60" s="45"/>
      <c r="M60" s="4">
        <v>33</v>
      </c>
      <c r="N60" s="4">
        <v>2</v>
      </c>
      <c r="O60" s="54">
        <v>2.4</v>
      </c>
      <c r="P60" s="4"/>
      <c r="Q60" s="4">
        <v>-116</v>
      </c>
      <c r="R60" s="4">
        <v>34</v>
      </c>
      <c r="S60" s="20">
        <v>16.899999999999999</v>
      </c>
    </row>
    <row r="61" spans="1:19" x14ac:dyDescent="0.25">
      <c r="A61" s="2">
        <v>60</v>
      </c>
      <c r="B61" s="3">
        <v>33.022309999999997</v>
      </c>
      <c r="C61" s="3">
        <v>-116.34175</v>
      </c>
      <c r="D61" s="4"/>
      <c r="E61" s="18">
        <f t="shared" si="4"/>
        <v>33.039749999999998</v>
      </c>
      <c r="F61" s="17">
        <f t="shared" si="1"/>
        <v>-116.57152777777777</v>
      </c>
      <c r="G61" s="38">
        <v>60</v>
      </c>
      <c r="H61" s="39">
        <v>33.039740000000002</v>
      </c>
      <c r="I61" s="40">
        <v>-116.57152000000001</v>
      </c>
      <c r="J61" s="49">
        <f t="shared" si="2"/>
        <v>9.9999999960687092E-6</v>
      </c>
      <c r="K61" s="45">
        <f t="shared" si="3"/>
        <v>-7.7777777676146798E-6</v>
      </c>
      <c r="L61" s="45"/>
      <c r="M61" s="4">
        <v>33</v>
      </c>
      <c r="N61" s="4">
        <v>2</v>
      </c>
      <c r="O61" s="54">
        <v>23.1</v>
      </c>
      <c r="P61" s="4"/>
      <c r="Q61" s="4">
        <v>-116</v>
      </c>
      <c r="R61" s="4">
        <v>34</v>
      </c>
      <c r="S61" s="20">
        <v>17.5</v>
      </c>
    </row>
    <row r="62" spans="1:19" x14ac:dyDescent="0.25">
      <c r="A62" s="2">
        <v>61</v>
      </c>
      <c r="B62" s="3">
        <v>33.02234</v>
      </c>
      <c r="C62" s="3">
        <v>-116.34197</v>
      </c>
      <c r="D62" s="4"/>
      <c r="E62" s="18">
        <f t="shared" si="4"/>
        <v>33.039833333333334</v>
      </c>
      <c r="F62" s="17">
        <f t="shared" si="1"/>
        <v>-116.57213888888889</v>
      </c>
      <c r="G62" s="38">
        <v>61</v>
      </c>
      <c r="H62" s="39">
        <v>33.039839999999998</v>
      </c>
      <c r="I62" s="40">
        <v>-116.57214999999999</v>
      </c>
      <c r="J62" s="49">
        <f t="shared" si="2"/>
        <v>-6.6666666640458061E-6</v>
      </c>
      <c r="K62" s="45">
        <f t="shared" si="3"/>
        <v>1.111111110674301E-5</v>
      </c>
      <c r="L62" s="45"/>
      <c r="M62" s="4">
        <v>33</v>
      </c>
      <c r="N62" s="4">
        <v>2</v>
      </c>
      <c r="O62" s="54">
        <v>23.4</v>
      </c>
      <c r="P62" s="4"/>
      <c r="Q62" s="4">
        <v>-116</v>
      </c>
      <c r="R62" s="4">
        <v>34</v>
      </c>
      <c r="S62" s="20">
        <v>19.7</v>
      </c>
    </row>
    <row r="63" spans="1:19" x14ac:dyDescent="0.25">
      <c r="A63" s="2">
        <v>62</v>
      </c>
      <c r="B63" s="3">
        <v>33.022390000000001</v>
      </c>
      <c r="C63" s="3">
        <v>-116.34216000000001</v>
      </c>
      <c r="D63" s="4"/>
      <c r="E63" s="18">
        <f t="shared" si="4"/>
        <v>33.039972222222218</v>
      </c>
      <c r="F63" s="17">
        <f t="shared" si="1"/>
        <v>-116.57266666666666</v>
      </c>
      <c r="G63" s="38">
        <v>62</v>
      </c>
      <c r="H63" s="39">
        <v>33.039969999999997</v>
      </c>
      <c r="I63" s="40">
        <v>-116.57266</v>
      </c>
      <c r="J63" s="49">
        <f t="shared" si="2"/>
        <v>2.222222221348602E-6</v>
      </c>
      <c r="K63" s="45">
        <f t="shared" si="3"/>
        <v>-6.6666666640458061E-6</v>
      </c>
      <c r="L63" s="45"/>
      <c r="M63" s="4">
        <v>33</v>
      </c>
      <c r="N63" s="4">
        <v>2</v>
      </c>
      <c r="O63" s="54">
        <v>23.9</v>
      </c>
      <c r="P63" s="4"/>
      <c r="Q63" s="4">
        <v>-116</v>
      </c>
      <c r="R63" s="4">
        <v>34</v>
      </c>
      <c r="S63" s="20">
        <v>21.6</v>
      </c>
    </row>
    <row r="64" spans="1:19" x14ac:dyDescent="0.25">
      <c r="A64" s="2">
        <v>63</v>
      </c>
      <c r="B64" s="3">
        <v>33.022370000000002</v>
      </c>
      <c r="C64" s="3">
        <v>-116.34220000000001</v>
      </c>
      <c r="D64" s="4"/>
      <c r="E64" s="18">
        <f t="shared" si="4"/>
        <v>33.039916666666663</v>
      </c>
      <c r="F64" s="17">
        <f t="shared" si="1"/>
        <v>-116.56727777777778</v>
      </c>
      <c r="G64" s="38">
        <v>63</v>
      </c>
      <c r="H64" s="39">
        <v>33.039929999999998</v>
      </c>
      <c r="I64" s="40">
        <v>-116.57277000000001</v>
      </c>
      <c r="J64" s="49">
        <f t="shared" si="2"/>
        <v>-1.333333333519704E-5</v>
      </c>
      <c r="K64" s="45">
        <f t="shared" si="3"/>
        <v>5.4922222222302253E-3</v>
      </c>
      <c r="L64" s="45"/>
      <c r="M64" s="4">
        <v>33</v>
      </c>
      <c r="N64" s="4">
        <v>2</v>
      </c>
      <c r="O64" s="54">
        <v>23.7</v>
      </c>
      <c r="P64" s="4"/>
      <c r="Q64" s="4">
        <v>-116</v>
      </c>
      <c r="R64" s="4">
        <v>34</v>
      </c>
      <c r="S64" s="20">
        <v>2.2000000000000002</v>
      </c>
    </row>
    <row r="65" spans="1:19" x14ac:dyDescent="0.25">
      <c r="A65" s="2">
        <v>64</v>
      </c>
      <c r="B65" s="3">
        <v>33.022410000000001</v>
      </c>
      <c r="C65" s="3">
        <v>-116.34216000000001</v>
      </c>
      <c r="D65" s="4"/>
      <c r="E65" s="18">
        <f t="shared" si="4"/>
        <v>33.040027777777773</v>
      </c>
      <c r="F65" s="17">
        <f t="shared" si="1"/>
        <v>-116.57266666666666</v>
      </c>
      <c r="G65" s="38">
        <v>64</v>
      </c>
      <c r="H65" s="39">
        <v>33.040030000000002</v>
      </c>
      <c r="I65" s="40">
        <v>-116.57267</v>
      </c>
      <c r="J65" s="49">
        <f t="shared" si="2"/>
        <v>-2.2222222284540294E-6</v>
      </c>
      <c r="K65" s="45">
        <f t="shared" si="3"/>
        <v>3.3333333391283304E-6</v>
      </c>
      <c r="L65" s="45"/>
      <c r="M65" s="4">
        <v>33</v>
      </c>
      <c r="N65" s="4">
        <v>2</v>
      </c>
      <c r="O65" s="54">
        <v>24.1</v>
      </c>
      <c r="P65" s="4"/>
      <c r="Q65" s="4">
        <v>-116</v>
      </c>
      <c r="R65" s="4">
        <v>34</v>
      </c>
      <c r="S65" s="20">
        <v>21.6</v>
      </c>
    </row>
    <row r="66" spans="1:19" x14ac:dyDescent="0.25">
      <c r="A66" s="2">
        <v>65</v>
      </c>
      <c r="B66" s="3">
        <v>33.022440000000003</v>
      </c>
      <c r="C66" s="3">
        <v>-116.34217</v>
      </c>
      <c r="D66" s="4"/>
      <c r="E66" s="18">
        <f t="shared" ref="E66:E97" si="5">M66+N66/60+O66/3600</f>
        <v>33.040111111111109</v>
      </c>
      <c r="F66" s="17">
        <f t="shared" si="1"/>
        <v>-116.57269444444444</v>
      </c>
      <c r="G66" s="38">
        <v>65</v>
      </c>
      <c r="H66" s="39">
        <v>33.040109999999999</v>
      </c>
      <c r="I66" s="40">
        <v>-116.57268000000001</v>
      </c>
      <c r="J66" s="49">
        <f t="shared" si="2"/>
        <v>1.111111110674301E-6</v>
      </c>
      <c r="K66" s="45">
        <f t="shared" si="3"/>
        <v>-1.4444444431660486E-5</v>
      </c>
      <c r="L66" s="45"/>
      <c r="M66" s="4">
        <v>33</v>
      </c>
      <c r="N66" s="4">
        <v>2</v>
      </c>
      <c r="O66" s="54">
        <v>24.4</v>
      </c>
      <c r="P66" s="4"/>
      <c r="Q66" s="4">
        <v>-116</v>
      </c>
      <c r="R66" s="4">
        <v>34</v>
      </c>
      <c r="S66" s="20">
        <v>21.7</v>
      </c>
    </row>
    <row r="67" spans="1:19" x14ac:dyDescent="0.25">
      <c r="A67" s="2">
        <v>66</v>
      </c>
      <c r="B67" s="3">
        <v>33.022239999999996</v>
      </c>
      <c r="C67" s="3">
        <v>-116.34258</v>
      </c>
      <c r="D67" s="4"/>
      <c r="E67" s="18">
        <f t="shared" si="5"/>
        <v>33.039555555555552</v>
      </c>
      <c r="F67" s="17">
        <f t="shared" ref="F67:F130" si="6">Q67-R67/60-S67/3600</f>
        <v>-116.57383333333333</v>
      </c>
      <c r="G67" s="38">
        <v>66</v>
      </c>
      <c r="H67" s="39">
        <v>33.039560000000002</v>
      </c>
      <c r="I67" s="40">
        <v>-116.57384</v>
      </c>
      <c r="J67" s="49">
        <f t="shared" ref="J67:J130" si="7">E67-H67</f>
        <v>-4.4444444498026314E-6</v>
      </c>
      <c r="K67" s="45">
        <f t="shared" ref="K67:K130" si="8">F67-I67</f>
        <v>6.6666666782566608E-6</v>
      </c>
      <c r="L67" s="45"/>
      <c r="M67" s="4">
        <v>33</v>
      </c>
      <c r="N67" s="4">
        <v>2</v>
      </c>
      <c r="O67" s="54">
        <v>22.4</v>
      </c>
      <c r="P67" s="4"/>
      <c r="Q67" s="4">
        <v>-116</v>
      </c>
      <c r="R67" s="4">
        <v>34</v>
      </c>
      <c r="S67" s="20">
        <v>25.8</v>
      </c>
    </row>
    <row r="68" spans="1:19" x14ac:dyDescent="0.25">
      <c r="A68" s="2">
        <v>67</v>
      </c>
      <c r="B68" s="3">
        <v>33.022260000000003</v>
      </c>
      <c r="C68" s="3">
        <v>-116.34259</v>
      </c>
      <c r="D68" s="4"/>
      <c r="E68" s="18">
        <f t="shared" si="5"/>
        <v>33.039611111111107</v>
      </c>
      <c r="F68" s="17">
        <f t="shared" si="6"/>
        <v>-116.57386111111111</v>
      </c>
      <c r="G68" s="38">
        <v>67</v>
      </c>
      <c r="H68" s="39">
        <v>33.039619999999999</v>
      </c>
      <c r="I68" s="40">
        <v>-116.57386</v>
      </c>
      <c r="J68" s="49">
        <f t="shared" si="7"/>
        <v>-8.8888888924998355E-6</v>
      </c>
      <c r="K68" s="45">
        <f t="shared" si="8"/>
        <v>-1.1111111177797284E-6</v>
      </c>
      <c r="L68" s="45"/>
      <c r="M68" s="4">
        <v>33</v>
      </c>
      <c r="N68" s="4">
        <v>2</v>
      </c>
      <c r="O68" s="54">
        <v>22.6</v>
      </c>
      <c r="P68" s="4"/>
      <c r="Q68" s="4">
        <v>-116</v>
      </c>
      <c r="R68" s="4">
        <v>34</v>
      </c>
      <c r="S68" s="20">
        <v>25.9</v>
      </c>
    </row>
    <row r="69" spans="1:19" x14ac:dyDescent="0.25">
      <c r="A69" s="2">
        <v>68</v>
      </c>
      <c r="B69" s="3">
        <v>33.022289999999998</v>
      </c>
      <c r="C69" s="3">
        <v>-116.3426</v>
      </c>
      <c r="D69" s="4"/>
      <c r="E69" s="18">
        <f t="shared" si="5"/>
        <v>33.039694444444443</v>
      </c>
      <c r="F69" s="17">
        <f t="shared" si="6"/>
        <v>-116.56738888888889</v>
      </c>
      <c r="G69" s="38">
        <v>68</v>
      </c>
      <c r="H69" s="39">
        <v>33.039700000000003</v>
      </c>
      <c r="I69" s="40">
        <v>-116.57388</v>
      </c>
      <c r="J69" s="49">
        <f t="shared" si="7"/>
        <v>-5.5555555604769324E-6</v>
      </c>
      <c r="K69" s="45">
        <f t="shared" si="8"/>
        <v>6.4911111111172204E-3</v>
      </c>
      <c r="L69" s="45"/>
      <c r="M69" s="4">
        <v>33</v>
      </c>
      <c r="N69" s="4">
        <v>2</v>
      </c>
      <c r="O69" s="54">
        <v>22.9</v>
      </c>
      <c r="P69" s="4"/>
      <c r="Q69" s="4">
        <v>-116</v>
      </c>
      <c r="R69" s="4">
        <v>34</v>
      </c>
      <c r="S69" s="20">
        <v>2.6</v>
      </c>
    </row>
    <row r="70" spans="1:19" x14ac:dyDescent="0.25">
      <c r="A70" s="2">
        <v>69</v>
      </c>
      <c r="B70" s="3">
        <v>33.02214</v>
      </c>
      <c r="C70" s="3">
        <v>-116.34295</v>
      </c>
      <c r="D70" s="4"/>
      <c r="E70" s="18">
        <f t="shared" si="5"/>
        <v>33.039277777777777</v>
      </c>
      <c r="F70" s="17">
        <f t="shared" si="6"/>
        <v>-116.5748611111111</v>
      </c>
      <c r="G70" s="38">
        <v>69</v>
      </c>
      <c r="H70" s="39">
        <v>33.039270000000002</v>
      </c>
      <c r="I70" s="40">
        <v>-116.57485</v>
      </c>
      <c r="J70" s="49">
        <f t="shared" si="7"/>
        <v>7.7777777747201071E-6</v>
      </c>
      <c r="K70" s="45">
        <f t="shared" si="8"/>
        <v>-1.111111110674301E-5</v>
      </c>
      <c r="L70" s="45"/>
      <c r="M70" s="4">
        <v>33</v>
      </c>
      <c r="N70" s="4">
        <v>2</v>
      </c>
      <c r="O70" s="54">
        <v>21.4</v>
      </c>
      <c r="P70" s="4"/>
      <c r="Q70" s="4">
        <v>-116</v>
      </c>
      <c r="R70" s="4">
        <v>34</v>
      </c>
      <c r="S70" s="20">
        <v>29.5</v>
      </c>
    </row>
    <row r="71" spans="1:19" x14ac:dyDescent="0.25">
      <c r="A71" s="2">
        <v>70</v>
      </c>
      <c r="B71" s="3">
        <v>33.02216</v>
      </c>
      <c r="C71" s="3">
        <v>-116.34296000000001</v>
      </c>
      <c r="D71" s="4"/>
      <c r="E71" s="18">
        <f t="shared" si="5"/>
        <v>33.039333333333332</v>
      </c>
      <c r="F71" s="17">
        <f t="shared" si="6"/>
        <v>-116.57488888888888</v>
      </c>
      <c r="G71" s="38">
        <v>70</v>
      </c>
      <c r="H71" s="39">
        <v>33.03933</v>
      </c>
      <c r="I71" s="40">
        <v>-116.5749</v>
      </c>
      <c r="J71" s="49">
        <f t="shared" si="7"/>
        <v>3.3333333320229031E-6</v>
      </c>
      <c r="K71" s="45">
        <f t="shared" si="8"/>
        <v>1.1111111120953865E-5</v>
      </c>
      <c r="L71" s="45"/>
      <c r="M71" s="4">
        <v>33</v>
      </c>
      <c r="N71" s="4">
        <v>2</v>
      </c>
      <c r="O71" s="54">
        <v>21.6</v>
      </c>
      <c r="P71" s="4"/>
      <c r="Q71" s="4">
        <v>-116</v>
      </c>
      <c r="R71" s="4">
        <v>34</v>
      </c>
      <c r="S71" s="20">
        <v>29.6</v>
      </c>
    </row>
    <row r="72" spans="1:19" x14ac:dyDescent="0.25">
      <c r="A72" s="2">
        <v>71</v>
      </c>
      <c r="B72" s="3">
        <v>33.022179999999999</v>
      </c>
      <c r="C72" s="3">
        <v>-116.34298</v>
      </c>
      <c r="D72" s="4"/>
      <c r="E72" s="18">
        <f t="shared" si="5"/>
        <v>33.039388888888887</v>
      </c>
      <c r="F72" s="17">
        <f t="shared" si="6"/>
        <v>-116.57494444444444</v>
      </c>
      <c r="G72" s="38">
        <v>71</v>
      </c>
      <c r="H72" s="39">
        <v>33.039400000000001</v>
      </c>
      <c r="I72" s="40">
        <v>-116.57495</v>
      </c>
      <c r="J72" s="49">
        <f t="shared" si="7"/>
        <v>-1.1111111113848438E-5</v>
      </c>
      <c r="K72" s="45">
        <f t="shared" si="8"/>
        <v>5.5555555604769324E-6</v>
      </c>
      <c r="L72" s="45"/>
      <c r="M72" s="4">
        <v>33</v>
      </c>
      <c r="N72" s="4">
        <v>2</v>
      </c>
      <c r="O72" s="54">
        <v>21.8</v>
      </c>
      <c r="P72" s="4"/>
      <c r="Q72" s="4">
        <v>-116</v>
      </c>
      <c r="R72" s="4">
        <v>34</v>
      </c>
      <c r="S72" s="20">
        <v>29.8</v>
      </c>
    </row>
    <row r="73" spans="1:19" x14ac:dyDescent="0.25">
      <c r="A73" s="2">
        <v>72</v>
      </c>
      <c r="B73" s="3">
        <v>33.022480000000002</v>
      </c>
      <c r="C73" s="3">
        <v>-116.34322</v>
      </c>
      <c r="D73" s="4"/>
      <c r="E73" s="18">
        <f t="shared" si="5"/>
        <v>33.040222222222219</v>
      </c>
      <c r="F73" s="17">
        <f t="shared" si="6"/>
        <v>-116.5756111111111</v>
      </c>
      <c r="G73" s="38">
        <v>72</v>
      </c>
      <c r="H73" s="39">
        <v>33.040210000000002</v>
      </c>
      <c r="I73" s="40">
        <v>-116.57562</v>
      </c>
      <c r="J73" s="49">
        <f t="shared" si="7"/>
        <v>1.2222222217417311E-5</v>
      </c>
      <c r="K73" s="45">
        <f t="shared" si="8"/>
        <v>8.8888888996052628E-6</v>
      </c>
      <c r="L73" s="45"/>
      <c r="M73" s="4">
        <v>33</v>
      </c>
      <c r="N73" s="4">
        <v>2</v>
      </c>
      <c r="O73" s="54">
        <v>24.8</v>
      </c>
      <c r="P73" s="4"/>
      <c r="Q73" s="4">
        <v>-116</v>
      </c>
      <c r="R73" s="4">
        <v>34</v>
      </c>
      <c r="S73" s="20">
        <v>32.200000000000003</v>
      </c>
    </row>
    <row r="74" spans="1:19" x14ac:dyDescent="0.25">
      <c r="A74" s="2">
        <v>73</v>
      </c>
      <c r="B74" s="3">
        <v>33.022629999999999</v>
      </c>
      <c r="C74" s="3">
        <v>-116.34309</v>
      </c>
      <c r="D74" s="4"/>
      <c r="E74" s="18">
        <f t="shared" si="5"/>
        <v>33.040638888888886</v>
      </c>
      <c r="F74" s="17">
        <f t="shared" si="6"/>
        <v>-116.57525</v>
      </c>
      <c r="G74" s="38">
        <v>73</v>
      </c>
      <c r="H74" s="39">
        <v>33.04063</v>
      </c>
      <c r="I74" s="40">
        <v>-116.57526</v>
      </c>
      <c r="J74" s="49">
        <f t="shared" si="7"/>
        <v>8.8888888853944081E-6</v>
      </c>
      <c r="K74" s="45">
        <f t="shared" si="8"/>
        <v>1.0000000003174137E-5</v>
      </c>
      <c r="L74" s="45"/>
      <c r="M74" s="4">
        <v>33</v>
      </c>
      <c r="N74" s="4">
        <v>2</v>
      </c>
      <c r="O74" s="54">
        <v>26.3</v>
      </c>
      <c r="P74" s="4"/>
      <c r="Q74" s="4">
        <v>-116</v>
      </c>
      <c r="R74" s="4">
        <v>34</v>
      </c>
      <c r="S74" s="20">
        <v>30.9</v>
      </c>
    </row>
    <row r="75" spans="1:19" x14ac:dyDescent="0.25">
      <c r="A75" s="2">
        <v>74</v>
      </c>
      <c r="B75" s="3">
        <v>33.022509999999997</v>
      </c>
      <c r="C75" s="3">
        <v>-116.34318</v>
      </c>
      <c r="D75" s="4"/>
      <c r="E75" s="18">
        <f t="shared" si="5"/>
        <v>33.040305555555555</v>
      </c>
      <c r="F75" s="17">
        <f t="shared" si="6"/>
        <v>-116.57549999999999</v>
      </c>
      <c r="G75" s="38">
        <v>74</v>
      </c>
      <c r="H75" s="39">
        <v>33.040309999999998</v>
      </c>
      <c r="I75" s="40">
        <v>-116.57550000000001</v>
      </c>
      <c r="J75" s="49">
        <f t="shared" si="7"/>
        <v>-4.4444444426972041E-6</v>
      </c>
      <c r="K75" s="45">
        <f t="shared" si="8"/>
        <v>0</v>
      </c>
      <c r="L75" s="45"/>
      <c r="M75" s="4">
        <v>33</v>
      </c>
      <c r="N75" s="4">
        <v>2</v>
      </c>
      <c r="O75" s="54">
        <v>25.1</v>
      </c>
      <c r="P75" s="4"/>
      <c r="Q75" s="4">
        <v>-116</v>
      </c>
      <c r="R75" s="4">
        <v>34</v>
      </c>
      <c r="S75" s="20">
        <v>31.8</v>
      </c>
    </row>
    <row r="76" spans="1:19" x14ac:dyDescent="0.25">
      <c r="A76" s="2">
        <v>75</v>
      </c>
      <c r="B76" s="3">
        <v>33.022269999999999</v>
      </c>
      <c r="C76" s="3">
        <v>-116.34356</v>
      </c>
      <c r="D76" s="4"/>
      <c r="E76" s="18">
        <f t="shared" si="5"/>
        <v>33.039638888888888</v>
      </c>
      <c r="F76" s="17">
        <f t="shared" si="6"/>
        <v>-116.57655555555556</v>
      </c>
      <c r="G76" s="38">
        <v>75</v>
      </c>
      <c r="H76" s="39">
        <v>33.039639999999999</v>
      </c>
      <c r="I76" s="40">
        <v>-116.57655</v>
      </c>
      <c r="J76" s="49">
        <f t="shared" si="7"/>
        <v>-1.111111110674301E-6</v>
      </c>
      <c r="K76" s="45">
        <f t="shared" si="8"/>
        <v>-5.5555555604769324E-6</v>
      </c>
      <c r="L76" s="45"/>
      <c r="M76" s="4">
        <v>33</v>
      </c>
      <c r="N76" s="4">
        <v>2</v>
      </c>
      <c r="O76" s="54">
        <v>22.7</v>
      </c>
      <c r="P76" s="4"/>
      <c r="Q76" s="4">
        <v>-116</v>
      </c>
      <c r="R76" s="4">
        <v>34</v>
      </c>
      <c r="S76" s="20">
        <v>35.6</v>
      </c>
    </row>
    <row r="77" spans="1:19" x14ac:dyDescent="0.25">
      <c r="A77" s="2">
        <v>76</v>
      </c>
      <c r="B77" s="3">
        <v>33.02223</v>
      </c>
      <c r="C77" s="3">
        <v>-116.34363</v>
      </c>
      <c r="D77" s="4"/>
      <c r="E77" s="18">
        <f t="shared" si="5"/>
        <v>33.039527777777778</v>
      </c>
      <c r="F77" s="17">
        <f t="shared" si="6"/>
        <v>-116.57674999999999</v>
      </c>
      <c r="G77" s="38">
        <v>76</v>
      </c>
      <c r="H77" s="39">
        <v>33.039520000000003</v>
      </c>
      <c r="I77" s="40">
        <v>-116.57675999999999</v>
      </c>
      <c r="J77" s="49">
        <f t="shared" si="7"/>
        <v>7.7777777747201071E-6</v>
      </c>
      <c r="K77" s="45">
        <f t="shared" si="8"/>
        <v>1.0000000003174137E-5</v>
      </c>
      <c r="L77" s="45"/>
      <c r="M77" s="4">
        <v>33</v>
      </c>
      <c r="N77" s="4">
        <v>2</v>
      </c>
      <c r="O77" s="54">
        <v>22.3</v>
      </c>
      <c r="P77" s="4"/>
      <c r="Q77" s="4">
        <v>-116</v>
      </c>
      <c r="R77" s="4">
        <v>34</v>
      </c>
      <c r="S77" s="20">
        <v>36.299999999999997</v>
      </c>
    </row>
    <row r="78" spans="1:19" x14ac:dyDescent="0.25">
      <c r="A78" s="2">
        <v>77</v>
      </c>
      <c r="B78" s="3">
        <v>33.022170000000003</v>
      </c>
      <c r="C78" s="3">
        <v>-116.34372</v>
      </c>
      <c r="D78" s="4"/>
      <c r="E78" s="18">
        <f t="shared" si="5"/>
        <v>33.039361111111113</v>
      </c>
      <c r="F78" s="17">
        <f t="shared" si="6"/>
        <v>-116.577</v>
      </c>
      <c r="G78" s="38">
        <v>77</v>
      </c>
      <c r="H78" s="39">
        <v>33.039349999999999</v>
      </c>
      <c r="I78" s="40">
        <v>-116.577</v>
      </c>
      <c r="J78" s="49">
        <f t="shared" si="7"/>
        <v>1.1111111113848438E-5</v>
      </c>
      <c r="K78" s="45">
        <f t="shared" si="8"/>
        <v>0</v>
      </c>
      <c r="L78" s="45"/>
      <c r="M78" s="4">
        <v>33</v>
      </c>
      <c r="N78" s="4">
        <v>2</v>
      </c>
      <c r="O78" s="54">
        <v>21.7</v>
      </c>
      <c r="P78" s="4"/>
      <c r="Q78" s="4">
        <v>-116</v>
      </c>
      <c r="R78" s="4">
        <v>34</v>
      </c>
      <c r="S78" s="20">
        <v>37.200000000000003</v>
      </c>
    </row>
    <row r="79" spans="1:19" x14ac:dyDescent="0.25">
      <c r="A79" s="2">
        <v>78</v>
      </c>
      <c r="B79" s="3">
        <v>33.02214</v>
      </c>
      <c r="C79" s="3">
        <v>-116.34375</v>
      </c>
      <c r="D79" s="4"/>
      <c r="E79" s="18">
        <f t="shared" si="5"/>
        <v>33.039277777777777</v>
      </c>
      <c r="F79" s="17">
        <f t="shared" si="6"/>
        <v>-116.57708333333333</v>
      </c>
      <c r="G79" s="38">
        <v>78</v>
      </c>
      <c r="H79" s="39">
        <v>33.039270000000002</v>
      </c>
      <c r="I79" s="40">
        <v>-116.57709</v>
      </c>
      <c r="J79" s="49">
        <f t="shared" si="7"/>
        <v>7.7777777747201071E-6</v>
      </c>
      <c r="K79" s="45">
        <f t="shared" si="8"/>
        <v>6.6666666640458061E-6</v>
      </c>
      <c r="L79" s="45"/>
      <c r="M79" s="4">
        <v>33</v>
      </c>
      <c r="N79" s="4">
        <v>2</v>
      </c>
      <c r="O79" s="54">
        <v>21.4</v>
      </c>
      <c r="P79" s="4"/>
      <c r="Q79" s="4">
        <v>-116</v>
      </c>
      <c r="R79" s="4">
        <v>34</v>
      </c>
      <c r="S79" s="20">
        <v>37.5</v>
      </c>
    </row>
    <row r="80" spans="1:19" x14ac:dyDescent="0.25">
      <c r="A80" s="2">
        <v>79</v>
      </c>
      <c r="B80" s="3">
        <v>33.021850000000001</v>
      </c>
      <c r="C80" s="3">
        <v>-116.3433</v>
      </c>
      <c r="D80" s="4"/>
      <c r="E80" s="18">
        <f t="shared" si="5"/>
        <v>33.038472222222218</v>
      </c>
      <c r="F80" s="17">
        <f t="shared" si="6"/>
        <v>-116.56758333333333</v>
      </c>
      <c r="G80" s="38">
        <v>79</v>
      </c>
      <c r="H80" s="39">
        <v>33.038460000000001</v>
      </c>
      <c r="I80" s="40">
        <v>-116.57584</v>
      </c>
      <c r="J80" s="49">
        <f t="shared" si="7"/>
        <v>1.2222222217417311E-5</v>
      </c>
      <c r="K80" s="45">
        <f t="shared" si="8"/>
        <v>8.2566666666679112E-3</v>
      </c>
      <c r="L80" s="45"/>
      <c r="M80" s="4">
        <v>33</v>
      </c>
      <c r="N80" s="4">
        <v>2</v>
      </c>
      <c r="O80" s="54">
        <v>18.5</v>
      </c>
      <c r="P80" s="4"/>
      <c r="Q80" s="4">
        <v>-116</v>
      </c>
      <c r="R80" s="4">
        <v>34</v>
      </c>
      <c r="S80" s="20">
        <v>3.3</v>
      </c>
    </row>
    <row r="81" spans="1:19" x14ac:dyDescent="0.25">
      <c r="A81" s="2">
        <v>80</v>
      </c>
      <c r="B81" s="3">
        <v>33.021830000000001</v>
      </c>
      <c r="C81" s="3">
        <v>-116.34327</v>
      </c>
      <c r="D81" s="4"/>
      <c r="E81" s="18">
        <f t="shared" si="5"/>
        <v>33.038416666666663</v>
      </c>
      <c r="F81" s="17">
        <f t="shared" si="6"/>
        <v>-116.57575</v>
      </c>
      <c r="G81" s="38">
        <v>80</v>
      </c>
      <c r="H81" s="39">
        <v>33.038420000000002</v>
      </c>
      <c r="I81" s="40">
        <v>-116.57576</v>
      </c>
      <c r="J81" s="49">
        <f t="shared" si="7"/>
        <v>-3.3333333391283304E-6</v>
      </c>
      <c r="K81" s="45">
        <f t="shared" si="8"/>
        <v>1.0000000003174137E-5</v>
      </c>
      <c r="L81" s="45"/>
      <c r="M81" s="4">
        <v>33</v>
      </c>
      <c r="N81" s="4">
        <v>2</v>
      </c>
      <c r="O81" s="54">
        <v>18.3</v>
      </c>
      <c r="P81" s="4"/>
      <c r="Q81" s="4">
        <v>-116</v>
      </c>
      <c r="R81" s="4">
        <v>34</v>
      </c>
      <c r="S81" s="20">
        <v>32.700000000000003</v>
      </c>
    </row>
    <row r="82" spans="1:19" x14ac:dyDescent="0.25">
      <c r="A82" s="2">
        <v>81</v>
      </c>
      <c r="B82" s="3">
        <v>33.021819999999998</v>
      </c>
      <c r="C82" s="3">
        <v>-116.34323999999999</v>
      </c>
      <c r="D82" s="4"/>
      <c r="E82" s="18">
        <f t="shared" si="5"/>
        <v>33.038388888888889</v>
      </c>
      <c r="F82" s="17">
        <f t="shared" si="6"/>
        <v>-116.57566666666666</v>
      </c>
      <c r="G82" s="38">
        <v>81</v>
      </c>
      <c r="H82" s="39">
        <v>33.03839</v>
      </c>
      <c r="I82" s="40">
        <v>-116.57568000000001</v>
      </c>
      <c r="J82" s="49">
        <f t="shared" si="7"/>
        <v>-1.111111110674301E-6</v>
      </c>
      <c r="K82" s="45">
        <f t="shared" si="8"/>
        <v>1.3333333342302467E-5</v>
      </c>
      <c r="L82" s="45"/>
      <c r="M82" s="4">
        <v>33</v>
      </c>
      <c r="N82" s="4">
        <v>2</v>
      </c>
      <c r="O82" s="54">
        <v>18.2</v>
      </c>
      <c r="P82" s="4"/>
      <c r="Q82" s="4">
        <v>-116</v>
      </c>
      <c r="R82" s="4">
        <v>34</v>
      </c>
      <c r="S82" s="20">
        <v>32.4</v>
      </c>
    </row>
    <row r="83" spans="1:19" x14ac:dyDescent="0.25">
      <c r="A83" s="2">
        <v>82</v>
      </c>
      <c r="B83" s="3">
        <v>33.021700000000003</v>
      </c>
      <c r="C83" s="3">
        <v>-116.34332000000001</v>
      </c>
      <c r="D83" s="4"/>
      <c r="E83" s="18">
        <f t="shared" si="5"/>
        <v>33.033805555555553</v>
      </c>
      <c r="F83" s="17">
        <f t="shared" si="6"/>
        <v>-116.57588888888888</v>
      </c>
      <c r="G83" s="38">
        <v>82</v>
      </c>
      <c r="H83" s="39">
        <v>33.038060000000002</v>
      </c>
      <c r="I83" s="40">
        <v>-116.57588</v>
      </c>
      <c r="J83" s="49">
        <f t="shared" si="7"/>
        <v>-4.2544444444487794E-3</v>
      </c>
      <c r="K83" s="45">
        <f t="shared" si="8"/>
        <v>-8.8888888853944081E-6</v>
      </c>
      <c r="L83" s="45"/>
      <c r="M83" s="4">
        <v>33</v>
      </c>
      <c r="N83" s="4">
        <v>2</v>
      </c>
      <c r="O83" s="54">
        <v>1.7</v>
      </c>
      <c r="P83" s="4"/>
      <c r="Q83" s="4">
        <v>-116</v>
      </c>
      <c r="R83" s="4">
        <v>34</v>
      </c>
      <c r="S83" s="20">
        <v>33.200000000000003</v>
      </c>
    </row>
    <row r="84" spans="1:19" x14ac:dyDescent="0.25">
      <c r="A84" s="2">
        <v>83</v>
      </c>
      <c r="B84" s="3">
        <v>33.021610000000003</v>
      </c>
      <c r="C84" s="3">
        <v>-116.34334</v>
      </c>
      <c r="D84" s="4"/>
      <c r="E84" s="18">
        <f t="shared" si="5"/>
        <v>33.037805555555551</v>
      </c>
      <c r="F84" s="17">
        <f t="shared" si="6"/>
        <v>-116.57594444444445</v>
      </c>
      <c r="G84" s="38">
        <v>83</v>
      </c>
      <c r="H84" s="39">
        <v>33.03781</v>
      </c>
      <c r="I84" s="40">
        <v>-116.57595999999999</v>
      </c>
      <c r="J84" s="49">
        <f t="shared" si="7"/>
        <v>-4.4444444498026314E-6</v>
      </c>
      <c r="K84" s="45">
        <f t="shared" si="8"/>
        <v>1.5555555549440214E-5</v>
      </c>
      <c r="L84" s="45"/>
      <c r="M84" s="4">
        <v>33</v>
      </c>
      <c r="N84" s="4">
        <v>2</v>
      </c>
      <c r="O84" s="54">
        <v>16.100000000000001</v>
      </c>
      <c r="P84" s="4"/>
      <c r="Q84" s="4">
        <v>-116</v>
      </c>
      <c r="R84" s="4">
        <v>34</v>
      </c>
      <c r="S84" s="20">
        <v>33.4</v>
      </c>
    </row>
    <row r="85" spans="1:19" x14ac:dyDescent="0.25">
      <c r="A85" s="2">
        <v>84</v>
      </c>
      <c r="B85" s="3">
        <v>33.021610000000003</v>
      </c>
      <c r="C85" s="3">
        <v>-116.34336999999999</v>
      </c>
      <c r="D85" s="4"/>
      <c r="E85" s="18">
        <f t="shared" si="5"/>
        <v>33.037805555555551</v>
      </c>
      <c r="F85" s="17">
        <f t="shared" si="6"/>
        <v>-116.57602777777777</v>
      </c>
      <c r="G85" s="38">
        <v>84</v>
      </c>
      <c r="H85" s="39">
        <v>33.03781</v>
      </c>
      <c r="I85" s="40">
        <v>-116.57603</v>
      </c>
      <c r="J85" s="49">
        <f t="shared" si="7"/>
        <v>-4.4444444498026314E-6</v>
      </c>
      <c r="K85" s="45">
        <f t="shared" si="8"/>
        <v>2.2222222355594567E-6</v>
      </c>
      <c r="L85" s="45"/>
      <c r="M85" s="4">
        <v>33</v>
      </c>
      <c r="N85" s="4">
        <v>2</v>
      </c>
      <c r="O85" s="54">
        <v>16.100000000000001</v>
      </c>
      <c r="P85" s="4"/>
      <c r="Q85" s="4">
        <v>-116</v>
      </c>
      <c r="R85" s="4">
        <v>34</v>
      </c>
      <c r="S85" s="20">
        <v>33.700000000000003</v>
      </c>
    </row>
    <row r="86" spans="1:19" x14ac:dyDescent="0.25">
      <c r="A86" s="2">
        <v>85</v>
      </c>
      <c r="B86" s="3">
        <v>33.021590000000003</v>
      </c>
      <c r="C86" s="3">
        <v>-116.34334</v>
      </c>
      <c r="D86" s="4"/>
      <c r="E86" s="18">
        <f t="shared" si="5"/>
        <v>33.037749999999996</v>
      </c>
      <c r="F86" s="17">
        <f t="shared" si="6"/>
        <v>-116.57594444444445</v>
      </c>
      <c r="G86" s="38">
        <v>85</v>
      </c>
      <c r="H86" s="39">
        <v>33.037759999999999</v>
      </c>
      <c r="I86" s="40">
        <v>-116.57595999999999</v>
      </c>
      <c r="J86" s="49">
        <f t="shared" si="7"/>
        <v>-1.0000000003174137E-5</v>
      </c>
      <c r="K86" s="45">
        <f t="shared" si="8"/>
        <v>1.5555555549440214E-5</v>
      </c>
      <c r="L86" s="45"/>
      <c r="M86" s="4">
        <v>33</v>
      </c>
      <c r="N86" s="4">
        <v>2</v>
      </c>
      <c r="O86" s="54">
        <v>15.9</v>
      </c>
      <c r="P86" s="4"/>
      <c r="Q86" s="4">
        <v>-116</v>
      </c>
      <c r="R86" s="4">
        <v>34</v>
      </c>
      <c r="S86" s="20">
        <v>33.4</v>
      </c>
    </row>
    <row r="87" spans="1:19" x14ac:dyDescent="0.25">
      <c r="A87" s="2">
        <v>86</v>
      </c>
      <c r="B87" s="3">
        <v>33.021470000000001</v>
      </c>
      <c r="C87" s="3">
        <v>-116.34327</v>
      </c>
      <c r="D87" s="4"/>
      <c r="E87" s="18">
        <f t="shared" si="5"/>
        <v>33.037416666666665</v>
      </c>
      <c r="F87" s="17">
        <f t="shared" si="6"/>
        <v>-116.57575</v>
      </c>
      <c r="G87" s="38">
        <v>86</v>
      </c>
      <c r="H87" s="39">
        <v>33.037410000000001</v>
      </c>
      <c r="I87" s="40">
        <v>-116.57576</v>
      </c>
      <c r="J87" s="49">
        <f t="shared" si="7"/>
        <v>6.6666666640458061E-6</v>
      </c>
      <c r="K87" s="45">
        <f t="shared" si="8"/>
        <v>1.0000000003174137E-5</v>
      </c>
      <c r="L87" s="45"/>
      <c r="M87" s="4">
        <v>33</v>
      </c>
      <c r="N87" s="4">
        <v>2</v>
      </c>
      <c r="O87" s="54">
        <v>14.7</v>
      </c>
      <c r="P87" s="4"/>
      <c r="Q87" s="4">
        <v>-116</v>
      </c>
      <c r="R87" s="4">
        <v>34</v>
      </c>
      <c r="S87" s="20">
        <v>32.700000000000003</v>
      </c>
    </row>
    <row r="88" spans="1:19" x14ac:dyDescent="0.25">
      <c r="A88" s="2">
        <v>87</v>
      </c>
      <c r="B88" s="3">
        <v>33.02158</v>
      </c>
      <c r="C88" s="3">
        <v>-116.34350999999999</v>
      </c>
      <c r="D88" s="4"/>
      <c r="E88" s="18">
        <f t="shared" si="5"/>
        <v>33.037722222222222</v>
      </c>
      <c r="F88" s="17">
        <f t="shared" si="6"/>
        <v>-116.57641666666666</v>
      </c>
      <c r="G88" s="38">
        <v>87</v>
      </c>
      <c r="H88" s="39">
        <v>33.037709999999997</v>
      </c>
      <c r="I88" s="40">
        <v>-116.57642</v>
      </c>
      <c r="J88" s="49">
        <f t="shared" si="7"/>
        <v>1.2222222224522739E-5</v>
      </c>
      <c r="K88" s="45">
        <f t="shared" si="8"/>
        <v>3.3333333391283304E-6</v>
      </c>
      <c r="L88" s="45"/>
      <c r="M88" s="4">
        <v>33</v>
      </c>
      <c r="N88" s="4">
        <v>2</v>
      </c>
      <c r="O88" s="54">
        <v>15.8</v>
      </c>
      <c r="P88" s="4"/>
      <c r="Q88" s="4">
        <v>-116</v>
      </c>
      <c r="R88" s="4">
        <v>34</v>
      </c>
      <c r="S88" s="20">
        <v>35.1</v>
      </c>
    </row>
    <row r="89" spans="1:19" x14ac:dyDescent="0.25">
      <c r="A89" s="2">
        <v>88</v>
      </c>
      <c r="B89" s="3">
        <v>33.021590000000003</v>
      </c>
      <c r="C89" s="3">
        <v>-116.3438</v>
      </c>
      <c r="D89" s="4"/>
      <c r="E89" s="18">
        <f t="shared" si="5"/>
        <v>33.037749999999996</v>
      </c>
      <c r="F89" s="17">
        <f t="shared" si="6"/>
        <v>-116.56772222222222</v>
      </c>
      <c r="G89" s="38">
        <v>88</v>
      </c>
      <c r="H89" s="39">
        <v>33.037759999999999</v>
      </c>
      <c r="I89" s="40">
        <v>-116.57723</v>
      </c>
      <c r="J89" s="49">
        <f t="shared" si="7"/>
        <v>-1.0000000003174137E-5</v>
      </c>
      <c r="K89" s="45">
        <f t="shared" si="8"/>
        <v>9.507777777784554E-3</v>
      </c>
      <c r="L89" s="45"/>
      <c r="M89" s="4">
        <v>33</v>
      </c>
      <c r="N89" s="4">
        <v>2</v>
      </c>
      <c r="O89" s="54">
        <v>15.9</v>
      </c>
      <c r="P89" s="4"/>
      <c r="Q89" s="4">
        <v>-116</v>
      </c>
      <c r="R89" s="4">
        <v>34</v>
      </c>
      <c r="S89" s="20">
        <v>3.8</v>
      </c>
    </row>
    <row r="90" spans="1:19" x14ac:dyDescent="0.25">
      <c r="A90" s="2">
        <v>89</v>
      </c>
      <c r="B90" s="3">
        <v>33.021410000000003</v>
      </c>
      <c r="C90" s="3">
        <v>-116.34321</v>
      </c>
      <c r="D90" s="4"/>
      <c r="E90" s="18">
        <f t="shared" si="5"/>
        <v>33.03725</v>
      </c>
      <c r="F90" s="17">
        <f t="shared" si="6"/>
        <v>-116.57558333333333</v>
      </c>
      <c r="G90" s="38">
        <v>89</v>
      </c>
      <c r="H90" s="39">
        <v>33.037260000000003</v>
      </c>
      <c r="I90" s="40">
        <v>-116.57557</v>
      </c>
      <c r="J90" s="49">
        <f t="shared" si="7"/>
        <v>-1.0000000003174137E-5</v>
      </c>
      <c r="K90" s="45">
        <f t="shared" si="8"/>
        <v>-1.3333333328091612E-5</v>
      </c>
      <c r="L90" s="45"/>
      <c r="M90" s="4">
        <v>33</v>
      </c>
      <c r="N90" s="4">
        <v>2</v>
      </c>
      <c r="O90" s="54">
        <v>14.1</v>
      </c>
      <c r="P90" s="4"/>
      <c r="Q90" s="4">
        <v>-116</v>
      </c>
      <c r="R90" s="4">
        <v>34</v>
      </c>
      <c r="S90" s="20">
        <v>32.1</v>
      </c>
    </row>
    <row r="91" spans="1:19" x14ac:dyDescent="0.25">
      <c r="A91" s="2">
        <v>90</v>
      </c>
      <c r="B91" s="3">
        <v>33.021169999999998</v>
      </c>
      <c r="C91" s="3">
        <v>-116.34291</v>
      </c>
      <c r="D91" s="4"/>
      <c r="E91" s="18">
        <f t="shared" si="5"/>
        <v>33.036583333333333</v>
      </c>
      <c r="F91" s="17">
        <f t="shared" si="6"/>
        <v>-116.57474999999999</v>
      </c>
      <c r="G91" s="38">
        <v>90</v>
      </c>
      <c r="H91" s="39">
        <v>33.036589999999997</v>
      </c>
      <c r="I91" s="40">
        <v>-116.57474000000001</v>
      </c>
      <c r="J91" s="49">
        <f t="shared" si="7"/>
        <v>-6.6666666640458061E-6</v>
      </c>
      <c r="K91" s="45">
        <f t="shared" si="8"/>
        <v>-9.9999999889632818E-6</v>
      </c>
      <c r="L91" s="45"/>
      <c r="M91" s="4">
        <v>33</v>
      </c>
      <c r="N91" s="4">
        <v>2</v>
      </c>
      <c r="O91" s="54">
        <v>11.7</v>
      </c>
      <c r="P91" s="4"/>
      <c r="Q91" s="4">
        <v>-116</v>
      </c>
      <c r="R91" s="4">
        <v>34</v>
      </c>
      <c r="S91" s="20">
        <v>29.1</v>
      </c>
    </row>
    <row r="92" spans="1:19" x14ac:dyDescent="0.25">
      <c r="A92" s="2">
        <v>91</v>
      </c>
      <c r="B92" s="3">
        <v>33.020719999999997</v>
      </c>
      <c r="C92" s="3">
        <v>-116.34233999999999</v>
      </c>
      <c r="D92" s="4"/>
      <c r="E92" s="18">
        <f t="shared" si="5"/>
        <v>33.035333333333334</v>
      </c>
      <c r="F92" s="17">
        <f t="shared" si="6"/>
        <v>-116.57316666666667</v>
      </c>
      <c r="G92" s="38">
        <v>91</v>
      </c>
      <c r="H92" s="39">
        <v>33.035330000000002</v>
      </c>
      <c r="I92" s="40">
        <v>-116.57317</v>
      </c>
      <c r="J92" s="49">
        <f t="shared" si="7"/>
        <v>3.3333333320229031E-6</v>
      </c>
      <c r="K92" s="45">
        <f t="shared" si="8"/>
        <v>3.3333333391283304E-6</v>
      </c>
      <c r="L92" s="45"/>
      <c r="M92" s="4">
        <v>33</v>
      </c>
      <c r="N92" s="4">
        <v>2</v>
      </c>
      <c r="O92" s="54">
        <v>7.2</v>
      </c>
      <c r="P92" s="4"/>
      <c r="Q92" s="4">
        <v>-116</v>
      </c>
      <c r="R92" s="4">
        <v>34</v>
      </c>
      <c r="S92" s="20">
        <v>23.4</v>
      </c>
    </row>
    <row r="93" spans="1:19" x14ac:dyDescent="0.25">
      <c r="A93" s="2">
        <v>92</v>
      </c>
      <c r="B93" s="3">
        <v>33.02073</v>
      </c>
      <c r="C93" s="3">
        <v>-116.34323000000001</v>
      </c>
      <c r="D93" s="4"/>
      <c r="E93" s="18">
        <f t="shared" si="5"/>
        <v>33.035361111111108</v>
      </c>
      <c r="F93" s="17">
        <f t="shared" si="6"/>
        <v>-116.57563888888889</v>
      </c>
      <c r="G93" s="38">
        <v>92</v>
      </c>
      <c r="H93" s="39">
        <v>33.035350000000001</v>
      </c>
      <c r="I93" s="40">
        <v>-116.57563</v>
      </c>
      <c r="J93" s="49">
        <f t="shared" si="7"/>
        <v>1.111111110674301E-5</v>
      </c>
      <c r="K93" s="45">
        <f t="shared" si="8"/>
        <v>-8.8888888853944081E-6</v>
      </c>
      <c r="L93" s="45"/>
      <c r="M93" s="4">
        <v>33</v>
      </c>
      <c r="N93" s="4">
        <v>2</v>
      </c>
      <c r="O93" s="54">
        <v>7.3</v>
      </c>
      <c r="P93" s="4"/>
      <c r="Q93" s="4">
        <v>-116</v>
      </c>
      <c r="R93" s="4">
        <v>34</v>
      </c>
      <c r="S93" s="20">
        <v>32.299999999999997</v>
      </c>
    </row>
    <row r="94" spans="1:19" x14ac:dyDescent="0.25">
      <c r="A94" s="2">
        <v>93</v>
      </c>
      <c r="B94" s="3">
        <v>33.020789999999998</v>
      </c>
      <c r="C94" s="3">
        <v>-116.34331</v>
      </c>
      <c r="D94" s="4"/>
      <c r="E94" s="18">
        <f t="shared" si="5"/>
        <v>33.035527777777773</v>
      </c>
      <c r="F94" s="17">
        <f t="shared" si="6"/>
        <v>-116.57586111111111</v>
      </c>
      <c r="G94" s="38">
        <v>93</v>
      </c>
      <c r="H94" s="39">
        <v>33.035530000000001</v>
      </c>
      <c r="I94" s="40">
        <v>-116.57585</v>
      </c>
      <c r="J94" s="49">
        <f t="shared" si="7"/>
        <v>-2.2222222284540294E-6</v>
      </c>
      <c r="K94" s="45">
        <f t="shared" si="8"/>
        <v>-1.111111110674301E-5</v>
      </c>
      <c r="L94" s="45"/>
      <c r="M94" s="4">
        <v>33</v>
      </c>
      <c r="N94" s="4">
        <v>2</v>
      </c>
      <c r="O94" s="54">
        <v>7.9</v>
      </c>
      <c r="P94" s="4"/>
      <c r="Q94" s="4">
        <v>-116</v>
      </c>
      <c r="R94" s="4">
        <v>34</v>
      </c>
      <c r="S94" s="20">
        <v>33.1</v>
      </c>
    </row>
    <row r="95" spans="1:19" x14ac:dyDescent="0.25">
      <c r="A95" s="2">
        <v>94</v>
      </c>
      <c r="B95" s="3">
        <v>33.021059999999999</v>
      </c>
      <c r="C95" s="3">
        <v>-116.34363999999999</v>
      </c>
      <c r="D95" s="4"/>
      <c r="E95" s="18">
        <f t="shared" si="5"/>
        <v>33.036277777777777</v>
      </c>
      <c r="F95" s="17">
        <f t="shared" si="6"/>
        <v>-116.57677777777778</v>
      </c>
      <c r="G95" s="38">
        <v>94</v>
      </c>
      <c r="H95" s="39">
        <v>33.036259999999999</v>
      </c>
      <c r="I95" s="40">
        <v>-116.57677</v>
      </c>
      <c r="J95" s="49">
        <f t="shared" si="7"/>
        <v>1.7777777777894244E-5</v>
      </c>
      <c r="K95" s="45">
        <f t="shared" si="8"/>
        <v>-7.7777777818255345E-6</v>
      </c>
      <c r="L95" s="45"/>
      <c r="M95" s="4">
        <v>33</v>
      </c>
      <c r="N95" s="4">
        <v>2</v>
      </c>
      <c r="O95" s="54">
        <v>10.6</v>
      </c>
      <c r="P95" s="4"/>
      <c r="Q95" s="4">
        <v>-116</v>
      </c>
      <c r="R95" s="4">
        <v>34</v>
      </c>
      <c r="S95" s="20">
        <v>36.4</v>
      </c>
    </row>
    <row r="96" spans="1:19" x14ac:dyDescent="0.25">
      <c r="A96" s="2">
        <v>95</v>
      </c>
      <c r="B96" s="3">
        <v>33.021210000000004</v>
      </c>
      <c r="C96" s="3">
        <v>-116.34383</v>
      </c>
      <c r="D96" s="4"/>
      <c r="E96" s="18">
        <f t="shared" si="5"/>
        <v>33.036694444444443</v>
      </c>
      <c r="F96" s="17">
        <f t="shared" si="6"/>
        <v>-116.57730555555555</v>
      </c>
      <c r="G96" s="38">
        <v>95</v>
      </c>
      <c r="H96" s="39">
        <v>33.03669</v>
      </c>
      <c r="I96" s="40">
        <v>-116.57731</v>
      </c>
      <c r="J96" s="49">
        <f t="shared" si="7"/>
        <v>4.4444444426972041E-6</v>
      </c>
      <c r="K96" s="45">
        <f t="shared" si="8"/>
        <v>4.4444444426972041E-6</v>
      </c>
      <c r="L96" s="45"/>
      <c r="M96" s="4">
        <v>33</v>
      </c>
      <c r="N96" s="4">
        <v>2</v>
      </c>
      <c r="O96" s="54">
        <v>12.1</v>
      </c>
      <c r="P96" s="4"/>
      <c r="Q96" s="4">
        <v>-116</v>
      </c>
      <c r="R96" s="4">
        <v>34</v>
      </c>
      <c r="S96" s="20">
        <v>38.299999999999997</v>
      </c>
    </row>
    <row r="97" spans="1:19" x14ac:dyDescent="0.25">
      <c r="A97" s="2">
        <v>96</v>
      </c>
      <c r="B97" s="3">
        <v>33.02122</v>
      </c>
      <c r="C97" s="3">
        <v>-116.34399999999999</v>
      </c>
      <c r="D97" s="4"/>
      <c r="E97" s="18">
        <f t="shared" si="5"/>
        <v>33.036722222222224</v>
      </c>
      <c r="F97" s="17">
        <f t="shared" si="6"/>
        <v>-116.56677777777777</v>
      </c>
      <c r="G97" s="38">
        <v>96</v>
      </c>
      <c r="H97" s="39">
        <v>33.036709999999999</v>
      </c>
      <c r="I97" s="40">
        <v>-116.57778</v>
      </c>
      <c r="J97" s="49">
        <f t="shared" si="7"/>
        <v>1.2222222224522739E-5</v>
      </c>
      <c r="K97" s="45">
        <f t="shared" si="8"/>
        <v>1.1002222222231239E-2</v>
      </c>
      <c r="L97" s="45"/>
      <c r="M97" s="4">
        <v>33</v>
      </c>
      <c r="N97" s="4">
        <v>2</v>
      </c>
      <c r="O97" s="54">
        <v>12.2</v>
      </c>
      <c r="P97" s="4"/>
      <c r="Q97" s="4">
        <v>-116</v>
      </c>
      <c r="R97" s="4">
        <v>34</v>
      </c>
      <c r="S97" s="20">
        <v>0.4</v>
      </c>
    </row>
    <row r="98" spans="1:19" x14ac:dyDescent="0.25">
      <c r="A98" s="2">
        <v>97</v>
      </c>
      <c r="B98" s="3">
        <v>33.021180000000001</v>
      </c>
      <c r="C98" s="3">
        <v>-116.34412</v>
      </c>
      <c r="D98" s="4"/>
      <c r="E98" s="18">
        <f t="shared" ref="E98:E134" si="9">M98+N98/60+O98/3600</f>
        <v>33.036611111111107</v>
      </c>
      <c r="F98" s="17">
        <f t="shared" si="6"/>
        <v>-116.57811111111111</v>
      </c>
      <c r="G98" s="38">
        <v>97</v>
      </c>
      <c r="H98" s="39">
        <v>33.0366</v>
      </c>
      <c r="I98" s="40">
        <v>-116.57812</v>
      </c>
      <c r="J98" s="49">
        <f t="shared" si="7"/>
        <v>1.111111110674301E-5</v>
      </c>
      <c r="K98" s="45">
        <f t="shared" si="8"/>
        <v>8.8888888853944081E-6</v>
      </c>
      <c r="L98" s="45"/>
      <c r="M98" s="4">
        <v>33</v>
      </c>
      <c r="N98" s="4">
        <v>2</v>
      </c>
      <c r="O98" s="54">
        <v>11.8</v>
      </c>
      <c r="P98" s="4"/>
      <c r="Q98" s="4">
        <v>-116</v>
      </c>
      <c r="R98" s="4">
        <v>34</v>
      </c>
      <c r="S98" s="20">
        <v>41.2</v>
      </c>
    </row>
    <row r="99" spans="1:19" x14ac:dyDescent="0.25">
      <c r="A99" s="2">
        <v>98</v>
      </c>
      <c r="B99" s="3">
        <v>33.02073</v>
      </c>
      <c r="C99" s="3">
        <v>-116.34376</v>
      </c>
      <c r="D99" s="4"/>
      <c r="E99" s="18">
        <f t="shared" si="9"/>
        <v>33.035361111111108</v>
      </c>
      <c r="F99" s="17">
        <f t="shared" si="6"/>
        <v>-116.57711111111111</v>
      </c>
      <c r="G99" s="38">
        <v>98</v>
      </c>
      <c r="H99" s="39">
        <v>33.03537</v>
      </c>
      <c r="I99" s="40">
        <v>-116.57711999999999</v>
      </c>
      <c r="J99" s="49">
        <f t="shared" si="7"/>
        <v>-8.8888888924998355E-6</v>
      </c>
      <c r="K99" s="45">
        <f t="shared" si="8"/>
        <v>8.8888888853944081E-6</v>
      </c>
      <c r="L99" s="45"/>
      <c r="M99" s="4">
        <v>33</v>
      </c>
      <c r="N99" s="4">
        <v>2</v>
      </c>
      <c r="O99" s="54">
        <v>7.3</v>
      </c>
      <c r="P99" s="4"/>
      <c r="Q99" s="4">
        <v>-116</v>
      </c>
      <c r="R99" s="4">
        <v>34</v>
      </c>
      <c r="S99" s="20">
        <v>37.6</v>
      </c>
    </row>
    <row r="100" spans="1:19" x14ac:dyDescent="0.25">
      <c r="A100" s="2">
        <v>99</v>
      </c>
      <c r="B100" s="3">
        <v>33.02075</v>
      </c>
      <c r="C100" s="3">
        <v>-116.34383</v>
      </c>
      <c r="D100" s="4"/>
      <c r="E100" s="18">
        <f t="shared" si="9"/>
        <v>33.035416666666663</v>
      </c>
      <c r="F100" s="17">
        <f t="shared" si="6"/>
        <v>-116.57730555555555</v>
      </c>
      <c r="G100" s="38">
        <v>99</v>
      </c>
      <c r="H100" s="39">
        <v>33.035429999999998</v>
      </c>
      <c r="I100" s="40">
        <v>-116.57731</v>
      </c>
      <c r="J100" s="49">
        <f t="shared" si="7"/>
        <v>-1.333333333519704E-5</v>
      </c>
      <c r="K100" s="45">
        <f t="shared" si="8"/>
        <v>4.4444444426972041E-6</v>
      </c>
      <c r="L100" s="45"/>
      <c r="M100" s="4">
        <v>33</v>
      </c>
      <c r="N100" s="4">
        <v>2</v>
      </c>
      <c r="O100" s="54">
        <v>7.5</v>
      </c>
      <c r="P100" s="4"/>
      <c r="Q100" s="4">
        <v>-116</v>
      </c>
      <c r="R100" s="4">
        <v>34</v>
      </c>
      <c r="S100" s="20">
        <v>38.299999999999997</v>
      </c>
    </row>
    <row r="101" spans="1:19" x14ac:dyDescent="0.25">
      <c r="A101" s="2">
        <v>100</v>
      </c>
      <c r="B101" s="3">
        <v>33.021000000000001</v>
      </c>
      <c r="C101" s="3">
        <v>-116.34459</v>
      </c>
      <c r="D101" s="4"/>
      <c r="E101" s="18">
        <f t="shared" si="9"/>
        <v>33.033361111111113</v>
      </c>
      <c r="F101" s="17">
        <f t="shared" si="6"/>
        <v>-116.57941666666666</v>
      </c>
      <c r="G101" s="38">
        <v>100</v>
      </c>
      <c r="H101" s="39">
        <v>33.036119999999997</v>
      </c>
      <c r="I101" s="40">
        <v>-116.57941</v>
      </c>
      <c r="J101" s="49">
        <f t="shared" si="7"/>
        <v>-2.7588888888843144E-3</v>
      </c>
      <c r="K101" s="45">
        <f t="shared" si="8"/>
        <v>-6.6666666640458061E-6</v>
      </c>
      <c r="L101" s="45"/>
      <c r="M101" s="4">
        <v>33</v>
      </c>
      <c r="N101" s="4">
        <v>2</v>
      </c>
      <c r="O101" s="54">
        <v>0.1</v>
      </c>
      <c r="P101" s="4"/>
      <c r="Q101" s="4">
        <v>-116</v>
      </c>
      <c r="R101" s="4">
        <v>34</v>
      </c>
      <c r="S101" s="20">
        <v>45.9</v>
      </c>
    </row>
    <row r="102" spans="1:19" x14ac:dyDescent="0.25">
      <c r="A102" s="2">
        <v>101</v>
      </c>
      <c r="B102" s="3">
        <v>33.021009999999997</v>
      </c>
      <c r="C102" s="3">
        <v>-116.34488</v>
      </c>
      <c r="D102" s="4"/>
      <c r="E102" s="18">
        <f t="shared" si="9"/>
        <v>33.036138888888885</v>
      </c>
      <c r="F102" s="17">
        <f t="shared" si="6"/>
        <v>-116.58022222222222</v>
      </c>
      <c r="G102" s="38">
        <v>101</v>
      </c>
      <c r="H102" s="39">
        <v>33.036149999999999</v>
      </c>
      <c r="I102" s="40">
        <v>-116.58023</v>
      </c>
      <c r="J102" s="49">
        <f t="shared" si="7"/>
        <v>-1.1111111113848438E-5</v>
      </c>
      <c r="K102" s="45">
        <f t="shared" si="8"/>
        <v>7.7777777818255345E-6</v>
      </c>
      <c r="L102" s="45"/>
      <c r="M102" s="4">
        <v>33</v>
      </c>
      <c r="N102" s="4">
        <v>2</v>
      </c>
      <c r="O102" s="54">
        <v>10.1</v>
      </c>
      <c r="P102" s="4"/>
      <c r="Q102" s="4">
        <v>-116</v>
      </c>
      <c r="R102" s="4">
        <v>34</v>
      </c>
      <c r="S102" s="20">
        <v>48.8</v>
      </c>
    </row>
    <row r="103" spans="1:19" x14ac:dyDescent="0.25">
      <c r="A103" s="2">
        <v>102</v>
      </c>
      <c r="B103" s="3">
        <v>33.021160000000002</v>
      </c>
      <c r="C103" s="3">
        <v>-116.34488</v>
      </c>
      <c r="D103" s="4"/>
      <c r="E103" s="18">
        <f t="shared" si="9"/>
        <v>33.036555555555552</v>
      </c>
      <c r="F103" s="17">
        <f t="shared" si="6"/>
        <v>-116.58022222222222</v>
      </c>
      <c r="G103" s="38">
        <v>102</v>
      </c>
      <c r="H103" s="39">
        <v>33.036560000000001</v>
      </c>
      <c r="I103" s="40">
        <v>-116.58022</v>
      </c>
      <c r="J103" s="49">
        <f t="shared" si="7"/>
        <v>-4.4444444498026314E-6</v>
      </c>
      <c r="K103" s="45">
        <f t="shared" si="8"/>
        <v>-2.222222221348602E-6</v>
      </c>
      <c r="L103" s="45"/>
      <c r="M103" s="4">
        <v>33</v>
      </c>
      <c r="N103" s="4">
        <v>2</v>
      </c>
      <c r="O103" s="54">
        <v>11.6</v>
      </c>
      <c r="P103" s="4"/>
      <c r="Q103" s="4">
        <v>-116</v>
      </c>
      <c r="R103" s="4">
        <v>34</v>
      </c>
      <c r="S103" s="20">
        <v>48.8</v>
      </c>
    </row>
    <row r="104" spans="1:19" x14ac:dyDescent="0.25">
      <c r="A104" s="2">
        <v>103</v>
      </c>
      <c r="B104" s="3">
        <v>33.021210000000004</v>
      </c>
      <c r="C104" s="3">
        <v>-116.34451</v>
      </c>
      <c r="D104" s="4"/>
      <c r="E104" s="18">
        <f t="shared" si="9"/>
        <v>33.036694444444443</v>
      </c>
      <c r="F104" s="17">
        <f t="shared" si="6"/>
        <v>-116.57919444444444</v>
      </c>
      <c r="G104" s="38">
        <v>103</v>
      </c>
      <c r="H104" s="39">
        <v>33.036700000000003</v>
      </c>
      <c r="I104" s="40">
        <v>-116.5792</v>
      </c>
      <c r="J104" s="49">
        <f t="shared" si="7"/>
        <v>-5.5555555604769324E-6</v>
      </c>
      <c r="K104" s="45">
        <f t="shared" si="8"/>
        <v>5.5555555604769324E-6</v>
      </c>
      <c r="L104" s="45"/>
      <c r="M104" s="4">
        <v>33</v>
      </c>
      <c r="N104" s="4">
        <v>2</v>
      </c>
      <c r="O104" s="54">
        <v>12.1</v>
      </c>
      <c r="P104" s="4"/>
      <c r="Q104" s="4">
        <v>-116</v>
      </c>
      <c r="R104" s="4">
        <v>34</v>
      </c>
      <c r="S104" s="20">
        <v>45.1</v>
      </c>
    </row>
    <row r="105" spans="1:19" x14ac:dyDescent="0.25">
      <c r="A105" s="2">
        <v>104</v>
      </c>
      <c r="B105" s="3">
        <v>33.021180000000001</v>
      </c>
      <c r="C105" s="3">
        <v>-116.34421</v>
      </c>
      <c r="D105" s="4"/>
      <c r="E105" s="18">
        <f t="shared" si="9"/>
        <v>33.036611111111107</v>
      </c>
      <c r="F105" s="17">
        <f t="shared" si="6"/>
        <v>-116.57836111111111</v>
      </c>
      <c r="G105" s="38">
        <v>104</v>
      </c>
      <c r="H105" s="39">
        <v>33.036619999999999</v>
      </c>
      <c r="I105" s="40">
        <v>-116.57836</v>
      </c>
      <c r="J105" s="49">
        <f t="shared" si="7"/>
        <v>-8.8888888924998355E-6</v>
      </c>
      <c r="K105" s="45">
        <f t="shared" si="8"/>
        <v>-1.1111111035688737E-6</v>
      </c>
      <c r="L105" s="45"/>
      <c r="M105" s="4">
        <v>33</v>
      </c>
      <c r="N105" s="4">
        <v>2</v>
      </c>
      <c r="O105" s="54">
        <v>11.8</v>
      </c>
      <c r="P105" s="4"/>
      <c r="Q105" s="4">
        <v>-116</v>
      </c>
      <c r="R105" s="4">
        <v>34</v>
      </c>
      <c r="S105" s="20">
        <v>42.1</v>
      </c>
    </row>
    <row r="106" spans="1:19" x14ac:dyDescent="0.25">
      <c r="A106" s="2">
        <v>105</v>
      </c>
      <c r="B106" s="3">
        <v>33.021189999999997</v>
      </c>
      <c r="C106" s="3">
        <v>-116.34422000000001</v>
      </c>
      <c r="D106" s="4"/>
      <c r="E106" s="18">
        <f t="shared" si="9"/>
        <v>33.036638888888888</v>
      </c>
      <c r="F106" s="17">
        <f t="shared" si="6"/>
        <v>-116.57838888888888</v>
      </c>
      <c r="G106" s="38">
        <v>105</v>
      </c>
      <c r="H106" s="39">
        <v>33.036630000000002</v>
      </c>
      <c r="I106" s="40">
        <v>-116.5784</v>
      </c>
      <c r="J106" s="49">
        <f t="shared" si="7"/>
        <v>8.8888888853944081E-6</v>
      </c>
      <c r="K106" s="45">
        <f t="shared" si="8"/>
        <v>1.1111111120953865E-5</v>
      </c>
      <c r="L106" s="45"/>
      <c r="M106" s="4">
        <v>33</v>
      </c>
      <c r="N106" s="4">
        <v>2</v>
      </c>
      <c r="O106" s="54">
        <v>11.9</v>
      </c>
      <c r="P106" s="4"/>
      <c r="Q106" s="4">
        <v>-116</v>
      </c>
      <c r="R106" s="4">
        <v>34</v>
      </c>
      <c r="S106" s="20">
        <v>42.2</v>
      </c>
    </row>
    <row r="107" spans="1:19" x14ac:dyDescent="0.25">
      <c r="A107" s="2">
        <v>106</v>
      </c>
      <c r="B107" s="3">
        <v>33.021590000000003</v>
      </c>
      <c r="C107" s="3">
        <v>-116.34424</v>
      </c>
      <c r="D107" s="4"/>
      <c r="E107" s="18">
        <f t="shared" si="9"/>
        <v>33.037749999999996</v>
      </c>
      <c r="F107" s="17">
        <f t="shared" si="6"/>
        <v>-116.57844444444444</v>
      </c>
      <c r="G107" s="38">
        <v>106</v>
      </c>
      <c r="H107" s="39">
        <v>33.037759999999999</v>
      </c>
      <c r="I107" s="40">
        <v>-116.57844</v>
      </c>
      <c r="J107" s="49">
        <f t="shared" si="7"/>
        <v>-1.0000000003174137E-5</v>
      </c>
      <c r="K107" s="45">
        <f t="shared" si="8"/>
        <v>-4.4444444426972041E-6</v>
      </c>
      <c r="L107" s="45"/>
      <c r="M107" s="4">
        <v>33</v>
      </c>
      <c r="N107" s="4">
        <v>2</v>
      </c>
      <c r="O107" s="54">
        <v>15.9</v>
      </c>
      <c r="P107" s="4"/>
      <c r="Q107" s="4">
        <v>-116</v>
      </c>
      <c r="R107" s="4">
        <v>34</v>
      </c>
      <c r="S107" s="20">
        <v>42.4</v>
      </c>
    </row>
    <row r="108" spans="1:19" x14ac:dyDescent="0.25">
      <c r="A108" s="2">
        <v>107</v>
      </c>
      <c r="B108" s="3">
        <v>33.021410000000003</v>
      </c>
      <c r="C108" s="3">
        <v>-116.34498000000001</v>
      </c>
      <c r="D108" s="4"/>
      <c r="E108" s="18">
        <f t="shared" si="9"/>
        <v>33.03725</v>
      </c>
      <c r="F108" s="17">
        <f t="shared" si="6"/>
        <v>-116.5805</v>
      </c>
      <c r="G108" s="38">
        <v>107</v>
      </c>
      <c r="H108" s="39">
        <v>33.037260000000003</v>
      </c>
      <c r="I108" s="40">
        <v>-116.58049</v>
      </c>
      <c r="J108" s="49">
        <f t="shared" si="7"/>
        <v>-1.0000000003174137E-5</v>
      </c>
      <c r="K108" s="45">
        <f t="shared" si="8"/>
        <v>-1.0000000003174137E-5</v>
      </c>
      <c r="L108" s="45"/>
      <c r="M108" s="4">
        <v>33</v>
      </c>
      <c r="N108" s="4">
        <v>2</v>
      </c>
      <c r="O108" s="54">
        <v>14.1</v>
      </c>
      <c r="P108" s="4"/>
      <c r="Q108" s="4">
        <v>-116</v>
      </c>
      <c r="R108" s="4">
        <v>34</v>
      </c>
      <c r="S108" s="20">
        <v>49.8</v>
      </c>
    </row>
    <row r="109" spans="1:19" x14ac:dyDescent="0.25">
      <c r="A109" s="2">
        <v>108</v>
      </c>
      <c r="B109" s="3">
        <v>33.021050000000002</v>
      </c>
      <c r="C109" s="3">
        <v>-116.34589</v>
      </c>
      <c r="D109" s="4"/>
      <c r="E109" s="18">
        <f t="shared" si="9"/>
        <v>33.036249999999995</v>
      </c>
      <c r="F109" s="17">
        <f t="shared" si="6"/>
        <v>-116.58302777777777</v>
      </c>
      <c r="G109" s="38">
        <v>108</v>
      </c>
      <c r="H109" s="39">
        <v>33.036259999999999</v>
      </c>
      <c r="I109" s="40">
        <v>-116.58302</v>
      </c>
      <c r="J109" s="49">
        <f t="shared" si="7"/>
        <v>-1.0000000003174137E-5</v>
      </c>
      <c r="K109" s="45">
        <f t="shared" si="8"/>
        <v>-7.7777777676146798E-6</v>
      </c>
      <c r="L109" s="45"/>
      <c r="M109" s="4">
        <v>33</v>
      </c>
      <c r="N109" s="4">
        <v>2</v>
      </c>
      <c r="O109" s="54">
        <v>10.5</v>
      </c>
      <c r="P109" s="4"/>
      <c r="Q109" s="4">
        <v>-116</v>
      </c>
      <c r="R109" s="4">
        <v>34</v>
      </c>
      <c r="S109" s="20">
        <v>58.9</v>
      </c>
    </row>
    <row r="110" spans="1:19" x14ac:dyDescent="0.25">
      <c r="A110" s="2">
        <v>109</v>
      </c>
      <c r="B110" s="3">
        <v>33.021070000000002</v>
      </c>
      <c r="C110" s="3">
        <v>-116.35033</v>
      </c>
      <c r="D110" s="4"/>
      <c r="E110" s="18">
        <f t="shared" si="9"/>
        <v>33.03630555555555</v>
      </c>
      <c r="F110" s="17">
        <f t="shared" si="6"/>
        <v>-116.58425</v>
      </c>
      <c r="G110" s="38">
        <v>109</v>
      </c>
      <c r="H110" s="39">
        <v>33.03631</v>
      </c>
      <c r="I110" s="40">
        <v>-116.58425</v>
      </c>
      <c r="J110" s="49">
        <f t="shared" si="7"/>
        <v>-4.4444444498026314E-6</v>
      </c>
      <c r="K110" s="45">
        <f t="shared" si="8"/>
        <v>0</v>
      </c>
      <c r="L110" s="45"/>
      <c r="M110" s="4">
        <v>33</v>
      </c>
      <c r="N110" s="4">
        <v>2</v>
      </c>
      <c r="O110" s="54">
        <v>10.7</v>
      </c>
      <c r="P110" s="4"/>
      <c r="Q110" s="4">
        <v>-116</v>
      </c>
      <c r="R110" s="4">
        <v>35</v>
      </c>
      <c r="S110" s="20">
        <v>3.3</v>
      </c>
    </row>
    <row r="111" spans="1:19" x14ac:dyDescent="0.25">
      <c r="A111" s="2">
        <v>110</v>
      </c>
      <c r="B111" s="3">
        <v>33.022300000000001</v>
      </c>
      <c r="C111" s="3">
        <v>-116.34596000000001</v>
      </c>
      <c r="D111" s="4"/>
      <c r="E111" s="18">
        <f t="shared" si="9"/>
        <v>33.033972222222218</v>
      </c>
      <c r="F111" s="17">
        <f t="shared" si="6"/>
        <v>-116.58322222222222</v>
      </c>
      <c r="G111" s="38">
        <v>110</v>
      </c>
      <c r="H111" s="39">
        <v>33.039729999999999</v>
      </c>
      <c r="I111" s="40">
        <v>-116.58320999999999</v>
      </c>
      <c r="J111" s="49">
        <f t="shared" si="7"/>
        <v>-5.7577777777808592E-3</v>
      </c>
      <c r="K111" s="45">
        <f t="shared" si="8"/>
        <v>-1.2222222224522739E-5</v>
      </c>
      <c r="L111" s="45"/>
      <c r="M111" s="4">
        <v>33</v>
      </c>
      <c r="N111" s="4">
        <v>2</v>
      </c>
      <c r="O111" s="54">
        <v>2.2999999999999998</v>
      </c>
      <c r="P111" s="4"/>
      <c r="Q111" s="4">
        <v>-116</v>
      </c>
      <c r="R111" s="4">
        <v>34</v>
      </c>
      <c r="S111" s="20">
        <v>59.6</v>
      </c>
    </row>
    <row r="112" spans="1:19" x14ac:dyDescent="0.25">
      <c r="A112" s="2">
        <v>111</v>
      </c>
      <c r="B112" s="3">
        <v>33.021769999999997</v>
      </c>
      <c r="C112" s="3">
        <v>-116.34586</v>
      </c>
      <c r="D112" s="4"/>
      <c r="E112" s="18">
        <f t="shared" si="9"/>
        <v>33.038249999999998</v>
      </c>
      <c r="F112" s="17">
        <f t="shared" si="6"/>
        <v>-116.58294444444444</v>
      </c>
      <c r="G112" s="38">
        <v>111</v>
      </c>
      <c r="H112" s="39">
        <v>33.038260000000001</v>
      </c>
      <c r="I112" s="40">
        <v>-116.58295</v>
      </c>
      <c r="J112" s="49">
        <f t="shared" si="7"/>
        <v>-1.0000000003174137E-5</v>
      </c>
      <c r="K112" s="45">
        <f t="shared" si="8"/>
        <v>5.5555555604769324E-6</v>
      </c>
      <c r="L112" s="45"/>
      <c r="M112" s="4">
        <v>33</v>
      </c>
      <c r="N112" s="4">
        <v>2</v>
      </c>
      <c r="O112" s="54">
        <v>17.7</v>
      </c>
      <c r="P112" s="4"/>
      <c r="Q112" s="4">
        <v>-116</v>
      </c>
      <c r="R112" s="4">
        <v>34</v>
      </c>
      <c r="S112" s="20">
        <v>58.6</v>
      </c>
    </row>
    <row r="113" spans="1:19" x14ac:dyDescent="0.25">
      <c r="A113" s="2">
        <v>112</v>
      </c>
      <c r="B113" s="3">
        <v>33.022089999999999</v>
      </c>
      <c r="C113" s="3">
        <v>-116.3455</v>
      </c>
      <c r="D113" s="4"/>
      <c r="E113" s="18">
        <f t="shared" si="9"/>
        <v>33.039138888888886</v>
      </c>
      <c r="F113" s="17">
        <f t="shared" si="6"/>
        <v>-116.56819444444444</v>
      </c>
      <c r="G113" s="38">
        <v>112</v>
      </c>
      <c r="H113" s="39">
        <v>33.039149999999999</v>
      </c>
      <c r="I113" s="40">
        <v>-116.58193</v>
      </c>
      <c r="J113" s="49">
        <f t="shared" si="7"/>
        <v>-1.1111111113848438E-5</v>
      </c>
      <c r="K113" s="45">
        <f t="shared" si="8"/>
        <v>1.3735555555555834E-2</v>
      </c>
      <c r="L113" s="45"/>
      <c r="M113" s="4">
        <v>33</v>
      </c>
      <c r="N113" s="4">
        <v>2</v>
      </c>
      <c r="O113" s="54">
        <v>20.9</v>
      </c>
      <c r="P113" s="4"/>
      <c r="Q113" s="4">
        <v>-116</v>
      </c>
      <c r="R113" s="4">
        <v>34</v>
      </c>
      <c r="S113" s="20">
        <v>5.5</v>
      </c>
    </row>
    <row r="114" spans="1:19" x14ac:dyDescent="0.25">
      <c r="A114" s="2">
        <v>113</v>
      </c>
      <c r="B114" s="3">
        <v>33.021880000000003</v>
      </c>
      <c r="C114" s="3">
        <v>-116.34520999999999</v>
      </c>
      <c r="D114" s="4"/>
      <c r="E114" s="18">
        <f t="shared" si="9"/>
        <v>33.038555555555554</v>
      </c>
      <c r="F114" s="17">
        <f t="shared" si="6"/>
        <v>-116.58113888888889</v>
      </c>
      <c r="G114" s="38">
        <v>113</v>
      </c>
      <c r="H114" s="39">
        <v>33.038550000000001</v>
      </c>
      <c r="I114" s="40">
        <v>-116.58113</v>
      </c>
      <c r="J114" s="49">
        <f t="shared" si="7"/>
        <v>5.5555555533715051E-6</v>
      </c>
      <c r="K114" s="45">
        <f t="shared" si="8"/>
        <v>-8.8888888853944081E-6</v>
      </c>
      <c r="L114" s="45"/>
      <c r="M114" s="4">
        <v>33</v>
      </c>
      <c r="N114" s="4">
        <v>2</v>
      </c>
      <c r="O114" s="54">
        <v>18.8</v>
      </c>
      <c r="P114" s="4"/>
      <c r="Q114" s="4">
        <v>-116</v>
      </c>
      <c r="R114" s="4">
        <v>34</v>
      </c>
      <c r="S114" s="20">
        <v>52.1</v>
      </c>
    </row>
    <row r="115" spans="1:19" x14ac:dyDescent="0.25">
      <c r="A115" s="2">
        <v>114</v>
      </c>
      <c r="B115" s="3">
        <v>33.021709999999999</v>
      </c>
      <c r="C115" s="3">
        <v>-116.34497</v>
      </c>
      <c r="D115" s="4"/>
      <c r="E115" s="18">
        <f t="shared" si="9"/>
        <v>33.038083333333333</v>
      </c>
      <c r="F115" s="17">
        <f t="shared" si="6"/>
        <v>-116.58047222222221</v>
      </c>
      <c r="G115" s="38">
        <v>114</v>
      </c>
      <c r="H115" s="39">
        <v>33.038089999999997</v>
      </c>
      <c r="I115" s="40">
        <v>-116.58046</v>
      </c>
      <c r="J115" s="49">
        <f t="shared" si="7"/>
        <v>-6.6666666640458061E-6</v>
      </c>
      <c r="K115" s="45">
        <f t="shared" si="8"/>
        <v>-1.2222222210311884E-5</v>
      </c>
      <c r="L115" s="45"/>
      <c r="M115" s="4">
        <v>33</v>
      </c>
      <c r="N115" s="4">
        <v>2</v>
      </c>
      <c r="O115" s="54">
        <v>17.100000000000001</v>
      </c>
      <c r="P115" s="4"/>
      <c r="Q115" s="4">
        <v>-116</v>
      </c>
      <c r="R115" s="4">
        <v>34</v>
      </c>
      <c r="S115" s="20">
        <v>49.7</v>
      </c>
    </row>
    <row r="116" spans="1:19" x14ac:dyDescent="0.25">
      <c r="A116" s="2">
        <v>115</v>
      </c>
      <c r="B116" s="3">
        <v>33.022669999999998</v>
      </c>
      <c r="C116" s="3">
        <v>-116.34567</v>
      </c>
      <c r="D116" s="4"/>
      <c r="E116" s="18">
        <f t="shared" si="9"/>
        <v>33.040749999999996</v>
      </c>
      <c r="F116" s="17">
        <f t="shared" si="6"/>
        <v>-116.58241666666666</v>
      </c>
      <c r="G116" s="38">
        <v>115</v>
      </c>
      <c r="H116" s="39">
        <v>33.04074</v>
      </c>
      <c r="I116" s="40">
        <v>-116.58243</v>
      </c>
      <c r="J116" s="49">
        <f t="shared" si="7"/>
        <v>9.9999999960687092E-6</v>
      </c>
      <c r="K116" s="45">
        <f t="shared" si="8"/>
        <v>1.3333333342302467E-5</v>
      </c>
      <c r="L116" s="45"/>
      <c r="M116" s="4">
        <v>33</v>
      </c>
      <c r="N116" s="4">
        <v>2</v>
      </c>
      <c r="O116" s="54">
        <v>26.7</v>
      </c>
      <c r="P116" s="4"/>
      <c r="Q116" s="4">
        <v>-116</v>
      </c>
      <c r="R116" s="4">
        <v>34</v>
      </c>
      <c r="S116" s="20">
        <v>56.7</v>
      </c>
    </row>
    <row r="117" spans="1:19" x14ac:dyDescent="0.25">
      <c r="A117" s="2">
        <v>116</v>
      </c>
      <c r="B117" s="3">
        <v>33.022300000000001</v>
      </c>
      <c r="C117" s="3">
        <v>-116.34526</v>
      </c>
      <c r="D117" s="4"/>
      <c r="E117" s="18">
        <f t="shared" si="9"/>
        <v>33.033972222222218</v>
      </c>
      <c r="F117" s="17">
        <f t="shared" si="6"/>
        <v>-116.58127777777777</v>
      </c>
      <c r="G117" s="38">
        <v>116</v>
      </c>
      <c r="H117" s="39">
        <v>33.039720000000003</v>
      </c>
      <c r="I117" s="40">
        <v>-116.58127</v>
      </c>
      <c r="J117" s="49">
        <f t="shared" si="7"/>
        <v>-5.7477777777847905E-3</v>
      </c>
      <c r="K117" s="45">
        <f t="shared" si="8"/>
        <v>-7.7777777676146798E-6</v>
      </c>
      <c r="L117" s="45"/>
      <c r="M117" s="4">
        <v>33</v>
      </c>
      <c r="N117" s="4">
        <v>2</v>
      </c>
      <c r="O117" s="54">
        <v>2.2999999999999998</v>
      </c>
      <c r="P117" s="4"/>
      <c r="Q117" s="4">
        <v>-116</v>
      </c>
      <c r="R117" s="4">
        <v>34</v>
      </c>
      <c r="S117" s="20">
        <v>52.6</v>
      </c>
    </row>
    <row r="118" spans="1:19" x14ac:dyDescent="0.25">
      <c r="A118" s="2">
        <v>117</v>
      </c>
      <c r="B118" s="3">
        <v>33.022539999999999</v>
      </c>
      <c r="C118" s="3">
        <v>-116.34499</v>
      </c>
      <c r="D118" s="4"/>
      <c r="E118" s="18">
        <f t="shared" si="9"/>
        <v>33.040388888888884</v>
      </c>
      <c r="F118" s="17">
        <f t="shared" si="6"/>
        <v>-116.58052777777777</v>
      </c>
      <c r="G118" s="38">
        <v>117</v>
      </c>
      <c r="H118" s="39">
        <v>33.040379999999999</v>
      </c>
      <c r="I118" s="40">
        <v>-116.58052000000001</v>
      </c>
      <c r="J118" s="49">
        <f t="shared" si="7"/>
        <v>8.8888888853944081E-6</v>
      </c>
      <c r="K118" s="45">
        <f t="shared" si="8"/>
        <v>-7.7777777676146798E-6</v>
      </c>
      <c r="L118" s="45"/>
      <c r="M118" s="4">
        <v>33</v>
      </c>
      <c r="N118" s="4">
        <v>2</v>
      </c>
      <c r="O118" s="54">
        <v>25.4</v>
      </c>
      <c r="P118" s="4"/>
      <c r="Q118" s="4">
        <v>-116</v>
      </c>
      <c r="R118" s="4">
        <v>34</v>
      </c>
      <c r="S118" s="20">
        <v>49.9</v>
      </c>
    </row>
    <row r="119" spans="1:19" x14ac:dyDescent="0.25">
      <c r="A119" s="2">
        <v>118</v>
      </c>
      <c r="B119" s="3">
        <v>33.021769999999997</v>
      </c>
      <c r="C119" s="3">
        <v>-116.34475999999999</v>
      </c>
      <c r="D119" s="4"/>
      <c r="E119" s="18">
        <f t="shared" si="9"/>
        <v>33.038249999999998</v>
      </c>
      <c r="F119" s="17">
        <f t="shared" si="6"/>
        <v>-116.57988888888889</v>
      </c>
      <c r="G119" s="38">
        <v>118</v>
      </c>
      <c r="H119" s="39">
        <v>33.038260000000001</v>
      </c>
      <c r="I119" s="40">
        <v>-116.57988</v>
      </c>
      <c r="J119" s="49">
        <f t="shared" si="7"/>
        <v>-1.0000000003174137E-5</v>
      </c>
      <c r="K119" s="45">
        <f t="shared" si="8"/>
        <v>-8.8888888853944081E-6</v>
      </c>
      <c r="L119" s="45"/>
      <c r="M119" s="4">
        <v>33</v>
      </c>
      <c r="N119" s="4">
        <v>2</v>
      </c>
      <c r="O119" s="54">
        <v>17.7</v>
      </c>
      <c r="P119" s="4"/>
      <c r="Q119" s="4">
        <v>-116</v>
      </c>
      <c r="R119" s="4">
        <v>34</v>
      </c>
      <c r="S119" s="20">
        <v>47.6</v>
      </c>
    </row>
    <row r="120" spans="1:19" x14ac:dyDescent="0.25">
      <c r="A120" s="2">
        <v>119</v>
      </c>
      <c r="B120" s="3">
        <v>33.021830000000001</v>
      </c>
      <c r="C120" s="3">
        <v>-116.34456</v>
      </c>
      <c r="D120" s="4"/>
      <c r="E120" s="18">
        <f t="shared" si="9"/>
        <v>33.038416666666663</v>
      </c>
      <c r="F120" s="17">
        <f t="shared" si="6"/>
        <v>-116.57933333333332</v>
      </c>
      <c r="G120" s="38">
        <v>119</v>
      </c>
      <c r="H120" s="39">
        <v>33.038429999999998</v>
      </c>
      <c r="I120" s="40">
        <v>-116.57932</v>
      </c>
      <c r="J120" s="49">
        <f t="shared" si="7"/>
        <v>-1.333333333519704E-5</v>
      </c>
      <c r="K120" s="45">
        <f t="shared" si="8"/>
        <v>-1.3333333328091612E-5</v>
      </c>
      <c r="L120" s="45"/>
      <c r="M120" s="4">
        <v>33</v>
      </c>
      <c r="N120" s="4">
        <v>2</v>
      </c>
      <c r="O120" s="54">
        <v>18.3</v>
      </c>
      <c r="P120" s="4"/>
      <c r="Q120" s="4">
        <v>-116</v>
      </c>
      <c r="R120" s="4">
        <v>34</v>
      </c>
      <c r="S120" s="20">
        <v>45.6</v>
      </c>
    </row>
    <row r="121" spans="1:19" x14ac:dyDescent="0.25">
      <c r="A121" s="2">
        <v>120</v>
      </c>
      <c r="B121" s="3">
        <v>33.021900000000002</v>
      </c>
      <c r="C121" s="3">
        <v>-116.34433</v>
      </c>
      <c r="D121" s="4"/>
      <c r="E121" s="18">
        <f t="shared" si="9"/>
        <v>33.033861111111108</v>
      </c>
      <c r="F121" s="17">
        <f t="shared" si="6"/>
        <v>-116.57869444444444</v>
      </c>
      <c r="G121" s="38">
        <v>120</v>
      </c>
      <c r="H121" s="39">
        <v>33.038609999999998</v>
      </c>
      <c r="I121" s="40">
        <v>-116.57871</v>
      </c>
      <c r="J121" s="49">
        <f t="shared" si="7"/>
        <v>-4.7488888888906899E-3</v>
      </c>
      <c r="K121" s="45">
        <f t="shared" si="8"/>
        <v>1.5555555563651069E-5</v>
      </c>
      <c r="L121" s="45"/>
      <c r="M121" s="4">
        <v>33</v>
      </c>
      <c r="N121" s="4">
        <v>2</v>
      </c>
      <c r="O121" s="54">
        <v>1.9</v>
      </c>
      <c r="P121" s="4"/>
      <c r="Q121" s="4">
        <v>-116</v>
      </c>
      <c r="R121" s="4">
        <v>34</v>
      </c>
      <c r="S121" s="20">
        <v>43.3</v>
      </c>
    </row>
    <row r="122" spans="1:19" x14ac:dyDescent="0.25">
      <c r="A122" s="2">
        <v>121</v>
      </c>
      <c r="B122" s="3">
        <v>33.021920000000001</v>
      </c>
      <c r="C122" s="3">
        <v>-116.34426000000001</v>
      </c>
      <c r="D122" s="4"/>
      <c r="E122" s="18">
        <f t="shared" si="9"/>
        <v>33.038666666666664</v>
      </c>
      <c r="F122" s="17">
        <f t="shared" si="6"/>
        <v>-116.57849999999999</v>
      </c>
      <c r="G122" s="38">
        <v>121</v>
      </c>
      <c r="H122" s="39">
        <v>33.038670000000003</v>
      </c>
      <c r="I122" s="40">
        <v>-116.57850000000001</v>
      </c>
      <c r="J122" s="49">
        <f t="shared" si="7"/>
        <v>-3.3333333391283304E-6</v>
      </c>
      <c r="K122" s="45">
        <f t="shared" si="8"/>
        <v>0</v>
      </c>
      <c r="L122" s="45"/>
      <c r="M122" s="4">
        <v>33</v>
      </c>
      <c r="N122" s="4">
        <v>2</v>
      </c>
      <c r="O122" s="54">
        <v>19.2</v>
      </c>
      <c r="P122" s="4"/>
      <c r="Q122" s="4">
        <v>-116</v>
      </c>
      <c r="R122" s="4">
        <v>34</v>
      </c>
      <c r="S122" s="20">
        <v>42.6</v>
      </c>
    </row>
    <row r="123" spans="1:19" x14ac:dyDescent="0.25">
      <c r="A123" s="2">
        <v>122</v>
      </c>
      <c r="B123" s="3">
        <v>33.02196</v>
      </c>
      <c r="C123" s="3">
        <v>-116.34411</v>
      </c>
      <c r="D123" s="4"/>
      <c r="E123" s="18">
        <f t="shared" si="9"/>
        <v>33.038777777777774</v>
      </c>
      <c r="F123" s="17">
        <f t="shared" si="6"/>
        <v>-116.57808333333332</v>
      </c>
      <c r="G123" s="38">
        <v>122</v>
      </c>
      <c r="H123" s="39">
        <v>33.038789999999999</v>
      </c>
      <c r="I123" s="40">
        <v>-116.57809</v>
      </c>
      <c r="J123" s="49">
        <f t="shared" si="7"/>
        <v>-1.2222222224522739E-5</v>
      </c>
      <c r="K123" s="45">
        <f t="shared" si="8"/>
        <v>6.6666666782566608E-6</v>
      </c>
      <c r="L123" s="45"/>
      <c r="M123" s="4">
        <v>33</v>
      </c>
      <c r="N123" s="4">
        <v>2</v>
      </c>
      <c r="O123" s="54">
        <v>19.600000000000001</v>
      </c>
      <c r="P123" s="4"/>
      <c r="Q123" s="4">
        <v>-116</v>
      </c>
      <c r="R123" s="4">
        <v>34</v>
      </c>
      <c r="S123" s="20">
        <v>41.1</v>
      </c>
    </row>
    <row r="124" spans="1:19" x14ac:dyDescent="0.25">
      <c r="A124" s="2">
        <v>123</v>
      </c>
      <c r="B124" s="3">
        <v>33.021990000000002</v>
      </c>
      <c r="C124" s="3">
        <v>-116.34403</v>
      </c>
      <c r="D124" s="4"/>
      <c r="E124" s="18">
        <f t="shared" si="9"/>
        <v>33.03886111111111</v>
      </c>
      <c r="F124" s="17">
        <f t="shared" si="6"/>
        <v>-116.5778611111111</v>
      </c>
      <c r="G124" s="38">
        <v>123</v>
      </c>
      <c r="H124" s="39">
        <v>33.03886</v>
      </c>
      <c r="I124" s="40">
        <v>-116.57785</v>
      </c>
      <c r="J124" s="49">
        <f t="shared" si="7"/>
        <v>1.111111110674301E-6</v>
      </c>
      <c r="K124" s="45">
        <f t="shared" si="8"/>
        <v>-1.111111110674301E-5</v>
      </c>
      <c r="L124" s="45"/>
      <c r="M124" s="4">
        <v>33</v>
      </c>
      <c r="N124" s="4">
        <v>2</v>
      </c>
      <c r="O124" s="54">
        <v>19.899999999999999</v>
      </c>
      <c r="P124" s="4"/>
      <c r="Q124" s="4">
        <v>-116</v>
      </c>
      <c r="R124" s="4">
        <v>34</v>
      </c>
      <c r="S124" s="20">
        <v>40.299999999999997</v>
      </c>
    </row>
    <row r="125" spans="1:19" x14ac:dyDescent="0.25">
      <c r="A125" s="2">
        <v>124</v>
      </c>
      <c r="B125" s="3">
        <v>33.021990000000002</v>
      </c>
      <c r="C125" s="3">
        <v>-116.34386000000001</v>
      </c>
      <c r="D125" s="4"/>
      <c r="E125" s="18">
        <f t="shared" si="9"/>
        <v>33.03886111111111</v>
      </c>
      <c r="F125" s="17">
        <f t="shared" si="6"/>
        <v>-116.57738888888889</v>
      </c>
      <c r="G125" s="38">
        <v>124</v>
      </c>
      <c r="H125" s="39">
        <v>33.038849999999996</v>
      </c>
      <c r="I125" s="40">
        <v>-116.57738000000001</v>
      </c>
      <c r="J125" s="49">
        <f t="shared" si="7"/>
        <v>1.1111111113848438E-5</v>
      </c>
      <c r="K125" s="45">
        <f t="shared" si="8"/>
        <v>-8.8888888853944081E-6</v>
      </c>
      <c r="L125" s="45"/>
      <c r="M125" s="4">
        <v>33</v>
      </c>
      <c r="N125" s="4">
        <v>2</v>
      </c>
      <c r="O125" s="54">
        <v>19.899999999999999</v>
      </c>
      <c r="P125" s="4"/>
      <c r="Q125" s="4">
        <v>-116</v>
      </c>
      <c r="R125" s="4">
        <v>34</v>
      </c>
      <c r="S125" s="20">
        <v>38.6</v>
      </c>
    </row>
    <row r="126" spans="1:19" x14ac:dyDescent="0.25">
      <c r="A126" s="2">
        <v>125</v>
      </c>
      <c r="B126" s="3">
        <v>33.023130000000002</v>
      </c>
      <c r="C126" s="3">
        <v>-116.34455</v>
      </c>
      <c r="D126" s="4"/>
      <c r="E126" s="18">
        <f t="shared" si="9"/>
        <v>33.042027777777776</v>
      </c>
      <c r="F126" s="17">
        <f t="shared" si="6"/>
        <v>-116.57930555555555</v>
      </c>
      <c r="G126" s="38">
        <v>125</v>
      </c>
      <c r="H126" s="39">
        <v>33.042020000000001</v>
      </c>
      <c r="I126" s="40">
        <v>-116.57929</v>
      </c>
      <c r="J126" s="49">
        <f t="shared" si="7"/>
        <v>7.7777777747201071E-6</v>
      </c>
      <c r="K126" s="45">
        <f t="shared" si="8"/>
        <v>-1.5555555549440214E-5</v>
      </c>
      <c r="L126" s="45"/>
      <c r="M126" s="4">
        <v>33</v>
      </c>
      <c r="N126" s="4">
        <v>2</v>
      </c>
      <c r="O126" s="54">
        <v>31.3</v>
      </c>
      <c r="P126" s="4"/>
      <c r="Q126" s="4">
        <v>-116</v>
      </c>
      <c r="R126" s="4">
        <v>34</v>
      </c>
      <c r="S126" s="20">
        <v>45.5</v>
      </c>
    </row>
    <row r="127" spans="1:19" x14ac:dyDescent="0.25">
      <c r="A127" s="2">
        <v>126</v>
      </c>
      <c r="B127" s="3">
        <v>33.023229999999998</v>
      </c>
      <c r="C127" s="3">
        <v>-116.34423</v>
      </c>
      <c r="D127" s="4"/>
      <c r="E127" s="18">
        <f t="shared" si="9"/>
        <v>33.042305555555551</v>
      </c>
      <c r="F127" s="17">
        <f t="shared" si="6"/>
        <v>-116.57841666666667</v>
      </c>
      <c r="G127" s="38">
        <v>126</v>
      </c>
      <c r="H127" s="39">
        <v>33.042299999999997</v>
      </c>
      <c r="I127" s="40">
        <v>-116.57841000000001</v>
      </c>
      <c r="J127" s="49">
        <f t="shared" si="7"/>
        <v>5.5555555533715051E-6</v>
      </c>
      <c r="K127" s="45">
        <f t="shared" si="8"/>
        <v>-6.6666666640458061E-6</v>
      </c>
      <c r="L127" s="45"/>
      <c r="M127" s="4">
        <v>33</v>
      </c>
      <c r="N127" s="4">
        <v>2</v>
      </c>
      <c r="O127" s="54">
        <v>32.299999999999997</v>
      </c>
      <c r="P127" s="4"/>
      <c r="Q127" s="4">
        <v>-116</v>
      </c>
      <c r="R127" s="4">
        <v>34</v>
      </c>
      <c r="S127" s="20">
        <v>42.3</v>
      </c>
    </row>
    <row r="128" spans="1:19" x14ac:dyDescent="0.25">
      <c r="A128" s="2">
        <v>127</v>
      </c>
      <c r="B128" s="3">
        <v>33.02169</v>
      </c>
      <c r="C128" s="3">
        <v>-116.34387</v>
      </c>
      <c r="D128" s="4"/>
      <c r="E128" s="18">
        <f t="shared" si="9"/>
        <v>33.038027777777778</v>
      </c>
      <c r="F128" s="17">
        <f t="shared" si="6"/>
        <v>-116.57741666666666</v>
      </c>
      <c r="G128" s="38">
        <v>127</v>
      </c>
      <c r="H128" s="39">
        <v>33.038029999999999</v>
      </c>
      <c r="I128" s="40">
        <v>-116.57742</v>
      </c>
      <c r="J128" s="49">
        <f t="shared" si="7"/>
        <v>-2.222222221348602E-6</v>
      </c>
      <c r="K128" s="45">
        <f t="shared" si="8"/>
        <v>3.3333333391283304E-6</v>
      </c>
      <c r="L128" s="45"/>
      <c r="M128" s="4">
        <v>33</v>
      </c>
      <c r="N128" s="4">
        <v>2</v>
      </c>
      <c r="O128" s="54">
        <v>16.899999999999999</v>
      </c>
      <c r="P128" s="4"/>
      <c r="Q128" s="4">
        <v>-116</v>
      </c>
      <c r="R128" s="4">
        <v>34</v>
      </c>
      <c r="S128" s="20">
        <v>38.700000000000003</v>
      </c>
    </row>
    <row r="129" spans="1:19" x14ac:dyDescent="0.25">
      <c r="A129" s="2">
        <v>128</v>
      </c>
      <c r="B129" s="3">
        <v>33.021470000000001</v>
      </c>
      <c r="C129" s="3">
        <v>-116.34389</v>
      </c>
      <c r="D129" s="4"/>
      <c r="E129" s="18">
        <f t="shared" si="9"/>
        <v>33.037416666666665</v>
      </c>
      <c r="F129" s="17">
        <f t="shared" si="6"/>
        <v>-116.57747222222221</v>
      </c>
      <c r="G129" s="38">
        <v>128</v>
      </c>
      <c r="H129" s="39">
        <v>33.037419999999997</v>
      </c>
      <c r="I129" s="40">
        <v>-116.57746</v>
      </c>
      <c r="J129" s="49">
        <f t="shared" si="7"/>
        <v>-3.3333333320229031E-6</v>
      </c>
      <c r="K129" s="45">
        <f t="shared" si="8"/>
        <v>-1.2222222210311884E-5</v>
      </c>
      <c r="L129" s="45"/>
      <c r="M129" s="4">
        <v>33</v>
      </c>
      <c r="N129" s="4">
        <v>2</v>
      </c>
      <c r="O129" s="54">
        <v>14.7</v>
      </c>
      <c r="P129" s="4"/>
      <c r="Q129" s="4">
        <v>-116</v>
      </c>
      <c r="R129" s="4">
        <v>34</v>
      </c>
      <c r="S129" s="20">
        <v>38.9</v>
      </c>
    </row>
    <row r="130" spans="1:19" x14ac:dyDescent="0.25">
      <c r="A130" s="2">
        <v>129</v>
      </c>
      <c r="B130" s="3">
        <v>33.021340000000002</v>
      </c>
      <c r="C130" s="3">
        <v>-116.34390999999999</v>
      </c>
      <c r="D130" s="4"/>
      <c r="E130" s="18">
        <f t="shared" si="9"/>
        <v>33.037055555555554</v>
      </c>
      <c r="F130" s="17">
        <f t="shared" si="6"/>
        <v>-116.57752777777777</v>
      </c>
      <c r="G130" s="38">
        <v>129</v>
      </c>
      <c r="H130" s="39">
        <v>33.037059999999997</v>
      </c>
      <c r="I130" s="40">
        <v>-116.57753</v>
      </c>
      <c r="J130" s="49">
        <f t="shared" si="7"/>
        <v>-4.4444444426972041E-6</v>
      </c>
      <c r="K130" s="45">
        <f t="shared" si="8"/>
        <v>2.222222221348602E-6</v>
      </c>
      <c r="L130" s="45"/>
      <c r="M130" s="4">
        <v>33</v>
      </c>
      <c r="N130" s="4">
        <v>2</v>
      </c>
      <c r="O130" s="54">
        <v>13.4</v>
      </c>
      <c r="P130" s="4"/>
      <c r="Q130" s="4">
        <v>-116</v>
      </c>
      <c r="R130" s="4">
        <v>34</v>
      </c>
      <c r="S130" s="20">
        <v>39.1</v>
      </c>
    </row>
    <row r="131" spans="1:19" x14ac:dyDescent="0.25">
      <c r="A131" s="2">
        <v>130</v>
      </c>
      <c r="B131" s="3">
        <v>33.021369999999997</v>
      </c>
      <c r="C131" s="3">
        <v>-116.34587999999999</v>
      </c>
      <c r="D131" s="4"/>
      <c r="E131" s="18">
        <f t="shared" si="9"/>
        <v>33.03713888888889</v>
      </c>
      <c r="F131" s="17">
        <f t="shared" ref="F131:F134" si="10">Q131-R131/60-S131/3600</f>
        <v>-116.583</v>
      </c>
      <c r="G131" s="38">
        <v>130</v>
      </c>
      <c r="H131" s="39">
        <v>33.037129999999998</v>
      </c>
      <c r="I131" s="40">
        <v>-116.58299</v>
      </c>
      <c r="J131" s="49">
        <f t="shared" ref="J131:J134" si="11">E131-H131</f>
        <v>8.8888888924998355E-6</v>
      </c>
      <c r="K131" s="45">
        <f t="shared" ref="K131:K134" si="12">F131-I131</f>
        <v>-1.0000000003174137E-5</v>
      </c>
      <c r="L131" s="45"/>
      <c r="M131" s="4">
        <v>33</v>
      </c>
      <c r="N131" s="4">
        <v>2</v>
      </c>
      <c r="O131" s="54">
        <v>13.7</v>
      </c>
      <c r="P131" s="4"/>
      <c r="Q131" s="4">
        <v>-116</v>
      </c>
      <c r="R131" s="4">
        <v>34</v>
      </c>
      <c r="S131" s="20">
        <v>58.8</v>
      </c>
    </row>
    <row r="132" spans="1:19" x14ac:dyDescent="0.25">
      <c r="A132" s="2">
        <v>132</v>
      </c>
      <c r="B132" s="3">
        <v>33.023000000000003</v>
      </c>
      <c r="C132" s="3">
        <v>-116.34310000000001</v>
      </c>
      <c r="D132" s="4"/>
      <c r="E132" s="18">
        <f t="shared" si="9"/>
        <v>33.033416666666668</v>
      </c>
      <c r="F132" s="17">
        <f t="shared" si="10"/>
        <v>-116.56752777777777</v>
      </c>
      <c r="G132" s="38">
        <v>132</v>
      </c>
      <c r="H132" s="39">
        <v>33.041670000000003</v>
      </c>
      <c r="I132" s="40">
        <v>-116.57528000000001</v>
      </c>
      <c r="J132" s="49">
        <f t="shared" si="11"/>
        <v>-8.2533333333358883E-3</v>
      </c>
      <c r="K132" s="45">
        <f t="shared" si="12"/>
        <v>7.7522222222370374E-3</v>
      </c>
      <c r="L132" s="45"/>
      <c r="M132" s="4">
        <v>33</v>
      </c>
      <c r="N132" s="4">
        <v>2</v>
      </c>
      <c r="O132" s="54">
        <v>0.3</v>
      </c>
      <c r="P132" s="4"/>
      <c r="Q132" s="4">
        <v>-116</v>
      </c>
      <c r="R132" s="4">
        <v>34</v>
      </c>
      <c r="S132" s="20">
        <v>3.1</v>
      </c>
    </row>
    <row r="133" spans="1:19" x14ac:dyDescent="0.25">
      <c r="A133" s="2">
        <v>133</v>
      </c>
      <c r="B133" s="3">
        <v>33.023009999999999</v>
      </c>
      <c r="C133" s="3">
        <v>-116.34303</v>
      </c>
      <c r="D133" s="4"/>
      <c r="E133" s="18">
        <f t="shared" si="9"/>
        <v>33.041694444444445</v>
      </c>
      <c r="F133" s="17">
        <f t="shared" si="10"/>
        <v>-116.57508333333332</v>
      </c>
      <c r="G133" s="38">
        <v>133</v>
      </c>
      <c r="H133" s="39">
        <v>33.041690000000003</v>
      </c>
      <c r="I133" s="40">
        <v>-116.57509</v>
      </c>
      <c r="J133" s="49">
        <f t="shared" si="11"/>
        <v>4.4444444426972041E-6</v>
      </c>
      <c r="K133" s="45">
        <f t="shared" si="12"/>
        <v>6.6666666782566608E-6</v>
      </c>
      <c r="L133" s="45"/>
      <c r="M133" s="4">
        <v>33</v>
      </c>
      <c r="N133" s="4">
        <v>2</v>
      </c>
      <c r="O133" s="54">
        <v>30.1</v>
      </c>
      <c r="P133" s="4"/>
      <c r="Q133" s="4">
        <v>-116</v>
      </c>
      <c r="R133" s="4">
        <v>34</v>
      </c>
      <c r="S133" s="20">
        <v>30.3</v>
      </c>
    </row>
    <row r="134" spans="1:19" x14ac:dyDescent="0.25">
      <c r="A134" s="5">
        <v>134</v>
      </c>
      <c r="B134" s="6">
        <v>33.02272</v>
      </c>
      <c r="C134" s="6">
        <v>-116.35034</v>
      </c>
      <c r="D134" s="7"/>
      <c r="E134" s="19">
        <f t="shared" si="9"/>
        <v>33.040888888888887</v>
      </c>
      <c r="F134" s="17">
        <f t="shared" si="10"/>
        <v>-116.58427777777777</v>
      </c>
      <c r="G134" s="38">
        <v>134</v>
      </c>
      <c r="H134" s="39">
        <v>33.040889999999997</v>
      </c>
      <c r="I134" s="40">
        <v>-116.58428000000001</v>
      </c>
      <c r="J134" s="49">
        <f t="shared" si="11"/>
        <v>-1.111111110674301E-6</v>
      </c>
      <c r="K134" s="45">
        <f t="shared" si="12"/>
        <v>2.2222222355594567E-6</v>
      </c>
      <c r="L134" s="51"/>
      <c r="M134" s="21">
        <v>33</v>
      </c>
      <c r="N134" s="21">
        <v>2</v>
      </c>
      <c r="O134" s="55">
        <v>27.2</v>
      </c>
      <c r="P134" s="21"/>
      <c r="Q134" s="21">
        <v>-116</v>
      </c>
      <c r="R134" s="21">
        <v>35</v>
      </c>
      <c r="S134" s="22">
        <v>3.4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workbookViewId="0">
      <selection activeCell="G37" sqref="G37"/>
    </sheetView>
  </sheetViews>
  <sheetFormatPr defaultRowHeight="15" x14ac:dyDescent="0.25"/>
  <cols>
    <col min="1" max="1" width="9.140625" style="1"/>
    <col min="2" max="2" width="10.28515625" style="1" bestFit="1" customWidth="1"/>
    <col min="3" max="3" width="10.140625" bestFit="1" customWidth="1"/>
    <col min="4" max="4" width="15.140625" style="27" customWidth="1"/>
    <col min="10" max="10" width="13.28515625" style="28" customWidth="1"/>
  </cols>
  <sheetData>
    <row r="1" spans="1:11" x14ac:dyDescent="0.25">
      <c r="A1" s="1" t="s">
        <v>10</v>
      </c>
      <c r="B1" s="1" t="s">
        <v>11</v>
      </c>
      <c r="C1" t="s">
        <v>12</v>
      </c>
      <c r="D1" s="27" t="s">
        <v>13</v>
      </c>
      <c r="E1" t="s">
        <v>14</v>
      </c>
    </row>
    <row r="2" spans="1:11" x14ac:dyDescent="0.25">
      <c r="A2" s="1">
        <v>33.042472222222223</v>
      </c>
      <c r="B2" s="1">
        <v>-116.58427777777777</v>
      </c>
      <c r="C2" t="s">
        <v>15</v>
      </c>
      <c r="E2">
        <v>166</v>
      </c>
      <c r="I2" s="26">
        <v>1</v>
      </c>
      <c r="J2" s="28" t="str">
        <f>TEXT(I2,"000")</f>
        <v>001</v>
      </c>
      <c r="K2" t="str">
        <f>"JE"&amp;J2</f>
        <v>JE001</v>
      </c>
    </row>
    <row r="3" spans="1:11" x14ac:dyDescent="0.25">
      <c r="A3" s="1">
        <v>33.042472222222223</v>
      </c>
      <c r="B3" s="1">
        <v>-116.58355555555555</v>
      </c>
      <c r="C3" t="s">
        <v>16</v>
      </c>
      <c r="D3" s="27" t="s">
        <v>149</v>
      </c>
      <c r="E3">
        <v>166</v>
      </c>
      <c r="I3" s="26">
        <f>I2+1</f>
        <v>2</v>
      </c>
      <c r="J3" s="28" t="str">
        <f t="shared" ref="J3:J66" si="0">TEXT(I3,"000")</f>
        <v>002</v>
      </c>
      <c r="K3" t="str">
        <f t="shared" ref="K3:K66" si="1">"JE"&amp;J3</f>
        <v>JE002</v>
      </c>
    </row>
    <row r="4" spans="1:11" x14ac:dyDescent="0.25">
      <c r="A4" s="1">
        <v>33.041416666666663</v>
      </c>
      <c r="B4" s="1">
        <v>-116.58294444444444</v>
      </c>
      <c r="C4" t="s">
        <v>17</v>
      </c>
      <c r="E4">
        <v>166</v>
      </c>
      <c r="I4" s="26">
        <f t="shared" ref="I4:I67" si="2">I3+1</f>
        <v>3</v>
      </c>
      <c r="J4" s="28" t="str">
        <f t="shared" si="0"/>
        <v>003</v>
      </c>
      <c r="K4" t="str">
        <f t="shared" si="1"/>
        <v>JE003</v>
      </c>
    </row>
    <row r="5" spans="1:11" x14ac:dyDescent="0.25">
      <c r="A5" s="1">
        <v>33.034111111111109</v>
      </c>
      <c r="B5" s="1">
        <v>-116.58344444444444</v>
      </c>
      <c r="C5" t="s">
        <v>18</v>
      </c>
      <c r="E5">
        <v>166</v>
      </c>
      <c r="I5" s="26">
        <f t="shared" si="2"/>
        <v>4</v>
      </c>
      <c r="J5" s="28" t="str">
        <f t="shared" si="0"/>
        <v>004</v>
      </c>
      <c r="K5" t="str">
        <f t="shared" si="1"/>
        <v>JE004</v>
      </c>
    </row>
    <row r="6" spans="1:11" x14ac:dyDescent="0.25">
      <c r="A6" s="1">
        <v>33.034083333333328</v>
      </c>
      <c r="B6" s="1">
        <v>-116.58391666666667</v>
      </c>
      <c r="C6" t="s">
        <v>19</v>
      </c>
      <c r="D6" s="27" t="s">
        <v>154</v>
      </c>
      <c r="E6">
        <v>166</v>
      </c>
      <c r="I6" s="26">
        <f t="shared" si="2"/>
        <v>5</v>
      </c>
      <c r="J6" s="28" t="str">
        <f t="shared" si="0"/>
        <v>005</v>
      </c>
      <c r="K6" t="str">
        <f t="shared" si="1"/>
        <v>JE005</v>
      </c>
    </row>
    <row r="7" spans="1:11" x14ac:dyDescent="0.25">
      <c r="A7" s="1">
        <v>33.040611111111112</v>
      </c>
      <c r="B7" s="1">
        <v>-116.58427777777777</v>
      </c>
      <c r="C7" t="s">
        <v>20</v>
      </c>
      <c r="E7">
        <v>166</v>
      </c>
      <c r="I7" s="26">
        <f t="shared" si="2"/>
        <v>6</v>
      </c>
      <c r="J7" s="28" t="str">
        <f t="shared" si="0"/>
        <v>006</v>
      </c>
      <c r="K7" t="str">
        <f t="shared" si="1"/>
        <v>JE006</v>
      </c>
    </row>
    <row r="8" spans="1:11" x14ac:dyDescent="0.25">
      <c r="A8" s="1">
        <v>33.041722222222219</v>
      </c>
      <c r="B8" s="1">
        <v>-116.58244444444443</v>
      </c>
      <c r="C8" t="s">
        <v>21</v>
      </c>
      <c r="E8">
        <v>166</v>
      </c>
      <c r="I8" s="26">
        <f t="shared" si="2"/>
        <v>7</v>
      </c>
      <c r="J8" s="28" t="str">
        <f t="shared" si="0"/>
        <v>007</v>
      </c>
      <c r="K8" t="str">
        <f t="shared" si="1"/>
        <v>JE007</v>
      </c>
    </row>
    <row r="9" spans="1:11" x14ac:dyDescent="0.25">
      <c r="A9" s="1">
        <v>33.042472222222223</v>
      </c>
      <c r="B9" s="1">
        <v>-116.581</v>
      </c>
      <c r="C9" t="s">
        <v>22</v>
      </c>
      <c r="D9" s="27" t="s">
        <v>150</v>
      </c>
      <c r="E9">
        <v>166</v>
      </c>
      <c r="I9" s="26">
        <f t="shared" si="2"/>
        <v>8</v>
      </c>
      <c r="J9" s="28" t="str">
        <f t="shared" si="0"/>
        <v>008</v>
      </c>
      <c r="K9" t="str">
        <f t="shared" si="1"/>
        <v>JE008</v>
      </c>
    </row>
    <row r="10" spans="1:11" x14ac:dyDescent="0.25">
      <c r="A10" s="1">
        <v>33.04163888888889</v>
      </c>
      <c r="B10" s="1">
        <v>-116.581</v>
      </c>
      <c r="C10" t="s">
        <v>23</v>
      </c>
      <c r="E10">
        <v>166</v>
      </c>
      <c r="I10" s="26">
        <f t="shared" si="2"/>
        <v>9</v>
      </c>
      <c r="J10" s="28" t="str">
        <f t="shared" si="0"/>
        <v>009</v>
      </c>
      <c r="K10" t="str">
        <f t="shared" si="1"/>
        <v>JE009</v>
      </c>
    </row>
    <row r="11" spans="1:11" x14ac:dyDescent="0.25">
      <c r="A11" s="1">
        <v>33.041611111111109</v>
      </c>
      <c r="B11" s="1">
        <v>-116.58108333333332</v>
      </c>
      <c r="C11" t="s">
        <v>24</v>
      </c>
      <c r="E11">
        <v>166</v>
      </c>
      <c r="I11" s="26">
        <f t="shared" si="2"/>
        <v>10</v>
      </c>
      <c r="J11" s="28" t="str">
        <f t="shared" si="0"/>
        <v>010</v>
      </c>
      <c r="K11" t="str">
        <f t="shared" si="1"/>
        <v>JE010</v>
      </c>
    </row>
    <row r="12" spans="1:11" x14ac:dyDescent="0.25">
      <c r="A12" s="1">
        <v>33.040888888888887</v>
      </c>
      <c r="B12" s="1">
        <v>-116.58172222222221</v>
      </c>
      <c r="C12" t="s">
        <v>25</v>
      </c>
      <c r="E12">
        <v>166</v>
      </c>
      <c r="I12" s="26">
        <f t="shared" si="2"/>
        <v>11</v>
      </c>
      <c r="J12" s="28" t="str">
        <f t="shared" si="0"/>
        <v>011</v>
      </c>
      <c r="K12" t="str">
        <f t="shared" si="1"/>
        <v>JE011</v>
      </c>
    </row>
    <row r="13" spans="1:11" x14ac:dyDescent="0.25">
      <c r="A13" s="1">
        <v>33.040722222222222</v>
      </c>
      <c r="B13" s="1">
        <v>-116.58013888888888</v>
      </c>
      <c r="C13" t="s">
        <v>26</v>
      </c>
      <c r="E13">
        <v>166</v>
      </c>
      <c r="I13" s="26">
        <f t="shared" si="2"/>
        <v>12</v>
      </c>
      <c r="J13" s="28" t="str">
        <f t="shared" si="0"/>
        <v>012</v>
      </c>
      <c r="K13" t="str">
        <f t="shared" si="1"/>
        <v>JE012</v>
      </c>
    </row>
    <row r="14" spans="1:11" x14ac:dyDescent="0.25">
      <c r="A14" s="1">
        <v>33.040722222222222</v>
      </c>
      <c r="B14" s="1">
        <v>-116.57983333333333</v>
      </c>
      <c r="C14" t="s">
        <v>27</v>
      </c>
      <c r="E14">
        <v>166</v>
      </c>
      <c r="I14" s="26">
        <f t="shared" si="2"/>
        <v>13</v>
      </c>
      <c r="J14" s="28" t="str">
        <f t="shared" si="0"/>
        <v>013</v>
      </c>
      <c r="K14" t="str">
        <f t="shared" si="1"/>
        <v>JE013</v>
      </c>
    </row>
    <row r="15" spans="1:11" x14ac:dyDescent="0.25">
      <c r="A15" s="1">
        <v>33.040749999999996</v>
      </c>
      <c r="B15" s="1">
        <v>-116.57927777777778</v>
      </c>
      <c r="C15" t="s">
        <v>28</v>
      </c>
      <c r="E15">
        <v>166</v>
      </c>
      <c r="I15" s="26">
        <f t="shared" si="2"/>
        <v>14</v>
      </c>
      <c r="J15" s="28" t="str">
        <f t="shared" si="0"/>
        <v>014</v>
      </c>
      <c r="K15" t="str">
        <f t="shared" si="1"/>
        <v>JE014</v>
      </c>
    </row>
    <row r="16" spans="1:11" x14ac:dyDescent="0.25">
      <c r="A16" s="1">
        <v>33.03413888888889</v>
      </c>
      <c r="B16" s="1">
        <v>-116.57977777777778</v>
      </c>
      <c r="C16" t="s">
        <v>29</v>
      </c>
      <c r="E16">
        <v>166</v>
      </c>
      <c r="I16" s="26">
        <f t="shared" si="2"/>
        <v>15</v>
      </c>
      <c r="J16" s="28" t="str">
        <f t="shared" si="0"/>
        <v>015</v>
      </c>
      <c r="K16" t="str">
        <f t="shared" si="1"/>
        <v>JE015</v>
      </c>
    </row>
    <row r="17" spans="1:11" x14ac:dyDescent="0.25">
      <c r="A17" s="1">
        <v>33.04186111111111</v>
      </c>
      <c r="B17" s="1">
        <v>-116.57733333333333</v>
      </c>
      <c r="C17" t="s">
        <v>30</v>
      </c>
      <c r="E17">
        <v>166</v>
      </c>
      <c r="I17" s="26">
        <f t="shared" si="2"/>
        <v>16</v>
      </c>
      <c r="J17" s="28" t="str">
        <f t="shared" si="0"/>
        <v>016</v>
      </c>
      <c r="K17" t="str">
        <f t="shared" si="1"/>
        <v>JE016</v>
      </c>
    </row>
    <row r="18" spans="1:11" x14ac:dyDescent="0.25">
      <c r="A18" s="1">
        <v>33.041694444444445</v>
      </c>
      <c r="B18" s="1">
        <v>-116.57680555555555</v>
      </c>
      <c r="C18" t="s">
        <v>31</v>
      </c>
      <c r="D18" s="27" t="s">
        <v>151</v>
      </c>
      <c r="E18">
        <v>166</v>
      </c>
      <c r="I18" s="26">
        <f t="shared" si="2"/>
        <v>17</v>
      </c>
      <c r="J18" s="28" t="str">
        <f t="shared" si="0"/>
        <v>017</v>
      </c>
      <c r="K18" t="str">
        <f t="shared" si="1"/>
        <v>JE017</v>
      </c>
    </row>
    <row r="19" spans="1:11" x14ac:dyDescent="0.25">
      <c r="A19" s="1">
        <v>33.042472222222223</v>
      </c>
      <c r="B19" s="1">
        <v>-116.56769444444444</v>
      </c>
      <c r="C19" t="s">
        <v>32</v>
      </c>
      <c r="E19">
        <v>166</v>
      </c>
      <c r="I19" s="26">
        <f t="shared" si="2"/>
        <v>18</v>
      </c>
      <c r="J19" s="28" t="str">
        <f t="shared" si="0"/>
        <v>018</v>
      </c>
      <c r="K19" t="str">
        <f t="shared" si="1"/>
        <v>JE018</v>
      </c>
    </row>
    <row r="20" spans="1:11" x14ac:dyDescent="0.25">
      <c r="A20" s="1">
        <v>33.040777777777777</v>
      </c>
      <c r="B20" s="1">
        <v>-116.57847222222222</v>
      </c>
      <c r="C20" t="s">
        <v>33</v>
      </c>
      <c r="E20">
        <v>166</v>
      </c>
      <c r="I20" s="26">
        <f t="shared" si="2"/>
        <v>19</v>
      </c>
      <c r="J20" s="28" t="str">
        <f t="shared" si="0"/>
        <v>019</v>
      </c>
      <c r="K20" t="str">
        <f t="shared" si="1"/>
        <v>JE019</v>
      </c>
    </row>
    <row r="21" spans="1:11" x14ac:dyDescent="0.25">
      <c r="A21" s="1">
        <v>33.040777777777777</v>
      </c>
      <c r="B21" s="1">
        <v>-116.57897222222222</v>
      </c>
      <c r="C21" t="s">
        <v>34</v>
      </c>
      <c r="E21">
        <v>166</v>
      </c>
      <c r="I21" s="26">
        <f t="shared" si="2"/>
        <v>20</v>
      </c>
      <c r="J21" s="28" t="str">
        <f t="shared" si="0"/>
        <v>020</v>
      </c>
      <c r="K21" t="str">
        <f t="shared" si="1"/>
        <v>JE020</v>
      </c>
    </row>
    <row r="22" spans="1:11" x14ac:dyDescent="0.25">
      <c r="A22" s="1">
        <v>33.034083333333328</v>
      </c>
      <c r="B22" s="1">
        <v>-116.57769444444445</v>
      </c>
      <c r="C22" t="s">
        <v>35</v>
      </c>
      <c r="E22">
        <v>166</v>
      </c>
      <c r="I22" s="26">
        <f t="shared" si="2"/>
        <v>21</v>
      </c>
      <c r="J22" s="28" t="str">
        <f t="shared" si="0"/>
        <v>021</v>
      </c>
      <c r="K22" t="str">
        <f t="shared" si="1"/>
        <v>JE021</v>
      </c>
    </row>
    <row r="23" spans="1:11" x14ac:dyDescent="0.25">
      <c r="A23" s="1">
        <v>33.034083333333328</v>
      </c>
      <c r="B23" s="1">
        <v>-116.57716666666666</v>
      </c>
      <c r="C23" t="s">
        <v>36</v>
      </c>
      <c r="E23">
        <v>166</v>
      </c>
      <c r="I23" s="26">
        <f t="shared" si="2"/>
        <v>22</v>
      </c>
      <c r="J23" s="28" t="str">
        <f t="shared" si="0"/>
        <v>022</v>
      </c>
      <c r="K23" t="str">
        <f t="shared" si="1"/>
        <v>JE022</v>
      </c>
    </row>
    <row r="24" spans="1:11" x14ac:dyDescent="0.25">
      <c r="A24" s="1">
        <v>33.040805555555551</v>
      </c>
      <c r="B24" s="1">
        <v>-116.57683333333333</v>
      </c>
      <c r="C24" t="s">
        <v>37</v>
      </c>
      <c r="E24">
        <v>166</v>
      </c>
      <c r="I24" s="26">
        <f t="shared" si="2"/>
        <v>23</v>
      </c>
      <c r="J24" s="28" t="str">
        <f t="shared" si="0"/>
        <v>023</v>
      </c>
      <c r="K24" t="str">
        <f t="shared" si="1"/>
        <v>JE023</v>
      </c>
    </row>
    <row r="25" spans="1:11" x14ac:dyDescent="0.25">
      <c r="A25" s="1">
        <v>33.040916666666668</v>
      </c>
      <c r="B25" s="1">
        <v>-116.57655555555556</v>
      </c>
      <c r="C25" t="s">
        <v>38</v>
      </c>
      <c r="E25">
        <v>166</v>
      </c>
      <c r="I25" s="26">
        <f t="shared" si="2"/>
        <v>24</v>
      </c>
      <c r="J25" s="28" t="str">
        <f t="shared" si="0"/>
        <v>024</v>
      </c>
      <c r="K25" t="str">
        <f t="shared" si="1"/>
        <v>JE024</v>
      </c>
    </row>
    <row r="26" spans="1:11" x14ac:dyDescent="0.25">
      <c r="A26" s="1">
        <v>33.041055555555552</v>
      </c>
      <c r="B26" s="1">
        <v>-116.56763888888888</v>
      </c>
      <c r="C26" t="s">
        <v>39</v>
      </c>
      <c r="E26">
        <v>166</v>
      </c>
      <c r="I26" s="26">
        <f t="shared" si="2"/>
        <v>25</v>
      </c>
      <c r="J26" s="28" t="str">
        <f t="shared" si="0"/>
        <v>025</v>
      </c>
      <c r="K26" t="str">
        <f t="shared" si="1"/>
        <v>JE025</v>
      </c>
    </row>
    <row r="27" spans="1:11" x14ac:dyDescent="0.25">
      <c r="A27" s="1">
        <v>33.041166666666662</v>
      </c>
      <c r="B27" s="1">
        <v>-116.57602777777777</v>
      </c>
      <c r="C27" t="s">
        <v>40</v>
      </c>
      <c r="E27">
        <v>166</v>
      </c>
      <c r="I27" s="26">
        <f t="shared" si="2"/>
        <v>26</v>
      </c>
      <c r="J27" s="28" t="str">
        <f t="shared" si="0"/>
        <v>026</v>
      </c>
      <c r="K27" t="str">
        <f t="shared" si="1"/>
        <v>JE026</v>
      </c>
    </row>
    <row r="28" spans="1:11" x14ac:dyDescent="0.25">
      <c r="A28" s="1">
        <v>33.041222222222217</v>
      </c>
      <c r="B28" s="1">
        <v>-116.5756111111111</v>
      </c>
      <c r="C28" t="s">
        <v>41</v>
      </c>
      <c r="E28">
        <v>166</v>
      </c>
      <c r="I28" s="26">
        <f t="shared" si="2"/>
        <v>27</v>
      </c>
      <c r="J28" s="28" t="str">
        <f t="shared" si="0"/>
        <v>027</v>
      </c>
      <c r="K28" t="str">
        <f t="shared" si="1"/>
        <v>JE027</v>
      </c>
    </row>
    <row r="29" spans="1:11" x14ac:dyDescent="0.25">
      <c r="A29" s="1">
        <v>33.041555555555554</v>
      </c>
      <c r="B29" s="1">
        <v>-116.57483333333333</v>
      </c>
      <c r="C29" t="s">
        <v>42</v>
      </c>
      <c r="D29" s="27" t="s">
        <v>152</v>
      </c>
      <c r="E29">
        <v>166</v>
      </c>
      <c r="I29" s="26">
        <f t="shared" si="2"/>
        <v>28</v>
      </c>
      <c r="J29" s="28" t="str">
        <f t="shared" si="0"/>
        <v>028</v>
      </c>
      <c r="K29" t="str">
        <f t="shared" si="1"/>
        <v>JE028</v>
      </c>
    </row>
    <row r="30" spans="1:11" x14ac:dyDescent="0.25">
      <c r="A30" s="1">
        <v>33.041722222222219</v>
      </c>
      <c r="B30" s="1">
        <v>-116.57483333333333</v>
      </c>
      <c r="C30" t="s">
        <v>43</v>
      </c>
      <c r="E30">
        <v>166</v>
      </c>
      <c r="I30" s="26">
        <f t="shared" si="2"/>
        <v>29</v>
      </c>
      <c r="J30" s="28" t="str">
        <f t="shared" si="0"/>
        <v>029</v>
      </c>
      <c r="K30" t="str">
        <f t="shared" si="1"/>
        <v>JE029</v>
      </c>
    </row>
    <row r="31" spans="1:11" x14ac:dyDescent="0.25">
      <c r="A31" s="1">
        <v>33.042472222222223</v>
      </c>
      <c r="B31" s="1">
        <v>-116.57427777777778</v>
      </c>
      <c r="C31" t="s">
        <v>44</v>
      </c>
      <c r="E31">
        <v>166</v>
      </c>
      <c r="I31" s="26">
        <f t="shared" si="2"/>
        <v>30</v>
      </c>
      <c r="J31" s="28" t="str">
        <f t="shared" si="0"/>
        <v>030</v>
      </c>
      <c r="K31" t="str">
        <f t="shared" si="1"/>
        <v>JE030</v>
      </c>
    </row>
    <row r="32" spans="1:11" x14ac:dyDescent="0.25">
      <c r="A32" s="1">
        <v>33.042472222222223</v>
      </c>
      <c r="B32" s="1">
        <v>-116.57344444444445</v>
      </c>
      <c r="C32" t="s">
        <v>45</v>
      </c>
      <c r="E32">
        <v>166</v>
      </c>
      <c r="I32" s="26">
        <f t="shared" si="2"/>
        <v>31</v>
      </c>
      <c r="J32" s="28" t="str">
        <f t="shared" si="0"/>
        <v>031</v>
      </c>
      <c r="K32" t="str">
        <f t="shared" si="1"/>
        <v>JE031</v>
      </c>
    </row>
    <row r="33" spans="1:11" x14ac:dyDescent="0.25">
      <c r="A33" s="1">
        <v>33.041222222222217</v>
      </c>
      <c r="B33" s="1">
        <v>-116.57338888888889</v>
      </c>
      <c r="C33" t="s">
        <v>46</v>
      </c>
      <c r="D33" s="27" t="s">
        <v>153</v>
      </c>
      <c r="E33">
        <v>166</v>
      </c>
      <c r="I33" s="26">
        <f t="shared" si="2"/>
        <v>32</v>
      </c>
      <c r="J33" s="28" t="str">
        <f t="shared" si="0"/>
        <v>032</v>
      </c>
      <c r="K33" t="str">
        <f t="shared" si="1"/>
        <v>JE032</v>
      </c>
    </row>
    <row r="34" spans="1:11" x14ac:dyDescent="0.25">
      <c r="A34" s="1">
        <v>33.041027777777778</v>
      </c>
      <c r="B34" s="1">
        <v>-116.56741666666666</v>
      </c>
      <c r="C34" t="s">
        <v>47</v>
      </c>
      <c r="E34">
        <v>166</v>
      </c>
      <c r="I34" s="26">
        <f t="shared" si="2"/>
        <v>33</v>
      </c>
      <c r="J34" s="28" t="str">
        <f t="shared" si="0"/>
        <v>033</v>
      </c>
      <c r="K34" t="str">
        <f t="shared" si="1"/>
        <v>JE033</v>
      </c>
    </row>
    <row r="35" spans="1:11" x14ac:dyDescent="0.25">
      <c r="A35" s="1">
        <v>33.040999999999997</v>
      </c>
      <c r="B35" s="1">
        <v>-116.57430555555555</v>
      </c>
      <c r="C35" t="s">
        <v>48</v>
      </c>
      <c r="E35">
        <v>166</v>
      </c>
      <c r="I35" s="26">
        <f t="shared" si="2"/>
        <v>34</v>
      </c>
      <c r="J35" s="28" t="str">
        <f t="shared" si="0"/>
        <v>034</v>
      </c>
      <c r="K35" t="str">
        <f t="shared" si="1"/>
        <v>JE034</v>
      </c>
    </row>
    <row r="36" spans="1:11" x14ac:dyDescent="0.25">
      <c r="A36" s="1">
        <v>33.040999999999997</v>
      </c>
      <c r="B36" s="1">
        <v>-116.57505555555555</v>
      </c>
      <c r="C36" t="s">
        <v>49</v>
      </c>
      <c r="E36">
        <v>166</v>
      </c>
      <c r="I36" s="26">
        <f t="shared" si="2"/>
        <v>35</v>
      </c>
      <c r="J36" s="28" t="str">
        <f t="shared" si="0"/>
        <v>035</v>
      </c>
      <c r="K36" t="str">
        <f t="shared" si="1"/>
        <v>JE035</v>
      </c>
    </row>
    <row r="37" spans="1:11" x14ac:dyDescent="0.25">
      <c r="A37" s="1">
        <v>33.041305555555553</v>
      </c>
      <c r="B37" s="1">
        <v>-116.56730555555555</v>
      </c>
      <c r="C37" t="s">
        <v>50</v>
      </c>
      <c r="E37">
        <v>166</v>
      </c>
      <c r="I37" s="26">
        <f t="shared" si="2"/>
        <v>36</v>
      </c>
      <c r="J37" s="28" t="str">
        <f t="shared" si="0"/>
        <v>036</v>
      </c>
      <c r="K37" t="str">
        <f t="shared" si="1"/>
        <v>JE036</v>
      </c>
    </row>
    <row r="38" spans="1:11" x14ac:dyDescent="0.25">
      <c r="A38" s="1">
        <v>33.041583333333328</v>
      </c>
      <c r="B38" s="1">
        <v>-116.572</v>
      </c>
      <c r="C38" t="s">
        <v>51</v>
      </c>
      <c r="E38">
        <v>166</v>
      </c>
      <c r="I38" s="26">
        <f t="shared" si="2"/>
        <v>37</v>
      </c>
      <c r="J38" s="28" t="str">
        <f t="shared" si="0"/>
        <v>037</v>
      </c>
      <c r="K38" t="str">
        <f t="shared" si="1"/>
        <v>JE037</v>
      </c>
    </row>
    <row r="39" spans="1:11" x14ac:dyDescent="0.25">
      <c r="A39" s="1">
        <v>33.04163888888889</v>
      </c>
      <c r="B39" s="1">
        <v>-116.57172222222222</v>
      </c>
      <c r="C39" t="s">
        <v>52</v>
      </c>
      <c r="E39">
        <v>166</v>
      </c>
      <c r="I39" s="26">
        <f t="shared" si="2"/>
        <v>38</v>
      </c>
      <c r="J39" s="28" t="str">
        <f t="shared" si="0"/>
        <v>038</v>
      </c>
      <c r="K39" t="str">
        <f t="shared" si="1"/>
        <v>JE038</v>
      </c>
    </row>
    <row r="40" spans="1:11" x14ac:dyDescent="0.25">
      <c r="A40" s="1">
        <v>33.041722222222219</v>
      </c>
      <c r="B40" s="1">
        <v>-116.57174999999999</v>
      </c>
      <c r="C40" t="s">
        <v>53</v>
      </c>
      <c r="E40">
        <v>166</v>
      </c>
      <c r="I40" s="26">
        <f t="shared" si="2"/>
        <v>39</v>
      </c>
      <c r="J40" s="28" t="str">
        <f t="shared" si="0"/>
        <v>039</v>
      </c>
      <c r="K40" t="str">
        <f t="shared" si="1"/>
        <v>JE039</v>
      </c>
    </row>
    <row r="41" spans="1:11" x14ac:dyDescent="0.25">
      <c r="A41" s="1">
        <v>33.042472222222223</v>
      </c>
      <c r="B41" s="1">
        <v>-116.57177777777777</v>
      </c>
      <c r="C41" t="s">
        <v>54</v>
      </c>
      <c r="E41">
        <v>166</v>
      </c>
      <c r="I41" s="26">
        <f t="shared" si="2"/>
        <v>40</v>
      </c>
      <c r="J41" s="28" t="str">
        <f t="shared" si="0"/>
        <v>040</v>
      </c>
      <c r="K41" t="str">
        <f t="shared" si="1"/>
        <v>JE040</v>
      </c>
    </row>
    <row r="42" spans="1:11" x14ac:dyDescent="0.25">
      <c r="A42" s="1">
        <v>33.042472222222223</v>
      </c>
      <c r="B42" s="1">
        <v>-116.56933333333333</v>
      </c>
      <c r="C42" t="s">
        <v>55</v>
      </c>
      <c r="E42">
        <v>166</v>
      </c>
      <c r="I42" s="26">
        <f t="shared" si="2"/>
        <v>41</v>
      </c>
      <c r="J42" s="28" t="str">
        <f t="shared" si="0"/>
        <v>041</v>
      </c>
      <c r="K42" t="str">
        <f t="shared" si="1"/>
        <v>JE041</v>
      </c>
    </row>
    <row r="43" spans="1:11" x14ac:dyDescent="0.25">
      <c r="A43" s="1">
        <v>33.041722222222219</v>
      </c>
      <c r="B43" s="1">
        <v>-116.56936111111111</v>
      </c>
      <c r="C43" t="s">
        <v>56</v>
      </c>
      <c r="E43">
        <v>166</v>
      </c>
      <c r="I43" s="26">
        <f t="shared" si="2"/>
        <v>42</v>
      </c>
      <c r="J43" s="28" t="str">
        <f t="shared" si="0"/>
        <v>042</v>
      </c>
      <c r="K43" t="str">
        <f t="shared" si="1"/>
        <v>JE042</v>
      </c>
    </row>
    <row r="44" spans="1:11" x14ac:dyDescent="0.25">
      <c r="A44" s="1">
        <v>33.041722222222219</v>
      </c>
      <c r="B44" s="1">
        <v>-116.56891666666667</v>
      </c>
      <c r="C44" t="s">
        <v>57</v>
      </c>
      <c r="E44">
        <v>166</v>
      </c>
      <c r="I44" s="26">
        <f t="shared" si="2"/>
        <v>43</v>
      </c>
      <c r="J44" s="28" t="str">
        <f t="shared" si="0"/>
        <v>043</v>
      </c>
      <c r="K44" t="str">
        <f t="shared" si="1"/>
        <v>JE043</v>
      </c>
    </row>
    <row r="45" spans="1:11" x14ac:dyDescent="0.25">
      <c r="A45" s="1">
        <v>33.042472222222223</v>
      </c>
      <c r="B45" s="1">
        <v>-116.56708333333333</v>
      </c>
      <c r="C45" t="s">
        <v>58</v>
      </c>
      <c r="E45">
        <v>166</v>
      </c>
      <c r="I45" s="26">
        <f t="shared" si="2"/>
        <v>44</v>
      </c>
      <c r="J45" s="28" t="str">
        <f t="shared" si="0"/>
        <v>044</v>
      </c>
      <c r="K45" t="str">
        <f t="shared" si="1"/>
        <v>JE044</v>
      </c>
    </row>
    <row r="46" spans="1:11" x14ac:dyDescent="0.25">
      <c r="A46" s="1">
        <v>33.041833333333329</v>
      </c>
      <c r="B46" s="1">
        <v>-116.56705555555556</v>
      </c>
      <c r="C46" t="s">
        <v>59</v>
      </c>
      <c r="E46">
        <v>166</v>
      </c>
      <c r="I46" s="26">
        <f t="shared" si="2"/>
        <v>45</v>
      </c>
      <c r="J46" s="28" t="str">
        <f t="shared" si="0"/>
        <v>045</v>
      </c>
      <c r="K46" t="str">
        <f t="shared" si="1"/>
        <v>JE045</v>
      </c>
    </row>
    <row r="47" spans="1:11" x14ac:dyDescent="0.25">
      <c r="A47" s="1">
        <v>33.040888888888887</v>
      </c>
      <c r="B47" s="1">
        <v>-116.56702777777777</v>
      </c>
      <c r="C47" t="s">
        <v>60</v>
      </c>
      <c r="E47">
        <v>166</v>
      </c>
      <c r="I47" s="26">
        <f t="shared" si="2"/>
        <v>46</v>
      </c>
      <c r="J47" s="28" t="str">
        <f t="shared" si="0"/>
        <v>046</v>
      </c>
      <c r="K47" t="str">
        <f t="shared" si="1"/>
        <v>JE046</v>
      </c>
    </row>
    <row r="48" spans="1:11" x14ac:dyDescent="0.25">
      <c r="A48" s="1">
        <v>33.040694444444441</v>
      </c>
      <c r="B48" s="1">
        <v>-116.5671111111111</v>
      </c>
      <c r="C48" t="s">
        <v>61</v>
      </c>
      <c r="E48">
        <v>166</v>
      </c>
      <c r="I48" s="26">
        <f t="shared" si="2"/>
        <v>47</v>
      </c>
      <c r="J48" s="28" t="str">
        <f t="shared" si="0"/>
        <v>047</v>
      </c>
      <c r="K48" t="str">
        <f t="shared" si="1"/>
        <v>JE047</v>
      </c>
    </row>
    <row r="49" spans="1:11" x14ac:dyDescent="0.25">
      <c r="A49" s="1">
        <v>33.041166666666662</v>
      </c>
      <c r="B49" s="1">
        <v>-116.56925</v>
      </c>
      <c r="C49" t="s">
        <v>62</v>
      </c>
      <c r="E49">
        <v>166</v>
      </c>
      <c r="I49" s="26">
        <f t="shared" si="2"/>
        <v>48</v>
      </c>
      <c r="J49" s="28" t="str">
        <f t="shared" si="0"/>
        <v>048</v>
      </c>
      <c r="K49" t="str">
        <f t="shared" si="1"/>
        <v>JE048</v>
      </c>
    </row>
    <row r="50" spans="1:11" x14ac:dyDescent="0.25">
      <c r="A50" s="1">
        <v>33.041777777777774</v>
      </c>
      <c r="B50" s="1">
        <v>-116.57066666666667</v>
      </c>
      <c r="C50" t="s">
        <v>63</v>
      </c>
      <c r="E50">
        <v>166</v>
      </c>
      <c r="I50" s="26">
        <f t="shared" si="2"/>
        <v>49</v>
      </c>
      <c r="J50" s="28" t="str">
        <f t="shared" si="0"/>
        <v>049</v>
      </c>
      <c r="K50" t="str">
        <f t="shared" si="1"/>
        <v>JE049</v>
      </c>
    </row>
    <row r="51" spans="1:11" x14ac:dyDescent="0.25">
      <c r="A51" s="1">
        <v>33.04036111111111</v>
      </c>
      <c r="B51" s="1">
        <v>-116.57063888888888</v>
      </c>
      <c r="C51" t="s">
        <v>64</v>
      </c>
      <c r="E51">
        <v>166</v>
      </c>
      <c r="I51" s="26">
        <f t="shared" si="2"/>
        <v>50</v>
      </c>
      <c r="J51" s="28" t="str">
        <f t="shared" si="0"/>
        <v>050</v>
      </c>
      <c r="K51" t="str">
        <f t="shared" si="1"/>
        <v>JE050</v>
      </c>
    </row>
    <row r="52" spans="1:11" x14ac:dyDescent="0.25">
      <c r="A52" s="1">
        <v>33.040194444444445</v>
      </c>
      <c r="B52" s="1">
        <v>-116.56705555555556</v>
      </c>
      <c r="C52" t="s">
        <v>65</v>
      </c>
      <c r="E52">
        <v>166</v>
      </c>
      <c r="I52" s="26">
        <f t="shared" si="2"/>
        <v>51</v>
      </c>
      <c r="J52" s="28" t="str">
        <f t="shared" si="0"/>
        <v>051</v>
      </c>
      <c r="K52" t="str">
        <f t="shared" si="1"/>
        <v>JE051</v>
      </c>
    </row>
    <row r="53" spans="1:11" x14ac:dyDescent="0.25">
      <c r="A53" s="1">
        <v>33.034027777777773</v>
      </c>
      <c r="B53" s="1">
        <v>-116.57061111111111</v>
      </c>
      <c r="C53" t="s">
        <v>66</v>
      </c>
      <c r="E53">
        <v>166</v>
      </c>
      <c r="I53" s="26">
        <f t="shared" si="2"/>
        <v>52</v>
      </c>
      <c r="J53" s="28" t="str">
        <f t="shared" si="0"/>
        <v>052</v>
      </c>
      <c r="K53" t="str">
        <f t="shared" si="1"/>
        <v>JE052</v>
      </c>
    </row>
    <row r="54" spans="1:11" x14ac:dyDescent="0.25">
      <c r="A54" s="1">
        <v>33.034027777777773</v>
      </c>
      <c r="B54" s="1">
        <v>-116.56980555555555</v>
      </c>
      <c r="C54" t="s">
        <v>67</v>
      </c>
      <c r="E54">
        <v>166</v>
      </c>
      <c r="I54" s="26">
        <f t="shared" si="2"/>
        <v>53</v>
      </c>
      <c r="J54" s="28" t="str">
        <f t="shared" si="0"/>
        <v>053</v>
      </c>
      <c r="K54" t="str">
        <f t="shared" si="1"/>
        <v>JE053</v>
      </c>
    </row>
    <row r="55" spans="1:11" x14ac:dyDescent="0.25">
      <c r="A55" s="1">
        <v>33.040305555555555</v>
      </c>
      <c r="B55" s="1">
        <v>-116.56980555555555</v>
      </c>
      <c r="C55" t="s">
        <v>68</v>
      </c>
      <c r="E55">
        <v>166</v>
      </c>
      <c r="I55" s="26">
        <f t="shared" si="2"/>
        <v>54</v>
      </c>
      <c r="J55" s="28" t="str">
        <f t="shared" si="0"/>
        <v>054</v>
      </c>
      <c r="K55" t="str">
        <f t="shared" si="1"/>
        <v>JE054</v>
      </c>
    </row>
    <row r="56" spans="1:11" x14ac:dyDescent="0.25">
      <c r="A56" s="1">
        <v>33.039944444444444</v>
      </c>
      <c r="B56" s="1">
        <v>-116.56783333333333</v>
      </c>
      <c r="C56" t="s">
        <v>69</v>
      </c>
      <c r="E56">
        <v>166</v>
      </c>
      <c r="I56" s="26">
        <f t="shared" si="2"/>
        <v>55</v>
      </c>
      <c r="J56" s="28" t="str">
        <f t="shared" si="0"/>
        <v>055</v>
      </c>
      <c r="K56" t="str">
        <f t="shared" si="1"/>
        <v>JE055</v>
      </c>
    </row>
    <row r="57" spans="1:11" x14ac:dyDescent="0.25">
      <c r="A57" s="1">
        <v>33.040388888888884</v>
      </c>
      <c r="B57" s="1">
        <v>-116.56761111111111</v>
      </c>
      <c r="C57" t="s">
        <v>70</v>
      </c>
      <c r="E57">
        <v>166</v>
      </c>
      <c r="I57" s="26">
        <f t="shared" si="2"/>
        <v>56</v>
      </c>
      <c r="J57" s="28" t="str">
        <f t="shared" si="0"/>
        <v>056</v>
      </c>
      <c r="K57" t="str">
        <f t="shared" si="1"/>
        <v>JE056</v>
      </c>
    </row>
    <row r="58" spans="1:11" x14ac:dyDescent="0.25">
      <c r="A58" s="1">
        <v>33.039861111111108</v>
      </c>
      <c r="B58" s="1">
        <v>-116.57127777777778</v>
      </c>
      <c r="C58" t="s">
        <v>71</v>
      </c>
      <c r="E58">
        <v>166</v>
      </c>
      <c r="I58" s="26">
        <f t="shared" si="2"/>
        <v>57</v>
      </c>
      <c r="J58" s="28" t="str">
        <f t="shared" si="0"/>
        <v>057</v>
      </c>
      <c r="K58" t="str">
        <f t="shared" si="1"/>
        <v>JE057</v>
      </c>
    </row>
    <row r="59" spans="1:11" x14ac:dyDescent="0.25">
      <c r="A59" s="1">
        <v>33.039944444444444</v>
      </c>
      <c r="B59" s="1">
        <v>-116.57130555555555</v>
      </c>
      <c r="C59" t="s">
        <v>72</v>
      </c>
      <c r="E59">
        <v>166</v>
      </c>
      <c r="I59" s="26">
        <f t="shared" si="2"/>
        <v>58</v>
      </c>
      <c r="J59" s="28" t="str">
        <f t="shared" si="0"/>
        <v>058</v>
      </c>
      <c r="K59" t="str">
        <f t="shared" si="1"/>
        <v>JE058</v>
      </c>
    </row>
    <row r="60" spans="1:11" x14ac:dyDescent="0.25">
      <c r="A60" s="1">
        <v>33.033999999999999</v>
      </c>
      <c r="B60" s="1">
        <v>-116.5713611111111</v>
      </c>
      <c r="C60" t="s">
        <v>73</v>
      </c>
      <c r="E60">
        <v>166</v>
      </c>
      <c r="I60" s="26">
        <f t="shared" si="2"/>
        <v>59</v>
      </c>
      <c r="J60" s="28" t="str">
        <f t="shared" si="0"/>
        <v>059</v>
      </c>
      <c r="K60" t="str">
        <f t="shared" si="1"/>
        <v>JE059</v>
      </c>
    </row>
    <row r="61" spans="1:11" x14ac:dyDescent="0.25">
      <c r="A61" s="1">
        <v>33.039749999999998</v>
      </c>
      <c r="B61" s="1">
        <v>-116.57152777777777</v>
      </c>
      <c r="C61" t="s">
        <v>74</v>
      </c>
      <c r="E61">
        <v>166</v>
      </c>
      <c r="I61" s="26">
        <f t="shared" si="2"/>
        <v>60</v>
      </c>
      <c r="J61" s="28" t="str">
        <f t="shared" si="0"/>
        <v>060</v>
      </c>
      <c r="K61" t="str">
        <f t="shared" si="1"/>
        <v>JE060</v>
      </c>
    </row>
    <row r="62" spans="1:11" x14ac:dyDescent="0.25">
      <c r="A62" s="1">
        <v>33.039833333333334</v>
      </c>
      <c r="B62" s="1">
        <v>-116.57213888888889</v>
      </c>
      <c r="C62" t="s">
        <v>75</v>
      </c>
      <c r="E62">
        <v>166</v>
      </c>
      <c r="I62" s="26">
        <f t="shared" si="2"/>
        <v>61</v>
      </c>
      <c r="J62" s="28" t="str">
        <f t="shared" si="0"/>
        <v>061</v>
      </c>
      <c r="K62" t="str">
        <f t="shared" si="1"/>
        <v>JE061</v>
      </c>
    </row>
    <row r="63" spans="1:11" x14ac:dyDescent="0.25">
      <c r="A63" s="1">
        <v>33.039972222222218</v>
      </c>
      <c r="B63" s="1">
        <v>-116.57266666666666</v>
      </c>
      <c r="C63" t="s">
        <v>76</v>
      </c>
      <c r="E63">
        <v>166</v>
      </c>
      <c r="I63" s="26">
        <f t="shared" si="2"/>
        <v>62</v>
      </c>
      <c r="J63" s="28" t="str">
        <f t="shared" si="0"/>
        <v>062</v>
      </c>
      <c r="K63" t="str">
        <f t="shared" si="1"/>
        <v>JE062</v>
      </c>
    </row>
    <row r="64" spans="1:11" x14ac:dyDescent="0.25">
      <c r="A64" s="1">
        <v>33.039916666666663</v>
      </c>
      <c r="B64" s="1">
        <v>-116.56727777777778</v>
      </c>
      <c r="C64" t="s">
        <v>77</v>
      </c>
      <c r="E64">
        <v>166</v>
      </c>
      <c r="I64" s="26">
        <f t="shared" si="2"/>
        <v>63</v>
      </c>
      <c r="J64" s="28" t="str">
        <f t="shared" si="0"/>
        <v>063</v>
      </c>
      <c r="K64" t="str">
        <f t="shared" si="1"/>
        <v>JE063</v>
      </c>
    </row>
    <row r="65" spans="1:11" x14ac:dyDescent="0.25">
      <c r="A65" s="1">
        <v>33.040027777777773</v>
      </c>
      <c r="B65" s="1">
        <v>-116.57266666666666</v>
      </c>
      <c r="C65" t="s">
        <v>78</v>
      </c>
      <c r="E65">
        <v>166</v>
      </c>
      <c r="I65" s="26">
        <f t="shared" si="2"/>
        <v>64</v>
      </c>
      <c r="J65" s="28" t="str">
        <f t="shared" si="0"/>
        <v>064</v>
      </c>
      <c r="K65" t="str">
        <f t="shared" si="1"/>
        <v>JE064</v>
      </c>
    </row>
    <row r="66" spans="1:11" x14ac:dyDescent="0.25">
      <c r="A66" s="1">
        <v>33.040111111111109</v>
      </c>
      <c r="B66" s="1">
        <v>-116.57269444444444</v>
      </c>
      <c r="C66" t="s">
        <v>79</v>
      </c>
      <c r="E66">
        <v>166</v>
      </c>
      <c r="I66" s="26">
        <f t="shared" si="2"/>
        <v>65</v>
      </c>
      <c r="J66" s="28" t="str">
        <f t="shared" si="0"/>
        <v>065</v>
      </c>
      <c r="K66" t="str">
        <f t="shared" si="1"/>
        <v>JE065</v>
      </c>
    </row>
    <row r="67" spans="1:11" x14ac:dyDescent="0.25">
      <c r="A67" s="1">
        <v>33.039555555555552</v>
      </c>
      <c r="B67" s="1">
        <v>-116.57383333333333</v>
      </c>
      <c r="C67" t="s">
        <v>80</v>
      </c>
      <c r="E67">
        <v>166</v>
      </c>
      <c r="I67" s="26">
        <f t="shared" si="2"/>
        <v>66</v>
      </c>
      <c r="J67" s="28" t="str">
        <f t="shared" ref="J67:J130" si="3">TEXT(I67,"000")</f>
        <v>066</v>
      </c>
      <c r="K67" t="str">
        <f t="shared" ref="K67:K130" si="4">"JE"&amp;J67</f>
        <v>JE066</v>
      </c>
    </row>
    <row r="68" spans="1:11" x14ac:dyDescent="0.25">
      <c r="A68" s="1">
        <v>33.039611111111107</v>
      </c>
      <c r="B68" s="1">
        <v>-116.57386111111111</v>
      </c>
      <c r="C68" t="s">
        <v>81</v>
      </c>
      <c r="E68">
        <v>166</v>
      </c>
      <c r="I68" s="26">
        <f t="shared" ref="I68:I131" si="5">I67+1</f>
        <v>67</v>
      </c>
      <c r="J68" s="28" t="str">
        <f t="shared" si="3"/>
        <v>067</v>
      </c>
      <c r="K68" t="str">
        <f t="shared" si="4"/>
        <v>JE067</v>
      </c>
    </row>
    <row r="69" spans="1:11" x14ac:dyDescent="0.25">
      <c r="A69" s="1">
        <v>33.039694444444443</v>
      </c>
      <c r="B69" s="1">
        <v>-116.56738888888889</v>
      </c>
      <c r="C69" t="s">
        <v>82</v>
      </c>
      <c r="E69">
        <v>166</v>
      </c>
      <c r="I69" s="26">
        <f t="shared" si="5"/>
        <v>68</v>
      </c>
      <c r="J69" s="28" t="str">
        <f t="shared" si="3"/>
        <v>068</v>
      </c>
      <c r="K69" t="str">
        <f t="shared" si="4"/>
        <v>JE068</v>
      </c>
    </row>
    <row r="70" spans="1:11" x14ac:dyDescent="0.25">
      <c r="A70" s="1">
        <v>33.039277777777777</v>
      </c>
      <c r="B70" s="1">
        <v>-116.5748611111111</v>
      </c>
      <c r="C70" t="s">
        <v>83</v>
      </c>
      <c r="E70">
        <v>166</v>
      </c>
      <c r="I70" s="26">
        <f t="shared" si="5"/>
        <v>69</v>
      </c>
      <c r="J70" s="28" t="str">
        <f t="shared" si="3"/>
        <v>069</v>
      </c>
      <c r="K70" t="str">
        <f t="shared" si="4"/>
        <v>JE069</v>
      </c>
    </row>
    <row r="71" spans="1:11" x14ac:dyDescent="0.25">
      <c r="A71" s="1">
        <v>33.039333333333332</v>
      </c>
      <c r="B71" s="1">
        <v>-116.57488888888888</v>
      </c>
      <c r="C71" t="s">
        <v>84</v>
      </c>
      <c r="E71">
        <v>166</v>
      </c>
      <c r="I71" s="26">
        <f t="shared" si="5"/>
        <v>70</v>
      </c>
      <c r="J71" s="28" t="str">
        <f t="shared" si="3"/>
        <v>070</v>
      </c>
      <c r="K71" t="str">
        <f t="shared" si="4"/>
        <v>JE070</v>
      </c>
    </row>
    <row r="72" spans="1:11" x14ac:dyDescent="0.25">
      <c r="A72" s="1">
        <v>33.039388888888887</v>
      </c>
      <c r="B72" s="1">
        <v>-116.57494444444444</v>
      </c>
      <c r="C72" t="s">
        <v>85</v>
      </c>
      <c r="E72">
        <v>166</v>
      </c>
      <c r="I72" s="26">
        <f t="shared" si="5"/>
        <v>71</v>
      </c>
      <c r="J72" s="28" t="str">
        <f t="shared" si="3"/>
        <v>071</v>
      </c>
      <c r="K72" t="str">
        <f t="shared" si="4"/>
        <v>JE071</v>
      </c>
    </row>
    <row r="73" spans="1:11" x14ac:dyDescent="0.25">
      <c r="A73" s="1">
        <v>33.040222222222219</v>
      </c>
      <c r="B73" s="1">
        <v>-116.5756111111111</v>
      </c>
      <c r="C73" t="s">
        <v>86</v>
      </c>
      <c r="E73">
        <v>166</v>
      </c>
      <c r="I73" s="26">
        <f t="shared" si="5"/>
        <v>72</v>
      </c>
      <c r="J73" s="28" t="str">
        <f t="shared" si="3"/>
        <v>072</v>
      </c>
      <c r="K73" t="str">
        <f t="shared" si="4"/>
        <v>JE072</v>
      </c>
    </row>
    <row r="74" spans="1:11" x14ac:dyDescent="0.25">
      <c r="A74" s="1">
        <v>33.040638888888886</v>
      </c>
      <c r="B74" s="1">
        <v>-116.57525</v>
      </c>
      <c r="C74" t="s">
        <v>87</v>
      </c>
      <c r="E74">
        <v>166</v>
      </c>
      <c r="I74" s="26">
        <f t="shared" si="5"/>
        <v>73</v>
      </c>
      <c r="J74" s="28" t="str">
        <f t="shared" si="3"/>
        <v>073</v>
      </c>
      <c r="K74" t="str">
        <f t="shared" si="4"/>
        <v>JE073</v>
      </c>
    </row>
    <row r="75" spans="1:11" x14ac:dyDescent="0.25">
      <c r="A75" s="1">
        <v>33.040305555555555</v>
      </c>
      <c r="B75" s="1">
        <v>-116.57549999999999</v>
      </c>
      <c r="C75" t="s">
        <v>88</v>
      </c>
      <c r="E75">
        <v>166</v>
      </c>
      <c r="I75" s="26">
        <f t="shared" si="5"/>
        <v>74</v>
      </c>
      <c r="J75" s="28" t="str">
        <f t="shared" si="3"/>
        <v>074</v>
      </c>
      <c r="K75" t="str">
        <f t="shared" si="4"/>
        <v>JE074</v>
      </c>
    </row>
    <row r="76" spans="1:11" x14ac:dyDescent="0.25">
      <c r="A76" s="1">
        <v>33.039638888888888</v>
      </c>
      <c r="B76" s="1">
        <v>-116.57655555555556</v>
      </c>
      <c r="C76" t="s">
        <v>89</v>
      </c>
      <c r="E76">
        <v>166</v>
      </c>
      <c r="I76" s="26">
        <f t="shared" si="5"/>
        <v>75</v>
      </c>
      <c r="J76" s="28" t="str">
        <f t="shared" si="3"/>
        <v>075</v>
      </c>
      <c r="K76" t="str">
        <f t="shared" si="4"/>
        <v>JE075</v>
      </c>
    </row>
    <row r="77" spans="1:11" x14ac:dyDescent="0.25">
      <c r="A77" s="1">
        <v>33.039527777777778</v>
      </c>
      <c r="B77" s="1">
        <v>-116.57674999999999</v>
      </c>
      <c r="C77" t="s">
        <v>90</v>
      </c>
      <c r="E77">
        <v>166</v>
      </c>
      <c r="I77" s="26">
        <f t="shared" si="5"/>
        <v>76</v>
      </c>
      <c r="J77" s="28" t="str">
        <f t="shared" si="3"/>
        <v>076</v>
      </c>
      <c r="K77" t="str">
        <f t="shared" si="4"/>
        <v>JE076</v>
      </c>
    </row>
    <row r="78" spans="1:11" x14ac:dyDescent="0.25">
      <c r="A78" s="1">
        <v>33.039361111111113</v>
      </c>
      <c r="B78" s="1">
        <v>-116.577</v>
      </c>
      <c r="C78" t="s">
        <v>91</v>
      </c>
      <c r="E78">
        <v>166</v>
      </c>
      <c r="I78" s="26">
        <f t="shared" si="5"/>
        <v>77</v>
      </c>
      <c r="J78" s="28" t="str">
        <f t="shared" si="3"/>
        <v>077</v>
      </c>
      <c r="K78" t="str">
        <f t="shared" si="4"/>
        <v>JE077</v>
      </c>
    </row>
    <row r="79" spans="1:11" x14ac:dyDescent="0.25">
      <c r="A79" s="1">
        <v>33.039277777777777</v>
      </c>
      <c r="B79" s="1">
        <v>-116.57708333333333</v>
      </c>
      <c r="C79" t="s">
        <v>92</v>
      </c>
      <c r="E79">
        <v>166</v>
      </c>
      <c r="I79" s="26">
        <f t="shared" si="5"/>
        <v>78</v>
      </c>
      <c r="J79" s="28" t="str">
        <f t="shared" si="3"/>
        <v>078</v>
      </c>
      <c r="K79" t="str">
        <f t="shared" si="4"/>
        <v>JE078</v>
      </c>
    </row>
    <row r="80" spans="1:11" x14ac:dyDescent="0.25">
      <c r="A80" s="1">
        <v>33.038472222222218</v>
      </c>
      <c r="B80" s="1">
        <v>-116.56758333333333</v>
      </c>
      <c r="C80" t="s">
        <v>93</v>
      </c>
      <c r="E80">
        <v>166</v>
      </c>
      <c r="I80" s="26">
        <f t="shared" si="5"/>
        <v>79</v>
      </c>
      <c r="J80" s="28" t="str">
        <f t="shared" si="3"/>
        <v>079</v>
      </c>
      <c r="K80" t="str">
        <f t="shared" si="4"/>
        <v>JE079</v>
      </c>
    </row>
    <row r="81" spans="1:11" x14ac:dyDescent="0.25">
      <c r="A81" s="1">
        <v>33.038416666666663</v>
      </c>
      <c r="B81" s="1">
        <v>-116.57575</v>
      </c>
      <c r="C81" t="s">
        <v>94</v>
      </c>
      <c r="E81">
        <v>166</v>
      </c>
      <c r="I81" s="26">
        <f t="shared" si="5"/>
        <v>80</v>
      </c>
      <c r="J81" s="28" t="str">
        <f t="shared" si="3"/>
        <v>080</v>
      </c>
      <c r="K81" t="str">
        <f t="shared" si="4"/>
        <v>JE080</v>
      </c>
    </row>
    <row r="82" spans="1:11" x14ac:dyDescent="0.25">
      <c r="A82" s="1">
        <v>33.038388888888889</v>
      </c>
      <c r="B82" s="1">
        <v>-116.57566666666666</v>
      </c>
      <c r="C82" t="s">
        <v>95</v>
      </c>
      <c r="E82">
        <v>166</v>
      </c>
      <c r="I82" s="26">
        <f t="shared" si="5"/>
        <v>81</v>
      </c>
      <c r="J82" s="28" t="str">
        <f t="shared" si="3"/>
        <v>081</v>
      </c>
      <c r="K82" t="str">
        <f t="shared" si="4"/>
        <v>JE081</v>
      </c>
    </row>
    <row r="83" spans="1:11" x14ac:dyDescent="0.25">
      <c r="A83" s="1">
        <v>33.033805555555553</v>
      </c>
      <c r="B83" s="1">
        <v>-116.57588888888888</v>
      </c>
      <c r="C83" t="s">
        <v>96</v>
      </c>
      <c r="E83">
        <v>166</v>
      </c>
      <c r="I83" s="26">
        <f t="shared" si="5"/>
        <v>82</v>
      </c>
      <c r="J83" s="28" t="str">
        <f t="shared" si="3"/>
        <v>082</v>
      </c>
      <c r="K83" t="str">
        <f t="shared" si="4"/>
        <v>JE082</v>
      </c>
    </row>
    <row r="84" spans="1:11" x14ac:dyDescent="0.25">
      <c r="A84" s="1">
        <v>33.037805555555551</v>
      </c>
      <c r="B84" s="1">
        <v>-116.57594444444445</v>
      </c>
      <c r="C84" t="s">
        <v>97</v>
      </c>
      <c r="E84">
        <v>166</v>
      </c>
      <c r="I84" s="26">
        <f t="shared" si="5"/>
        <v>83</v>
      </c>
      <c r="J84" s="28" t="str">
        <f t="shared" si="3"/>
        <v>083</v>
      </c>
      <c r="K84" t="str">
        <f t="shared" si="4"/>
        <v>JE083</v>
      </c>
    </row>
    <row r="85" spans="1:11" x14ac:dyDescent="0.25">
      <c r="A85" s="1">
        <v>33.037805555555551</v>
      </c>
      <c r="B85" s="1">
        <v>-116.57602777777777</v>
      </c>
      <c r="C85" t="s">
        <v>98</v>
      </c>
      <c r="E85">
        <v>166</v>
      </c>
      <c r="I85" s="26">
        <f t="shared" si="5"/>
        <v>84</v>
      </c>
      <c r="J85" s="28" t="str">
        <f t="shared" si="3"/>
        <v>084</v>
      </c>
      <c r="K85" t="str">
        <f t="shared" si="4"/>
        <v>JE084</v>
      </c>
    </row>
    <row r="86" spans="1:11" x14ac:dyDescent="0.25">
      <c r="A86" s="1">
        <v>33.037749999999996</v>
      </c>
      <c r="B86" s="1">
        <v>-116.57594444444445</v>
      </c>
      <c r="C86" t="s">
        <v>99</v>
      </c>
      <c r="E86">
        <v>166</v>
      </c>
      <c r="I86" s="26">
        <f t="shared" si="5"/>
        <v>85</v>
      </c>
      <c r="J86" s="28" t="str">
        <f t="shared" si="3"/>
        <v>085</v>
      </c>
      <c r="K86" t="str">
        <f t="shared" si="4"/>
        <v>JE085</v>
      </c>
    </row>
    <row r="87" spans="1:11" x14ac:dyDescent="0.25">
      <c r="A87" s="1">
        <v>33.037416666666665</v>
      </c>
      <c r="B87" s="1">
        <v>-116.57575</v>
      </c>
      <c r="C87" t="s">
        <v>100</v>
      </c>
      <c r="E87">
        <v>166</v>
      </c>
      <c r="I87" s="26">
        <f t="shared" si="5"/>
        <v>86</v>
      </c>
      <c r="J87" s="28" t="str">
        <f t="shared" si="3"/>
        <v>086</v>
      </c>
      <c r="K87" t="str">
        <f t="shared" si="4"/>
        <v>JE086</v>
      </c>
    </row>
    <row r="88" spans="1:11" x14ac:dyDescent="0.25">
      <c r="A88" s="1">
        <v>33.037722222222222</v>
      </c>
      <c r="B88" s="1">
        <v>-116.57641666666666</v>
      </c>
      <c r="C88" t="s">
        <v>101</v>
      </c>
      <c r="E88">
        <v>166</v>
      </c>
      <c r="I88" s="26">
        <f t="shared" si="5"/>
        <v>87</v>
      </c>
      <c r="J88" s="28" t="str">
        <f t="shared" si="3"/>
        <v>087</v>
      </c>
      <c r="K88" t="str">
        <f t="shared" si="4"/>
        <v>JE087</v>
      </c>
    </row>
    <row r="89" spans="1:11" x14ac:dyDescent="0.25">
      <c r="A89" s="1">
        <v>33.037749999999996</v>
      </c>
      <c r="B89" s="1">
        <v>-116.56772222222222</v>
      </c>
      <c r="C89" t="s">
        <v>102</v>
      </c>
      <c r="E89">
        <v>166</v>
      </c>
      <c r="I89" s="26">
        <f t="shared" si="5"/>
        <v>88</v>
      </c>
      <c r="J89" s="28" t="str">
        <f t="shared" si="3"/>
        <v>088</v>
      </c>
      <c r="K89" t="str">
        <f t="shared" si="4"/>
        <v>JE088</v>
      </c>
    </row>
    <row r="90" spans="1:11" x14ac:dyDescent="0.25">
      <c r="A90" s="1">
        <v>33.03725</v>
      </c>
      <c r="B90" s="1">
        <v>-116.57558333333333</v>
      </c>
      <c r="C90" t="s">
        <v>103</v>
      </c>
      <c r="E90">
        <v>166</v>
      </c>
      <c r="I90" s="26">
        <f t="shared" si="5"/>
        <v>89</v>
      </c>
      <c r="J90" s="28" t="str">
        <f t="shared" si="3"/>
        <v>089</v>
      </c>
      <c r="K90" t="str">
        <f t="shared" si="4"/>
        <v>JE089</v>
      </c>
    </row>
    <row r="91" spans="1:11" x14ac:dyDescent="0.25">
      <c r="A91" s="1">
        <v>33.036583333333333</v>
      </c>
      <c r="B91" s="1">
        <v>-116.57474999999999</v>
      </c>
      <c r="C91" t="s">
        <v>104</v>
      </c>
      <c r="E91">
        <v>166</v>
      </c>
      <c r="I91" s="26">
        <f t="shared" si="5"/>
        <v>90</v>
      </c>
      <c r="J91" s="28" t="str">
        <f t="shared" si="3"/>
        <v>090</v>
      </c>
      <c r="K91" t="str">
        <f t="shared" si="4"/>
        <v>JE090</v>
      </c>
    </row>
    <row r="92" spans="1:11" x14ac:dyDescent="0.25">
      <c r="A92" s="1">
        <v>33.035333333333334</v>
      </c>
      <c r="B92" s="1">
        <v>-116.57316666666667</v>
      </c>
      <c r="C92" t="s">
        <v>105</v>
      </c>
      <c r="E92">
        <v>166</v>
      </c>
      <c r="I92" s="26">
        <f t="shared" si="5"/>
        <v>91</v>
      </c>
      <c r="J92" s="28" t="str">
        <f t="shared" si="3"/>
        <v>091</v>
      </c>
      <c r="K92" t="str">
        <f t="shared" si="4"/>
        <v>JE091</v>
      </c>
    </row>
    <row r="93" spans="1:11" x14ac:dyDescent="0.25">
      <c r="A93" s="1">
        <v>33.035361111111108</v>
      </c>
      <c r="B93" s="1">
        <v>-116.57563888888889</v>
      </c>
      <c r="C93" t="s">
        <v>106</v>
      </c>
      <c r="E93">
        <v>166</v>
      </c>
      <c r="I93" s="26">
        <f t="shared" si="5"/>
        <v>92</v>
      </c>
      <c r="J93" s="28" t="str">
        <f t="shared" si="3"/>
        <v>092</v>
      </c>
      <c r="K93" t="str">
        <f t="shared" si="4"/>
        <v>JE092</v>
      </c>
    </row>
    <row r="94" spans="1:11" x14ac:dyDescent="0.25">
      <c r="A94" s="1">
        <v>33.035527777777773</v>
      </c>
      <c r="B94" s="1">
        <v>-116.57586111111111</v>
      </c>
      <c r="C94" t="s">
        <v>107</v>
      </c>
      <c r="E94">
        <v>166</v>
      </c>
      <c r="I94" s="26">
        <f t="shared" si="5"/>
        <v>93</v>
      </c>
      <c r="J94" s="28" t="str">
        <f t="shared" si="3"/>
        <v>093</v>
      </c>
      <c r="K94" t="str">
        <f t="shared" si="4"/>
        <v>JE093</v>
      </c>
    </row>
    <row r="95" spans="1:11" x14ac:dyDescent="0.25">
      <c r="A95" s="1">
        <v>33.036277777777777</v>
      </c>
      <c r="B95" s="1">
        <v>-116.57677777777778</v>
      </c>
      <c r="C95" t="s">
        <v>108</v>
      </c>
      <c r="E95">
        <v>166</v>
      </c>
      <c r="I95" s="26">
        <f t="shared" si="5"/>
        <v>94</v>
      </c>
      <c r="J95" s="28" t="str">
        <f t="shared" si="3"/>
        <v>094</v>
      </c>
      <c r="K95" t="str">
        <f t="shared" si="4"/>
        <v>JE094</v>
      </c>
    </row>
    <row r="96" spans="1:11" x14ac:dyDescent="0.25">
      <c r="A96" s="1">
        <v>33.036694444444443</v>
      </c>
      <c r="B96" s="1">
        <v>-116.57730555555555</v>
      </c>
      <c r="C96" t="s">
        <v>109</v>
      </c>
      <c r="E96">
        <v>166</v>
      </c>
      <c r="I96" s="26">
        <f t="shared" si="5"/>
        <v>95</v>
      </c>
      <c r="J96" s="28" t="str">
        <f t="shared" si="3"/>
        <v>095</v>
      </c>
      <c r="K96" t="str">
        <f t="shared" si="4"/>
        <v>JE095</v>
      </c>
    </row>
    <row r="97" spans="1:11" x14ac:dyDescent="0.25">
      <c r="A97" s="1">
        <v>33.036722222222224</v>
      </c>
      <c r="B97" s="1">
        <v>-116.56677777777777</v>
      </c>
      <c r="C97" t="s">
        <v>110</v>
      </c>
      <c r="E97">
        <v>166</v>
      </c>
      <c r="I97" s="26">
        <f t="shared" si="5"/>
        <v>96</v>
      </c>
      <c r="J97" s="28" t="str">
        <f t="shared" si="3"/>
        <v>096</v>
      </c>
      <c r="K97" t="str">
        <f t="shared" si="4"/>
        <v>JE096</v>
      </c>
    </row>
    <row r="98" spans="1:11" x14ac:dyDescent="0.25">
      <c r="A98" s="1">
        <v>33.036611111111107</v>
      </c>
      <c r="B98" s="1">
        <v>-116.57811111111111</v>
      </c>
      <c r="C98" t="s">
        <v>111</v>
      </c>
      <c r="E98">
        <v>166</v>
      </c>
      <c r="I98" s="26">
        <f t="shared" si="5"/>
        <v>97</v>
      </c>
      <c r="J98" s="28" t="str">
        <f t="shared" si="3"/>
        <v>097</v>
      </c>
      <c r="K98" t="str">
        <f t="shared" si="4"/>
        <v>JE097</v>
      </c>
    </row>
    <row r="99" spans="1:11" x14ac:dyDescent="0.25">
      <c r="A99" s="1">
        <v>33.035361111111108</v>
      </c>
      <c r="B99" s="1">
        <v>-116.57711111111111</v>
      </c>
      <c r="C99" t="s">
        <v>112</v>
      </c>
      <c r="E99">
        <v>166</v>
      </c>
      <c r="I99" s="26">
        <f t="shared" si="5"/>
        <v>98</v>
      </c>
      <c r="J99" s="28" t="str">
        <f t="shared" si="3"/>
        <v>098</v>
      </c>
      <c r="K99" t="str">
        <f t="shared" si="4"/>
        <v>JE098</v>
      </c>
    </row>
    <row r="100" spans="1:11" x14ac:dyDescent="0.25">
      <c r="A100" s="1">
        <v>33.035416666666663</v>
      </c>
      <c r="B100" s="1">
        <v>-116.57730555555555</v>
      </c>
      <c r="C100" t="s">
        <v>113</v>
      </c>
      <c r="E100">
        <v>166</v>
      </c>
      <c r="I100" s="26">
        <f t="shared" si="5"/>
        <v>99</v>
      </c>
      <c r="J100" s="28" t="str">
        <f t="shared" si="3"/>
        <v>099</v>
      </c>
      <c r="K100" t="str">
        <f t="shared" si="4"/>
        <v>JE099</v>
      </c>
    </row>
    <row r="101" spans="1:11" x14ac:dyDescent="0.25">
      <c r="A101" s="1">
        <v>33.033361111111113</v>
      </c>
      <c r="B101" s="1">
        <v>-116.57941666666666</v>
      </c>
      <c r="C101" t="s">
        <v>114</v>
      </c>
      <c r="E101">
        <v>166</v>
      </c>
      <c r="I101" s="26">
        <f t="shared" si="5"/>
        <v>100</v>
      </c>
      <c r="J101" s="28" t="str">
        <f t="shared" si="3"/>
        <v>100</v>
      </c>
      <c r="K101" t="str">
        <f t="shared" si="4"/>
        <v>JE100</v>
      </c>
    </row>
    <row r="102" spans="1:11" x14ac:dyDescent="0.25">
      <c r="A102" s="1">
        <v>33.036138888888885</v>
      </c>
      <c r="B102" s="1">
        <v>-116.58022222222222</v>
      </c>
      <c r="C102" t="s">
        <v>115</v>
      </c>
      <c r="E102">
        <v>166</v>
      </c>
      <c r="I102" s="26">
        <f t="shared" si="5"/>
        <v>101</v>
      </c>
      <c r="J102" s="28" t="str">
        <f t="shared" si="3"/>
        <v>101</v>
      </c>
      <c r="K102" t="str">
        <f t="shared" si="4"/>
        <v>JE101</v>
      </c>
    </row>
    <row r="103" spans="1:11" x14ac:dyDescent="0.25">
      <c r="A103" s="1">
        <v>33.036555555555552</v>
      </c>
      <c r="B103" s="1">
        <v>-116.58022222222222</v>
      </c>
      <c r="C103" t="s">
        <v>116</v>
      </c>
      <c r="E103">
        <v>166</v>
      </c>
      <c r="I103" s="26">
        <f t="shared" si="5"/>
        <v>102</v>
      </c>
      <c r="J103" s="28" t="str">
        <f t="shared" si="3"/>
        <v>102</v>
      </c>
      <c r="K103" t="str">
        <f t="shared" si="4"/>
        <v>JE102</v>
      </c>
    </row>
    <row r="104" spans="1:11" x14ac:dyDescent="0.25">
      <c r="A104" s="1">
        <v>33.036694444444443</v>
      </c>
      <c r="B104" s="1">
        <v>-116.57919444444444</v>
      </c>
      <c r="C104" t="s">
        <v>117</v>
      </c>
      <c r="E104">
        <v>166</v>
      </c>
      <c r="I104" s="26">
        <f t="shared" si="5"/>
        <v>103</v>
      </c>
      <c r="J104" s="28" t="str">
        <f t="shared" si="3"/>
        <v>103</v>
      </c>
      <c r="K104" t="str">
        <f t="shared" si="4"/>
        <v>JE103</v>
      </c>
    </row>
    <row r="105" spans="1:11" x14ac:dyDescent="0.25">
      <c r="A105" s="1">
        <v>33.036611111111107</v>
      </c>
      <c r="B105" s="1">
        <v>-116.57836111111111</v>
      </c>
      <c r="C105" t="s">
        <v>118</v>
      </c>
      <c r="E105">
        <v>166</v>
      </c>
      <c r="I105" s="26">
        <f t="shared" si="5"/>
        <v>104</v>
      </c>
      <c r="J105" s="28" t="str">
        <f t="shared" si="3"/>
        <v>104</v>
      </c>
      <c r="K105" t="str">
        <f t="shared" si="4"/>
        <v>JE104</v>
      </c>
    </row>
    <row r="106" spans="1:11" x14ac:dyDescent="0.25">
      <c r="A106" s="1">
        <v>33.036638888888888</v>
      </c>
      <c r="B106" s="1">
        <v>-116.57838888888888</v>
      </c>
      <c r="C106" t="s">
        <v>119</v>
      </c>
      <c r="E106">
        <v>166</v>
      </c>
      <c r="I106" s="26">
        <f t="shared" si="5"/>
        <v>105</v>
      </c>
      <c r="J106" s="28" t="str">
        <f t="shared" si="3"/>
        <v>105</v>
      </c>
      <c r="K106" t="str">
        <f t="shared" si="4"/>
        <v>JE105</v>
      </c>
    </row>
    <row r="107" spans="1:11" x14ac:dyDescent="0.25">
      <c r="A107" s="1">
        <v>33.037749999999996</v>
      </c>
      <c r="B107" s="1">
        <v>-116.57844444444444</v>
      </c>
      <c r="C107" t="s">
        <v>120</v>
      </c>
      <c r="E107">
        <v>166</v>
      </c>
      <c r="I107" s="26">
        <f t="shared" si="5"/>
        <v>106</v>
      </c>
      <c r="J107" s="28" t="str">
        <f t="shared" si="3"/>
        <v>106</v>
      </c>
      <c r="K107" t="str">
        <f t="shared" si="4"/>
        <v>JE106</v>
      </c>
    </row>
    <row r="108" spans="1:11" x14ac:dyDescent="0.25">
      <c r="A108" s="1">
        <v>33.03725</v>
      </c>
      <c r="B108" s="1">
        <v>-116.5805</v>
      </c>
      <c r="C108" t="s">
        <v>121</v>
      </c>
      <c r="E108">
        <v>166</v>
      </c>
      <c r="I108" s="26">
        <f t="shared" si="5"/>
        <v>107</v>
      </c>
      <c r="J108" s="28" t="str">
        <f t="shared" si="3"/>
        <v>107</v>
      </c>
      <c r="K108" t="str">
        <f t="shared" si="4"/>
        <v>JE107</v>
      </c>
    </row>
    <row r="109" spans="1:11" x14ac:dyDescent="0.25">
      <c r="A109" s="1">
        <v>33.036249999999995</v>
      </c>
      <c r="B109" s="1">
        <v>-116.58302777777777</v>
      </c>
      <c r="C109" t="s">
        <v>122</v>
      </c>
      <c r="E109">
        <v>166</v>
      </c>
      <c r="I109" s="26">
        <f t="shared" si="5"/>
        <v>108</v>
      </c>
      <c r="J109" s="28" t="str">
        <f t="shared" si="3"/>
        <v>108</v>
      </c>
      <c r="K109" t="str">
        <f t="shared" si="4"/>
        <v>JE108</v>
      </c>
    </row>
    <row r="110" spans="1:11" x14ac:dyDescent="0.25">
      <c r="A110" s="1">
        <v>33.03630555555555</v>
      </c>
      <c r="B110" s="1">
        <v>-116.58425</v>
      </c>
      <c r="C110" t="s">
        <v>123</v>
      </c>
      <c r="E110">
        <v>166</v>
      </c>
      <c r="I110" s="26">
        <f t="shared" si="5"/>
        <v>109</v>
      </c>
      <c r="J110" s="28" t="str">
        <f t="shared" si="3"/>
        <v>109</v>
      </c>
      <c r="K110" t="str">
        <f t="shared" si="4"/>
        <v>JE109</v>
      </c>
    </row>
    <row r="111" spans="1:11" x14ac:dyDescent="0.25">
      <c r="A111" s="1">
        <v>33.033972222222218</v>
      </c>
      <c r="B111" s="1">
        <v>-116.58322222222222</v>
      </c>
      <c r="C111" t="s">
        <v>124</v>
      </c>
      <c r="E111">
        <v>166</v>
      </c>
      <c r="I111" s="26">
        <f t="shared" si="5"/>
        <v>110</v>
      </c>
      <c r="J111" s="28" t="str">
        <f t="shared" si="3"/>
        <v>110</v>
      </c>
      <c r="K111" t="str">
        <f t="shared" si="4"/>
        <v>JE110</v>
      </c>
    </row>
    <row r="112" spans="1:11" x14ac:dyDescent="0.25">
      <c r="A112" s="1">
        <v>33.038249999999998</v>
      </c>
      <c r="B112" s="1">
        <v>-116.58294444444444</v>
      </c>
      <c r="C112" t="s">
        <v>125</v>
      </c>
      <c r="E112">
        <v>166</v>
      </c>
      <c r="I112" s="26">
        <f t="shared" si="5"/>
        <v>111</v>
      </c>
      <c r="J112" s="28" t="str">
        <f t="shared" si="3"/>
        <v>111</v>
      </c>
      <c r="K112" t="str">
        <f t="shared" si="4"/>
        <v>JE111</v>
      </c>
    </row>
    <row r="113" spans="1:11" x14ac:dyDescent="0.25">
      <c r="A113" s="1">
        <v>33.039138888888886</v>
      </c>
      <c r="B113" s="1">
        <v>-116.56819444444444</v>
      </c>
      <c r="C113" t="s">
        <v>126</v>
      </c>
      <c r="E113">
        <v>166</v>
      </c>
      <c r="I113" s="26">
        <f t="shared" si="5"/>
        <v>112</v>
      </c>
      <c r="J113" s="28" t="str">
        <f t="shared" si="3"/>
        <v>112</v>
      </c>
      <c r="K113" t="str">
        <f t="shared" si="4"/>
        <v>JE112</v>
      </c>
    </row>
    <row r="114" spans="1:11" x14ac:dyDescent="0.25">
      <c r="A114" s="1">
        <v>33.038555555555554</v>
      </c>
      <c r="B114" s="1">
        <v>-116.58113888888889</v>
      </c>
      <c r="C114" t="s">
        <v>127</v>
      </c>
      <c r="E114">
        <v>166</v>
      </c>
      <c r="I114" s="26">
        <f t="shared" si="5"/>
        <v>113</v>
      </c>
      <c r="J114" s="28" t="str">
        <f t="shared" si="3"/>
        <v>113</v>
      </c>
      <c r="K114" t="str">
        <f t="shared" si="4"/>
        <v>JE113</v>
      </c>
    </row>
    <row r="115" spans="1:11" x14ac:dyDescent="0.25">
      <c r="A115" s="1">
        <v>33.038083333333333</v>
      </c>
      <c r="B115" s="1">
        <v>-116.58047222222221</v>
      </c>
      <c r="C115" t="s">
        <v>128</v>
      </c>
      <c r="E115">
        <v>166</v>
      </c>
      <c r="I115" s="26">
        <f t="shared" si="5"/>
        <v>114</v>
      </c>
      <c r="J115" s="28" t="str">
        <f t="shared" si="3"/>
        <v>114</v>
      </c>
      <c r="K115" t="str">
        <f t="shared" si="4"/>
        <v>JE114</v>
      </c>
    </row>
    <row r="116" spans="1:11" x14ac:dyDescent="0.25">
      <c r="A116" s="1">
        <v>33.040749999999996</v>
      </c>
      <c r="B116" s="1">
        <v>-116.58241666666666</v>
      </c>
      <c r="C116" t="s">
        <v>129</v>
      </c>
      <c r="E116">
        <v>166</v>
      </c>
      <c r="I116" s="26">
        <f t="shared" si="5"/>
        <v>115</v>
      </c>
      <c r="J116" s="28" t="str">
        <f t="shared" si="3"/>
        <v>115</v>
      </c>
      <c r="K116" t="str">
        <f t="shared" si="4"/>
        <v>JE115</v>
      </c>
    </row>
    <row r="117" spans="1:11" x14ac:dyDescent="0.25">
      <c r="A117" s="1">
        <v>33.033972222222218</v>
      </c>
      <c r="B117" s="1">
        <v>-116.58127777777777</v>
      </c>
      <c r="C117" t="s">
        <v>130</v>
      </c>
      <c r="E117">
        <v>166</v>
      </c>
      <c r="I117" s="26">
        <f t="shared" si="5"/>
        <v>116</v>
      </c>
      <c r="J117" s="28" t="str">
        <f t="shared" si="3"/>
        <v>116</v>
      </c>
      <c r="K117" t="str">
        <f t="shared" si="4"/>
        <v>JE116</v>
      </c>
    </row>
    <row r="118" spans="1:11" x14ac:dyDescent="0.25">
      <c r="A118" s="1">
        <v>33.040388888888884</v>
      </c>
      <c r="B118" s="1">
        <v>-116.58052777777777</v>
      </c>
      <c r="C118" t="s">
        <v>131</v>
      </c>
      <c r="E118">
        <v>166</v>
      </c>
      <c r="I118" s="26">
        <f t="shared" si="5"/>
        <v>117</v>
      </c>
      <c r="J118" s="28" t="str">
        <f t="shared" si="3"/>
        <v>117</v>
      </c>
      <c r="K118" t="str">
        <f t="shared" si="4"/>
        <v>JE117</v>
      </c>
    </row>
    <row r="119" spans="1:11" x14ac:dyDescent="0.25">
      <c r="A119" s="1">
        <v>33.038249999999998</v>
      </c>
      <c r="B119" s="1">
        <v>-116.57988888888889</v>
      </c>
      <c r="C119" t="s">
        <v>132</v>
      </c>
      <c r="E119">
        <v>166</v>
      </c>
      <c r="I119" s="26">
        <f t="shared" si="5"/>
        <v>118</v>
      </c>
      <c r="J119" s="28" t="str">
        <f t="shared" si="3"/>
        <v>118</v>
      </c>
      <c r="K119" t="str">
        <f t="shared" si="4"/>
        <v>JE118</v>
      </c>
    </row>
    <row r="120" spans="1:11" x14ac:dyDescent="0.25">
      <c r="A120" s="1">
        <v>33.038416666666663</v>
      </c>
      <c r="B120" s="1">
        <v>-116.57933333333332</v>
      </c>
      <c r="C120" t="s">
        <v>133</v>
      </c>
      <c r="E120">
        <v>166</v>
      </c>
      <c r="I120" s="26">
        <f t="shared" si="5"/>
        <v>119</v>
      </c>
      <c r="J120" s="28" t="str">
        <f t="shared" si="3"/>
        <v>119</v>
      </c>
      <c r="K120" t="str">
        <f t="shared" si="4"/>
        <v>JE119</v>
      </c>
    </row>
    <row r="121" spans="1:11" x14ac:dyDescent="0.25">
      <c r="A121" s="1">
        <v>33.033861111111108</v>
      </c>
      <c r="B121" s="1">
        <v>-116.57869444444444</v>
      </c>
      <c r="C121" t="s">
        <v>134</v>
      </c>
      <c r="E121">
        <v>166</v>
      </c>
      <c r="I121" s="26">
        <f t="shared" si="5"/>
        <v>120</v>
      </c>
      <c r="J121" s="28" t="str">
        <f t="shared" si="3"/>
        <v>120</v>
      </c>
      <c r="K121" t="str">
        <f t="shared" si="4"/>
        <v>JE120</v>
      </c>
    </row>
    <row r="122" spans="1:11" x14ac:dyDescent="0.25">
      <c r="A122" s="1">
        <v>33.038666666666664</v>
      </c>
      <c r="B122" s="1">
        <v>-116.57849999999999</v>
      </c>
      <c r="C122" t="s">
        <v>135</v>
      </c>
      <c r="E122">
        <v>166</v>
      </c>
      <c r="I122" s="26">
        <f t="shared" si="5"/>
        <v>121</v>
      </c>
      <c r="J122" s="28" t="str">
        <f t="shared" si="3"/>
        <v>121</v>
      </c>
      <c r="K122" t="str">
        <f t="shared" si="4"/>
        <v>JE121</v>
      </c>
    </row>
    <row r="123" spans="1:11" x14ac:dyDescent="0.25">
      <c r="A123" s="1">
        <v>33.038777777777774</v>
      </c>
      <c r="B123" s="1">
        <v>-116.57808333333332</v>
      </c>
      <c r="C123" t="s">
        <v>136</v>
      </c>
      <c r="E123">
        <v>166</v>
      </c>
      <c r="I123" s="26">
        <f t="shared" si="5"/>
        <v>122</v>
      </c>
      <c r="J123" s="28" t="str">
        <f t="shared" si="3"/>
        <v>122</v>
      </c>
      <c r="K123" t="str">
        <f t="shared" si="4"/>
        <v>JE122</v>
      </c>
    </row>
    <row r="124" spans="1:11" x14ac:dyDescent="0.25">
      <c r="A124" s="1">
        <v>33.03886111111111</v>
      </c>
      <c r="B124" s="1">
        <v>-116.5778611111111</v>
      </c>
      <c r="C124" t="s">
        <v>137</v>
      </c>
      <c r="E124">
        <v>166</v>
      </c>
      <c r="I124" s="26">
        <f t="shared" si="5"/>
        <v>123</v>
      </c>
      <c r="J124" s="28" t="str">
        <f t="shared" si="3"/>
        <v>123</v>
      </c>
      <c r="K124" t="str">
        <f t="shared" si="4"/>
        <v>JE123</v>
      </c>
    </row>
    <row r="125" spans="1:11" x14ac:dyDescent="0.25">
      <c r="A125" s="1">
        <v>33.03886111111111</v>
      </c>
      <c r="B125" s="1">
        <v>-116.57738888888889</v>
      </c>
      <c r="C125" t="s">
        <v>138</v>
      </c>
      <c r="E125">
        <v>166</v>
      </c>
      <c r="I125" s="26">
        <f t="shared" si="5"/>
        <v>124</v>
      </c>
      <c r="J125" s="28" t="str">
        <f t="shared" si="3"/>
        <v>124</v>
      </c>
      <c r="K125" t="str">
        <f t="shared" si="4"/>
        <v>JE124</v>
      </c>
    </row>
    <row r="126" spans="1:11" x14ac:dyDescent="0.25">
      <c r="A126" s="1">
        <v>33.042027777777776</v>
      </c>
      <c r="B126" s="1">
        <v>-116.57930555555555</v>
      </c>
      <c r="C126" t="s">
        <v>139</v>
      </c>
      <c r="E126">
        <v>166</v>
      </c>
      <c r="I126" s="26">
        <f t="shared" si="5"/>
        <v>125</v>
      </c>
      <c r="J126" s="28" t="str">
        <f t="shared" si="3"/>
        <v>125</v>
      </c>
      <c r="K126" t="str">
        <f t="shared" si="4"/>
        <v>JE125</v>
      </c>
    </row>
    <row r="127" spans="1:11" x14ac:dyDescent="0.25">
      <c r="A127" s="1">
        <v>33.042305555555551</v>
      </c>
      <c r="B127" s="1">
        <v>-116.57841666666667</v>
      </c>
      <c r="C127" t="s">
        <v>140</v>
      </c>
      <c r="E127">
        <v>166</v>
      </c>
      <c r="I127" s="26">
        <f t="shared" si="5"/>
        <v>126</v>
      </c>
      <c r="J127" s="28" t="str">
        <f t="shared" si="3"/>
        <v>126</v>
      </c>
      <c r="K127" t="str">
        <f t="shared" si="4"/>
        <v>JE126</v>
      </c>
    </row>
    <row r="128" spans="1:11" x14ac:dyDescent="0.25">
      <c r="A128" s="1">
        <v>33.038027777777778</v>
      </c>
      <c r="B128" s="1">
        <v>-116.57741666666666</v>
      </c>
      <c r="C128" t="s">
        <v>141</v>
      </c>
      <c r="E128">
        <v>166</v>
      </c>
      <c r="I128" s="26">
        <f t="shared" si="5"/>
        <v>127</v>
      </c>
      <c r="J128" s="28" t="str">
        <f t="shared" si="3"/>
        <v>127</v>
      </c>
      <c r="K128" t="str">
        <f t="shared" si="4"/>
        <v>JE127</v>
      </c>
    </row>
    <row r="129" spans="1:11" x14ac:dyDescent="0.25">
      <c r="A129" s="1">
        <v>33.037416666666665</v>
      </c>
      <c r="B129" s="1">
        <v>-116.57747222222221</v>
      </c>
      <c r="C129" t="s">
        <v>142</v>
      </c>
      <c r="E129">
        <v>166</v>
      </c>
      <c r="I129" s="26">
        <f t="shared" si="5"/>
        <v>128</v>
      </c>
      <c r="J129" s="28" t="str">
        <f t="shared" si="3"/>
        <v>128</v>
      </c>
      <c r="K129" t="str">
        <f t="shared" si="4"/>
        <v>JE128</v>
      </c>
    </row>
    <row r="130" spans="1:11" x14ac:dyDescent="0.25">
      <c r="A130" s="1">
        <v>33.037055555555554</v>
      </c>
      <c r="B130" s="1">
        <v>-116.57752777777777</v>
      </c>
      <c r="C130" t="s">
        <v>143</v>
      </c>
      <c r="E130">
        <v>166</v>
      </c>
      <c r="I130" s="26">
        <f t="shared" si="5"/>
        <v>129</v>
      </c>
      <c r="J130" s="28" t="str">
        <f t="shared" si="3"/>
        <v>129</v>
      </c>
      <c r="K130" t="str">
        <f t="shared" si="4"/>
        <v>JE129</v>
      </c>
    </row>
    <row r="131" spans="1:11" x14ac:dyDescent="0.25">
      <c r="A131" s="1">
        <v>33.03713888888889</v>
      </c>
      <c r="B131" s="1">
        <v>-116.583</v>
      </c>
      <c r="C131" t="s">
        <v>144</v>
      </c>
      <c r="E131">
        <v>166</v>
      </c>
      <c r="I131" s="26">
        <f t="shared" si="5"/>
        <v>130</v>
      </c>
      <c r="J131" s="28" t="str">
        <f t="shared" ref="J131:J134" si="6">TEXT(I131,"000")</f>
        <v>130</v>
      </c>
      <c r="K131" t="str">
        <f t="shared" ref="K131:K134" si="7">"JE"&amp;J131</f>
        <v>JE130</v>
      </c>
    </row>
    <row r="132" spans="1:11" x14ac:dyDescent="0.25">
      <c r="A132" s="1">
        <v>33.033416666666668</v>
      </c>
      <c r="B132" s="1">
        <v>-116.56752777777777</v>
      </c>
      <c r="C132" t="s">
        <v>145</v>
      </c>
      <c r="E132">
        <v>166</v>
      </c>
      <c r="I132" s="26">
        <f t="shared" ref="I132:I134" si="8">I131+1</f>
        <v>131</v>
      </c>
      <c r="J132" s="28" t="str">
        <f t="shared" si="6"/>
        <v>131</v>
      </c>
      <c r="K132" t="str">
        <f t="shared" si="7"/>
        <v>JE131</v>
      </c>
    </row>
    <row r="133" spans="1:11" x14ac:dyDescent="0.25">
      <c r="A133" s="1">
        <v>33.041694444444445</v>
      </c>
      <c r="B133" s="1">
        <v>-116.57508333333332</v>
      </c>
      <c r="C133" t="s">
        <v>146</v>
      </c>
      <c r="E133">
        <v>166</v>
      </c>
      <c r="I133" s="26">
        <f t="shared" si="8"/>
        <v>132</v>
      </c>
      <c r="J133" s="28" t="str">
        <f t="shared" si="6"/>
        <v>132</v>
      </c>
      <c r="K133" t="str">
        <f t="shared" si="7"/>
        <v>JE132</v>
      </c>
    </row>
    <row r="134" spans="1:11" x14ac:dyDescent="0.25">
      <c r="A134" s="1">
        <v>33.040888888888887</v>
      </c>
      <c r="B134" s="1">
        <v>-116.58427777777777</v>
      </c>
      <c r="C134" t="s">
        <v>147</v>
      </c>
      <c r="D134" s="27" t="s">
        <v>148</v>
      </c>
      <c r="E134">
        <v>166</v>
      </c>
      <c r="I134" s="26">
        <f t="shared" si="8"/>
        <v>133</v>
      </c>
      <c r="J134" s="28" t="str">
        <f t="shared" si="6"/>
        <v>133</v>
      </c>
      <c r="K134" t="str">
        <f t="shared" si="7"/>
        <v>JE133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opLeftCell="A67" workbookViewId="0">
      <selection activeCell="H102" sqref="H102"/>
    </sheetView>
  </sheetViews>
  <sheetFormatPr defaultRowHeight="15" x14ac:dyDescent="0.25"/>
  <cols>
    <col min="1" max="1" width="11.42578125" style="1" customWidth="1"/>
    <col min="2" max="2" width="11.5703125" style="1" customWidth="1"/>
    <col min="3" max="3" width="10.7109375" style="29" customWidth="1"/>
    <col min="4" max="4" width="13.42578125" style="30" customWidth="1"/>
  </cols>
  <sheetData>
    <row r="1" spans="1:5" x14ac:dyDescent="0.25">
      <c r="A1" s="31" t="s">
        <v>10</v>
      </c>
      <c r="B1" s="31" t="s">
        <v>11</v>
      </c>
      <c r="C1" s="32" t="s">
        <v>12</v>
      </c>
      <c r="D1" s="33" t="s">
        <v>13</v>
      </c>
      <c r="E1" s="32" t="s">
        <v>14</v>
      </c>
    </row>
    <row r="2" spans="1:5" x14ac:dyDescent="0.25">
      <c r="A2" s="1">
        <v>33.042472222222223</v>
      </c>
      <c r="B2" s="1">
        <v>-116.58427777777777</v>
      </c>
      <c r="C2" s="29" t="s">
        <v>15</v>
      </c>
      <c r="E2">
        <v>166</v>
      </c>
    </row>
    <row r="3" spans="1:5" x14ac:dyDescent="0.25">
      <c r="A3" s="1">
        <v>33.042472222222223</v>
      </c>
      <c r="B3" s="1">
        <v>-116.58355555555555</v>
      </c>
      <c r="C3" s="29" t="s">
        <v>16</v>
      </c>
      <c r="D3" s="30" t="s">
        <v>149</v>
      </c>
      <c r="E3">
        <v>166</v>
      </c>
    </row>
    <row r="4" spans="1:5" x14ac:dyDescent="0.25">
      <c r="A4" s="1">
        <v>33.041416666666663</v>
      </c>
      <c r="B4" s="1">
        <v>-116.58294444444444</v>
      </c>
      <c r="C4" s="29" t="s">
        <v>17</v>
      </c>
      <c r="E4">
        <v>166</v>
      </c>
    </row>
    <row r="5" spans="1:5" x14ac:dyDescent="0.25">
      <c r="A5" s="1">
        <v>33.034111111111109</v>
      </c>
      <c r="B5" s="1">
        <v>-116.58344444444444</v>
      </c>
      <c r="C5" s="29" t="s">
        <v>18</v>
      </c>
      <c r="E5">
        <v>166</v>
      </c>
    </row>
    <row r="6" spans="1:5" x14ac:dyDescent="0.25">
      <c r="A6" s="1">
        <v>33.034083333333328</v>
      </c>
      <c r="B6" s="1">
        <v>-116.58391666666667</v>
      </c>
      <c r="C6" s="29" t="s">
        <v>19</v>
      </c>
      <c r="D6" s="30" t="s">
        <v>154</v>
      </c>
      <c r="E6">
        <v>166</v>
      </c>
    </row>
    <row r="7" spans="1:5" x14ac:dyDescent="0.25">
      <c r="A7" s="1">
        <v>33.040611111111112</v>
      </c>
      <c r="B7" s="1">
        <v>-116.58427777777777</v>
      </c>
      <c r="C7" s="29" t="s">
        <v>20</v>
      </c>
      <c r="E7">
        <v>166</v>
      </c>
    </row>
    <row r="8" spans="1:5" x14ac:dyDescent="0.25">
      <c r="A8" s="1">
        <v>33.041722222222219</v>
      </c>
      <c r="B8" s="1">
        <v>-116.58244444444443</v>
      </c>
      <c r="C8" s="29" t="s">
        <v>21</v>
      </c>
      <c r="E8">
        <v>166</v>
      </c>
    </row>
    <row r="9" spans="1:5" x14ac:dyDescent="0.25">
      <c r="A9" s="1">
        <v>33.042472222222223</v>
      </c>
      <c r="B9" s="1">
        <v>-116.581</v>
      </c>
      <c r="C9" s="29" t="s">
        <v>22</v>
      </c>
      <c r="D9" s="30" t="s">
        <v>150</v>
      </c>
      <c r="E9">
        <v>166</v>
      </c>
    </row>
    <row r="10" spans="1:5" x14ac:dyDescent="0.25">
      <c r="A10" s="1">
        <v>33.04163888888889</v>
      </c>
      <c r="B10" s="1">
        <v>-116.581</v>
      </c>
      <c r="C10" s="29" t="s">
        <v>23</v>
      </c>
      <c r="E10">
        <v>166</v>
      </c>
    </row>
    <row r="11" spans="1:5" x14ac:dyDescent="0.25">
      <c r="A11" s="1">
        <v>33.041611111111109</v>
      </c>
      <c r="B11" s="1">
        <v>-116.58108333333332</v>
      </c>
      <c r="C11" s="29" t="s">
        <v>24</v>
      </c>
      <c r="E11">
        <v>166</v>
      </c>
    </row>
    <row r="12" spans="1:5" x14ac:dyDescent="0.25">
      <c r="A12" s="1">
        <v>33.040888888888887</v>
      </c>
      <c r="B12" s="1">
        <v>-116.58172222222221</v>
      </c>
      <c r="C12" s="29" t="s">
        <v>25</v>
      </c>
      <c r="E12">
        <v>166</v>
      </c>
    </row>
    <row r="13" spans="1:5" x14ac:dyDescent="0.25">
      <c r="A13" s="1">
        <v>33.040722222222222</v>
      </c>
      <c r="B13" s="1">
        <v>-116.58013888888888</v>
      </c>
      <c r="C13" s="29" t="s">
        <v>26</v>
      </c>
      <c r="E13">
        <v>166</v>
      </c>
    </row>
    <row r="14" spans="1:5" x14ac:dyDescent="0.25">
      <c r="A14" s="1">
        <v>33.040722222222222</v>
      </c>
      <c r="B14" s="1">
        <v>-116.57983333333333</v>
      </c>
      <c r="C14" s="29" t="s">
        <v>27</v>
      </c>
      <c r="E14">
        <v>166</v>
      </c>
    </row>
    <row r="15" spans="1:5" x14ac:dyDescent="0.25">
      <c r="A15" s="1">
        <v>33.040749999999996</v>
      </c>
      <c r="B15" s="1">
        <v>-116.57927777777778</v>
      </c>
      <c r="C15" s="29" t="s">
        <v>28</v>
      </c>
      <c r="E15">
        <v>166</v>
      </c>
    </row>
    <row r="16" spans="1:5" x14ac:dyDescent="0.25">
      <c r="A16" s="1">
        <v>33.03413888888889</v>
      </c>
      <c r="B16" s="1">
        <v>-116.57977777777778</v>
      </c>
      <c r="C16" s="29" t="s">
        <v>29</v>
      </c>
      <c r="E16">
        <v>166</v>
      </c>
    </row>
    <row r="17" spans="1:5" x14ac:dyDescent="0.25">
      <c r="A17" s="1">
        <v>33.04186111111111</v>
      </c>
      <c r="B17" s="1">
        <v>-116.57733333333333</v>
      </c>
      <c r="C17" s="29" t="s">
        <v>30</v>
      </c>
      <c r="E17">
        <v>166</v>
      </c>
    </row>
    <row r="18" spans="1:5" x14ac:dyDescent="0.25">
      <c r="A18" s="1">
        <v>33.041694444444445</v>
      </c>
      <c r="B18" s="1">
        <v>-116.57680555555555</v>
      </c>
      <c r="C18" s="29" t="s">
        <v>31</v>
      </c>
      <c r="D18" s="30" t="s">
        <v>151</v>
      </c>
      <c r="E18">
        <v>166</v>
      </c>
    </row>
    <row r="19" spans="1:5" x14ac:dyDescent="0.25">
      <c r="A19" s="1">
        <v>33.042472222222223</v>
      </c>
      <c r="B19" s="1">
        <v>-116.56769444444444</v>
      </c>
      <c r="C19" s="29" t="s">
        <v>32</v>
      </c>
      <c r="E19">
        <v>166</v>
      </c>
    </row>
    <row r="20" spans="1:5" x14ac:dyDescent="0.25">
      <c r="A20" s="1">
        <v>33.040777777777777</v>
      </c>
      <c r="B20" s="1">
        <v>-116.57847222222222</v>
      </c>
      <c r="C20" s="29" t="s">
        <v>33</v>
      </c>
      <c r="E20">
        <v>166</v>
      </c>
    </row>
    <row r="21" spans="1:5" x14ac:dyDescent="0.25">
      <c r="A21" s="1">
        <v>33.040777777777777</v>
      </c>
      <c r="B21" s="1">
        <v>-116.57897222222222</v>
      </c>
      <c r="C21" s="29" t="s">
        <v>34</v>
      </c>
      <c r="E21">
        <v>166</v>
      </c>
    </row>
    <row r="22" spans="1:5" x14ac:dyDescent="0.25">
      <c r="A22" s="1">
        <v>33.034083333333328</v>
      </c>
      <c r="B22" s="1">
        <v>-116.57769444444445</v>
      </c>
      <c r="C22" s="29" t="s">
        <v>35</v>
      </c>
      <c r="E22">
        <v>166</v>
      </c>
    </row>
    <row r="23" spans="1:5" x14ac:dyDescent="0.25">
      <c r="A23" s="1">
        <v>33.034083333333328</v>
      </c>
      <c r="B23" s="1">
        <v>-116.57716666666666</v>
      </c>
      <c r="C23" s="29" t="s">
        <v>36</v>
      </c>
      <c r="E23">
        <v>166</v>
      </c>
    </row>
    <row r="24" spans="1:5" x14ac:dyDescent="0.25">
      <c r="A24" s="1">
        <v>33.040805555555551</v>
      </c>
      <c r="B24" s="1">
        <v>-116.57683333333333</v>
      </c>
      <c r="C24" s="29" t="s">
        <v>37</v>
      </c>
      <c r="E24">
        <v>166</v>
      </c>
    </row>
    <row r="25" spans="1:5" x14ac:dyDescent="0.25">
      <c r="A25" s="1">
        <v>33.040916666666668</v>
      </c>
      <c r="B25" s="1">
        <v>-116.57655555555556</v>
      </c>
      <c r="C25" s="29" t="s">
        <v>38</v>
      </c>
      <c r="E25">
        <v>166</v>
      </c>
    </row>
    <row r="26" spans="1:5" x14ac:dyDescent="0.25">
      <c r="A26" s="1">
        <v>33.041055555555552</v>
      </c>
      <c r="B26" s="1">
        <v>-116.56763888888888</v>
      </c>
      <c r="C26" s="29" t="s">
        <v>39</v>
      </c>
      <c r="E26">
        <v>166</v>
      </c>
    </row>
    <row r="27" spans="1:5" x14ac:dyDescent="0.25">
      <c r="A27" s="1">
        <v>33.041166666666662</v>
      </c>
      <c r="B27" s="1">
        <v>-116.57602777777777</v>
      </c>
      <c r="C27" s="29" t="s">
        <v>40</v>
      </c>
      <c r="E27">
        <v>166</v>
      </c>
    </row>
    <row r="28" spans="1:5" x14ac:dyDescent="0.25">
      <c r="A28" s="1">
        <v>33.041222222222217</v>
      </c>
      <c r="B28" s="1">
        <v>-116.5756111111111</v>
      </c>
      <c r="C28" s="29" t="s">
        <v>41</v>
      </c>
      <c r="E28">
        <v>166</v>
      </c>
    </row>
    <row r="29" spans="1:5" x14ac:dyDescent="0.25">
      <c r="A29" s="1">
        <v>33.041555555555554</v>
      </c>
      <c r="B29" s="1">
        <v>-116.57483333333333</v>
      </c>
      <c r="C29" s="29" t="s">
        <v>42</v>
      </c>
      <c r="D29" s="30" t="s">
        <v>152</v>
      </c>
      <c r="E29">
        <v>166</v>
      </c>
    </row>
    <row r="30" spans="1:5" x14ac:dyDescent="0.25">
      <c r="A30" s="1">
        <v>33.041722222222219</v>
      </c>
      <c r="B30" s="1">
        <v>-116.57483333333333</v>
      </c>
      <c r="C30" s="29" t="s">
        <v>43</v>
      </c>
      <c r="E30">
        <v>166</v>
      </c>
    </row>
    <row r="31" spans="1:5" x14ac:dyDescent="0.25">
      <c r="A31" s="1">
        <v>33.042472222222223</v>
      </c>
      <c r="B31" s="1">
        <v>-116.57427777777778</v>
      </c>
      <c r="C31" s="29" t="s">
        <v>44</v>
      </c>
      <c r="E31">
        <v>166</v>
      </c>
    </row>
    <row r="32" spans="1:5" x14ac:dyDescent="0.25">
      <c r="A32" s="1">
        <v>33.042472222222223</v>
      </c>
      <c r="B32" s="1">
        <v>-116.57344444444445</v>
      </c>
      <c r="C32" s="29" t="s">
        <v>45</v>
      </c>
      <c r="E32">
        <v>166</v>
      </c>
    </row>
    <row r="33" spans="1:5" x14ac:dyDescent="0.25">
      <c r="A33" s="1">
        <v>33.041222222222217</v>
      </c>
      <c r="B33" s="1">
        <v>-116.57338888888889</v>
      </c>
      <c r="C33" s="29" t="s">
        <v>46</v>
      </c>
      <c r="D33" s="30" t="s">
        <v>153</v>
      </c>
      <c r="E33">
        <v>166</v>
      </c>
    </row>
    <row r="34" spans="1:5" x14ac:dyDescent="0.25">
      <c r="A34" s="1">
        <v>33.041027777777778</v>
      </c>
      <c r="B34" s="1">
        <v>-116.56741666666666</v>
      </c>
      <c r="C34" s="29" t="s">
        <v>47</v>
      </c>
      <c r="E34">
        <v>166</v>
      </c>
    </row>
    <row r="35" spans="1:5" x14ac:dyDescent="0.25">
      <c r="A35" s="1">
        <v>33.040999999999997</v>
      </c>
      <c r="B35" s="1">
        <v>-116.57430555555555</v>
      </c>
      <c r="C35" s="29" t="s">
        <v>48</v>
      </c>
      <c r="E35">
        <v>166</v>
      </c>
    </row>
    <row r="36" spans="1:5" x14ac:dyDescent="0.25">
      <c r="A36" s="1">
        <v>33.040999999999997</v>
      </c>
      <c r="B36" s="1">
        <v>-116.57505555555555</v>
      </c>
      <c r="C36" s="29" t="s">
        <v>49</v>
      </c>
      <c r="E36">
        <v>166</v>
      </c>
    </row>
    <row r="37" spans="1:5" x14ac:dyDescent="0.25">
      <c r="A37" s="1">
        <v>33.041305555555553</v>
      </c>
      <c r="B37" s="1">
        <v>-116.56730555555555</v>
      </c>
      <c r="C37" s="29" t="s">
        <v>50</v>
      </c>
      <c r="E37">
        <v>166</v>
      </c>
    </row>
    <row r="38" spans="1:5" x14ac:dyDescent="0.25">
      <c r="A38" s="1">
        <v>33.041583333333328</v>
      </c>
      <c r="B38" s="1">
        <v>-116.572</v>
      </c>
      <c r="C38" s="29" t="s">
        <v>51</v>
      </c>
      <c r="E38">
        <v>166</v>
      </c>
    </row>
    <row r="39" spans="1:5" x14ac:dyDescent="0.25">
      <c r="A39" s="1">
        <v>33.04163888888889</v>
      </c>
      <c r="B39" s="1">
        <v>-116.57172222222222</v>
      </c>
      <c r="C39" s="29" t="s">
        <v>52</v>
      </c>
      <c r="E39">
        <v>166</v>
      </c>
    </row>
    <row r="40" spans="1:5" x14ac:dyDescent="0.25">
      <c r="A40" s="1">
        <v>33.041722222222219</v>
      </c>
      <c r="B40" s="1">
        <v>-116.57174999999999</v>
      </c>
      <c r="C40" s="29" t="s">
        <v>53</v>
      </c>
      <c r="E40">
        <v>166</v>
      </c>
    </row>
    <row r="41" spans="1:5" x14ac:dyDescent="0.25">
      <c r="A41" s="1">
        <v>33.042472222222223</v>
      </c>
      <c r="B41" s="1">
        <v>-116.57177777777777</v>
      </c>
      <c r="C41" s="29" t="s">
        <v>54</v>
      </c>
      <c r="E41">
        <v>166</v>
      </c>
    </row>
    <row r="42" spans="1:5" x14ac:dyDescent="0.25">
      <c r="A42" s="1">
        <v>33.042472222222223</v>
      </c>
      <c r="B42" s="1">
        <v>-116.56933333333333</v>
      </c>
      <c r="C42" s="29" t="s">
        <v>55</v>
      </c>
      <c r="E42">
        <v>166</v>
      </c>
    </row>
    <row r="43" spans="1:5" x14ac:dyDescent="0.25">
      <c r="A43" s="1">
        <v>33.041722222222219</v>
      </c>
      <c r="B43" s="1">
        <v>-116.56936111111111</v>
      </c>
      <c r="C43" s="29" t="s">
        <v>56</v>
      </c>
      <c r="E43">
        <v>166</v>
      </c>
    </row>
    <row r="44" spans="1:5" x14ac:dyDescent="0.25">
      <c r="A44" s="1">
        <v>33.041722222222219</v>
      </c>
      <c r="B44" s="1">
        <v>-116.56891666666667</v>
      </c>
      <c r="C44" s="29" t="s">
        <v>57</v>
      </c>
      <c r="E44">
        <v>166</v>
      </c>
    </row>
    <row r="45" spans="1:5" x14ac:dyDescent="0.25">
      <c r="A45" s="1">
        <v>33.042472222222223</v>
      </c>
      <c r="B45" s="1">
        <v>-116.56708333333333</v>
      </c>
      <c r="C45" s="29" t="s">
        <v>58</v>
      </c>
      <c r="E45">
        <v>166</v>
      </c>
    </row>
    <row r="46" spans="1:5" x14ac:dyDescent="0.25">
      <c r="A46" s="1">
        <v>33.041833333333329</v>
      </c>
      <c r="B46" s="1">
        <v>-116.56705555555556</v>
      </c>
      <c r="C46" s="29" t="s">
        <v>59</v>
      </c>
      <c r="E46">
        <v>166</v>
      </c>
    </row>
    <row r="47" spans="1:5" x14ac:dyDescent="0.25">
      <c r="A47" s="1">
        <v>33.040888888888887</v>
      </c>
      <c r="B47" s="1">
        <v>-116.56702777777777</v>
      </c>
      <c r="C47" s="29" t="s">
        <v>60</v>
      </c>
      <c r="E47">
        <v>166</v>
      </c>
    </row>
    <row r="48" spans="1:5" x14ac:dyDescent="0.25">
      <c r="A48" s="1">
        <v>33.040694444444441</v>
      </c>
      <c r="B48" s="1">
        <v>-116.5671111111111</v>
      </c>
      <c r="C48" s="29" t="s">
        <v>61</v>
      </c>
      <c r="E48">
        <v>166</v>
      </c>
    </row>
    <row r="49" spans="1:5" x14ac:dyDescent="0.25">
      <c r="A49" s="1">
        <v>33.041166666666662</v>
      </c>
      <c r="B49" s="1">
        <v>-116.56925</v>
      </c>
      <c r="C49" s="29" t="s">
        <v>62</v>
      </c>
      <c r="E49">
        <v>166</v>
      </c>
    </row>
    <row r="50" spans="1:5" x14ac:dyDescent="0.25">
      <c r="A50" s="1">
        <v>33.041777777777774</v>
      </c>
      <c r="B50" s="1">
        <v>-116.57066666666667</v>
      </c>
      <c r="C50" s="29" t="s">
        <v>63</v>
      </c>
      <c r="E50">
        <v>166</v>
      </c>
    </row>
    <row r="51" spans="1:5" x14ac:dyDescent="0.25">
      <c r="A51" s="1">
        <v>33.04036111111111</v>
      </c>
      <c r="B51" s="1">
        <v>-116.57063888888888</v>
      </c>
      <c r="C51" s="29" t="s">
        <v>64</v>
      </c>
      <c r="E51">
        <v>166</v>
      </c>
    </row>
    <row r="52" spans="1:5" x14ac:dyDescent="0.25">
      <c r="A52" s="1">
        <v>33.040194444444445</v>
      </c>
      <c r="B52" s="1">
        <v>-116.56705555555556</v>
      </c>
      <c r="C52" s="29" t="s">
        <v>65</v>
      </c>
      <c r="E52">
        <v>166</v>
      </c>
    </row>
    <row r="53" spans="1:5" x14ac:dyDescent="0.25">
      <c r="A53" s="1">
        <v>33.034027777777773</v>
      </c>
      <c r="B53" s="1">
        <v>-116.57061111111111</v>
      </c>
      <c r="C53" s="29" t="s">
        <v>66</v>
      </c>
      <c r="E53">
        <v>166</v>
      </c>
    </row>
    <row r="54" spans="1:5" x14ac:dyDescent="0.25">
      <c r="A54" s="1">
        <v>33.034027777777773</v>
      </c>
      <c r="B54" s="1">
        <v>-116.56980555555555</v>
      </c>
      <c r="C54" s="29" t="s">
        <v>67</v>
      </c>
      <c r="E54">
        <v>166</v>
      </c>
    </row>
    <row r="55" spans="1:5" x14ac:dyDescent="0.25">
      <c r="A55" s="1">
        <v>33.040305555555555</v>
      </c>
      <c r="B55" s="1">
        <v>-116.56980555555555</v>
      </c>
      <c r="C55" s="29" t="s">
        <v>68</v>
      </c>
      <c r="E55">
        <v>166</v>
      </c>
    </row>
    <row r="56" spans="1:5" x14ac:dyDescent="0.25">
      <c r="A56" s="1">
        <v>33.039944444444444</v>
      </c>
      <c r="B56" s="1">
        <v>-116.56783333333333</v>
      </c>
      <c r="C56" s="29" t="s">
        <v>69</v>
      </c>
      <c r="E56">
        <v>166</v>
      </c>
    </row>
    <row r="57" spans="1:5" x14ac:dyDescent="0.25">
      <c r="A57" s="1">
        <v>33.040388888888884</v>
      </c>
      <c r="B57" s="1">
        <v>-116.56761111111111</v>
      </c>
      <c r="C57" s="29" t="s">
        <v>70</v>
      </c>
      <c r="E57">
        <v>166</v>
      </c>
    </row>
    <row r="58" spans="1:5" x14ac:dyDescent="0.25">
      <c r="A58" s="1">
        <v>33.039861111111108</v>
      </c>
      <c r="B58" s="1">
        <v>-116.57127777777778</v>
      </c>
      <c r="C58" s="29" t="s">
        <v>71</v>
      </c>
      <c r="E58">
        <v>166</v>
      </c>
    </row>
    <row r="59" spans="1:5" x14ac:dyDescent="0.25">
      <c r="A59" s="1">
        <v>33.039944444444444</v>
      </c>
      <c r="B59" s="1">
        <v>-116.57130555555555</v>
      </c>
      <c r="C59" s="29" t="s">
        <v>72</v>
      </c>
      <c r="E59">
        <v>166</v>
      </c>
    </row>
    <row r="60" spans="1:5" x14ac:dyDescent="0.25">
      <c r="A60" s="1">
        <v>33.033999999999999</v>
      </c>
      <c r="B60" s="1">
        <v>-116.5713611111111</v>
      </c>
      <c r="C60" s="29" t="s">
        <v>73</v>
      </c>
      <c r="E60">
        <v>166</v>
      </c>
    </row>
    <row r="61" spans="1:5" x14ac:dyDescent="0.25">
      <c r="A61" s="1">
        <v>33.039749999999998</v>
      </c>
      <c r="B61" s="1">
        <v>-116.57152777777777</v>
      </c>
      <c r="C61" s="29" t="s">
        <v>74</v>
      </c>
      <c r="E61">
        <v>166</v>
      </c>
    </row>
    <row r="62" spans="1:5" x14ac:dyDescent="0.25">
      <c r="A62" s="1">
        <v>33.039833333333334</v>
      </c>
      <c r="B62" s="1">
        <v>-116.57213888888889</v>
      </c>
      <c r="C62" s="29" t="s">
        <v>75</v>
      </c>
      <c r="E62">
        <v>166</v>
      </c>
    </row>
    <row r="63" spans="1:5" x14ac:dyDescent="0.25">
      <c r="A63" s="1">
        <v>33.039972222222218</v>
      </c>
      <c r="B63" s="1">
        <v>-116.57266666666666</v>
      </c>
      <c r="C63" s="29" t="s">
        <v>76</v>
      </c>
      <c r="E63">
        <v>166</v>
      </c>
    </row>
    <row r="64" spans="1:5" x14ac:dyDescent="0.25">
      <c r="A64" s="1">
        <v>33.039916666666663</v>
      </c>
      <c r="B64" s="1">
        <v>-116.56727777777778</v>
      </c>
      <c r="C64" s="29" t="s">
        <v>77</v>
      </c>
      <c r="E64">
        <v>166</v>
      </c>
    </row>
    <row r="65" spans="1:5" x14ac:dyDescent="0.25">
      <c r="A65" s="1">
        <v>33.040027777777773</v>
      </c>
      <c r="B65" s="1">
        <v>-116.57266666666666</v>
      </c>
      <c r="C65" s="29" t="s">
        <v>78</v>
      </c>
      <c r="E65">
        <v>166</v>
      </c>
    </row>
    <row r="66" spans="1:5" x14ac:dyDescent="0.25">
      <c r="A66" s="1">
        <v>33.040111111111109</v>
      </c>
      <c r="B66" s="1">
        <v>-116.57269444444444</v>
      </c>
      <c r="C66" s="29" t="s">
        <v>79</v>
      </c>
      <c r="E66">
        <v>166</v>
      </c>
    </row>
    <row r="67" spans="1:5" x14ac:dyDescent="0.25">
      <c r="A67" s="1">
        <v>33.039555555555552</v>
      </c>
      <c r="B67" s="1">
        <v>-116.57383333333333</v>
      </c>
      <c r="C67" s="29" t="s">
        <v>80</v>
      </c>
      <c r="E67">
        <v>166</v>
      </c>
    </row>
    <row r="68" spans="1:5" x14ac:dyDescent="0.25">
      <c r="A68" s="1">
        <v>33.039611111111107</v>
      </c>
      <c r="B68" s="1">
        <v>-116.57386111111111</v>
      </c>
      <c r="C68" s="29" t="s">
        <v>81</v>
      </c>
      <c r="E68">
        <v>166</v>
      </c>
    </row>
    <row r="69" spans="1:5" x14ac:dyDescent="0.25">
      <c r="A69" s="1">
        <v>33.039694444444443</v>
      </c>
      <c r="B69" s="1">
        <v>-116.56738888888889</v>
      </c>
      <c r="C69" s="29" t="s">
        <v>82</v>
      </c>
      <c r="E69">
        <v>166</v>
      </c>
    </row>
    <row r="70" spans="1:5" x14ac:dyDescent="0.25">
      <c r="A70" s="1">
        <v>33.039277777777777</v>
      </c>
      <c r="B70" s="1">
        <v>-116.5748611111111</v>
      </c>
      <c r="C70" s="29" t="s">
        <v>83</v>
      </c>
      <c r="E70">
        <v>166</v>
      </c>
    </row>
    <row r="71" spans="1:5" x14ac:dyDescent="0.25">
      <c r="A71" s="1">
        <v>33.039333333333332</v>
      </c>
      <c r="B71" s="1">
        <v>-116.57488888888888</v>
      </c>
      <c r="C71" s="29" t="s">
        <v>84</v>
      </c>
      <c r="E71">
        <v>166</v>
      </c>
    </row>
    <row r="72" spans="1:5" x14ac:dyDescent="0.25">
      <c r="A72" s="1">
        <v>33.039388888888887</v>
      </c>
      <c r="B72" s="1">
        <v>-116.57494444444444</v>
      </c>
      <c r="C72" s="29" t="s">
        <v>85</v>
      </c>
      <c r="E72">
        <v>166</v>
      </c>
    </row>
    <row r="73" spans="1:5" x14ac:dyDescent="0.25">
      <c r="A73" s="1">
        <v>33.040222222222219</v>
      </c>
      <c r="B73" s="1">
        <v>-116.5756111111111</v>
      </c>
      <c r="C73" s="29" t="s">
        <v>86</v>
      </c>
      <c r="E73">
        <v>166</v>
      </c>
    </row>
    <row r="74" spans="1:5" x14ac:dyDescent="0.25">
      <c r="A74" s="1">
        <v>33.040638888888886</v>
      </c>
      <c r="B74" s="1">
        <v>-116.57525</v>
      </c>
      <c r="C74" s="29" t="s">
        <v>87</v>
      </c>
      <c r="E74">
        <v>166</v>
      </c>
    </row>
    <row r="75" spans="1:5" x14ac:dyDescent="0.25">
      <c r="A75" s="1">
        <v>33.040305555555555</v>
      </c>
      <c r="B75" s="1">
        <v>-116.57549999999999</v>
      </c>
      <c r="C75" s="29" t="s">
        <v>88</v>
      </c>
      <c r="E75">
        <v>166</v>
      </c>
    </row>
    <row r="76" spans="1:5" x14ac:dyDescent="0.25">
      <c r="A76" s="1">
        <v>33.039638888888888</v>
      </c>
      <c r="B76" s="1">
        <v>-116.57655555555556</v>
      </c>
      <c r="C76" s="29" t="s">
        <v>89</v>
      </c>
      <c r="E76">
        <v>166</v>
      </c>
    </row>
    <row r="77" spans="1:5" x14ac:dyDescent="0.25">
      <c r="A77" s="1">
        <v>33.039527777777778</v>
      </c>
      <c r="B77" s="1">
        <v>-116.57674999999999</v>
      </c>
      <c r="C77" s="29" t="s">
        <v>90</v>
      </c>
      <c r="E77">
        <v>166</v>
      </c>
    </row>
    <row r="78" spans="1:5" x14ac:dyDescent="0.25">
      <c r="A78" s="1">
        <v>33.039361111111113</v>
      </c>
      <c r="B78" s="1">
        <v>-116.577</v>
      </c>
      <c r="C78" s="29" t="s">
        <v>91</v>
      </c>
      <c r="E78">
        <v>166</v>
      </c>
    </row>
    <row r="79" spans="1:5" x14ac:dyDescent="0.25">
      <c r="A79" s="1">
        <v>33.039277777777777</v>
      </c>
      <c r="B79" s="1">
        <v>-116.57708333333333</v>
      </c>
      <c r="C79" s="29" t="s">
        <v>92</v>
      </c>
      <c r="E79">
        <v>166</v>
      </c>
    </row>
    <row r="80" spans="1:5" x14ac:dyDescent="0.25">
      <c r="A80" s="1">
        <v>33.038472222222218</v>
      </c>
      <c r="B80" s="1">
        <v>-116.56758333333333</v>
      </c>
      <c r="C80" s="29" t="s">
        <v>93</v>
      </c>
      <c r="E80">
        <v>166</v>
      </c>
    </row>
    <row r="81" spans="1:5" x14ac:dyDescent="0.25">
      <c r="A81" s="1">
        <v>33.038416666666663</v>
      </c>
      <c r="B81" s="1">
        <v>-116.57575</v>
      </c>
      <c r="C81" s="29" t="s">
        <v>94</v>
      </c>
      <c r="E81">
        <v>166</v>
      </c>
    </row>
    <row r="82" spans="1:5" x14ac:dyDescent="0.25">
      <c r="A82" s="1">
        <v>33.038388888888889</v>
      </c>
      <c r="B82" s="1">
        <v>-116.57566666666666</v>
      </c>
      <c r="C82" s="29" t="s">
        <v>95</v>
      </c>
      <c r="E82">
        <v>166</v>
      </c>
    </row>
    <row r="83" spans="1:5" x14ac:dyDescent="0.25">
      <c r="A83" s="1">
        <v>33.033805555555553</v>
      </c>
      <c r="B83" s="1">
        <v>-116.57588888888888</v>
      </c>
      <c r="C83" s="29" t="s">
        <v>96</v>
      </c>
      <c r="E83">
        <v>166</v>
      </c>
    </row>
    <row r="84" spans="1:5" x14ac:dyDescent="0.25">
      <c r="A84" s="1">
        <v>33.037805555555551</v>
      </c>
      <c r="B84" s="1">
        <v>-116.57594444444445</v>
      </c>
      <c r="C84" s="29" t="s">
        <v>97</v>
      </c>
      <c r="E84">
        <v>166</v>
      </c>
    </row>
    <row r="85" spans="1:5" x14ac:dyDescent="0.25">
      <c r="A85" s="1">
        <v>33.037805555555551</v>
      </c>
      <c r="B85" s="1">
        <v>-116.57602777777777</v>
      </c>
      <c r="C85" s="29" t="s">
        <v>98</v>
      </c>
      <c r="E85">
        <v>166</v>
      </c>
    </row>
    <row r="86" spans="1:5" x14ac:dyDescent="0.25">
      <c r="A86" s="1">
        <v>33.037749999999996</v>
      </c>
      <c r="B86" s="1">
        <v>-116.57594444444445</v>
      </c>
      <c r="C86" s="29" t="s">
        <v>99</v>
      </c>
      <c r="E86">
        <v>166</v>
      </c>
    </row>
    <row r="87" spans="1:5" x14ac:dyDescent="0.25">
      <c r="A87" s="1">
        <v>33.037416666666665</v>
      </c>
      <c r="B87" s="1">
        <v>-116.57575</v>
      </c>
      <c r="C87" s="29" t="s">
        <v>100</v>
      </c>
      <c r="E87">
        <v>166</v>
      </c>
    </row>
    <row r="88" spans="1:5" x14ac:dyDescent="0.25">
      <c r="A88" s="1">
        <v>33.037722222222222</v>
      </c>
      <c r="B88" s="1">
        <v>-116.57641666666666</v>
      </c>
      <c r="C88" s="29" t="s">
        <v>101</v>
      </c>
      <c r="E88">
        <v>166</v>
      </c>
    </row>
    <row r="89" spans="1:5" x14ac:dyDescent="0.25">
      <c r="A89" s="1">
        <v>33.037749999999996</v>
      </c>
      <c r="B89" s="1">
        <v>-116.56772222222222</v>
      </c>
      <c r="C89" s="29" t="s">
        <v>102</v>
      </c>
      <c r="E89">
        <v>166</v>
      </c>
    </row>
    <row r="90" spans="1:5" x14ac:dyDescent="0.25">
      <c r="A90" s="1">
        <v>33.03725</v>
      </c>
      <c r="B90" s="1">
        <v>-116.57558333333333</v>
      </c>
      <c r="C90" s="29" t="s">
        <v>103</v>
      </c>
      <c r="E90">
        <v>166</v>
      </c>
    </row>
    <row r="91" spans="1:5" x14ac:dyDescent="0.25">
      <c r="A91" s="1">
        <v>33.036583333333333</v>
      </c>
      <c r="B91" s="1">
        <v>-116.57474999999999</v>
      </c>
      <c r="C91" s="29" t="s">
        <v>104</v>
      </c>
      <c r="E91">
        <v>166</v>
      </c>
    </row>
    <row r="92" spans="1:5" x14ac:dyDescent="0.25">
      <c r="A92" s="1">
        <v>33.035333333333334</v>
      </c>
      <c r="B92" s="1">
        <v>-116.57316666666667</v>
      </c>
      <c r="C92" s="29" t="s">
        <v>105</v>
      </c>
      <c r="E92">
        <v>166</v>
      </c>
    </row>
    <row r="93" spans="1:5" x14ac:dyDescent="0.25">
      <c r="A93" s="1">
        <v>33.035361111111108</v>
      </c>
      <c r="B93" s="1">
        <v>-116.57563888888889</v>
      </c>
      <c r="C93" s="29" t="s">
        <v>106</v>
      </c>
      <c r="E93">
        <v>166</v>
      </c>
    </row>
    <row r="94" spans="1:5" x14ac:dyDescent="0.25">
      <c r="A94" s="1">
        <v>33.035527777777773</v>
      </c>
      <c r="B94" s="1">
        <v>-116.57586111111111</v>
      </c>
      <c r="C94" s="29" t="s">
        <v>107</v>
      </c>
      <c r="E94">
        <v>166</v>
      </c>
    </row>
    <row r="95" spans="1:5" x14ac:dyDescent="0.25">
      <c r="A95" s="1">
        <v>33.036277777777777</v>
      </c>
      <c r="B95" s="1">
        <v>-116.57677777777778</v>
      </c>
      <c r="C95" s="29" t="s">
        <v>108</v>
      </c>
      <c r="E95">
        <v>166</v>
      </c>
    </row>
    <row r="96" spans="1:5" x14ac:dyDescent="0.25">
      <c r="A96" s="1">
        <v>33.036694444444443</v>
      </c>
      <c r="B96" s="1">
        <v>-116.57730555555555</v>
      </c>
      <c r="C96" s="29" t="s">
        <v>109</v>
      </c>
      <c r="E96">
        <v>166</v>
      </c>
    </row>
    <row r="97" spans="1:5" x14ac:dyDescent="0.25">
      <c r="A97" s="1">
        <v>33.036722222222224</v>
      </c>
      <c r="B97" s="1">
        <v>-116.56677777777777</v>
      </c>
      <c r="C97" s="29" t="s">
        <v>110</v>
      </c>
      <c r="E97">
        <v>166</v>
      </c>
    </row>
    <row r="98" spans="1:5" x14ac:dyDescent="0.25">
      <c r="A98" s="1">
        <v>33.036611111111107</v>
      </c>
      <c r="B98" s="1">
        <v>-116.57811111111111</v>
      </c>
      <c r="C98" s="29" t="s">
        <v>111</v>
      </c>
      <c r="E98">
        <v>166</v>
      </c>
    </row>
    <row r="99" spans="1:5" x14ac:dyDescent="0.25">
      <c r="A99" s="1">
        <v>33.035361111111108</v>
      </c>
      <c r="B99" s="1">
        <v>-116.57711111111111</v>
      </c>
      <c r="C99" s="29" t="s">
        <v>112</v>
      </c>
      <c r="E99">
        <v>166</v>
      </c>
    </row>
    <row r="100" spans="1:5" x14ac:dyDescent="0.25">
      <c r="A100" s="1">
        <v>33.035416666666663</v>
      </c>
      <c r="B100" s="1">
        <v>-116.57730555555555</v>
      </c>
      <c r="C100" s="29" t="s">
        <v>113</v>
      </c>
      <c r="E100">
        <v>166</v>
      </c>
    </row>
    <row r="101" spans="1:5" x14ac:dyDescent="0.25">
      <c r="A101" s="1">
        <v>33.033361111111113</v>
      </c>
      <c r="B101" s="1">
        <v>-116.57941666666666</v>
      </c>
      <c r="C101" s="29" t="s">
        <v>114</v>
      </c>
      <c r="E101">
        <v>166</v>
      </c>
    </row>
    <row r="102" spans="1:5" x14ac:dyDescent="0.25">
      <c r="A102" s="1">
        <v>33.036138888888885</v>
      </c>
      <c r="B102" s="1">
        <v>-116.58022222222222</v>
      </c>
      <c r="C102" s="29" t="s">
        <v>115</v>
      </c>
      <c r="E102">
        <v>166</v>
      </c>
    </row>
    <row r="103" spans="1:5" x14ac:dyDescent="0.25">
      <c r="A103" s="1">
        <v>33.036555555555552</v>
      </c>
      <c r="B103" s="1">
        <v>-116.58022222222222</v>
      </c>
      <c r="C103" s="29" t="s">
        <v>116</v>
      </c>
      <c r="E103">
        <v>166</v>
      </c>
    </row>
    <row r="104" spans="1:5" x14ac:dyDescent="0.25">
      <c r="A104" s="1">
        <v>33.036694444444443</v>
      </c>
      <c r="B104" s="1">
        <v>-116.57919444444444</v>
      </c>
      <c r="C104" s="29" t="s">
        <v>117</v>
      </c>
      <c r="E104">
        <v>166</v>
      </c>
    </row>
    <row r="105" spans="1:5" x14ac:dyDescent="0.25">
      <c r="A105" s="1">
        <v>33.036611111111107</v>
      </c>
      <c r="B105" s="1">
        <v>-116.57836111111111</v>
      </c>
      <c r="C105" s="29" t="s">
        <v>118</v>
      </c>
      <c r="E105">
        <v>166</v>
      </c>
    </row>
    <row r="106" spans="1:5" x14ac:dyDescent="0.25">
      <c r="A106" s="1">
        <v>33.036638888888888</v>
      </c>
      <c r="B106" s="1">
        <v>-116.57838888888888</v>
      </c>
      <c r="C106" s="29" t="s">
        <v>119</v>
      </c>
      <c r="E106">
        <v>166</v>
      </c>
    </row>
    <row r="107" spans="1:5" x14ac:dyDescent="0.25">
      <c r="A107" s="1">
        <v>33.037749999999996</v>
      </c>
      <c r="B107" s="1">
        <v>-116.57844444444444</v>
      </c>
      <c r="C107" s="29" t="s">
        <v>120</v>
      </c>
      <c r="E107">
        <v>166</v>
      </c>
    </row>
    <row r="108" spans="1:5" x14ac:dyDescent="0.25">
      <c r="A108" s="1">
        <v>33.03725</v>
      </c>
      <c r="B108" s="1">
        <v>-116.5805</v>
      </c>
      <c r="C108" s="29" t="s">
        <v>121</v>
      </c>
      <c r="E108">
        <v>166</v>
      </c>
    </row>
    <row r="109" spans="1:5" x14ac:dyDescent="0.25">
      <c r="A109" s="1">
        <v>33.036249999999995</v>
      </c>
      <c r="B109" s="1">
        <v>-116.58302777777777</v>
      </c>
      <c r="C109" s="29" t="s">
        <v>122</v>
      </c>
      <c r="E109">
        <v>166</v>
      </c>
    </row>
    <row r="110" spans="1:5" x14ac:dyDescent="0.25">
      <c r="A110" s="1">
        <v>33.03630555555555</v>
      </c>
      <c r="B110" s="1">
        <v>-116.58425</v>
      </c>
      <c r="C110" s="29" t="s">
        <v>123</v>
      </c>
      <c r="E110">
        <v>166</v>
      </c>
    </row>
    <row r="111" spans="1:5" x14ac:dyDescent="0.25">
      <c r="A111" s="1">
        <v>33.033972222222218</v>
      </c>
      <c r="B111" s="1">
        <v>-116.58322222222222</v>
      </c>
      <c r="C111" s="29" t="s">
        <v>124</v>
      </c>
      <c r="E111">
        <v>166</v>
      </c>
    </row>
    <row r="112" spans="1:5" x14ac:dyDescent="0.25">
      <c r="A112" s="1">
        <v>33.038249999999998</v>
      </c>
      <c r="B112" s="1">
        <v>-116.58294444444444</v>
      </c>
      <c r="C112" s="29" t="s">
        <v>125</v>
      </c>
      <c r="E112">
        <v>166</v>
      </c>
    </row>
    <row r="113" spans="1:5" x14ac:dyDescent="0.25">
      <c r="A113" s="1">
        <v>33.039138888888886</v>
      </c>
      <c r="B113" s="1">
        <v>-116.56819444444444</v>
      </c>
      <c r="C113" s="29" t="s">
        <v>126</v>
      </c>
      <c r="E113">
        <v>166</v>
      </c>
    </row>
    <row r="114" spans="1:5" x14ac:dyDescent="0.25">
      <c r="A114" s="1">
        <v>33.038555555555554</v>
      </c>
      <c r="B114" s="1">
        <v>-116.58113888888889</v>
      </c>
      <c r="C114" s="29" t="s">
        <v>127</v>
      </c>
      <c r="E114">
        <v>166</v>
      </c>
    </row>
    <row r="115" spans="1:5" x14ac:dyDescent="0.25">
      <c r="A115" s="1">
        <v>33.038083333333333</v>
      </c>
      <c r="B115" s="1">
        <v>-116.58047222222221</v>
      </c>
      <c r="C115" s="29" t="s">
        <v>128</v>
      </c>
      <c r="E115">
        <v>166</v>
      </c>
    </row>
    <row r="116" spans="1:5" x14ac:dyDescent="0.25">
      <c r="A116" s="1">
        <v>33.040749999999996</v>
      </c>
      <c r="B116" s="1">
        <v>-116.58241666666666</v>
      </c>
      <c r="C116" s="29" t="s">
        <v>129</v>
      </c>
      <c r="E116">
        <v>166</v>
      </c>
    </row>
    <row r="117" spans="1:5" x14ac:dyDescent="0.25">
      <c r="A117" s="1">
        <v>33.033972222222218</v>
      </c>
      <c r="B117" s="1">
        <v>-116.58127777777777</v>
      </c>
      <c r="C117" s="29" t="s">
        <v>130</v>
      </c>
      <c r="E117">
        <v>166</v>
      </c>
    </row>
    <row r="118" spans="1:5" x14ac:dyDescent="0.25">
      <c r="A118" s="1">
        <v>33.040388888888884</v>
      </c>
      <c r="B118" s="1">
        <v>-116.58052777777777</v>
      </c>
      <c r="C118" s="29" t="s">
        <v>131</v>
      </c>
      <c r="E118">
        <v>166</v>
      </c>
    </row>
    <row r="119" spans="1:5" x14ac:dyDescent="0.25">
      <c r="A119" s="1">
        <v>33.038249999999998</v>
      </c>
      <c r="B119" s="1">
        <v>-116.57988888888889</v>
      </c>
      <c r="C119" s="29" t="s">
        <v>132</v>
      </c>
      <c r="E119">
        <v>166</v>
      </c>
    </row>
    <row r="120" spans="1:5" x14ac:dyDescent="0.25">
      <c r="A120" s="1">
        <v>33.038416666666663</v>
      </c>
      <c r="B120" s="1">
        <v>-116.57933333333332</v>
      </c>
      <c r="C120" s="29" t="s">
        <v>133</v>
      </c>
      <c r="E120">
        <v>166</v>
      </c>
    </row>
    <row r="121" spans="1:5" x14ac:dyDescent="0.25">
      <c r="A121" s="1">
        <v>33.033861111111108</v>
      </c>
      <c r="B121" s="1">
        <v>-116.57869444444444</v>
      </c>
      <c r="C121" s="29" t="s">
        <v>134</v>
      </c>
      <c r="E121">
        <v>166</v>
      </c>
    </row>
    <row r="122" spans="1:5" x14ac:dyDescent="0.25">
      <c r="A122" s="1">
        <v>33.038666666666664</v>
      </c>
      <c r="B122" s="1">
        <v>-116.57849999999999</v>
      </c>
      <c r="C122" s="29" t="s">
        <v>135</v>
      </c>
      <c r="E122">
        <v>166</v>
      </c>
    </row>
    <row r="123" spans="1:5" x14ac:dyDescent="0.25">
      <c r="A123" s="1">
        <v>33.038777777777774</v>
      </c>
      <c r="B123" s="1">
        <v>-116.57808333333332</v>
      </c>
      <c r="C123" s="29" t="s">
        <v>136</v>
      </c>
      <c r="E123">
        <v>166</v>
      </c>
    </row>
    <row r="124" spans="1:5" x14ac:dyDescent="0.25">
      <c r="A124" s="1">
        <v>33.03886111111111</v>
      </c>
      <c r="B124" s="1">
        <v>-116.5778611111111</v>
      </c>
      <c r="C124" s="29" t="s">
        <v>137</v>
      </c>
      <c r="E124">
        <v>166</v>
      </c>
    </row>
    <row r="125" spans="1:5" x14ac:dyDescent="0.25">
      <c r="A125" s="1">
        <v>33.03886111111111</v>
      </c>
      <c r="B125" s="1">
        <v>-116.57738888888889</v>
      </c>
      <c r="C125" s="29" t="s">
        <v>138</v>
      </c>
      <c r="E125">
        <v>166</v>
      </c>
    </row>
    <row r="126" spans="1:5" x14ac:dyDescent="0.25">
      <c r="A126" s="1">
        <v>33.042027777777776</v>
      </c>
      <c r="B126" s="1">
        <v>-116.57930555555555</v>
      </c>
      <c r="C126" s="29" t="s">
        <v>139</v>
      </c>
      <c r="E126">
        <v>166</v>
      </c>
    </row>
    <row r="127" spans="1:5" x14ac:dyDescent="0.25">
      <c r="A127" s="1">
        <v>33.042305555555551</v>
      </c>
      <c r="B127" s="1">
        <v>-116.57841666666667</v>
      </c>
      <c r="C127" s="29" t="s">
        <v>140</v>
      </c>
      <c r="E127">
        <v>166</v>
      </c>
    </row>
    <row r="128" spans="1:5" x14ac:dyDescent="0.25">
      <c r="A128" s="1">
        <v>33.038027777777778</v>
      </c>
      <c r="B128" s="1">
        <v>-116.57741666666666</v>
      </c>
      <c r="C128" s="29" t="s">
        <v>141</v>
      </c>
      <c r="E128">
        <v>166</v>
      </c>
    </row>
    <row r="129" spans="1:5" x14ac:dyDescent="0.25">
      <c r="A129" s="1">
        <v>33.037416666666665</v>
      </c>
      <c r="B129" s="1">
        <v>-116.57747222222221</v>
      </c>
      <c r="C129" s="29" t="s">
        <v>142</v>
      </c>
      <c r="E129">
        <v>166</v>
      </c>
    </row>
    <row r="130" spans="1:5" x14ac:dyDescent="0.25">
      <c r="A130" s="1">
        <v>33.037055555555554</v>
      </c>
      <c r="B130" s="1">
        <v>-116.57752777777777</v>
      </c>
      <c r="C130" s="29" t="s">
        <v>143</v>
      </c>
      <c r="E130">
        <v>166</v>
      </c>
    </row>
    <row r="131" spans="1:5" x14ac:dyDescent="0.25">
      <c r="A131" s="1">
        <v>33.03713888888889</v>
      </c>
      <c r="B131" s="1">
        <v>-116.583</v>
      </c>
      <c r="C131" s="29" t="s">
        <v>144</v>
      </c>
      <c r="E131">
        <v>166</v>
      </c>
    </row>
    <row r="132" spans="1:5" x14ac:dyDescent="0.25">
      <c r="A132" s="1">
        <v>33.033416666666668</v>
      </c>
      <c r="B132" s="1">
        <v>-116.56752777777777</v>
      </c>
      <c r="C132" s="29" t="s">
        <v>145</v>
      </c>
      <c r="E132">
        <v>166</v>
      </c>
    </row>
    <row r="133" spans="1:5" x14ac:dyDescent="0.25">
      <c r="A133" s="1">
        <v>33.041694444444445</v>
      </c>
      <c r="B133" s="1">
        <v>-116.57508333333332</v>
      </c>
      <c r="C133" s="29" t="s">
        <v>146</v>
      </c>
      <c r="E133">
        <v>166</v>
      </c>
    </row>
    <row r="134" spans="1:5" x14ac:dyDescent="0.25">
      <c r="A134" s="1">
        <v>33.040888888888887</v>
      </c>
      <c r="B134" s="1">
        <v>-116.58427777777777</v>
      </c>
      <c r="C134" s="29" t="s">
        <v>147</v>
      </c>
      <c r="D134" s="30" t="s">
        <v>148</v>
      </c>
      <c r="E134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JE_LAT_LONG</vt:lpstr>
      <vt:lpstr>KML_prep</vt:lpstr>
      <vt:lpstr>KMZ</vt:lpstr>
      <vt:lpstr>Sheet1</vt:lpstr>
      <vt:lpstr>JE_LAT_LONG!Print_Area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2021-09-07T21:24:28Z</cp:lastPrinted>
  <dcterms:created xsi:type="dcterms:W3CDTF">2021-09-07T20:52:39Z</dcterms:created>
  <dcterms:modified xsi:type="dcterms:W3CDTF">2021-09-08T19:26:21Z</dcterms:modified>
</cp:coreProperties>
</file>