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MODELOS OFFICE\PLANILHAS\OK - PESSOAL\SAUDE\"/>
    </mc:Choice>
  </mc:AlternateContent>
  <xr:revisionPtr revIDLastSave="0" documentId="13_ncr:1_{82BAE278-EB87-4A93-B371-60A89C113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videz tempo" sheetId="2" r:id="rId1"/>
  </sheets>
  <definedNames>
    <definedName name="Inicio_Menstrual">'Gravidez tempo'!$B$1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" l="1"/>
  <c r="C1" i="2" l="1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C3" i="2" l="1"/>
  <c r="D3" i="2" s="1"/>
  <c r="E3" i="2" l="1"/>
  <c r="F3" i="2" l="1"/>
  <c r="G3" i="2" l="1"/>
  <c r="H3" i="2" l="1"/>
  <c r="I3" i="2" l="1"/>
  <c r="J3" i="2" l="1"/>
  <c r="K3" i="2" l="1"/>
  <c r="L3" i="2" l="1"/>
  <c r="M3" i="2" l="1"/>
  <c r="N3" i="2" l="1"/>
  <c r="O3" i="2" l="1"/>
  <c r="P3" i="2" s="1"/>
  <c r="Q3" i="2" s="1"/>
  <c r="R3" i="2" s="1"/>
  <c r="S3" i="2" l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l="1"/>
  <c r="AG3" i="2" s="1"/>
  <c r="AH3" i="2" s="1"/>
  <c r="AI3" i="2" s="1"/>
  <c r="AJ3" i="2" s="1"/>
  <c r="AK3" i="2" s="1"/>
  <c r="AL3" i="2" s="1"/>
  <c r="AM3" i="2" s="1"/>
  <c r="AN3" i="2" s="1"/>
  <c r="AO3" i="2" s="1"/>
  <c r="AP3" i="2" s="1"/>
</calcChain>
</file>

<file path=xl/sharedStrings.xml><?xml version="1.0" encoding="utf-8"?>
<sst xmlns="http://schemas.openxmlformats.org/spreadsheetml/2006/main" count="20" uniqueCount="18">
  <si>
    <t>P = Data provável do parto</t>
  </si>
  <si>
    <t>^</t>
  </si>
  <si>
    <r>
      <t>M = Primeiro dia do último período menstrual (</t>
    </r>
    <r>
      <rPr>
        <i/>
        <sz val="11"/>
        <color theme="1"/>
        <rFont val="Calibri"/>
        <family val="2"/>
        <scheme val="minor"/>
      </rPr>
      <t>preencha a data na célula B1</t>
    </r>
    <r>
      <rPr>
        <sz val="11"/>
        <color theme="1"/>
        <rFont val="Calibri"/>
        <family val="2"/>
        <scheme val="minor"/>
      </rPr>
      <t>)</t>
    </r>
  </si>
  <si>
    <t>Semanas completas</t>
  </si>
  <si>
    <t>Trimestres completos</t>
  </si>
  <si>
    <t>Observações</t>
  </si>
  <si>
    <t></t>
  </si>
  <si>
    <t>F = Período provável da fecundação</t>
  </si>
  <si>
    <t></t>
  </si>
  <si>
    <t>Semana iniciada</t>
  </si>
  <si>
    <t>Meses (data real) completos</t>
  </si>
  <si>
    <t></t>
  </si>
  <si>
    <t>Mês (4 semanas) iniciado</t>
  </si>
  <si>
    <t>O cálculo de semanas é preciso, já que a semana tem sempre 7 dias. A contagem de meses já é um pouco subjetiva. Alguns consideram mês efetivo tomando como referência a data (dia do mês) do início do período. Esse é o critério usado na linha de meses completos, mas note que não há paridade exata com semanas, porque existem meses de 28, 30 ou 31 dias. Mas há quem divida o período em 10 "meses" considerando cada exato período de quatro semanas. Esse é o critério usada na linha de mês iniciado.</t>
  </si>
  <si>
    <t>O cálculo do período de gestação começa do primeiro dia do último período menstrual, e não da data efetiva de fecundação. Como a ovulação em geral ocorre em torno de 14 dias após o início da última menstruação (varia de acordo com o ciclo de cada mulher), a gestante deve ficar grávida "de verdade" entre o final da segunda semana e início da terceira, se ocorrer a ovulação, a fecundação do ovócito por um espermatozóide e a nidação (fixação do embrião no endométrio, membrana mucosa que reveste a parede do útero) com sucesso.</t>
  </si>
  <si>
    <t>O cálculo do período decorrido de gestação considera o número de semanas completadas. Quando se completa uma semana, obviamente se inicia a próxima. Algumas vezes se quer referenciar "em qual semana a gestante está" ou "qual semana se iniciou". Por isso, a planilha exibe também a semana iniciada, que é o número de semanas completas mais um.</t>
  </si>
  <si>
    <t>TEMPO DE GRAVIDEZ</t>
  </si>
  <si>
    <t>&lt;&lt;&lt;&lt;&lt;&lt;&lt;&lt;&lt; NÃO EXCLUA AO LADO E NÃO EDITE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</si>
</sst>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5" tint="-0.249977111117893"/>
      <name val="Mickey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0" borderId="0" xfId="0" applyNumberFormat="1" applyAlignment="1">
      <alignment textRotation="90"/>
    </xf>
    <xf numFmtId="0" fontId="0" fillId="0" borderId="0" xfId="0" applyAlignment="1">
      <alignment textRotation="90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6" borderId="0" xfId="0" applyFill="1" applyAlignment="1">
      <alignment horizontal="center"/>
    </xf>
    <xf numFmtId="0" fontId="0" fillId="0" borderId="0" xfId="0" applyFill="1"/>
    <xf numFmtId="14" fontId="1" fillId="6" borderId="5" xfId="0" applyNumberFormat="1" applyFont="1" applyFill="1" applyBorder="1" applyAlignment="1" applyProtection="1">
      <alignment textRotation="90"/>
      <protection locked="0"/>
    </xf>
    <xf numFmtId="14" fontId="1" fillId="0" borderId="5" xfId="0" applyNumberFormat="1" applyFont="1" applyBorder="1" applyAlignment="1">
      <alignment textRotation="90"/>
    </xf>
    <xf numFmtId="0" fontId="0" fillId="8" borderId="8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11" borderId="8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12" borderId="8" xfId="0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8" borderId="9" xfId="0" applyFill="1" applyBorder="1"/>
    <xf numFmtId="0" fontId="0" fillId="8" borderId="8" xfId="0" applyFill="1" applyBorder="1"/>
    <xf numFmtId="0" fontId="0" fillId="8" borderId="10" xfId="0" applyFill="1" applyBorder="1"/>
    <xf numFmtId="0" fontId="0" fillId="12" borderId="14" xfId="0" applyFill="1" applyBorder="1"/>
    <xf numFmtId="0" fontId="0" fillId="12" borderId="4" xfId="0" applyFill="1" applyBorder="1"/>
    <xf numFmtId="0" fontId="0" fillId="12" borderId="15" xfId="0" applyFill="1" applyBorder="1"/>
    <xf numFmtId="0" fontId="0" fillId="9" borderId="11" xfId="0" applyFill="1" applyBorder="1"/>
    <xf numFmtId="0" fontId="0" fillId="9" borderId="12" xfId="0" applyFill="1" applyBorder="1"/>
    <xf numFmtId="0" fontId="0" fillId="9" borderId="13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6" fillId="10" borderId="0" xfId="0" applyFont="1" applyFill="1" applyAlignment="1">
      <alignment horizontal="center" vertical="center" wrapText="1"/>
    </xf>
    <xf numFmtId="0" fontId="1" fillId="7" borderId="5" xfId="0" applyFont="1" applyFill="1" applyBorder="1" applyAlignment="1">
      <alignment horizontal="right" vertical="top"/>
    </xf>
    <xf numFmtId="0" fontId="1" fillId="7" borderId="6" xfId="0" applyFont="1" applyFill="1" applyBorder="1" applyAlignment="1">
      <alignment horizontal="right" vertical="top"/>
    </xf>
    <xf numFmtId="0" fontId="1" fillId="7" borderId="7" xfId="0" applyFont="1" applyFill="1" applyBorder="1" applyAlignment="1">
      <alignment horizontal="right" vertical="top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7" borderId="1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4" fillId="7" borderId="3" xfId="0" applyFont="1" applyFill="1" applyBorder="1" applyAlignment="1">
      <alignment vertical="top" wrapText="1"/>
    </xf>
    <xf numFmtId="0" fontId="0" fillId="3" borderId="0" xfId="0" applyFill="1" applyAlignment="1">
      <alignment horizontal="right"/>
    </xf>
    <xf numFmtId="0" fontId="0" fillId="6" borderId="0" xfId="0" applyFill="1"/>
    <xf numFmtId="0" fontId="0" fillId="4" borderId="0" xfId="0" applyFill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AQ15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28.140625" customWidth="1"/>
    <col min="2" max="42" width="3.7109375" bestFit="1" customWidth="1"/>
  </cols>
  <sheetData>
    <row r="1" spans="1:43" s="2" customFormat="1" ht="96" customHeight="1">
      <c r="A1" s="33" t="s">
        <v>16</v>
      </c>
      <c r="B1" s="9">
        <v>45474</v>
      </c>
      <c r="C1" s="1">
        <f t="shared" ref="C1:AP1" si="0">B1+7</f>
        <v>45481</v>
      </c>
      <c r="D1" s="1">
        <f t="shared" si="0"/>
        <v>45488</v>
      </c>
      <c r="E1" s="1">
        <f t="shared" si="0"/>
        <v>45495</v>
      </c>
      <c r="F1" s="1">
        <f t="shared" si="0"/>
        <v>45502</v>
      </c>
      <c r="G1" s="1">
        <f t="shared" si="0"/>
        <v>45509</v>
      </c>
      <c r="H1" s="1">
        <f t="shared" si="0"/>
        <v>45516</v>
      </c>
      <c r="I1" s="1">
        <f t="shared" si="0"/>
        <v>45523</v>
      </c>
      <c r="J1" s="1">
        <f t="shared" si="0"/>
        <v>45530</v>
      </c>
      <c r="K1" s="1">
        <f t="shared" si="0"/>
        <v>45537</v>
      </c>
      <c r="L1" s="1">
        <f t="shared" si="0"/>
        <v>45544</v>
      </c>
      <c r="M1" s="1">
        <f t="shared" si="0"/>
        <v>45551</v>
      </c>
      <c r="N1" s="1">
        <f t="shared" si="0"/>
        <v>45558</v>
      </c>
      <c r="O1" s="1">
        <f t="shared" si="0"/>
        <v>45565</v>
      </c>
      <c r="P1" s="1">
        <f t="shared" si="0"/>
        <v>45572</v>
      </c>
      <c r="Q1" s="1">
        <f t="shared" si="0"/>
        <v>45579</v>
      </c>
      <c r="R1" s="1">
        <f t="shared" si="0"/>
        <v>45586</v>
      </c>
      <c r="S1" s="1">
        <f t="shared" si="0"/>
        <v>45593</v>
      </c>
      <c r="T1" s="1">
        <f t="shared" si="0"/>
        <v>45600</v>
      </c>
      <c r="U1" s="1">
        <f t="shared" si="0"/>
        <v>45607</v>
      </c>
      <c r="V1" s="1">
        <f t="shared" si="0"/>
        <v>45614</v>
      </c>
      <c r="W1" s="1">
        <f t="shared" si="0"/>
        <v>45621</v>
      </c>
      <c r="X1" s="1">
        <f t="shared" si="0"/>
        <v>45628</v>
      </c>
      <c r="Y1" s="1">
        <f t="shared" si="0"/>
        <v>45635</v>
      </c>
      <c r="Z1" s="1">
        <f t="shared" si="0"/>
        <v>45642</v>
      </c>
      <c r="AA1" s="1">
        <f t="shared" si="0"/>
        <v>45649</v>
      </c>
      <c r="AB1" s="1">
        <f t="shared" si="0"/>
        <v>45656</v>
      </c>
      <c r="AC1" s="1">
        <f t="shared" si="0"/>
        <v>45663</v>
      </c>
      <c r="AD1" s="1">
        <f t="shared" si="0"/>
        <v>45670</v>
      </c>
      <c r="AE1" s="1">
        <f t="shared" si="0"/>
        <v>45677</v>
      </c>
      <c r="AF1" s="1">
        <f t="shared" si="0"/>
        <v>45684</v>
      </c>
      <c r="AG1" s="1">
        <f t="shared" si="0"/>
        <v>45691</v>
      </c>
      <c r="AH1" s="1">
        <f t="shared" si="0"/>
        <v>45698</v>
      </c>
      <c r="AI1" s="1">
        <f t="shared" si="0"/>
        <v>45705</v>
      </c>
      <c r="AJ1" s="1">
        <f t="shared" si="0"/>
        <v>45712</v>
      </c>
      <c r="AK1" s="1">
        <f t="shared" si="0"/>
        <v>45719</v>
      </c>
      <c r="AL1" s="1">
        <f t="shared" si="0"/>
        <v>45726</v>
      </c>
      <c r="AM1" s="1">
        <f t="shared" si="0"/>
        <v>45733</v>
      </c>
      <c r="AN1" s="1">
        <f t="shared" si="0"/>
        <v>45740</v>
      </c>
      <c r="AO1" s="1">
        <f t="shared" si="0"/>
        <v>45747</v>
      </c>
      <c r="AP1" s="10">
        <f t="shared" si="0"/>
        <v>45754</v>
      </c>
    </row>
    <row r="2" spans="1:43">
      <c r="A2" s="11" t="s">
        <v>3</v>
      </c>
      <c r="B2" s="19">
        <v>0</v>
      </c>
      <c r="C2" s="18">
        <v>1</v>
      </c>
      <c r="D2" s="18">
        <v>2</v>
      </c>
      <c r="E2" s="18">
        <v>3</v>
      </c>
      <c r="F2" s="18">
        <v>4</v>
      </c>
      <c r="G2" s="18">
        <v>5</v>
      </c>
      <c r="H2" s="18">
        <v>6</v>
      </c>
      <c r="I2" s="18">
        <v>7</v>
      </c>
      <c r="J2" s="18">
        <v>8</v>
      </c>
      <c r="K2" s="18">
        <v>9</v>
      </c>
      <c r="L2" s="18">
        <v>10</v>
      </c>
      <c r="M2" s="18">
        <v>11</v>
      </c>
      <c r="N2" s="18">
        <v>12</v>
      </c>
      <c r="O2" s="18">
        <v>13</v>
      </c>
      <c r="P2" s="18">
        <v>14</v>
      </c>
      <c r="Q2" s="18">
        <v>15</v>
      </c>
      <c r="R2" s="18">
        <v>16</v>
      </c>
      <c r="S2" s="18">
        <v>17</v>
      </c>
      <c r="T2" s="18">
        <v>18</v>
      </c>
      <c r="U2" s="18">
        <v>19</v>
      </c>
      <c r="V2" s="18">
        <v>20</v>
      </c>
      <c r="W2" s="18">
        <v>21</v>
      </c>
      <c r="X2" s="18">
        <v>22</v>
      </c>
      <c r="Y2" s="18">
        <v>23</v>
      </c>
      <c r="Z2" s="18">
        <v>24</v>
      </c>
      <c r="AA2" s="18">
        <v>25</v>
      </c>
      <c r="AB2" s="18">
        <v>26</v>
      </c>
      <c r="AC2" s="18">
        <v>27</v>
      </c>
      <c r="AD2" s="18">
        <v>28</v>
      </c>
      <c r="AE2" s="18">
        <v>29</v>
      </c>
      <c r="AF2" s="18">
        <v>30</v>
      </c>
      <c r="AG2" s="18">
        <v>31</v>
      </c>
      <c r="AH2" s="18">
        <v>32</v>
      </c>
      <c r="AI2" s="18">
        <v>33</v>
      </c>
      <c r="AJ2" s="18">
        <v>34</v>
      </c>
      <c r="AK2" s="18">
        <v>35</v>
      </c>
      <c r="AL2" s="18">
        <v>36</v>
      </c>
      <c r="AM2" s="18">
        <v>37</v>
      </c>
      <c r="AN2" s="18">
        <v>38</v>
      </c>
      <c r="AO2" s="18">
        <v>39</v>
      </c>
      <c r="AP2" s="20">
        <v>40</v>
      </c>
      <c r="AQ2" s="16"/>
    </row>
    <row r="3" spans="1:43">
      <c r="A3" s="12" t="s">
        <v>10</v>
      </c>
      <c r="B3" s="24">
        <v>0</v>
      </c>
      <c r="C3" s="25" t="str">
        <f>IF(C1&gt;=DATE(YEAR(Inicio_Menstrual),MONTH(Inicio_Menstrual)+MAX($B3:B3)+1,DAY(Inicio_Menstrual)),MAX($B3:B3)+1,"")</f>
        <v/>
      </c>
      <c r="D3" s="25" t="str">
        <f>IF(D1&gt;=DATE(YEAR(Inicio_Menstrual),MONTH(Inicio_Menstrual)+MAX($B3:C3)+1,DAY(Inicio_Menstrual)),MAX($B3:C3)+1,"")</f>
        <v/>
      </c>
      <c r="E3" s="25" t="str">
        <f>IF(E1&gt;=DATE(YEAR(Inicio_Menstrual),MONTH(Inicio_Menstrual)+MAX($B3:D3)+1,DAY(Inicio_Menstrual)),MAX($B3:D3)+1,"")</f>
        <v/>
      </c>
      <c r="F3" s="25" t="str">
        <f>IF(F1&gt;=DATE(YEAR(Inicio_Menstrual),MONTH(Inicio_Menstrual)+MAX($B3:E3)+1,DAY(Inicio_Menstrual)),MAX($B3:E3)+1,"")</f>
        <v/>
      </c>
      <c r="G3" s="25">
        <f>IF(G1&gt;=DATE(YEAR(Inicio_Menstrual),MONTH(Inicio_Menstrual)+MAX($B3:F3)+1,DAY(Inicio_Menstrual)),MAX($B3:F3)+1,"")</f>
        <v>1</v>
      </c>
      <c r="H3" s="25" t="str">
        <f>IF(H1&gt;=DATE(YEAR(Inicio_Menstrual),MONTH(Inicio_Menstrual)+MAX($B3:G3)+1,DAY(Inicio_Menstrual)),MAX($B3:G3)+1,"")</f>
        <v/>
      </c>
      <c r="I3" s="25" t="str">
        <f>IF(I1&gt;=DATE(YEAR(Inicio_Menstrual),MONTH(Inicio_Menstrual)+MAX($B3:H3)+1,DAY(Inicio_Menstrual)),MAX($B3:H3)+1,"")</f>
        <v/>
      </c>
      <c r="J3" s="25" t="str">
        <f>IF(J1&gt;=DATE(YEAR(Inicio_Menstrual),MONTH(Inicio_Menstrual)+MAX($B3:I3)+1,DAY(Inicio_Menstrual)),MAX($B3:I3)+1,"")</f>
        <v/>
      </c>
      <c r="K3" s="25">
        <f>IF(K1&gt;=DATE(YEAR(Inicio_Menstrual),MONTH(Inicio_Menstrual)+MAX($B3:J3)+1,DAY(Inicio_Menstrual)),MAX($B3:J3)+1,"")</f>
        <v>2</v>
      </c>
      <c r="L3" s="25" t="str">
        <f>IF(L1&gt;=DATE(YEAR(Inicio_Menstrual),MONTH(Inicio_Menstrual)+MAX($B3:K3)+1,DAY(Inicio_Menstrual)),MAX($B3:K3)+1,"")</f>
        <v/>
      </c>
      <c r="M3" s="25" t="str">
        <f>IF(M1&gt;=DATE(YEAR(Inicio_Menstrual),MONTH(Inicio_Menstrual)+MAX($B3:L3)+1,DAY(Inicio_Menstrual)),MAX($B3:L3)+1,"")</f>
        <v/>
      </c>
      <c r="N3" s="25" t="str">
        <f>IF(N1&gt;=DATE(YEAR(Inicio_Menstrual),MONTH(Inicio_Menstrual)+MAX($B3:M3)+1,DAY(Inicio_Menstrual)),MAX($B3:M3)+1,"")</f>
        <v/>
      </c>
      <c r="O3" s="25" t="str">
        <f>IF(O1&gt;=DATE(YEAR(Inicio_Menstrual),MONTH(Inicio_Menstrual)+MAX($B3:N3)+1,DAY(Inicio_Menstrual)),MAX($B3:N3)+1,"")</f>
        <v/>
      </c>
      <c r="P3" s="25">
        <f>IF(P1&gt;=DATE(YEAR(Inicio_Menstrual),MONTH(Inicio_Menstrual)+MAX($B3:O3)+1,DAY(Inicio_Menstrual)),MAX($B3:O3)+1,"")</f>
        <v>3</v>
      </c>
      <c r="Q3" s="25" t="str">
        <f>IF(Q1&gt;=DATE(YEAR(Inicio_Menstrual),MONTH(Inicio_Menstrual)+MAX($B3:P3)+1,DAY(Inicio_Menstrual)),MAX($B3:P3)+1,"")</f>
        <v/>
      </c>
      <c r="R3" s="25" t="str">
        <f>IF(R1&gt;=DATE(YEAR(Inicio_Menstrual),MONTH(Inicio_Menstrual)+MAX($B3:Q3)+1,DAY(Inicio_Menstrual)),MAX($B3:Q3)+1,"")</f>
        <v/>
      </c>
      <c r="S3" s="25" t="str">
        <f>IF(S1&gt;=DATE(YEAR(Inicio_Menstrual),MONTH(Inicio_Menstrual)+MAX($B3:R3)+1,DAY(Inicio_Menstrual)),MAX($B3:R3)+1,"")</f>
        <v/>
      </c>
      <c r="T3" s="25">
        <f>IF(T1&gt;=DATE(YEAR(Inicio_Menstrual),MONTH(Inicio_Menstrual)+MAX($B3:S3)+1,DAY(Inicio_Menstrual)),MAX($B3:S3)+1,"")</f>
        <v>4</v>
      </c>
      <c r="U3" s="25" t="str">
        <f>IF(U1&gt;=DATE(YEAR(Inicio_Menstrual),MONTH(Inicio_Menstrual)+MAX($B3:T3)+1,DAY(Inicio_Menstrual)),MAX($B3:T3)+1,"")</f>
        <v/>
      </c>
      <c r="V3" s="25" t="str">
        <f>IF(V1&gt;=DATE(YEAR(Inicio_Menstrual),MONTH(Inicio_Menstrual)+MAX($B3:U3)+1,DAY(Inicio_Menstrual)),MAX($B3:U3)+1,"")</f>
        <v/>
      </c>
      <c r="W3" s="25" t="str">
        <f>IF(W1&gt;=DATE(YEAR(Inicio_Menstrual),MONTH(Inicio_Menstrual)+MAX($B3:V3)+1,DAY(Inicio_Menstrual)),MAX($B3:V3)+1,"")</f>
        <v/>
      </c>
      <c r="X3" s="25">
        <f>IF(X1&gt;=DATE(YEAR(Inicio_Menstrual),MONTH(Inicio_Menstrual)+MAX($B3:W3)+1,DAY(Inicio_Menstrual)),MAX($B3:W3)+1,"")</f>
        <v>5</v>
      </c>
      <c r="Y3" s="25" t="str">
        <f>IF(Y1&gt;=DATE(YEAR(Inicio_Menstrual),MONTH(Inicio_Menstrual)+MAX($B3:X3)+1,DAY(Inicio_Menstrual)),MAX($B3:X3)+1,"")</f>
        <v/>
      </c>
      <c r="Z3" s="25" t="str">
        <f>IF(Z1&gt;=DATE(YEAR(Inicio_Menstrual),MONTH(Inicio_Menstrual)+MAX($B3:Y3)+1,DAY(Inicio_Menstrual)),MAX($B3:Y3)+1,"")</f>
        <v/>
      </c>
      <c r="AA3" s="25" t="str">
        <f>IF(AA1&gt;=DATE(YEAR(Inicio_Menstrual),MONTH(Inicio_Menstrual)+MAX($B3:Z3)+1,DAY(Inicio_Menstrual)),MAX($B3:Z3)+1,"")</f>
        <v/>
      </c>
      <c r="AB3" s="25" t="str">
        <f>IF(AB1&gt;=DATE(YEAR(Inicio_Menstrual),MONTH(Inicio_Menstrual)+MAX($B3:AA3)+1,DAY(Inicio_Menstrual)),MAX($B3:AA3)+1,"")</f>
        <v/>
      </c>
      <c r="AC3" s="25">
        <f>IF(AC1&gt;=DATE(YEAR(Inicio_Menstrual),MONTH(Inicio_Menstrual)+MAX($B3:AB3)+1,DAY(Inicio_Menstrual)),MAX($B3:AB3)+1,"")</f>
        <v>6</v>
      </c>
      <c r="AD3" s="25" t="str">
        <f>IF(AD1&gt;=DATE(YEAR(Inicio_Menstrual),MONTH(Inicio_Menstrual)+MAX($B3:AC3)+1,DAY(Inicio_Menstrual)),MAX($B3:AC3)+1,"")</f>
        <v/>
      </c>
      <c r="AE3" s="25" t="str">
        <f>IF(AE1&gt;=DATE(YEAR(Inicio_Menstrual),MONTH(Inicio_Menstrual)+MAX($B3:AD3)+1,DAY(Inicio_Menstrual)),MAX($B3:AD3)+1,"")</f>
        <v/>
      </c>
      <c r="AF3" s="25" t="str">
        <f>IF(AF1&gt;=DATE(YEAR(Inicio_Menstrual),MONTH(Inicio_Menstrual)+MAX($B3:AE3)+1,DAY(Inicio_Menstrual)),MAX($B3:AE3)+1,"")</f>
        <v/>
      </c>
      <c r="AG3" s="25">
        <f>IF(AG1&gt;=DATE(YEAR(Inicio_Menstrual),MONTH(Inicio_Menstrual)+MAX($B3:AF3)+1,DAY(Inicio_Menstrual)),MAX($B3:AF3)+1,"")</f>
        <v>7</v>
      </c>
      <c r="AH3" s="25" t="str">
        <f>IF(AH1&gt;=DATE(YEAR(Inicio_Menstrual),MONTH(Inicio_Menstrual)+MAX($B3:AG3)+1,DAY(Inicio_Menstrual)),MAX($B3:AG3)+1,"")</f>
        <v/>
      </c>
      <c r="AI3" s="25" t="str">
        <f>IF(AI1&gt;=DATE(YEAR(Inicio_Menstrual),MONTH(Inicio_Menstrual)+MAX($B3:AH3)+1,DAY(Inicio_Menstrual)),MAX($B3:AH3)+1,"")</f>
        <v/>
      </c>
      <c r="AJ3" s="25" t="str">
        <f>IF(AJ1&gt;=DATE(YEAR(Inicio_Menstrual),MONTH(Inicio_Menstrual)+MAX($B3:AI3)+1,DAY(Inicio_Menstrual)),MAX($B3:AI3)+1,"")</f>
        <v/>
      </c>
      <c r="AK3" s="25">
        <f>IF(AK1&gt;=DATE(YEAR(Inicio_Menstrual),MONTH(Inicio_Menstrual)+MAX($B3:AJ3)+1,DAY(Inicio_Menstrual)),MAX($B3:AJ3)+1,"")</f>
        <v>8</v>
      </c>
      <c r="AL3" s="25" t="str">
        <f>IF(AL1&gt;=DATE(YEAR(Inicio_Menstrual),MONTH(Inicio_Menstrual)+MAX($B3:AK3)+1,DAY(Inicio_Menstrual)),MAX($B3:AK3)+1,"")</f>
        <v/>
      </c>
      <c r="AM3" s="25" t="str">
        <f>IF(AM1&gt;=DATE(YEAR(Inicio_Menstrual),MONTH(Inicio_Menstrual)+MAX($B3:AL3)+1,DAY(Inicio_Menstrual)),MAX($B3:AL3)+1,"")</f>
        <v/>
      </c>
      <c r="AN3" s="25" t="str">
        <f>IF(AN1&gt;=DATE(YEAR(Inicio_Menstrual),MONTH(Inicio_Menstrual)+MAX($B3:AM3)+1,DAY(Inicio_Menstrual)),MAX($B3:AM3)+1,"")</f>
        <v/>
      </c>
      <c r="AO3" s="25" t="str">
        <f>IF(AO1&gt;=DATE(YEAR(Inicio_Menstrual),MONTH(Inicio_Menstrual)+MAX($B3:AN3)+1,DAY(Inicio_Menstrual)),MAX($B3:AN3)+1,"")</f>
        <v/>
      </c>
      <c r="AP3" s="26">
        <f>IF(AP1&gt;=DATE(YEAR(Inicio_Menstrual),MONTH(Inicio_Menstrual)+MAX($B3:AO3)+1,DAY(Inicio_Menstrual)),MAX($B3:AO3)+1,"")</f>
        <v>9</v>
      </c>
      <c r="AQ3" s="16"/>
    </row>
    <row r="4" spans="1:43">
      <c r="A4" s="13" t="s">
        <v>4</v>
      </c>
      <c r="B4" s="27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>
        <v>1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>
        <v>2</v>
      </c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9">
        <v>3</v>
      </c>
      <c r="AQ4" s="16"/>
    </row>
    <row r="5" spans="1:43" s="8" customFormat="1">
      <c r="A5" s="14" t="s">
        <v>9</v>
      </c>
      <c r="B5" s="30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  <c r="L5" s="31">
        <v>11</v>
      </c>
      <c r="M5" s="31">
        <v>12</v>
      </c>
      <c r="N5" s="31">
        <v>13</v>
      </c>
      <c r="O5" s="31">
        <v>14</v>
      </c>
      <c r="P5" s="31">
        <v>15</v>
      </c>
      <c r="Q5" s="31">
        <v>16</v>
      </c>
      <c r="R5" s="31">
        <v>17</v>
      </c>
      <c r="S5" s="31">
        <v>18</v>
      </c>
      <c r="T5" s="31">
        <v>19</v>
      </c>
      <c r="U5" s="31">
        <v>20</v>
      </c>
      <c r="V5" s="31">
        <v>21</v>
      </c>
      <c r="W5" s="31">
        <v>22</v>
      </c>
      <c r="X5" s="31">
        <v>23</v>
      </c>
      <c r="Y5" s="31">
        <v>24</v>
      </c>
      <c r="Z5" s="31">
        <v>25</v>
      </c>
      <c r="AA5" s="31">
        <v>26</v>
      </c>
      <c r="AB5" s="31">
        <v>27</v>
      </c>
      <c r="AC5" s="31">
        <v>28</v>
      </c>
      <c r="AD5" s="31">
        <v>29</v>
      </c>
      <c r="AE5" s="31">
        <v>30</v>
      </c>
      <c r="AF5" s="31">
        <v>31</v>
      </c>
      <c r="AG5" s="31">
        <v>32</v>
      </c>
      <c r="AH5" s="31">
        <v>33</v>
      </c>
      <c r="AI5" s="31">
        <v>34</v>
      </c>
      <c r="AJ5" s="31">
        <v>35</v>
      </c>
      <c r="AK5" s="31">
        <v>36</v>
      </c>
      <c r="AL5" s="31">
        <v>37</v>
      </c>
      <c r="AM5" s="31">
        <v>38</v>
      </c>
      <c r="AN5" s="31">
        <v>39</v>
      </c>
      <c r="AO5" s="31">
        <v>40</v>
      </c>
      <c r="AP5" s="32"/>
      <c r="AQ5" s="17"/>
    </row>
    <row r="6" spans="1:43" s="8" customFormat="1">
      <c r="A6" s="15" t="s">
        <v>12</v>
      </c>
      <c r="B6" s="21">
        <v>1</v>
      </c>
      <c r="C6" s="22"/>
      <c r="D6" s="22"/>
      <c r="E6" s="22"/>
      <c r="F6" s="22">
        <v>2</v>
      </c>
      <c r="G6" s="22"/>
      <c r="H6" s="22"/>
      <c r="I6" s="22"/>
      <c r="J6" s="22">
        <v>3</v>
      </c>
      <c r="K6" s="22"/>
      <c r="L6" s="22"/>
      <c r="M6" s="22"/>
      <c r="N6" s="22">
        <v>4</v>
      </c>
      <c r="O6" s="22"/>
      <c r="P6" s="22"/>
      <c r="Q6" s="22"/>
      <c r="R6" s="22">
        <v>5</v>
      </c>
      <c r="S6" s="22"/>
      <c r="T6" s="22"/>
      <c r="U6" s="22"/>
      <c r="V6" s="22">
        <v>6</v>
      </c>
      <c r="W6" s="22"/>
      <c r="X6" s="22"/>
      <c r="Y6" s="22"/>
      <c r="Z6" s="22">
        <v>7</v>
      </c>
      <c r="AA6" s="22"/>
      <c r="AB6" s="22"/>
      <c r="AC6" s="22"/>
      <c r="AD6" s="22">
        <v>8</v>
      </c>
      <c r="AE6" s="22"/>
      <c r="AF6" s="22"/>
      <c r="AG6" s="22"/>
      <c r="AH6" s="22">
        <v>9</v>
      </c>
      <c r="AI6" s="22"/>
      <c r="AJ6" s="22"/>
      <c r="AK6" s="22"/>
      <c r="AL6" s="22">
        <v>10</v>
      </c>
      <c r="AM6" s="22"/>
      <c r="AN6" s="22"/>
      <c r="AO6" s="22"/>
      <c r="AP6" s="23"/>
      <c r="AQ6" s="17"/>
    </row>
    <row r="7" spans="1:43">
      <c r="B7" s="7" t="s">
        <v>1</v>
      </c>
      <c r="D7" s="4" t="s">
        <v>1</v>
      </c>
      <c r="AP7" s="3" t="s">
        <v>1</v>
      </c>
    </row>
    <row r="8" spans="1:43">
      <c r="B8" s="43" t="s">
        <v>2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AJ8" s="42" t="s">
        <v>0</v>
      </c>
      <c r="AK8" s="42"/>
      <c r="AL8" s="42"/>
      <c r="AM8" s="42"/>
      <c r="AN8" s="42"/>
      <c r="AO8" s="42"/>
      <c r="AP8" s="42"/>
    </row>
    <row r="9" spans="1:43" ht="15.75" thickBot="1">
      <c r="D9" s="44" t="s">
        <v>7</v>
      </c>
      <c r="E9" s="44"/>
      <c r="F9" s="44"/>
      <c r="G9" s="44"/>
      <c r="H9" s="44"/>
      <c r="I9" s="44"/>
      <c r="J9" s="44"/>
      <c r="K9" s="44"/>
      <c r="L9" s="44"/>
    </row>
    <row r="10" spans="1:43" ht="16.5" thickBot="1">
      <c r="P10" s="45" t="str">
        <f ca="1">IF(ISBLANK(Inicio_Menstrual),"Preencha a data da menstruação",IF(TODAY()-Inicio_Menstrual&lt;28,"Será que você está grávida?",IF(TODAY()-Inicio_Menstrual&lt;=7*40,CONCATENATE("Hoje você completa ",TRUNC((TODAY()-Inicio_Menstrual)/7)," semanas",IF(MOD(TODAY()-Inicio_Menstrual,7)=0," exatas",CONCATENATE(" e ",MOD(TODAY()-Inicio_Menstrual,7)," dia",IF(MOD(TODAY()-Inicio_Menstrual,7)&gt;1,"s","")))," de gestação."),CONCATENATE("Seu bebê deve ter ",IF(TODAY()-Inicio_Menstrual&lt;7*40+30,"nascido",CONCATENATE("em torno de ",TRUNC((TODAY()-Inicio_Menstrual-7*40)/365)," ano(s) e ",TRUNC(MOD((TODAY()-Inicio_Menstrual-7*40),365)/30)," mes(es)"))))))</f>
        <v>Hoje você completa 17 semanas e 1 dia de gestação.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7"/>
      <c r="AD10" s="37" t="s">
        <v>17</v>
      </c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</row>
    <row r="11" spans="1:43" ht="15.75" thickBot="1"/>
    <row r="12" spans="1:43" ht="45" customHeight="1" thickBot="1">
      <c r="A12" s="34" t="s">
        <v>5</v>
      </c>
      <c r="B12" s="6" t="s">
        <v>6</v>
      </c>
      <c r="C12" s="39" t="s">
        <v>14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1"/>
    </row>
    <row r="13" spans="1:43" ht="30" customHeight="1" thickBot="1">
      <c r="A13" s="35"/>
      <c r="B13" s="6" t="s">
        <v>8</v>
      </c>
      <c r="C13" s="39" t="s">
        <v>15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1"/>
    </row>
    <row r="14" spans="1:43" ht="45" customHeight="1" thickBot="1">
      <c r="A14" s="36"/>
      <c r="B14" s="6" t="s">
        <v>11</v>
      </c>
      <c r="C14" s="39" t="s">
        <v>13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1"/>
    </row>
    <row r="15" spans="1:4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</sheetData>
  <mergeCells count="9">
    <mergeCell ref="A12:A14"/>
    <mergeCell ref="AD10:AP10"/>
    <mergeCell ref="C13:AP13"/>
    <mergeCell ref="C14:AP14"/>
    <mergeCell ref="AJ8:AP8"/>
    <mergeCell ref="B8:T8"/>
    <mergeCell ref="D9:L9"/>
    <mergeCell ref="P10:AC10"/>
    <mergeCell ref="C12:AP12"/>
  </mergeCells>
  <conditionalFormatting sqref="C1:AP1">
    <cfRule type="cellIs" dxfId="0" priority="1" stopIfTrue="1" operator="lessThanOrEqual">
      <formula>TODAY()</formula>
    </cfRule>
  </conditionalFormatting>
  <pageMargins left="0.511811024" right="0.511811024" top="0.78740157499999996" bottom="0.78740157499999996" header="0.31496062000000002" footer="0.31496062000000002"/>
  <pageSetup paperSize="9" scale="85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Gravidez tempo</vt:lpstr>
      <vt:lpstr>Inicio_Menstrual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Lucas Marcal Freitas</cp:lastModifiedBy>
  <cp:lastPrinted>2011-06-22T03:08:02Z</cp:lastPrinted>
  <dcterms:created xsi:type="dcterms:W3CDTF">2011-04-09T21:51:45Z</dcterms:created>
  <dcterms:modified xsi:type="dcterms:W3CDTF">2024-10-29T16:54:04Z</dcterms:modified>
</cp:coreProperties>
</file>