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dlerm\Downloads\Simplify Formulas\"/>
    </mc:Choice>
  </mc:AlternateContent>
  <xr:revisionPtr revIDLastSave="0" documentId="13_ncr:1_{2FC59CAA-4BFE-4278-B7E7-B0008DD253E8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Example Sheet" sheetId="6" r:id="rId1"/>
    <sheet name="Formula Summary" sheetId="7" r:id="rId2"/>
  </sheets>
  <definedNames>
    <definedName name="CommissionCalc">_xlfn.LAMBDA(_xlpm.Sales,_xlpm.Date, _xlfn.LET( _xlpm.Sales2023, SUMIFS(_xlpm.Sales, _xlpm.Date, "&gt;="&amp;DATE(2023,1,1), _xlpm.Date, "&lt;="&amp;DATE(2023,12,31)), _xlpm.Sales2022, SUMIFS(_xlpm.Sales, _xlpm.Date, "&gt;="&amp;DATE(2022,1,1), _xlpm.Date, "&lt;="&amp;DATE(2022,12,31)), _xlpm.GrowthCheck, _xlpm.Sales2023 / _xlpm.Sales2022,  IF(_xlpm.GrowthCheck &gt; 1.1, _xlpm.Sales2023 * 0.15, _xlpm.Sales2023 * 0.1) ) )</definedName>
  </definedNames>
  <calcPr calcId="191029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6" l="1" a="1"/>
  <c r="D4" i="6" s="1"/>
  <c r="D2" i="6"/>
  <c r="B5" i="7"/>
  <c r="B3" i="7"/>
  <c r="B2" i="7"/>
  <c r="D3" i="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<sst xmlns="http://schemas.openxmlformats.org/spreadsheetml/2006/main" count="11" uniqueCount="8">
  <si>
    <t>LAMBDA</t>
  </si>
  <si>
    <t>LET</t>
  </si>
  <si>
    <t>Formula</t>
  </si>
  <si>
    <t>=LAMBDA(Sales,Date, 
LET( 
Sales2023, SUMIFS(Sales, Date, "&gt;="&amp;DATE(2023,1,1), Date, "&lt;="&amp;DATE(2023,12,31)), 
Sales2022, SUMIFS(Sales, Date, "&gt;="&amp;DATE(2022,1,1), Date, "&lt;="&amp;DATE(2022,12,31)), 
GrowthCheck, Sales2023 / Sales2022,  
IF(GrowthCheck &gt; 1.1, Sales2023 * 0.15, Sales2023 * 0.1) ) )</t>
  </si>
  <si>
    <t>See the 3 Approaches</t>
  </si>
  <si>
    <t>Follow Us @</t>
  </si>
  <si>
    <t>Date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</si>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</sst>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;@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i/>
      <sz val="8"/>
      <color rgb="FF1D3F11"/>
      <name val="Lucida Handwriting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quotePrefix="1" applyAlignment="1">
      <alignment wrapText="1"/>
    </xf>
    <xf numFmtId="165" fontId="0" fillId="0" borderId="0" xfId="0" applyNumberForma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1" applyFont="1" applyFill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0/07/relationships/rdRichValueWebImage" Target="richData/rdRichValueWebIm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9</xdr:col>
      <xdr:colOff>83820</xdr:colOff>
      <xdr:row>0</xdr:row>
      <xdr:rowOff>277491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264F82-9761-464C-B636-6B08947F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937260" cy="277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0</xdr:row>
      <xdr:rowOff>454602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FF9E6-2089-441B-9738-BBE70FB5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54602"/>
        </a:xfrm>
        <a:prstGeom prst="rect">
          <a:avLst/>
        </a:prstGeom>
      </xdr:spPr>
    </xdr:pic>
    <xdr:clientData/>
  </xdr:twoCellAnchor>
  <xdr:twoCellAnchor editAs="oneCell">
    <xdr:from>
      <xdr:col>2</xdr:col>
      <xdr:colOff>594360</xdr:colOff>
      <xdr:row>0</xdr:row>
      <xdr:rowOff>114281</xdr:rowOff>
    </xdr:from>
    <xdr:to>
      <xdr:col>12</xdr:col>
      <xdr:colOff>106680</xdr:colOff>
      <xdr:row>7</xdr:row>
      <xdr:rowOff>119434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A6139E-AAF0-7956-EE29-0A855935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14281"/>
          <a:ext cx="5608320" cy="415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cdn-icons-png.flaticon.com/512/3046/3046121.png" TargetMode="External"/><Relationship Id="rId3" Type="http://schemas.openxmlformats.org/officeDocument/2006/relationships/hyperlink" Target="https://cdn-icons-png.flaticon.com/512/174/174857.png" TargetMode="External"/><Relationship Id="rId7" Type="http://schemas.openxmlformats.org/officeDocument/2006/relationships/hyperlink" Target="https://cdn-icons-png.flaticon.com/512/2111/2111463.png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cdn-icons-png.flaticon.com/512/1384/1384060.png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cdn-icons-png.flaticon.com/512/145/145808.png" TargetMode="External"/><Relationship Id="rId5" Type="http://schemas.openxmlformats.org/officeDocument/2006/relationships/hyperlink" Target="https://cdn-icons-png.flaticon.com/512/733/733547.png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cdn-icons-png.flaticon.com/512/5968/5968830.png" TargetMode="External"/><Relationship Id="rId14" Type="http://schemas.openxmlformats.org/officeDocument/2006/relationships/image" Target="../media/image7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</webImagesSrd>
</file>

<file path=xl/richData/rdrichvalue.xml><?xml version="1.0" encoding="utf-8"?>
<rvData xmlns="http://schemas.microsoft.com/office/spreadsheetml/2017/richdata" count="7">
  <rv s="0">
    <v>0</v>
    <v>5</v>
    <v>0</v>
    <v>0</v>
  </rv>
  <rv s="1">
    <v>1</v>
    <v>5</v>
    <v>0</v>
    <v>0</v>
    <v>Linked In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</rvData>
</file>

<file path=xl/richData/rdrichvaluestructure.xml><?xml version="1.0" encoding="utf-8"?>
<rvStructures xmlns="http://schemas.microsoft.com/office/spreadsheetml/2017/richdata" count="2">
  <s t="_webimage">
    <k n="WebImageIdentifier" t="i"/>
    <k n="CalcOrigin" t="i"/>
    <k n="ComputedImage" t="b"/>
    <k n="ImageSizing" t="i"/>
  </s>
  <s t="_webimage">
    <k n="WebImageIdentifier" t="i"/>
    <k n="CalcOrigin" t="i"/>
    <k n="ComputedImage" t="b"/>
    <k n="ImageSizing" t="i"/>
    <k n="Text" t="s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nstagram.com/stratmod_excel" TargetMode="External"/><Relationship Id="rId7" Type="http://schemas.openxmlformats.org/officeDocument/2006/relationships/hyperlink" Target="https://www.tiktok.com/@stratmodexcel" TargetMode="External"/><Relationship Id="rId2" Type="http://schemas.openxmlformats.org/officeDocument/2006/relationships/hyperlink" Target="https://www.facebook.com/StratModExcel" TargetMode="External"/><Relationship Id="rId1" Type="http://schemas.openxmlformats.org/officeDocument/2006/relationships/hyperlink" Target="https://www.linkedin.com/company/stratmodexcel" TargetMode="External"/><Relationship Id="rId6" Type="http://schemas.openxmlformats.org/officeDocument/2006/relationships/hyperlink" Target="https://www.youtube.com/@StratModExcel" TargetMode="External"/><Relationship Id="rId5" Type="http://schemas.openxmlformats.org/officeDocument/2006/relationships/hyperlink" Target="https://za.pinterest.com/stratmodexcel" TargetMode="External"/><Relationship Id="rId4" Type="http://schemas.openxmlformats.org/officeDocument/2006/relationships/hyperlink" Target="https://x.com/StratModExce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E95E-3EB7-4B7C-856B-BCF2E42EA1E0}">
  <sheetPr>
    <pageSetUpPr fitToPage="1"/>
  </sheetPr>
  <dimension ref="A1:M14"/>
  <sheetViews>
    <sheetView showGridLines="0" tabSelected="1" workbookViewId="0">
      <selection activeCell="M21" sqref="M21"/>
    </sheetView>
  </sheetViews>
  <sheetFormatPr defaultRowHeight="14.4" x14ac:dyDescent="0.3"/>
  <cols>
    <col min="5" max="5" width="3.6640625" customWidth="1"/>
    <col min="6" max="12" width="3.109375" customWidth="1"/>
    <col min="13" max="13" width="91.109375" customWidth="1"/>
  </cols>
  <sheetData>
    <row r="1" spans="1:13" ht="25.8" customHeight="1" x14ac:dyDescent="0.3">
      <c r="A1" s="12" t="s">
        <v>6</v>
      </c>
      <c r="B1" s="12" t="s">
        <v>7</v>
      </c>
      <c r="C1" s="11" t="s">
        <v>4</v>
      </c>
      <c r="D1" s="1"/>
    </row>
    <row r="2" spans="1:13" ht="12.6" customHeight="1" x14ac:dyDescent="0.3">
      <c r="A2" s="13">
        <v>44562</v>
      </c>
      <c r="B2" s="14">
        <v>120000</v>
      </c>
      <c r="C2" t="s">
        <v>2</v>
      </c>
      <c r="D2" s="3">
        <f>IF(SUMIFS($B:$B,$A:$A,"&gt;="&amp;DATE(2023,1,1),$A:$A,"&lt;="&amp;DATE(2023,12,31))/SUMIFS($B:$B,$A:$A,"&gt;="&amp;DATE(2022,1,1),$A:$A,"&lt;="&amp;DATE(2022,12,31))&gt;1.1,SUMIFS($B:$B,$A:$A,"&gt;="&amp;DATE(2023,1,1),$A:$A,"&lt;="&amp;DATE(2023,12,31))*0.15,SUMIFS($B:$B,$A:$A,"&gt;="&amp;DATE(2023,1,1),$A:$A,"&lt;="&amp;DATE(2023,12,31))*0.1)</f>
        <v>68800</v>
      </c>
      <c r="F2" s="10" t="s">
        <v>5</v>
      </c>
      <c r="M2" s="2"/>
    </row>
    <row r="3" spans="1:13" s="1" customFormat="1" ht="14.4" customHeight="1" x14ac:dyDescent="0.35">
      <c r="A3" s="15">
        <v>44621</v>
      </c>
      <c r="B3" s="14">
        <v>118000</v>
      </c>
      <c r="C3" t="s">
        <v>1</v>
      </c>
      <c r="D3" s="3">
        <f>_xlfn.LET(
_xlpm.Sales2023, SUMIFS($B:$B, $A:$A, "&gt;="&amp;DATE(2023,1,1), $A:$A, "&lt;="&amp;DATE(2023,12,31)),
_xlpm.Sales2022, SUMIFS($B:$B, $A:$A, "&gt;="&amp;DATE(2022,1,1), $A:$A, "&lt;="&amp;DATE(2022,12,31)),
_xlpm.GrowthCheck, _xlpm.Sales2023 / _xlpm.Sales2022,
IF(_xlpm.GrowthCheck &gt; 1.1, _xlpm.Sales2023 * 0.15, _xlpm.Sales2023 * 0.1) )</f>
        <v>68800</v>
      </c>
      <c r="F3" s="6" t="e" vm="1">
        <v>#VALUE!</v>
      </c>
      <c r="G3" s="7" t="e" vm="2">
        <v>#VALUE!</v>
      </c>
      <c r="H3" s="7" t="e" vm="3">
        <v>#VALUE!</v>
      </c>
      <c r="I3" s="7" t="e" vm="4">
        <v>#VALUE!</v>
      </c>
      <c r="J3" s="7" t="e" vm="5">
        <v>#VALUE!</v>
      </c>
      <c r="K3" s="7" t="e" vm="6">
        <v>#VALUE!</v>
      </c>
      <c r="L3" s="9" t="e" vm="7">
        <v>#VALUE!</v>
      </c>
    </row>
    <row r="4" spans="1:13" x14ac:dyDescent="0.3">
      <c r="A4" s="15">
        <v>44682</v>
      </c>
      <c r="B4" s="14">
        <v>112000</v>
      </c>
      <c r="C4" t="s">
        <v>0</v>
      </c>
      <c r="D4" s="3" cm="1">
        <f t="array" ref="D4">CommissionCalc(B:B,A:A)</f>
        <v>68800</v>
      </c>
    </row>
    <row r="5" spans="1:13" x14ac:dyDescent="0.3">
      <c r="A5" s="15">
        <v>44743</v>
      </c>
      <c r="B5" s="14">
        <v>125000</v>
      </c>
    </row>
    <row r="6" spans="1:13" x14ac:dyDescent="0.3">
      <c r="A6" s="15">
        <v>44805</v>
      </c>
      <c r="B6" s="14">
        <v>97000</v>
      </c>
    </row>
    <row r="7" spans="1:13" x14ac:dyDescent="0.3">
      <c r="A7" s="15">
        <v>44866</v>
      </c>
      <c r="B7" s="14">
        <v>108000</v>
      </c>
    </row>
    <row r="8" spans="1:13" x14ac:dyDescent="0.3">
      <c r="A8" s="15">
        <v>44927</v>
      </c>
      <c r="B8" s="14">
        <v>122000</v>
      </c>
    </row>
    <row r="9" spans="1:13" x14ac:dyDescent="0.3">
      <c r="A9" s="15">
        <v>44986</v>
      </c>
      <c r="B9" s="14">
        <v>92000</v>
      </c>
    </row>
    <row r="10" spans="1:13" ht="15" customHeight="1" x14ac:dyDescent="0.3">
      <c r="A10" s="15">
        <v>45047</v>
      </c>
      <c r="B10" s="14">
        <v>69000</v>
      </c>
    </row>
    <row r="11" spans="1:13" x14ac:dyDescent="0.3">
      <c r="A11" s="15">
        <v>45108</v>
      </c>
      <c r="B11" s="14">
        <v>189000</v>
      </c>
    </row>
    <row r="12" spans="1:13" x14ac:dyDescent="0.3">
      <c r="A12" s="15">
        <v>45170</v>
      </c>
      <c r="B12" s="14">
        <v>109000</v>
      </c>
    </row>
    <row r="13" spans="1:13" x14ac:dyDescent="0.3">
      <c r="A13" s="15">
        <v>45231</v>
      </c>
      <c r="B13" s="14">
        <v>72000</v>
      </c>
    </row>
    <row r="14" spans="1:13" x14ac:dyDescent="0.3">
      <c r="A14" s="15">
        <v>45261</v>
      </c>
      <c r="B14" s="14">
        <v>35000</v>
      </c>
    </row>
  </sheetData>
  <hyperlinks>
    <hyperlink ref="G3" r:id="rId1" display="https://www.linkedin.com/company/stratmodexcel" xr:uid="{66DE8AF8-60BF-4B4D-826B-A06F84A49079}"/>
    <hyperlink ref="H3" r:id="rId2" display="https://www.facebook.com/StratModExcel" xr:uid="{48B5DD19-23E3-4F24-9450-A56E817395B9}"/>
    <hyperlink ref="I3" r:id="rId3" display="https://www.instagram.com/stratmod_excel" xr:uid="{8DF4A213-04C7-4F1A-BBC9-7CA120AA2F25}"/>
    <hyperlink ref="J3" r:id="rId4" display="https://x.com/StratModExcel" xr:uid="{73D75079-4FA4-4C6F-B18E-48324A32CB54}"/>
    <hyperlink ref="K3" r:id="rId5" display="https://za.pinterest.com/stratmodexcel" xr:uid="{C66DB89A-BC8E-4F9D-A066-4118EE4C299D}"/>
    <hyperlink ref="F3" r:id="rId6" display="https://www.youtube.com/@StratModExcel" xr:uid="{7F2FD3FB-F58C-4FA0-A02E-0A203D0AAFFB}"/>
    <hyperlink ref="L3" r:id="rId7" display="https://www.tiktok.com/@stratmodexcel" xr:uid="{68952ED3-B263-4DC9-B281-02946717C5F6}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7C89-4978-4D7A-8457-B173B8659836}">
  <sheetPr>
    <pageSetUpPr fitToPage="1"/>
  </sheetPr>
  <dimension ref="A1:B6"/>
  <sheetViews>
    <sheetView showGridLines="0" workbookViewId="0">
      <selection activeCell="B13" sqref="B13"/>
    </sheetView>
  </sheetViews>
  <sheetFormatPr defaultRowHeight="14.4" x14ac:dyDescent="0.3"/>
  <cols>
    <col min="2" max="2" width="93.88671875" customWidth="1"/>
  </cols>
  <sheetData>
    <row r="1" spans="1:2" ht="39" customHeight="1" x14ac:dyDescent="0.3"/>
    <row r="2" spans="1:2" ht="43.2" x14ac:dyDescent="0.3">
      <c r="A2" s="5" t="s">
        <v>2</v>
      </c>
      <c r="B2" s="4" t="str">
        <f ca="1">_xlfn.FORMULATEXT('Example Sheet'!D2)</f>
        <v>=IF(SUMIFS($B:$B,$A:$A,"&gt;="&amp;DATE(2023,1,1),$A:$A,"&lt;="&amp;DATE(2023,12,31))/SUMIFS($B:$B,$A:$A,"&gt;="&amp;DATE(2022,1,1),$A:$A,"&lt;="&amp;DATE(2022,12,31))&gt;1.1,SUMIFS($B:$B,$A:$A,"&gt;="&amp;DATE(2023,1,1),$A:$A,"&lt;="&amp;DATE(2023,12,31))*0.15,SUMIFS($B:$B,$A:$A,"&gt;="&amp;DATE(2023,1,1),$A:$A,"&lt;="&amp;DATE(2023,12,31))*0.1)</v>
      </c>
    </row>
    <row r="3" spans="1:2" ht="100.2" customHeight="1" x14ac:dyDescent="0.3">
      <c r="A3" s="5" t="s">
        <v>1</v>
      </c>
      <c r="B3" s="4" t="str">
        <f ca="1">_xlfn.FORMULATEXT('Example Sheet'!D3)</f>
        <v>=LET(
Sales2023, SUMIFS($B:$B, $A:$A, "&gt;="&amp;DATE(2023,1,1), $A:$A, "&lt;="&amp;DATE(2023,12,31)),
Sales2022, SUMIFS($B:$B, $A:$A, "&gt;="&amp;DATE(2022,1,1), $A:$A, "&lt;="&amp;DATE(2022,12,31)),
GrowthCheck, Sales2023 / Sales2022,
IF(GrowthCheck &gt; 1.1, Sales2023 * 0.15, Sales2023 * 0.1) )</v>
      </c>
    </row>
    <row r="4" spans="1:2" ht="100.8" x14ac:dyDescent="0.3">
      <c r="A4" s="16" t="s">
        <v>0</v>
      </c>
      <c r="B4" s="8" t="s">
        <v>3</v>
      </c>
    </row>
    <row r="5" spans="1:2" x14ac:dyDescent="0.3">
      <c r="A5" s="17"/>
      <c r="B5" s="16" t="str">
        <f ca="1">_xlfn.FORMULATEXT('Example Sheet'!D4)</f>
        <v>=CommissionCalc(B:B,A:A)</v>
      </c>
    </row>
    <row r="6" spans="1:2" x14ac:dyDescent="0.3">
      <c r="A6" s="17"/>
      <c r="B6" s="16"/>
    </row>
  </sheetData>
  <mergeCells count="2">
    <mergeCell ref="A4:A6"/>
    <mergeCell ref="B5:B6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Sheet</vt:lpstr>
      <vt:lpstr>Formula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Handler</cp:lastModifiedBy>
  <dcterms:created xsi:type="dcterms:W3CDTF">2025-05-23T07:57:36Z</dcterms:created>
  <dcterms:modified xsi:type="dcterms:W3CDTF">2025-05-27T11:42:22Z</dcterms:modified>
</cp:coreProperties>
</file>