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hidePivotFieldList="1"/>
  <mc:AlternateContent xmlns:mc="http://schemas.openxmlformats.org/markup-compatibility/2006">
    <mc:Choice Requires="x15">
      <x15ac:absPath xmlns:x15ac="http://schemas.microsoft.com/office/spreadsheetml/2010/11/ac" url="C:\Users\Asus\OneDrive\Masaüstü\website\python\ANALYSIS\interactive_sales_dashboard\"/>
    </mc:Choice>
  </mc:AlternateContent>
  <xr:revisionPtr revIDLastSave="0" documentId="13_ncr:1_{5A0076BE-00BC-4956-9F53-54D2BE27AF04}" xr6:coauthVersionLast="47" xr6:coauthVersionMax="47" xr10:uidLastSave="{00000000-0000-0000-0000-000000000000}"/>
  <bookViews>
    <workbookView xWindow="-120" yWindow="-120" windowWidth="20730" windowHeight="11160" xr2:uid="{00000000-000D-0000-FFFF-FFFF00000000}"/>
  </bookViews>
  <sheets>
    <sheet name="Explanation" sheetId="5" r:id="rId1"/>
    <sheet name="Data" sheetId="1" r:id="rId2"/>
    <sheet name="Pivot" sheetId="4" state="hidden" r:id="rId3"/>
    <sheet name="Dashboard" sheetId="3" r:id="rId4"/>
  </sheets>
  <definedNames>
    <definedName name="Slicer_City">#N/A</definedName>
    <definedName name="Slicer_Company">#N/A</definedName>
    <definedName name="Slicer_Delivered">#N/A</definedName>
    <definedName name="Slicer_Product_Name">#N/A</definedName>
  </definedNames>
  <calcPr calcId="191029"/>
  <pivotCaches>
    <pivotCache cacheId="0" r:id="rId5"/>
  </pivotCaches>
  <extLst>
    <ext xmlns:x14="http://schemas.microsoft.com/office/spreadsheetml/2009/9/main" uri="{BBE1A952-AA13-448e-AADC-164F8A28A991}">
      <x14:slicerCaches>
        <x14:slicerCache r:id="rId6"/>
        <x14:slicerCache r:id="rId7"/>
        <x14:slicerCache r:id="rId8"/>
        <x14:slicerCache r:id="rId9"/>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1" l="1"/>
  <c r="J3" i="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8" i="1"/>
  <c r="J789" i="1"/>
  <c r="J790" i="1"/>
  <c r="J791" i="1"/>
  <c r="J792" i="1"/>
  <c r="J793" i="1"/>
  <c r="J794" i="1"/>
  <c r="J795" i="1"/>
  <c r="J796" i="1"/>
  <c r="J797" i="1"/>
  <c r="J798" i="1"/>
  <c r="J799" i="1"/>
  <c r="J800" i="1"/>
  <c r="J801" i="1"/>
  <c r="J802" i="1"/>
  <c r="J803" i="1"/>
  <c r="J804" i="1"/>
  <c r="J805" i="1"/>
  <c r="J806" i="1"/>
  <c r="J807" i="1"/>
  <c r="J808" i="1"/>
  <c r="J809" i="1"/>
  <c r="J810" i="1"/>
  <c r="J811" i="1"/>
  <c r="J812" i="1"/>
  <c r="J813" i="1"/>
  <c r="J814" i="1"/>
  <c r="J815" i="1"/>
  <c r="J816" i="1"/>
  <c r="J817" i="1"/>
  <c r="J818" i="1"/>
  <c r="J819" i="1"/>
  <c r="J820" i="1"/>
  <c r="J821" i="1"/>
  <c r="J822" i="1"/>
  <c r="J823" i="1"/>
  <c r="J824" i="1"/>
  <c r="J825" i="1"/>
  <c r="J826" i="1"/>
  <c r="J827" i="1"/>
  <c r="J828" i="1"/>
  <c r="J829" i="1"/>
  <c r="J830" i="1"/>
  <c r="J831" i="1"/>
  <c r="J832" i="1"/>
  <c r="J833" i="1"/>
  <c r="J834" i="1"/>
  <c r="J835" i="1"/>
  <c r="J836" i="1"/>
  <c r="J837" i="1"/>
  <c r="J838" i="1"/>
  <c r="J839" i="1"/>
  <c r="J840" i="1"/>
  <c r="J841" i="1"/>
  <c r="J842" i="1"/>
  <c r="J843" i="1"/>
  <c r="J844" i="1"/>
  <c r="J845" i="1"/>
  <c r="J846" i="1"/>
  <c r="J847" i="1"/>
  <c r="J848" i="1"/>
  <c r="J849" i="1"/>
  <c r="J850" i="1"/>
  <c r="J851" i="1"/>
  <c r="J852" i="1"/>
  <c r="J853" i="1"/>
  <c r="J854" i="1"/>
  <c r="J855" i="1"/>
  <c r="J856" i="1"/>
  <c r="J857" i="1"/>
  <c r="J858" i="1"/>
  <c r="J859" i="1"/>
  <c r="J860" i="1"/>
  <c r="J861" i="1"/>
  <c r="J862" i="1"/>
  <c r="J863" i="1"/>
  <c r="J864" i="1"/>
  <c r="J865" i="1"/>
  <c r="J866" i="1"/>
  <c r="J867" i="1"/>
  <c r="J868" i="1"/>
  <c r="J869" i="1"/>
  <c r="J870" i="1"/>
  <c r="J871" i="1"/>
  <c r="J872" i="1"/>
  <c r="J873" i="1"/>
  <c r="J874" i="1"/>
  <c r="J875" i="1"/>
  <c r="J876" i="1"/>
  <c r="J877" i="1"/>
  <c r="J878" i="1"/>
  <c r="J879" i="1"/>
  <c r="J880" i="1"/>
  <c r="J881" i="1"/>
  <c r="J882" i="1"/>
  <c r="J883" i="1"/>
  <c r="J884" i="1"/>
  <c r="J885" i="1"/>
  <c r="J886" i="1"/>
  <c r="J887" i="1"/>
  <c r="J888" i="1"/>
  <c r="J889" i="1"/>
  <c r="J890" i="1"/>
  <c r="J891" i="1"/>
  <c r="J892" i="1"/>
  <c r="J893" i="1"/>
  <c r="J894" i="1"/>
  <c r="J895" i="1"/>
  <c r="J896" i="1"/>
  <c r="J897" i="1"/>
  <c r="J898" i="1"/>
  <c r="J899" i="1"/>
  <c r="J900" i="1"/>
  <c r="J901" i="1"/>
  <c r="J902" i="1"/>
  <c r="J903" i="1"/>
  <c r="J904" i="1"/>
  <c r="J905" i="1"/>
  <c r="J906" i="1"/>
  <c r="J907" i="1"/>
  <c r="J908" i="1"/>
  <c r="J909" i="1"/>
  <c r="J910" i="1"/>
  <c r="J911" i="1"/>
  <c r="J912" i="1"/>
  <c r="J913" i="1"/>
  <c r="J914" i="1"/>
  <c r="J915" i="1"/>
  <c r="J916" i="1"/>
  <c r="J917" i="1"/>
  <c r="J918" i="1"/>
  <c r="J919" i="1"/>
  <c r="J920" i="1"/>
  <c r="J921" i="1"/>
  <c r="J922" i="1"/>
  <c r="J923" i="1"/>
  <c r="J924" i="1"/>
  <c r="J925" i="1"/>
  <c r="J926" i="1"/>
  <c r="J927" i="1"/>
  <c r="J928" i="1"/>
  <c r="J929" i="1"/>
  <c r="J930" i="1"/>
  <c r="J931" i="1"/>
  <c r="J932" i="1"/>
  <c r="J933" i="1"/>
  <c r="J934" i="1"/>
  <c r="J935" i="1"/>
  <c r="J936" i="1"/>
  <c r="J937" i="1"/>
  <c r="J938" i="1"/>
  <c r="J939" i="1"/>
  <c r="J940" i="1"/>
  <c r="J941" i="1"/>
  <c r="J942" i="1"/>
  <c r="J943" i="1"/>
  <c r="J944" i="1"/>
  <c r="J945" i="1"/>
  <c r="J946" i="1"/>
  <c r="J947" i="1"/>
  <c r="J948" i="1"/>
  <c r="J949" i="1"/>
  <c r="J950" i="1"/>
  <c r="J951" i="1"/>
  <c r="J952" i="1"/>
  <c r="J953" i="1"/>
  <c r="J954" i="1"/>
  <c r="J955" i="1"/>
  <c r="J956" i="1"/>
  <c r="J957" i="1"/>
  <c r="J958" i="1"/>
  <c r="J959" i="1"/>
  <c r="J960" i="1"/>
  <c r="J961" i="1"/>
  <c r="J962" i="1"/>
  <c r="J963" i="1"/>
  <c r="J964" i="1"/>
  <c r="J965" i="1"/>
  <c r="J966" i="1"/>
  <c r="J967" i="1"/>
  <c r="J968" i="1"/>
  <c r="J969" i="1"/>
  <c r="J970" i="1"/>
  <c r="J971" i="1"/>
  <c r="J972" i="1"/>
  <c r="J973" i="1"/>
  <c r="J974" i="1"/>
  <c r="J975" i="1"/>
  <c r="J976" i="1"/>
  <c r="J977" i="1"/>
  <c r="J978" i="1"/>
  <c r="J979" i="1"/>
  <c r="J980" i="1"/>
  <c r="J981" i="1"/>
  <c r="J982" i="1"/>
  <c r="J983" i="1"/>
  <c r="J984" i="1"/>
  <c r="J985" i="1"/>
  <c r="J986" i="1"/>
  <c r="J987" i="1"/>
  <c r="J988" i="1"/>
  <c r="J989" i="1"/>
  <c r="J990" i="1"/>
  <c r="J991" i="1"/>
  <c r="J992" i="1"/>
  <c r="J993" i="1"/>
  <c r="J994" i="1"/>
  <c r="J995" i="1"/>
  <c r="J996" i="1"/>
  <c r="J997" i="1"/>
  <c r="J998" i="1"/>
  <c r="J999" i="1"/>
  <c r="J1000" i="1"/>
  <c r="J1001" i="1"/>
  <c r="G2" i="1"/>
  <c r="G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53" i="1"/>
  <c r="G854" i="1"/>
  <c r="G855" i="1"/>
  <c r="G856" i="1"/>
  <c r="G857" i="1"/>
  <c r="G858" i="1"/>
  <c r="G859" i="1"/>
  <c r="G860" i="1"/>
  <c r="G861" i="1"/>
  <c r="G862" i="1"/>
  <c r="G863" i="1"/>
  <c r="G864" i="1"/>
  <c r="G865" i="1"/>
  <c r="G866" i="1"/>
  <c r="G867" i="1"/>
  <c r="G868" i="1"/>
  <c r="G869" i="1"/>
  <c r="G870" i="1"/>
  <c r="G871" i="1"/>
  <c r="G872" i="1"/>
  <c r="G873" i="1"/>
  <c r="G874" i="1"/>
  <c r="G875" i="1"/>
  <c r="G876" i="1"/>
  <c r="G877" i="1"/>
  <c r="G878" i="1"/>
  <c r="G879" i="1"/>
  <c r="G880" i="1"/>
  <c r="G881" i="1"/>
  <c r="G882" i="1"/>
  <c r="G883" i="1"/>
  <c r="G884" i="1"/>
  <c r="G885" i="1"/>
  <c r="G886" i="1"/>
  <c r="G887" i="1"/>
  <c r="G888" i="1"/>
  <c r="G889" i="1"/>
  <c r="G890" i="1"/>
  <c r="G891" i="1"/>
  <c r="G892" i="1"/>
  <c r="G893" i="1"/>
  <c r="G894" i="1"/>
  <c r="G895" i="1"/>
  <c r="G896" i="1"/>
  <c r="G897" i="1"/>
  <c r="G898" i="1"/>
  <c r="G899" i="1"/>
  <c r="G900" i="1"/>
  <c r="G901" i="1"/>
  <c r="G902" i="1"/>
  <c r="G903" i="1"/>
  <c r="G904" i="1"/>
  <c r="G905" i="1"/>
  <c r="G906" i="1"/>
  <c r="G907" i="1"/>
  <c r="G908" i="1"/>
  <c r="G909" i="1"/>
  <c r="G910" i="1"/>
  <c r="G911" i="1"/>
  <c r="G912" i="1"/>
  <c r="G913" i="1"/>
  <c r="G914" i="1"/>
  <c r="G915" i="1"/>
  <c r="G916" i="1"/>
  <c r="G917" i="1"/>
  <c r="G918" i="1"/>
  <c r="G919" i="1"/>
  <c r="G920" i="1"/>
  <c r="G921" i="1"/>
  <c r="G922" i="1"/>
  <c r="G923" i="1"/>
  <c r="G924" i="1"/>
  <c r="G925" i="1"/>
  <c r="G926" i="1"/>
  <c r="G927" i="1"/>
  <c r="G928" i="1"/>
  <c r="G929" i="1"/>
  <c r="G930" i="1"/>
  <c r="G931" i="1"/>
  <c r="G932" i="1"/>
  <c r="G933" i="1"/>
  <c r="G934" i="1"/>
  <c r="G935" i="1"/>
  <c r="G936" i="1"/>
  <c r="G937" i="1"/>
  <c r="G938" i="1"/>
  <c r="G939" i="1"/>
  <c r="G940" i="1"/>
  <c r="G941" i="1"/>
  <c r="G942" i="1"/>
  <c r="G943" i="1"/>
  <c r="G944" i="1"/>
  <c r="G945" i="1"/>
  <c r="G946" i="1"/>
  <c r="G947" i="1"/>
  <c r="G948" i="1"/>
  <c r="G949" i="1"/>
  <c r="G950" i="1"/>
  <c r="G951" i="1"/>
  <c r="G952" i="1"/>
  <c r="G953" i="1"/>
  <c r="G954" i="1"/>
  <c r="G955" i="1"/>
  <c r="G956" i="1"/>
  <c r="G957" i="1"/>
  <c r="G958" i="1"/>
  <c r="G959" i="1"/>
  <c r="G960" i="1"/>
  <c r="G961" i="1"/>
  <c r="G962" i="1"/>
  <c r="G963" i="1"/>
  <c r="G964" i="1"/>
  <c r="G965" i="1"/>
  <c r="G966" i="1"/>
  <c r="G967" i="1"/>
  <c r="G968" i="1"/>
  <c r="G969" i="1"/>
  <c r="G970" i="1"/>
  <c r="G971" i="1"/>
  <c r="G972" i="1"/>
  <c r="G973" i="1"/>
  <c r="G974" i="1"/>
  <c r="G975" i="1"/>
  <c r="G976" i="1"/>
  <c r="G977" i="1"/>
  <c r="G978" i="1"/>
  <c r="G979" i="1"/>
  <c r="G980" i="1"/>
  <c r="G981" i="1"/>
  <c r="G982" i="1"/>
  <c r="G983" i="1"/>
  <c r="G984" i="1"/>
  <c r="G985" i="1"/>
  <c r="G986" i="1"/>
  <c r="G987" i="1"/>
  <c r="G988" i="1"/>
  <c r="G989" i="1"/>
  <c r="G990" i="1"/>
  <c r="G991" i="1"/>
  <c r="G992" i="1"/>
  <c r="G993" i="1"/>
  <c r="G994" i="1"/>
  <c r="G995" i="1"/>
  <c r="G996" i="1"/>
  <c r="G997" i="1"/>
  <c r="G998" i="1"/>
  <c r="G999" i="1"/>
  <c r="G1000" i="1"/>
  <c r="G1001" i="1"/>
</calcChain>
</file>

<file path=xl/sharedStrings.xml><?xml version="1.0" encoding="utf-8"?>
<sst xmlns="http://schemas.openxmlformats.org/spreadsheetml/2006/main" count="10097" uniqueCount="2404">
  <si>
    <t>Name</t>
  </si>
  <si>
    <t>Gender</t>
  </si>
  <si>
    <t>Date</t>
  </si>
  <si>
    <t>City</t>
  </si>
  <si>
    <t>Company</t>
  </si>
  <si>
    <t>Delivered</t>
  </si>
  <si>
    <t>Color</t>
  </si>
  <si>
    <t>P0001</t>
  </si>
  <si>
    <t>Male</t>
  </si>
  <si>
    <t>2024-05-07</t>
  </si>
  <si>
    <t>San Diego</t>
  </si>
  <si>
    <t>GadgetWorks</t>
  </si>
  <si>
    <t>Mouse</t>
  </si>
  <si>
    <t>No</t>
  </si>
  <si>
    <t>Black</t>
  </si>
  <si>
    <t>P0002</t>
  </si>
  <si>
    <t>Other</t>
  </si>
  <si>
    <t>2024-09-02</t>
  </si>
  <si>
    <t>San Jose</t>
  </si>
  <si>
    <t>TechCorp</t>
  </si>
  <si>
    <t>Smartphone</t>
  </si>
  <si>
    <t>Yes</t>
  </si>
  <si>
    <t>Yellow</t>
  </si>
  <si>
    <t>P0003</t>
  </si>
  <si>
    <t>2024-04-16</t>
  </si>
  <si>
    <t>USD</t>
  </si>
  <si>
    <t>UltraElectro</t>
  </si>
  <si>
    <t>Monitor</t>
  </si>
  <si>
    <t>Pink</t>
  </si>
  <si>
    <t>P0004</t>
  </si>
  <si>
    <t>Female</t>
  </si>
  <si>
    <t>2024-09-01</t>
  </si>
  <si>
    <t>Dallas</t>
  </si>
  <si>
    <t>Headphones</t>
  </si>
  <si>
    <t>White</t>
  </si>
  <si>
    <t>P0005</t>
  </si>
  <si>
    <t>2024-09-09</t>
  </si>
  <si>
    <t>Chicago</t>
  </si>
  <si>
    <t>Speaker</t>
  </si>
  <si>
    <t>Green</t>
  </si>
  <si>
    <t>P0006</t>
  </si>
  <si>
    <t>2024-08-11</t>
  </si>
  <si>
    <t>ProTech</t>
  </si>
  <si>
    <t>Camera</t>
  </si>
  <si>
    <t>P0007</t>
  </si>
  <si>
    <t>2024-02-03</t>
  </si>
  <si>
    <t>San Antonio</t>
  </si>
  <si>
    <t>Smartwatch</t>
  </si>
  <si>
    <t>P0008</t>
  </si>
  <si>
    <t>2024-06-19</t>
  </si>
  <si>
    <t>InnoDevice</t>
  </si>
  <si>
    <t>P0009</t>
  </si>
  <si>
    <t>2024-03-10</t>
  </si>
  <si>
    <t>Philadelphia</t>
  </si>
  <si>
    <t>Laptop</t>
  </si>
  <si>
    <t>P0010</t>
  </si>
  <si>
    <t>2024-01-20</t>
  </si>
  <si>
    <t>New York</t>
  </si>
  <si>
    <t>Silver</t>
  </si>
  <si>
    <t>P0011</t>
  </si>
  <si>
    <t>2024-10-09</t>
  </si>
  <si>
    <t>Tablet</t>
  </si>
  <si>
    <t>P0012</t>
  </si>
  <si>
    <t>2024-01-27</t>
  </si>
  <si>
    <t>P0013</t>
  </si>
  <si>
    <t>2023-12-20</t>
  </si>
  <si>
    <t>P0014</t>
  </si>
  <si>
    <t>2024-07-11</t>
  </si>
  <si>
    <t>Blue</t>
  </si>
  <si>
    <t>P0015</t>
  </si>
  <si>
    <t>2024-04-24</t>
  </si>
  <si>
    <t>Phoenix</t>
  </si>
  <si>
    <t>P0016</t>
  </si>
  <si>
    <t>2024-06-26</t>
  </si>
  <si>
    <t>P0017</t>
  </si>
  <si>
    <t>2024-03-11</t>
  </si>
  <si>
    <t>P0018</t>
  </si>
  <si>
    <t>2024-06-03</t>
  </si>
  <si>
    <t>P0019</t>
  </si>
  <si>
    <t>2024-09-16</t>
  </si>
  <si>
    <t>P0020</t>
  </si>
  <si>
    <t>2024-01-03</t>
  </si>
  <si>
    <t>Los Angeles</t>
  </si>
  <si>
    <t>P0021</t>
  </si>
  <si>
    <t>2023-12-31</t>
  </si>
  <si>
    <t>P0022</t>
  </si>
  <si>
    <t>2024-09-08</t>
  </si>
  <si>
    <t>Keyboard</t>
  </si>
  <si>
    <t>P0023</t>
  </si>
  <si>
    <t>2023-12-14</t>
  </si>
  <si>
    <t>P0024</t>
  </si>
  <si>
    <t>2024-06-15</t>
  </si>
  <si>
    <t>P0025</t>
  </si>
  <si>
    <t>2024-01-11</t>
  </si>
  <si>
    <t>Red</t>
  </si>
  <si>
    <t>P0026</t>
  </si>
  <si>
    <t>2024-02-02</t>
  </si>
  <si>
    <t>P0027</t>
  </si>
  <si>
    <t>2024-04-03</t>
  </si>
  <si>
    <t>P0028</t>
  </si>
  <si>
    <t>2024-04-10</t>
  </si>
  <si>
    <t>P0029</t>
  </si>
  <si>
    <t>2024-02-18</t>
  </si>
  <si>
    <t>P0030</t>
  </si>
  <si>
    <t>2024-08-08</t>
  </si>
  <si>
    <t>P0031</t>
  </si>
  <si>
    <t>2024-06-02</t>
  </si>
  <si>
    <t>Houston</t>
  </si>
  <si>
    <t>P0032</t>
  </si>
  <si>
    <t>2024-06-25</t>
  </si>
  <si>
    <t>P0033</t>
  </si>
  <si>
    <t>2023-11-08</t>
  </si>
  <si>
    <t>P0034</t>
  </si>
  <si>
    <t>2023-11-05</t>
  </si>
  <si>
    <t>P0035</t>
  </si>
  <si>
    <t>2024-07-08</t>
  </si>
  <si>
    <t>P0036</t>
  </si>
  <si>
    <t>2024-07-09</t>
  </si>
  <si>
    <t>P0037</t>
  </si>
  <si>
    <t>2024-04-08</t>
  </si>
  <si>
    <t>P0038</t>
  </si>
  <si>
    <t>2024-04-19</t>
  </si>
  <si>
    <t>P0039</t>
  </si>
  <si>
    <t>2024-05-16</t>
  </si>
  <si>
    <t>P0040</t>
  </si>
  <si>
    <t>2024-05-22</t>
  </si>
  <si>
    <t>P0041</t>
  </si>
  <si>
    <t>2024-08-13</t>
  </si>
  <si>
    <t>P0042</t>
  </si>
  <si>
    <t>2024-05-04</t>
  </si>
  <si>
    <t>P0043</t>
  </si>
  <si>
    <t>2024-03-12</t>
  </si>
  <si>
    <t>P0044</t>
  </si>
  <si>
    <t>2024-10-28</t>
  </si>
  <si>
    <t>P0045</t>
  </si>
  <si>
    <t>2024-10-16</t>
  </si>
  <si>
    <t>P0046</t>
  </si>
  <si>
    <t>2024-02-20</t>
  </si>
  <si>
    <t>P0047</t>
  </si>
  <si>
    <t>2024-08-19</t>
  </si>
  <si>
    <t>P0048</t>
  </si>
  <si>
    <t>2024-03-28</t>
  </si>
  <si>
    <t>P0049</t>
  </si>
  <si>
    <t>2024-03-14</t>
  </si>
  <si>
    <t>P0050</t>
  </si>
  <si>
    <t>2023-12-24</t>
  </si>
  <si>
    <t>P0051</t>
  </si>
  <si>
    <t>2023-11-23</t>
  </si>
  <si>
    <t>P0052</t>
  </si>
  <si>
    <t>2024-04-25</t>
  </si>
  <si>
    <t>P0053</t>
  </si>
  <si>
    <t>2024-08-27</t>
  </si>
  <si>
    <t>P0054</t>
  </si>
  <si>
    <t>2024-03-04</t>
  </si>
  <si>
    <t>P0055</t>
  </si>
  <si>
    <t>2023-12-26</t>
  </si>
  <si>
    <t>P0056</t>
  </si>
  <si>
    <t>2024-02-17</t>
  </si>
  <si>
    <t>P0057</t>
  </si>
  <si>
    <t>2024-03-19</t>
  </si>
  <si>
    <t>P0058</t>
  </si>
  <si>
    <t>2024-08-22</t>
  </si>
  <si>
    <t>P0059</t>
  </si>
  <si>
    <t>2024-10-30</t>
  </si>
  <si>
    <t>P0060</t>
  </si>
  <si>
    <t>2023-12-15</t>
  </si>
  <si>
    <t>P0061</t>
  </si>
  <si>
    <t>2024-08-10</t>
  </si>
  <si>
    <t>P0062</t>
  </si>
  <si>
    <t>2024-03-01</t>
  </si>
  <si>
    <t>P0063</t>
  </si>
  <si>
    <t>P0064</t>
  </si>
  <si>
    <t>2024-02-07</t>
  </si>
  <si>
    <t>P0065</t>
  </si>
  <si>
    <t>2023-11-15</t>
  </si>
  <si>
    <t>P0066</t>
  </si>
  <si>
    <t>2024-06-11</t>
  </si>
  <si>
    <t>P0067</t>
  </si>
  <si>
    <t>2024-02-26</t>
  </si>
  <si>
    <t>P0068</t>
  </si>
  <si>
    <t>2024-06-18</t>
  </si>
  <si>
    <t>P0069</t>
  </si>
  <si>
    <t>2024-10-19</t>
  </si>
  <si>
    <t>P0070</t>
  </si>
  <si>
    <t>P0071</t>
  </si>
  <si>
    <t>2023-12-09</t>
  </si>
  <si>
    <t>P0072</t>
  </si>
  <si>
    <t>P0073</t>
  </si>
  <si>
    <t>2024-06-27</t>
  </si>
  <si>
    <t>P0074</t>
  </si>
  <si>
    <t>2024-01-18</t>
  </si>
  <si>
    <t>P0075</t>
  </si>
  <si>
    <t>P0076</t>
  </si>
  <si>
    <t>2024-02-24</t>
  </si>
  <si>
    <t>P0077</t>
  </si>
  <si>
    <t>2024-06-22</t>
  </si>
  <si>
    <t>P0078</t>
  </si>
  <si>
    <t>2023-12-05</t>
  </si>
  <si>
    <t>P0079</t>
  </si>
  <si>
    <t>2024-02-06</t>
  </si>
  <si>
    <t>P0080</t>
  </si>
  <si>
    <t>2023-11-19</t>
  </si>
  <si>
    <t>P0081</t>
  </si>
  <si>
    <t>2024-08-15</t>
  </si>
  <si>
    <t>P0082</t>
  </si>
  <si>
    <t>2024-01-29</t>
  </si>
  <si>
    <t>P0083</t>
  </si>
  <si>
    <t>2024-01-26</t>
  </si>
  <si>
    <t>P0084</t>
  </si>
  <si>
    <t>2024-01-25</t>
  </si>
  <si>
    <t>P0085</t>
  </si>
  <si>
    <t>2024-08-05</t>
  </si>
  <si>
    <t>P0086</t>
  </si>
  <si>
    <t>2024-01-31</t>
  </si>
  <si>
    <t>P0087</t>
  </si>
  <si>
    <t>2024-04-30</t>
  </si>
  <si>
    <t>P0088</t>
  </si>
  <si>
    <t>P0089</t>
  </si>
  <si>
    <t>2024-03-03</t>
  </si>
  <si>
    <t>P0090</t>
  </si>
  <si>
    <t>P0091</t>
  </si>
  <si>
    <t>2024-07-18</t>
  </si>
  <si>
    <t>P0092</t>
  </si>
  <si>
    <t>2024-11-03</t>
  </si>
  <si>
    <t>P0093</t>
  </si>
  <si>
    <t>2024-02-05</t>
  </si>
  <si>
    <t>P0094</t>
  </si>
  <si>
    <t>2024-09-03</t>
  </si>
  <si>
    <t>P0095</t>
  </si>
  <si>
    <t>2024-10-31</t>
  </si>
  <si>
    <t>P0096</t>
  </si>
  <si>
    <t>P0097</t>
  </si>
  <si>
    <t>P0098</t>
  </si>
  <si>
    <t>2024-05-05</t>
  </si>
  <si>
    <t>P0099</t>
  </si>
  <si>
    <t>2024-07-30</t>
  </si>
  <si>
    <t>P0100</t>
  </si>
  <si>
    <t>2023-11-09</t>
  </si>
  <si>
    <t>P0101</t>
  </si>
  <si>
    <t>P0102</t>
  </si>
  <si>
    <t>P0103</t>
  </si>
  <si>
    <t>2024-05-01</t>
  </si>
  <si>
    <t>P0104</t>
  </si>
  <si>
    <t>2024-04-29</t>
  </si>
  <si>
    <t>P0105</t>
  </si>
  <si>
    <t>2024-02-11</t>
  </si>
  <si>
    <t>P0106</t>
  </si>
  <si>
    <t>2024-01-12</t>
  </si>
  <si>
    <t>P0107</t>
  </si>
  <si>
    <t>P0108</t>
  </si>
  <si>
    <t>P0109</t>
  </si>
  <si>
    <t>2024-05-24</t>
  </si>
  <si>
    <t>P0110</t>
  </si>
  <si>
    <t>2024-04-18</t>
  </si>
  <si>
    <t>P0111</t>
  </si>
  <si>
    <t>P0112</t>
  </si>
  <si>
    <t>2024-07-03</t>
  </si>
  <si>
    <t>P0113</t>
  </si>
  <si>
    <t>2024-01-08</t>
  </si>
  <si>
    <t>P0114</t>
  </si>
  <si>
    <t>2024-03-18</t>
  </si>
  <si>
    <t>P0115</t>
  </si>
  <si>
    <t>P0116</t>
  </si>
  <si>
    <t>2024-05-20</t>
  </si>
  <si>
    <t>P0117</t>
  </si>
  <si>
    <t>2024-03-26</t>
  </si>
  <si>
    <t>P0118</t>
  </si>
  <si>
    <t>2023-12-18</t>
  </si>
  <si>
    <t>P0119</t>
  </si>
  <si>
    <t>2024-08-23</t>
  </si>
  <si>
    <t>P0120</t>
  </si>
  <si>
    <t>2024-05-29</t>
  </si>
  <si>
    <t>P0121</t>
  </si>
  <si>
    <t>2023-11-29</t>
  </si>
  <si>
    <t>P0122</t>
  </si>
  <si>
    <t>2024-03-08</t>
  </si>
  <si>
    <t>P0123</t>
  </si>
  <si>
    <t>P0124</t>
  </si>
  <si>
    <t>2024-09-29</t>
  </si>
  <si>
    <t>P0125</t>
  </si>
  <si>
    <t>P0126</t>
  </si>
  <si>
    <t>P0127</t>
  </si>
  <si>
    <t>2023-12-28</t>
  </si>
  <si>
    <t>P0128</t>
  </si>
  <si>
    <t>2024-06-04</t>
  </si>
  <si>
    <t>P0129</t>
  </si>
  <si>
    <t>2024-10-27</t>
  </si>
  <si>
    <t>P0130</t>
  </si>
  <si>
    <t>2023-12-25</t>
  </si>
  <si>
    <t>P0131</t>
  </si>
  <si>
    <t>2024-03-06</t>
  </si>
  <si>
    <t>P0132</t>
  </si>
  <si>
    <t>2024-03-20</t>
  </si>
  <si>
    <t>P0133</t>
  </si>
  <si>
    <t>2024-06-12</t>
  </si>
  <si>
    <t>P0134</t>
  </si>
  <si>
    <t>2024-06-23</t>
  </si>
  <si>
    <t>P0135</t>
  </si>
  <si>
    <t>2024-08-20</t>
  </si>
  <si>
    <t>P0136</t>
  </si>
  <si>
    <t>2024-09-13</t>
  </si>
  <si>
    <t>P0137</t>
  </si>
  <si>
    <t>2024-02-10</t>
  </si>
  <si>
    <t>P0138</t>
  </si>
  <si>
    <t>2024-10-14</t>
  </si>
  <si>
    <t>P0139</t>
  </si>
  <si>
    <t>P0140</t>
  </si>
  <si>
    <t>2024-05-12</t>
  </si>
  <si>
    <t>P0141</t>
  </si>
  <si>
    <t>2024-09-25</t>
  </si>
  <si>
    <t>P0142</t>
  </si>
  <si>
    <t>2024-09-15</t>
  </si>
  <si>
    <t>P0143</t>
  </si>
  <si>
    <t>2024-10-24</t>
  </si>
  <si>
    <t>P0144</t>
  </si>
  <si>
    <t>2024-07-22</t>
  </si>
  <si>
    <t>P0145</t>
  </si>
  <si>
    <t>P0146</t>
  </si>
  <si>
    <t>2024-07-05</t>
  </si>
  <si>
    <t>P0147</t>
  </si>
  <si>
    <t>2023-11-27</t>
  </si>
  <si>
    <t>P0148</t>
  </si>
  <si>
    <t>2024-03-07</t>
  </si>
  <si>
    <t>P0149</t>
  </si>
  <si>
    <t>2024-02-15</t>
  </si>
  <si>
    <t>P0150</t>
  </si>
  <si>
    <t>2024-05-08</t>
  </si>
  <si>
    <t>P0151</t>
  </si>
  <si>
    <t>P0152</t>
  </si>
  <si>
    <t>P0153</t>
  </si>
  <si>
    <t>2024-10-05</t>
  </si>
  <si>
    <t>P0154</t>
  </si>
  <si>
    <t>2024-07-20</t>
  </si>
  <si>
    <t>P0155</t>
  </si>
  <si>
    <t>2024-05-02</t>
  </si>
  <si>
    <t>P0156</t>
  </si>
  <si>
    <t>P0157</t>
  </si>
  <si>
    <t>2024-05-03</t>
  </si>
  <si>
    <t>P0158</t>
  </si>
  <si>
    <t>2024-10-15</t>
  </si>
  <si>
    <t>P0159</t>
  </si>
  <si>
    <t>2024-10-25</t>
  </si>
  <si>
    <t>P0160</t>
  </si>
  <si>
    <t>2024-02-23</t>
  </si>
  <si>
    <t>P0161</t>
  </si>
  <si>
    <t>2023-12-16</t>
  </si>
  <si>
    <t>P0162</t>
  </si>
  <si>
    <t>2024-06-30</t>
  </si>
  <si>
    <t>P0163</t>
  </si>
  <si>
    <t>2024-08-07</t>
  </si>
  <si>
    <t>P0164</t>
  </si>
  <si>
    <t>2023-12-30</t>
  </si>
  <si>
    <t>P0165</t>
  </si>
  <si>
    <t>P0166</t>
  </si>
  <si>
    <t>P0167</t>
  </si>
  <si>
    <t>2024-02-16</t>
  </si>
  <si>
    <t>P0168</t>
  </si>
  <si>
    <t>P0169</t>
  </si>
  <si>
    <t>P0170</t>
  </si>
  <si>
    <t>P0171</t>
  </si>
  <si>
    <t>P0172</t>
  </si>
  <si>
    <t>2024-01-04</t>
  </si>
  <si>
    <t>P0173</t>
  </si>
  <si>
    <t>P0174</t>
  </si>
  <si>
    <t>2024-06-24</t>
  </si>
  <si>
    <t>P0175</t>
  </si>
  <si>
    <t>P0176</t>
  </si>
  <si>
    <t>2024-01-02</t>
  </si>
  <si>
    <t>P0177</t>
  </si>
  <si>
    <t>2023-11-13</t>
  </si>
  <si>
    <t>P0178</t>
  </si>
  <si>
    <t>P0179</t>
  </si>
  <si>
    <t>P0180</t>
  </si>
  <si>
    <t>P0181</t>
  </si>
  <si>
    <t>P0182</t>
  </si>
  <si>
    <t>P0183</t>
  </si>
  <si>
    <t>2024-04-02</t>
  </si>
  <si>
    <t>P0184</t>
  </si>
  <si>
    <t>2024-01-16</t>
  </si>
  <si>
    <t>P0185</t>
  </si>
  <si>
    <t>P0186</t>
  </si>
  <si>
    <t>P0187</t>
  </si>
  <si>
    <t>P0188</t>
  </si>
  <si>
    <t>P0189</t>
  </si>
  <si>
    <t>P0190</t>
  </si>
  <si>
    <t>P0191</t>
  </si>
  <si>
    <t>P0192</t>
  </si>
  <si>
    <t>2023-12-03</t>
  </si>
  <si>
    <t>P0193</t>
  </si>
  <si>
    <t>2024-03-13</t>
  </si>
  <si>
    <t>P0194</t>
  </si>
  <si>
    <t>P0195</t>
  </si>
  <si>
    <t>2024-03-09</t>
  </si>
  <si>
    <t>P0196</t>
  </si>
  <si>
    <t>P0197</t>
  </si>
  <si>
    <t>2023-11-24</t>
  </si>
  <si>
    <t>P0198</t>
  </si>
  <si>
    <t>2024-08-25</t>
  </si>
  <si>
    <t>P0199</t>
  </si>
  <si>
    <t>P0200</t>
  </si>
  <si>
    <t>P0201</t>
  </si>
  <si>
    <t>P0202</t>
  </si>
  <si>
    <t>2024-01-30</t>
  </si>
  <si>
    <t>P0203</t>
  </si>
  <si>
    <t>2024-08-14</t>
  </si>
  <si>
    <t>P0204</t>
  </si>
  <si>
    <t>P0205</t>
  </si>
  <si>
    <t>P0206</t>
  </si>
  <si>
    <t>P0207</t>
  </si>
  <si>
    <t>2024-01-14</t>
  </si>
  <si>
    <t>P0208</t>
  </si>
  <si>
    <t>2024-09-24</t>
  </si>
  <si>
    <t>P0209</t>
  </si>
  <si>
    <t>P0210</t>
  </si>
  <si>
    <t>2023-12-12</t>
  </si>
  <si>
    <t>P0211</t>
  </si>
  <si>
    <t>2024-05-11</t>
  </si>
  <si>
    <t>P0212</t>
  </si>
  <si>
    <t>P0213</t>
  </si>
  <si>
    <t>2024-06-10</t>
  </si>
  <si>
    <t>P0214</t>
  </si>
  <si>
    <t>2024-07-25</t>
  </si>
  <si>
    <t>P0215</t>
  </si>
  <si>
    <t>2024-01-22</t>
  </si>
  <si>
    <t>P0216</t>
  </si>
  <si>
    <t>2024-04-20</t>
  </si>
  <si>
    <t>P0217</t>
  </si>
  <si>
    <t>2024-07-24</t>
  </si>
  <si>
    <t>P0218</t>
  </si>
  <si>
    <t>P0219</t>
  </si>
  <si>
    <t>2024-10-26</t>
  </si>
  <si>
    <t>P0220</t>
  </si>
  <si>
    <t>2024-03-16</t>
  </si>
  <si>
    <t>P0221</t>
  </si>
  <si>
    <t>2023-12-27</t>
  </si>
  <si>
    <t>P0222</t>
  </si>
  <si>
    <t>2024-09-23</t>
  </si>
  <si>
    <t>P0223</t>
  </si>
  <si>
    <t>2024-11-01</t>
  </si>
  <si>
    <t>P0224</t>
  </si>
  <si>
    <t>2024-02-04</t>
  </si>
  <si>
    <t>P0225</t>
  </si>
  <si>
    <t>P0226</t>
  </si>
  <si>
    <t>P0227</t>
  </si>
  <si>
    <t>P0228</t>
  </si>
  <si>
    <t>P0229</t>
  </si>
  <si>
    <t>P0230</t>
  </si>
  <si>
    <t>P0231</t>
  </si>
  <si>
    <t>2024-04-27</t>
  </si>
  <si>
    <t>P0232</t>
  </si>
  <si>
    <t>P0233</t>
  </si>
  <si>
    <t>2024-04-23</t>
  </si>
  <si>
    <t>P0234</t>
  </si>
  <si>
    <t>P0235</t>
  </si>
  <si>
    <t>P0236</t>
  </si>
  <si>
    <t>P0237</t>
  </si>
  <si>
    <t>P0238</t>
  </si>
  <si>
    <t>2024-01-24</t>
  </si>
  <si>
    <t>P0239</t>
  </si>
  <si>
    <t>P0240</t>
  </si>
  <si>
    <t>P0241</t>
  </si>
  <si>
    <t>P0242</t>
  </si>
  <si>
    <t>2024-08-26</t>
  </si>
  <si>
    <t>P0243</t>
  </si>
  <si>
    <t>2024-07-02</t>
  </si>
  <si>
    <t>P0244</t>
  </si>
  <si>
    <t>P0245</t>
  </si>
  <si>
    <t>2024-05-31</t>
  </si>
  <si>
    <t>P0246</t>
  </si>
  <si>
    <t>P0247</t>
  </si>
  <si>
    <t>2024-01-10</t>
  </si>
  <si>
    <t>P0248</t>
  </si>
  <si>
    <t>2024-06-13</t>
  </si>
  <si>
    <t>P0249</t>
  </si>
  <si>
    <t>P0250</t>
  </si>
  <si>
    <t>P0251</t>
  </si>
  <si>
    <t>P0252</t>
  </si>
  <si>
    <t>P0253</t>
  </si>
  <si>
    <t>P0254</t>
  </si>
  <si>
    <t>P0255</t>
  </si>
  <si>
    <t>2024-10-23</t>
  </si>
  <si>
    <t>P0256</t>
  </si>
  <si>
    <t>2023-12-01</t>
  </si>
  <si>
    <t>P0257</t>
  </si>
  <si>
    <t>P0258</t>
  </si>
  <si>
    <t>2024-07-07</t>
  </si>
  <si>
    <t>P0259</t>
  </si>
  <si>
    <t>P0260</t>
  </si>
  <si>
    <t>P0261</t>
  </si>
  <si>
    <t>P0262</t>
  </si>
  <si>
    <t>2024-06-17</t>
  </si>
  <si>
    <t>P0263</t>
  </si>
  <si>
    <t>2023-11-10</t>
  </si>
  <si>
    <t>P0264</t>
  </si>
  <si>
    <t>2024-07-12</t>
  </si>
  <si>
    <t>P0265</t>
  </si>
  <si>
    <t>2023-12-22</t>
  </si>
  <si>
    <t>P0266</t>
  </si>
  <si>
    <t>P0267</t>
  </si>
  <si>
    <t>2024-05-15</t>
  </si>
  <si>
    <t>P0268</t>
  </si>
  <si>
    <t>P0269</t>
  </si>
  <si>
    <t>P0270</t>
  </si>
  <si>
    <t>P0271</t>
  </si>
  <si>
    <t>2023-12-17</t>
  </si>
  <si>
    <t>P0272</t>
  </si>
  <si>
    <t>2024-04-26</t>
  </si>
  <si>
    <t>P0273</t>
  </si>
  <si>
    <t>P0274</t>
  </si>
  <si>
    <t>2023-11-16</t>
  </si>
  <si>
    <t>P0275</t>
  </si>
  <si>
    <t>P0276</t>
  </si>
  <si>
    <t>2024-10-07</t>
  </si>
  <si>
    <t>P0277</t>
  </si>
  <si>
    <t>2023-11-11</t>
  </si>
  <si>
    <t>P0278</t>
  </si>
  <si>
    <t>P0279</t>
  </si>
  <si>
    <t>P0280</t>
  </si>
  <si>
    <t>P0281</t>
  </si>
  <si>
    <t>P0282</t>
  </si>
  <si>
    <t>P0283</t>
  </si>
  <si>
    <t>2024-02-28</t>
  </si>
  <si>
    <t>P0284</t>
  </si>
  <si>
    <t>2024-06-21</t>
  </si>
  <si>
    <t>P0285</t>
  </si>
  <si>
    <t>2024-08-06</t>
  </si>
  <si>
    <t>P0286</t>
  </si>
  <si>
    <t>P0287</t>
  </si>
  <si>
    <t>P0288</t>
  </si>
  <si>
    <t>P0289</t>
  </si>
  <si>
    <t>P0290</t>
  </si>
  <si>
    <t>2024-04-05</t>
  </si>
  <si>
    <t>P0291</t>
  </si>
  <si>
    <t>P0292</t>
  </si>
  <si>
    <t>P0293</t>
  </si>
  <si>
    <t>P0294</t>
  </si>
  <si>
    <t>P0295</t>
  </si>
  <si>
    <t>2024-04-21</t>
  </si>
  <si>
    <t>P0296</t>
  </si>
  <si>
    <t>2024-08-03</t>
  </si>
  <si>
    <t>P0297</t>
  </si>
  <si>
    <t>P0298</t>
  </si>
  <si>
    <t>2023-11-21</t>
  </si>
  <si>
    <t>P0299</t>
  </si>
  <si>
    <t>2024-03-15</t>
  </si>
  <si>
    <t>P0300</t>
  </si>
  <si>
    <t>P0301</t>
  </si>
  <si>
    <t>P0302</t>
  </si>
  <si>
    <t>P0303</t>
  </si>
  <si>
    <t>2024-02-09</t>
  </si>
  <si>
    <t>P0304</t>
  </si>
  <si>
    <t>2024-05-13</t>
  </si>
  <si>
    <t>P0305</t>
  </si>
  <si>
    <t>P0306</t>
  </si>
  <si>
    <t>2024-05-19</t>
  </si>
  <si>
    <t>P0307</t>
  </si>
  <si>
    <t>P0308</t>
  </si>
  <si>
    <t>P0309</t>
  </si>
  <si>
    <t>P0310</t>
  </si>
  <si>
    <t>2024-02-22</t>
  </si>
  <si>
    <t>P0311</t>
  </si>
  <si>
    <t>2024-02-19</t>
  </si>
  <si>
    <t>P0312</t>
  </si>
  <si>
    <t>2024-09-07</t>
  </si>
  <si>
    <t>P0313</t>
  </si>
  <si>
    <t>P0314</t>
  </si>
  <si>
    <t>P0315</t>
  </si>
  <si>
    <t>2024-02-14</t>
  </si>
  <si>
    <t>P0316</t>
  </si>
  <si>
    <t>P0317</t>
  </si>
  <si>
    <t>P0318</t>
  </si>
  <si>
    <t>2024-07-04</t>
  </si>
  <si>
    <t>P0319</t>
  </si>
  <si>
    <t>2024-03-31</t>
  </si>
  <si>
    <t>P0320</t>
  </si>
  <si>
    <t>P0321</t>
  </si>
  <si>
    <t>2024-10-10</t>
  </si>
  <si>
    <t>P0322</t>
  </si>
  <si>
    <t>P0323</t>
  </si>
  <si>
    <t>2024-09-20</t>
  </si>
  <si>
    <t>P0324</t>
  </si>
  <si>
    <t>P0325</t>
  </si>
  <si>
    <t>2023-11-30</t>
  </si>
  <si>
    <t>P0326</t>
  </si>
  <si>
    <t>P0327</t>
  </si>
  <si>
    <t>2024-03-24</t>
  </si>
  <si>
    <t>P0328</t>
  </si>
  <si>
    <t>2024-05-26</t>
  </si>
  <si>
    <t>P0329</t>
  </si>
  <si>
    <t>2024-05-28</t>
  </si>
  <si>
    <t>P0330</t>
  </si>
  <si>
    <t>P0331</t>
  </si>
  <si>
    <t>P0332</t>
  </si>
  <si>
    <t>P0333</t>
  </si>
  <si>
    <t>P0334</t>
  </si>
  <si>
    <t>P0335</t>
  </si>
  <si>
    <t>P0336</t>
  </si>
  <si>
    <t>P0337</t>
  </si>
  <si>
    <t>2024-10-08</t>
  </si>
  <si>
    <t>P0338</t>
  </si>
  <si>
    <t>2024-03-25</t>
  </si>
  <si>
    <t>P0339</t>
  </si>
  <si>
    <t>P0340</t>
  </si>
  <si>
    <t>2024-09-28</t>
  </si>
  <si>
    <t>P0341</t>
  </si>
  <si>
    <t>2024-09-18</t>
  </si>
  <si>
    <t>P0342</t>
  </si>
  <si>
    <t>2024-10-04</t>
  </si>
  <si>
    <t>P0343</t>
  </si>
  <si>
    <t>2024-10-01</t>
  </si>
  <si>
    <t>P0344</t>
  </si>
  <si>
    <t>P0345</t>
  </si>
  <si>
    <t>P0346</t>
  </si>
  <si>
    <t>P0347</t>
  </si>
  <si>
    <t>2023-12-23</t>
  </si>
  <si>
    <t>P0348</t>
  </si>
  <si>
    <t>2024-01-09</t>
  </si>
  <si>
    <t>P0349</t>
  </si>
  <si>
    <t>2024-08-12</t>
  </si>
  <si>
    <t>P0350</t>
  </si>
  <si>
    <t>2024-05-17</t>
  </si>
  <si>
    <t>P0351</t>
  </si>
  <si>
    <t>2024-08-02</t>
  </si>
  <si>
    <t>P0352</t>
  </si>
  <si>
    <t>P0353</t>
  </si>
  <si>
    <t>P0354</t>
  </si>
  <si>
    <t>P0355</t>
  </si>
  <si>
    <t>P0356</t>
  </si>
  <si>
    <t>2024-06-08</t>
  </si>
  <si>
    <t>P0357</t>
  </si>
  <si>
    <t>P0358</t>
  </si>
  <si>
    <t>P0359</t>
  </si>
  <si>
    <t>P0360</t>
  </si>
  <si>
    <t>P0361</t>
  </si>
  <si>
    <t>P0362</t>
  </si>
  <si>
    <t>2024-06-16</t>
  </si>
  <si>
    <t>P0363</t>
  </si>
  <si>
    <t>P0364</t>
  </si>
  <si>
    <t>P0365</t>
  </si>
  <si>
    <t>2023-11-25</t>
  </si>
  <si>
    <t>P0366</t>
  </si>
  <si>
    <t>2024-05-06</t>
  </si>
  <si>
    <t>P0367</t>
  </si>
  <si>
    <t>2024-08-04</t>
  </si>
  <si>
    <t>P0368</t>
  </si>
  <si>
    <t>P0369</t>
  </si>
  <si>
    <t>2024-02-27</t>
  </si>
  <si>
    <t>P0370</t>
  </si>
  <si>
    <t>P0371</t>
  </si>
  <si>
    <t>2023-11-22</t>
  </si>
  <si>
    <t>P0372</t>
  </si>
  <si>
    <t>P0373</t>
  </si>
  <si>
    <t>2024-10-22</t>
  </si>
  <si>
    <t>P0374</t>
  </si>
  <si>
    <t>P0375</t>
  </si>
  <si>
    <t>2024-07-23</t>
  </si>
  <si>
    <t>P0376</t>
  </si>
  <si>
    <t>P0377</t>
  </si>
  <si>
    <t>P0378</t>
  </si>
  <si>
    <t>2024-07-06</t>
  </si>
  <si>
    <t>P0379</t>
  </si>
  <si>
    <t>2024-10-03</t>
  </si>
  <si>
    <t>P0380</t>
  </si>
  <si>
    <t>P0381</t>
  </si>
  <si>
    <t>2024-08-09</t>
  </si>
  <si>
    <t>P0382</t>
  </si>
  <si>
    <t>P0383</t>
  </si>
  <si>
    <t>2024-10-18</t>
  </si>
  <si>
    <t>P0384</t>
  </si>
  <si>
    <t>P0385</t>
  </si>
  <si>
    <t>P0386</t>
  </si>
  <si>
    <t>2024-02-08</t>
  </si>
  <si>
    <t>P0387</t>
  </si>
  <si>
    <t>P0388</t>
  </si>
  <si>
    <t>P0389</t>
  </si>
  <si>
    <t>2024-09-14</t>
  </si>
  <si>
    <t>P0390</t>
  </si>
  <si>
    <t>2024-08-18</t>
  </si>
  <si>
    <t>P0391</t>
  </si>
  <si>
    <t>P0392</t>
  </si>
  <si>
    <t>2024-09-22</t>
  </si>
  <si>
    <t>P0393</t>
  </si>
  <si>
    <t>P0394</t>
  </si>
  <si>
    <t>P0395</t>
  </si>
  <si>
    <t>P0396</t>
  </si>
  <si>
    <t>P0397</t>
  </si>
  <si>
    <t>P0398</t>
  </si>
  <si>
    <t>P0399</t>
  </si>
  <si>
    <t>P0400</t>
  </si>
  <si>
    <t>P0401</t>
  </si>
  <si>
    <t>P0402</t>
  </si>
  <si>
    <t>P0403</t>
  </si>
  <si>
    <t>P0404</t>
  </si>
  <si>
    <t>P0405</t>
  </si>
  <si>
    <t>P0406</t>
  </si>
  <si>
    <t>P0407</t>
  </si>
  <si>
    <t>P0408</t>
  </si>
  <si>
    <t>2024-07-10</t>
  </si>
  <si>
    <t>P0409</t>
  </si>
  <si>
    <t>P0410</t>
  </si>
  <si>
    <t>P0411</t>
  </si>
  <si>
    <t>P0412</t>
  </si>
  <si>
    <t>P0413</t>
  </si>
  <si>
    <t>2023-11-18</t>
  </si>
  <si>
    <t>P0414</t>
  </si>
  <si>
    <t>P0415</t>
  </si>
  <si>
    <t>P0416</t>
  </si>
  <si>
    <t>P0417</t>
  </si>
  <si>
    <t>P0418</t>
  </si>
  <si>
    <t>P0419</t>
  </si>
  <si>
    <t>P0420</t>
  </si>
  <si>
    <t>P0421</t>
  </si>
  <si>
    <t>P0422</t>
  </si>
  <si>
    <t>P0423</t>
  </si>
  <si>
    <t>2024-03-23</t>
  </si>
  <si>
    <t>P0424</t>
  </si>
  <si>
    <t>P0425</t>
  </si>
  <si>
    <t>P0426</t>
  </si>
  <si>
    <t>P0427</t>
  </si>
  <si>
    <t>P0428</t>
  </si>
  <si>
    <t>2023-12-06</t>
  </si>
  <si>
    <t>P0429</t>
  </si>
  <si>
    <t>2023-11-06</t>
  </si>
  <si>
    <t>P0430</t>
  </si>
  <si>
    <t>P0431</t>
  </si>
  <si>
    <t>P0432</t>
  </si>
  <si>
    <t>2024-04-14</t>
  </si>
  <si>
    <t>P0433</t>
  </si>
  <si>
    <t>P0434</t>
  </si>
  <si>
    <t>P0435</t>
  </si>
  <si>
    <t>2024-08-16</t>
  </si>
  <si>
    <t>P0436</t>
  </si>
  <si>
    <t>2024-01-17</t>
  </si>
  <si>
    <t>P0437</t>
  </si>
  <si>
    <t>P0438</t>
  </si>
  <si>
    <t>2024-03-29</t>
  </si>
  <si>
    <t>P0439</t>
  </si>
  <si>
    <t>P0440</t>
  </si>
  <si>
    <t>2024-02-13</t>
  </si>
  <si>
    <t>P0441</t>
  </si>
  <si>
    <t>2024-06-06</t>
  </si>
  <si>
    <t>P0442</t>
  </si>
  <si>
    <t>P0443</t>
  </si>
  <si>
    <t>P0444</t>
  </si>
  <si>
    <t>2024-03-30</t>
  </si>
  <si>
    <t>P0445</t>
  </si>
  <si>
    <t>P0446</t>
  </si>
  <si>
    <t>P0447</t>
  </si>
  <si>
    <t>2024-03-17</t>
  </si>
  <si>
    <t>P0448</t>
  </si>
  <si>
    <t>2024-07-26</t>
  </si>
  <si>
    <t>P0449</t>
  </si>
  <si>
    <t>P0450</t>
  </si>
  <si>
    <t>P0451</t>
  </si>
  <si>
    <t>P0452</t>
  </si>
  <si>
    <t>2024-08-24</t>
  </si>
  <si>
    <t>P0453</t>
  </si>
  <si>
    <t>P0454</t>
  </si>
  <si>
    <t>P0455</t>
  </si>
  <si>
    <t>2023-11-20</t>
  </si>
  <si>
    <t>P0456</t>
  </si>
  <si>
    <t>P0457</t>
  </si>
  <si>
    <t>2024-04-07</t>
  </si>
  <si>
    <t>P0458</t>
  </si>
  <si>
    <t>2024-04-28</t>
  </si>
  <si>
    <t>P0459</t>
  </si>
  <si>
    <t>P0460</t>
  </si>
  <si>
    <t>P0461</t>
  </si>
  <si>
    <t>2024-02-21</t>
  </si>
  <si>
    <t>P0462</t>
  </si>
  <si>
    <t>2023-12-08</t>
  </si>
  <si>
    <t>P0463</t>
  </si>
  <si>
    <t>P0464</t>
  </si>
  <si>
    <t>2023-12-04</t>
  </si>
  <si>
    <t>P0465</t>
  </si>
  <si>
    <t>P0466</t>
  </si>
  <si>
    <t>P0467</t>
  </si>
  <si>
    <t>2023-12-13</t>
  </si>
  <si>
    <t>P0468</t>
  </si>
  <si>
    <t>P0469</t>
  </si>
  <si>
    <t>2024-03-27</t>
  </si>
  <si>
    <t>P0470</t>
  </si>
  <si>
    <t>P0471</t>
  </si>
  <si>
    <t>2023-11-17</t>
  </si>
  <si>
    <t>P0472</t>
  </si>
  <si>
    <t>2023-12-11</t>
  </si>
  <si>
    <t>P0473</t>
  </si>
  <si>
    <t>P0474</t>
  </si>
  <si>
    <t>P0475</t>
  </si>
  <si>
    <t>P0476</t>
  </si>
  <si>
    <t>2024-09-04</t>
  </si>
  <si>
    <t>P0477</t>
  </si>
  <si>
    <t>2023-12-19</t>
  </si>
  <si>
    <t>P0478</t>
  </si>
  <si>
    <t>P0479</t>
  </si>
  <si>
    <t>P0480</t>
  </si>
  <si>
    <t>2024-01-01</t>
  </si>
  <si>
    <t>P0481</t>
  </si>
  <si>
    <t>P0482</t>
  </si>
  <si>
    <t>P0483</t>
  </si>
  <si>
    <t>2023-11-26</t>
  </si>
  <si>
    <t>P0484</t>
  </si>
  <si>
    <t>2024-01-07</t>
  </si>
  <si>
    <t>P0485</t>
  </si>
  <si>
    <t>P0486</t>
  </si>
  <si>
    <t>P0487</t>
  </si>
  <si>
    <t>P0488</t>
  </si>
  <si>
    <t>P0489</t>
  </si>
  <si>
    <t>P0490</t>
  </si>
  <si>
    <t>P0491</t>
  </si>
  <si>
    <t>P0492</t>
  </si>
  <si>
    <t>2024-09-30</t>
  </si>
  <si>
    <t>P0493</t>
  </si>
  <si>
    <t>P0494</t>
  </si>
  <si>
    <t>P0495</t>
  </si>
  <si>
    <t>P0496</t>
  </si>
  <si>
    <t>P0497</t>
  </si>
  <si>
    <t>P0498</t>
  </si>
  <si>
    <t>P0499</t>
  </si>
  <si>
    <t>2024-06-01</t>
  </si>
  <si>
    <t>P0500</t>
  </si>
  <si>
    <t>P0501</t>
  </si>
  <si>
    <t>P0502</t>
  </si>
  <si>
    <t>P0503</t>
  </si>
  <si>
    <t>P0504</t>
  </si>
  <si>
    <t>P0505</t>
  </si>
  <si>
    <t>P0506</t>
  </si>
  <si>
    <t>P0507</t>
  </si>
  <si>
    <t>2024-08-30</t>
  </si>
  <si>
    <t>P0508</t>
  </si>
  <si>
    <t>P0509</t>
  </si>
  <si>
    <t>P0510</t>
  </si>
  <si>
    <t>2024-06-29</t>
  </si>
  <si>
    <t>P0511</t>
  </si>
  <si>
    <t>P0512</t>
  </si>
  <si>
    <t>P0513</t>
  </si>
  <si>
    <t>P0514</t>
  </si>
  <si>
    <t>P0515</t>
  </si>
  <si>
    <t>P0516</t>
  </si>
  <si>
    <t>P0517</t>
  </si>
  <si>
    <t>P0518</t>
  </si>
  <si>
    <t>P0519</t>
  </si>
  <si>
    <t>2024-07-28</t>
  </si>
  <si>
    <t>P0520</t>
  </si>
  <si>
    <t>P0521</t>
  </si>
  <si>
    <t>P0522</t>
  </si>
  <si>
    <t>P0523</t>
  </si>
  <si>
    <t>2024-10-29</t>
  </si>
  <si>
    <t>P0524</t>
  </si>
  <si>
    <t>P0525</t>
  </si>
  <si>
    <t>P0526</t>
  </si>
  <si>
    <t>P0527</t>
  </si>
  <si>
    <t>P0528</t>
  </si>
  <si>
    <t>P0529</t>
  </si>
  <si>
    <t>2024-01-05</t>
  </si>
  <si>
    <t>P0530</t>
  </si>
  <si>
    <t>P0531</t>
  </si>
  <si>
    <t>P0532</t>
  </si>
  <si>
    <t>P0533</t>
  </si>
  <si>
    <t>2024-04-11</t>
  </si>
  <si>
    <t>P0534</t>
  </si>
  <si>
    <t>P0535</t>
  </si>
  <si>
    <t>2024-07-01</t>
  </si>
  <si>
    <t>P0536</t>
  </si>
  <si>
    <t>P0537</t>
  </si>
  <si>
    <t>P0538</t>
  </si>
  <si>
    <t>P0539</t>
  </si>
  <si>
    <t>2024-07-17</t>
  </si>
  <si>
    <t>P0540</t>
  </si>
  <si>
    <t>P0541</t>
  </si>
  <si>
    <t>P0542</t>
  </si>
  <si>
    <t>P0543</t>
  </si>
  <si>
    <t>2024-07-21</t>
  </si>
  <si>
    <t>P0544</t>
  </si>
  <si>
    <t>P0545</t>
  </si>
  <si>
    <t>P0546</t>
  </si>
  <si>
    <t>P0547</t>
  </si>
  <si>
    <t>P0548</t>
  </si>
  <si>
    <t>P0549</t>
  </si>
  <si>
    <t>P0550</t>
  </si>
  <si>
    <t>P0551</t>
  </si>
  <si>
    <t>P0552</t>
  </si>
  <si>
    <t>P0553</t>
  </si>
  <si>
    <t>P0554</t>
  </si>
  <si>
    <t>2024-06-05</t>
  </si>
  <si>
    <t>P0555</t>
  </si>
  <si>
    <t>P0556</t>
  </si>
  <si>
    <t>P0557</t>
  </si>
  <si>
    <t>P0558</t>
  </si>
  <si>
    <t>P0559</t>
  </si>
  <si>
    <t>P0560</t>
  </si>
  <si>
    <t>P0561</t>
  </si>
  <si>
    <t>P0562</t>
  </si>
  <si>
    <t>2024-06-14</t>
  </si>
  <si>
    <t>P0563</t>
  </si>
  <si>
    <t>2024-10-17</t>
  </si>
  <si>
    <t>P0564</t>
  </si>
  <si>
    <t>P0565</t>
  </si>
  <si>
    <t>P0566</t>
  </si>
  <si>
    <t>P0567</t>
  </si>
  <si>
    <t>P0568</t>
  </si>
  <si>
    <t>2024-08-28</t>
  </si>
  <si>
    <t>P0569</t>
  </si>
  <si>
    <t>P0570</t>
  </si>
  <si>
    <t>2023-11-28</t>
  </si>
  <si>
    <t>P0571</t>
  </si>
  <si>
    <t>P0572</t>
  </si>
  <si>
    <t>2024-09-17</t>
  </si>
  <si>
    <t>P0573</t>
  </si>
  <si>
    <t>P0574</t>
  </si>
  <si>
    <t>P0575</t>
  </si>
  <si>
    <t>P0576</t>
  </si>
  <si>
    <t>P0577</t>
  </si>
  <si>
    <t>P0578</t>
  </si>
  <si>
    <t>P0579</t>
  </si>
  <si>
    <t>P0580</t>
  </si>
  <si>
    <t>2024-08-31</t>
  </si>
  <si>
    <t>P0581</t>
  </si>
  <si>
    <t>P0582</t>
  </si>
  <si>
    <t>P0583</t>
  </si>
  <si>
    <t>2024-07-16</t>
  </si>
  <si>
    <t>P0584</t>
  </si>
  <si>
    <t>P0585</t>
  </si>
  <si>
    <t>P0586</t>
  </si>
  <si>
    <t>P0587</t>
  </si>
  <si>
    <t>P0588</t>
  </si>
  <si>
    <t>P0589</t>
  </si>
  <si>
    <t>2024-01-15</t>
  </si>
  <si>
    <t>P0590</t>
  </si>
  <si>
    <t>2024-10-21</t>
  </si>
  <si>
    <t>P0591</t>
  </si>
  <si>
    <t>P0592</t>
  </si>
  <si>
    <t>P0593</t>
  </si>
  <si>
    <t>P0594</t>
  </si>
  <si>
    <t>2023-12-29</t>
  </si>
  <si>
    <t>P0595</t>
  </si>
  <si>
    <t>P0596</t>
  </si>
  <si>
    <t>P0597</t>
  </si>
  <si>
    <t>P0598</t>
  </si>
  <si>
    <t>P0599</t>
  </si>
  <si>
    <t>2024-05-18</t>
  </si>
  <si>
    <t>P0600</t>
  </si>
  <si>
    <t>P0601</t>
  </si>
  <si>
    <t>P0602</t>
  </si>
  <si>
    <t>P0603</t>
  </si>
  <si>
    <t>2024-05-21</t>
  </si>
  <si>
    <t>P0604</t>
  </si>
  <si>
    <t>2024-01-13</t>
  </si>
  <si>
    <t>P0605</t>
  </si>
  <si>
    <t>P0606</t>
  </si>
  <si>
    <t>P0607</t>
  </si>
  <si>
    <t>2024-07-19</t>
  </si>
  <si>
    <t>P0608</t>
  </si>
  <si>
    <t>2023-12-02</t>
  </si>
  <si>
    <t>P0609</t>
  </si>
  <si>
    <t>P0610</t>
  </si>
  <si>
    <t>P0611</t>
  </si>
  <si>
    <t>P0612</t>
  </si>
  <si>
    <t>P0613</t>
  </si>
  <si>
    <t>2024-08-21</t>
  </si>
  <si>
    <t>P0614</t>
  </si>
  <si>
    <t>2024-01-19</t>
  </si>
  <si>
    <t>P0615</t>
  </si>
  <si>
    <t>P0616</t>
  </si>
  <si>
    <t>P0617</t>
  </si>
  <si>
    <t>P0618</t>
  </si>
  <si>
    <t>P0619</t>
  </si>
  <si>
    <t>P0620</t>
  </si>
  <si>
    <t>P0621</t>
  </si>
  <si>
    <t>P0622</t>
  </si>
  <si>
    <t>P0623</t>
  </si>
  <si>
    <t>P0624</t>
  </si>
  <si>
    <t>P0625</t>
  </si>
  <si>
    <t>P0626</t>
  </si>
  <si>
    <t>P0627</t>
  </si>
  <si>
    <t>P0628</t>
  </si>
  <si>
    <t>P0629</t>
  </si>
  <si>
    <t>2024-10-12</t>
  </si>
  <si>
    <t>P0630</t>
  </si>
  <si>
    <t>P0631</t>
  </si>
  <si>
    <t>P0632</t>
  </si>
  <si>
    <t>P0633</t>
  </si>
  <si>
    <t>P0634</t>
  </si>
  <si>
    <t>2024-07-27</t>
  </si>
  <si>
    <t>P0635</t>
  </si>
  <si>
    <t>P0636</t>
  </si>
  <si>
    <t>P0637</t>
  </si>
  <si>
    <t>P0638</t>
  </si>
  <si>
    <t>2024-10-13</t>
  </si>
  <si>
    <t>P0639</t>
  </si>
  <si>
    <t>P0640</t>
  </si>
  <si>
    <t>P0641</t>
  </si>
  <si>
    <t>P0642</t>
  </si>
  <si>
    <t>P0643</t>
  </si>
  <si>
    <t>P0644</t>
  </si>
  <si>
    <t>2024-03-02</t>
  </si>
  <si>
    <t>P0645</t>
  </si>
  <si>
    <t>P0646</t>
  </si>
  <si>
    <t>P0647</t>
  </si>
  <si>
    <t>2024-04-06</t>
  </si>
  <si>
    <t>P0648</t>
  </si>
  <si>
    <t>P0649</t>
  </si>
  <si>
    <t>P0650</t>
  </si>
  <si>
    <t>P0651</t>
  </si>
  <si>
    <t>P0652</t>
  </si>
  <si>
    <t>P0653</t>
  </si>
  <si>
    <t>P0654</t>
  </si>
  <si>
    <t>P0655</t>
  </si>
  <si>
    <t>P0656</t>
  </si>
  <si>
    <t>P0657</t>
  </si>
  <si>
    <t>P0658</t>
  </si>
  <si>
    <t>P0659</t>
  </si>
  <si>
    <t>P0660</t>
  </si>
  <si>
    <t>P0661</t>
  </si>
  <si>
    <t>P0662</t>
  </si>
  <si>
    <t>P0663</t>
  </si>
  <si>
    <t>P0664</t>
  </si>
  <si>
    <t>P0665</t>
  </si>
  <si>
    <t>P0666</t>
  </si>
  <si>
    <t>P0667</t>
  </si>
  <si>
    <t>P0668</t>
  </si>
  <si>
    <t>P0669</t>
  </si>
  <si>
    <t>P0670</t>
  </si>
  <si>
    <t>2024-07-14</t>
  </si>
  <si>
    <t>P0671</t>
  </si>
  <si>
    <t>P0672</t>
  </si>
  <si>
    <t>P0673</t>
  </si>
  <si>
    <t>P0674</t>
  </si>
  <si>
    <t>P0675</t>
  </si>
  <si>
    <t>2024-02-29</t>
  </si>
  <si>
    <t>P0676</t>
  </si>
  <si>
    <t>P0677</t>
  </si>
  <si>
    <t>P0678</t>
  </si>
  <si>
    <t>P0679</t>
  </si>
  <si>
    <t>2024-04-01</t>
  </si>
  <si>
    <t>P0680</t>
  </si>
  <si>
    <t>P0681</t>
  </si>
  <si>
    <t>2023-12-10</t>
  </si>
  <si>
    <t>P0682</t>
  </si>
  <si>
    <t>P0683</t>
  </si>
  <si>
    <t>2023-11-14</t>
  </si>
  <si>
    <t>P0684</t>
  </si>
  <si>
    <t>P0685</t>
  </si>
  <si>
    <t>P0686</t>
  </si>
  <si>
    <t>P0687</t>
  </si>
  <si>
    <t>2024-03-22</t>
  </si>
  <si>
    <t>P0688</t>
  </si>
  <si>
    <t>P0689</t>
  </si>
  <si>
    <t>P0690</t>
  </si>
  <si>
    <t>P0691</t>
  </si>
  <si>
    <t>P0692</t>
  </si>
  <si>
    <t>P0693</t>
  </si>
  <si>
    <t>2024-01-28</t>
  </si>
  <si>
    <t>P0694</t>
  </si>
  <si>
    <t>P0695</t>
  </si>
  <si>
    <t>2024-09-26</t>
  </si>
  <si>
    <t>P0696</t>
  </si>
  <si>
    <t>P0697</t>
  </si>
  <si>
    <t>P0698</t>
  </si>
  <si>
    <t>P0699</t>
  </si>
  <si>
    <t>P0700</t>
  </si>
  <si>
    <t>P0701</t>
  </si>
  <si>
    <t>P0702</t>
  </si>
  <si>
    <t>P0703</t>
  </si>
  <si>
    <t>2024-04-12</t>
  </si>
  <si>
    <t>P0704</t>
  </si>
  <si>
    <t>P0705</t>
  </si>
  <si>
    <t>P0706</t>
  </si>
  <si>
    <t>P0707</t>
  </si>
  <si>
    <t>P0708</t>
  </si>
  <si>
    <t>2024-04-22</t>
  </si>
  <si>
    <t>P0709</t>
  </si>
  <si>
    <t>P0710</t>
  </si>
  <si>
    <t>P0711</t>
  </si>
  <si>
    <t>P0712</t>
  </si>
  <si>
    <t>P0713</t>
  </si>
  <si>
    <t>P0714</t>
  </si>
  <si>
    <t>P0715</t>
  </si>
  <si>
    <t>P0716</t>
  </si>
  <si>
    <t>P0717</t>
  </si>
  <si>
    <t>P0718</t>
  </si>
  <si>
    <t>P0719</t>
  </si>
  <si>
    <t>P0720</t>
  </si>
  <si>
    <t>P0721</t>
  </si>
  <si>
    <t>2024-11-02</t>
  </si>
  <si>
    <t>P0722</t>
  </si>
  <si>
    <t>P0723</t>
  </si>
  <si>
    <t>P0724</t>
  </si>
  <si>
    <t>P0725</t>
  </si>
  <si>
    <t>P0726</t>
  </si>
  <si>
    <t>P0727</t>
  </si>
  <si>
    <t>P0728</t>
  </si>
  <si>
    <t>P0729</t>
  </si>
  <si>
    <t>P0730</t>
  </si>
  <si>
    <t>P0731</t>
  </si>
  <si>
    <t>2024-05-30</t>
  </si>
  <si>
    <t>P0732</t>
  </si>
  <si>
    <t>P0733</t>
  </si>
  <si>
    <t>P0734</t>
  </si>
  <si>
    <t>P0735</t>
  </si>
  <si>
    <t>P0736</t>
  </si>
  <si>
    <t>P0737</t>
  </si>
  <si>
    <t>2023-12-21</t>
  </si>
  <si>
    <t>P0738</t>
  </si>
  <si>
    <t>P0739</t>
  </si>
  <si>
    <t>P0740</t>
  </si>
  <si>
    <t>P0741</t>
  </si>
  <si>
    <t>2023-11-12</t>
  </si>
  <si>
    <t>P0742</t>
  </si>
  <si>
    <t>P0743</t>
  </si>
  <si>
    <t>2024-02-01</t>
  </si>
  <si>
    <t>P0744</t>
  </si>
  <si>
    <t>P0745</t>
  </si>
  <si>
    <t>P0746</t>
  </si>
  <si>
    <t>P0747</t>
  </si>
  <si>
    <t>P0748</t>
  </si>
  <si>
    <t>P0749</t>
  </si>
  <si>
    <t>P0750</t>
  </si>
  <si>
    <t>2024-11-04</t>
  </si>
  <si>
    <t>P0751</t>
  </si>
  <si>
    <t>P0752</t>
  </si>
  <si>
    <t>P0753</t>
  </si>
  <si>
    <t>2024-09-27</t>
  </si>
  <si>
    <t>P0754</t>
  </si>
  <si>
    <t>P0755</t>
  </si>
  <si>
    <t>P0756</t>
  </si>
  <si>
    <t>P0757</t>
  </si>
  <si>
    <t>P0758</t>
  </si>
  <si>
    <t>2024-10-06</t>
  </si>
  <si>
    <t>P0759</t>
  </si>
  <si>
    <t>P0760</t>
  </si>
  <si>
    <t>P0761</t>
  </si>
  <si>
    <t>P0762</t>
  </si>
  <si>
    <t>P0763</t>
  </si>
  <si>
    <t>P0764</t>
  </si>
  <si>
    <t>P0765</t>
  </si>
  <si>
    <t>P0766</t>
  </si>
  <si>
    <t>P0767</t>
  </si>
  <si>
    <t>2024-08-29</t>
  </si>
  <si>
    <t>P0768</t>
  </si>
  <si>
    <t>P0769</t>
  </si>
  <si>
    <t>P0770</t>
  </si>
  <si>
    <t>P0771</t>
  </si>
  <si>
    <t>P0772</t>
  </si>
  <si>
    <t>P0773</t>
  </si>
  <si>
    <t>P0774</t>
  </si>
  <si>
    <t>P0775</t>
  </si>
  <si>
    <t>P0776</t>
  </si>
  <si>
    <t>P0777</t>
  </si>
  <si>
    <t>P0778</t>
  </si>
  <si>
    <t>2024-04-13</t>
  </si>
  <si>
    <t>P0779</t>
  </si>
  <si>
    <t>P0780</t>
  </si>
  <si>
    <t>P0781</t>
  </si>
  <si>
    <t>P0782</t>
  </si>
  <si>
    <t>P0783</t>
  </si>
  <si>
    <t>P0784</t>
  </si>
  <si>
    <t>P0785</t>
  </si>
  <si>
    <t>P0786</t>
  </si>
  <si>
    <t>P0787</t>
  </si>
  <si>
    <t>P0788</t>
  </si>
  <si>
    <t>P0789</t>
  </si>
  <si>
    <t>2024-03-05</t>
  </si>
  <si>
    <t>P0790</t>
  </si>
  <si>
    <t>P0791</t>
  </si>
  <si>
    <t>P0792</t>
  </si>
  <si>
    <t>P0793</t>
  </si>
  <si>
    <t>P0794</t>
  </si>
  <si>
    <t>P0795</t>
  </si>
  <si>
    <t>P0796</t>
  </si>
  <si>
    <t>P0797</t>
  </si>
  <si>
    <t>P0798</t>
  </si>
  <si>
    <t>P0799</t>
  </si>
  <si>
    <t>P0800</t>
  </si>
  <si>
    <t>2024-05-10</t>
  </si>
  <si>
    <t>P0801</t>
  </si>
  <si>
    <t>P0802</t>
  </si>
  <si>
    <t>P0803</t>
  </si>
  <si>
    <t>P0804</t>
  </si>
  <si>
    <t>P0805</t>
  </si>
  <si>
    <t>P0806</t>
  </si>
  <si>
    <t>P0807</t>
  </si>
  <si>
    <t>P0808</t>
  </si>
  <si>
    <t>P0809</t>
  </si>
  <si>
    <t>P0810</t>
  </si>
  <si>
    <t>P0811</t>
  </si>
  <si>
    <t>P0812</t>
  </si>
  <si>
    <t>P0813</t>
  </si>
  <si>
    <t>P0814</t>
  </si>
  <si>
    <t>P0815</t>
  </si>
  <si>
    <t>2024-06-07</t>
  </si>
  <si>
    <t>P0816</t>
  </si>
  <si>
    <t>P0817</t>
  </si>
  <si>
    <t>P0818</t>
  </si>
  <si>
    <t>2024-09-05</t>
  </si>
  <si>
    <t>P0819</t>
  </si>
  <si>
    <t>P0820</t>
  </si>
  <si>
    <t>P0821</t>
  </si>
  <si>
    <t>2024-10-11</t>
  </si>
  <si>
    <t>P0822</t>
  </si>
  <si>
    <t>P0823</t>
  </si>
  <si>
    <t>P0824</t>
  </si>
  <si>
    <t>P0825</t>
  </si>
  <si>
    <t>P0826</t>
  </si>
  <si>
    <t>P0827</t>
  </si>
  <si>
    <t>P0828</t>
  </si>
  <si>
    <t>P0829</t>
  </si>
  <si>
    <t>2024-03-21</t>
  </si>
  <si>
    <t>P0830</t>
  </si>
  <si>
    <t>P0831</t>
  </si>
  <si>
    <t>P0832</t>
  </si>
  <si>
    <t>P0833</t>
  </si>
  <si>
    <t>P0834</t>
  </si>
  <si>
    <t>P0835</t>
  </si>
  <si>
    <t>P0836</t>
  </si>
  <si>
    <t>P0837</t>
  </si>
  <si>
    <t>P0838</t>
  </si>
  <si>
    <t>P0839</t>
  </si>
  <si>
    <t>P0840</t>
  </si>
  <si>
    <t>P0841</t>
  </si>
  <si>
    <t>P0842</t>
  </si>
  <si>
    <t>P0843</t>
  </si>
  <si>
    <t>P0844</t>
  </si>
  <si>
    <t>P0845</t>
  </si>
  <si>
    <t>P0846</t>
  </si>
  <si>
    <t>P0847</t>
  </si>
  <si>
    <t>2023-11-07</t>
  </si>
  <si>
    <t>P0848</t>
  </si>
  <si>
    <t>P0849</t>
  </si>
  <si>
    <t>P0850</t>
  </si>
  <si>
    <t>P0851</t>
  </si>
  <si>
    <t>P0852</t>
  </si>
  <si>
    <t>P0853</t>
  </si>
  <si>
    <t>P0854</t>
  </si>
  <si>
    <t>P0855</t>
  </si>
  <si>
    <t>P0856</t>
  </si>
  <si>
    <t>P0857</t>
  </si>
  <si>
    <t>P0858</t>
  </si>
  <si>
    <t>P0859</t>
  </si>
  <si>
    <t>P0860</t>
  </si>
  <si>
    <t>P0861</t>
  </si>
  <si>
    <t>P0862</t>
  </si>
  <si>
    <t>P0863</t>
  </si>
  <si>
    <t>P0864</t>
  </si>
  <si>
    <t>P0865</t>
  </si>
  <si>
    <t>P0866</t>
  </si>
  <si>
    <t>P0867</t>
  </si>
  <si>
    <t>P0868</t>
  </si>
  <si>
    <t>P0869</t>
  </si>
  <si>
    <t>P0870</t>
  </si>
  <si>
    <t>P0871</t>
  </si>
  <si>
    <t>2024-09-10</t>
  </si>
  <si>
    <t>P0872</t>
  </si>
  <si>
    <t>P0873</t>
  </si>
  <si>
    <t>P0874</t>
  </si>
  <si>
    <t>P0875</t>
  </si>
  <si>
    <t>P0876</t>
  </si>
  <si>
    <t>P0877</t>
  </si>
  <si>
    <t>P0878</t>
  </si>
  <si>
    <t>P0879</t>
  </si>
  <si>
    <t>P0880</t>
  </si>
  <si>
    <t>P0881</t>
  </si>
  <si>
    <t>P0882</t>
  </si>
  <si>
    <t>P0883</t>
  </si>
  <si>
    <t>P0884</t>
  </si>
  <si>
    <t>P0885</t>
  </si>
  <si>
    <t>P0886</t>
  </si>
  <si>
    <t>P0887</t>
  </si>
  <si>
    <t>P0888</t>
  </si>
  <si>
    <t>P0889</t>
  </si>
  <si>
    <t>P0890</t>
  </si>
  <si>
    <t>P0891</t>
  </si>
  <si>
    <t>P0892</t>
  </si>
  <si>
    <t>P0893</t>
  </si>
  <si>
    <t>P0894</t>
  </si>
  <si>
    <t>P0895</t>
  </si>
  <si>
    <t>P0896</t>
  </si>
  <si>
    <t>P0897</t>
  </si>
  <si>
    <t>P0898</t>
  </si>
  <si>
    <t>2024-01-21</t>
  </si>
  <si>
    <t>P0899</t>
  </si>
  <si>
    <t>P0900</t>
  </si>
  <si>
    <t>P0901</t>
  </si>
  <si>
    <t>P0902</t>
  </si>
  <si>
    <t>P0903</t>
  </si>
  <si>
    <t>P0904</t>
  </si>
  <si>
    <t>2024-01-23</t>
  </si>
  <si>
    <t>P0905</t>
  </si>
  <si>
    <t>P0906</t>
  </si>
  <si>
    <t>P0907</t>
  </si>
  <si>
    <t>P0908</t>
  </si>
  <si>
    <t>P0909</t>
  </si>
  <si>
    <t>P0910</t>
  </si>
  <si>
    <t>P0911</t>
  </si>
  <si>
    <t>P0912</t>
  </si>
  <si>
    <t>P0913</t>
  </si>
  <si>
    <t>P0914</t>
  </si>
  <si>
    <t>P0915</t>
  </si>
  <si>
    <t>P0916</t>
  </si>
  <si>
    <t>P0917</t>
  </si>
  <si>
    <t>P0918</t>
  </si>
  <si>
    <t>P0919</t>
  </si>
  <si>
    <t>P0920</t>
  </si>
  <si>
    <t>P0921</t>
  </si>
  <si>
    <t>P0922</t>
  </si>
  <si>
    <t>P0923</t>
  </si>
  <si>
    <t>P0924</t>
  </si>
  <si>
    <t>P0925</t>
  </si>
  <si>
    <t>P0926</t>
  </si>
  <si>
    <t>2024-05-25</t>
  </si>
  <si>
    <t>P0927</t>
  </si>
  <si>
    <t>P0928</t>
  </si>
  <si>
    <t>P0929</t>
  </si>
  <si>
    <t>P0930</t>
  </si>
  <si>
    <t>P0931</t>
  </si>
  <si>
    <t>P0932</t>
  </si>
  <si>
    <t>P0933</t>
  </si>
  <si>
    <t>P0934</t>
  </si>
  <si>
    <t>P0935</t>
  </si>
  <si>
    <t>P0936</t>
  </si>
  <si>
    <t>P0937</t>
  </si>
  <si>
    <t>P0938</t>
  </si>
  <si>
    <t>P0939</t>
  </si>
  <si>
    <t>P0940</t>
  </si>
  <si>
    <t>P0941</t>
  </si>
  <si>
    <t>P0942</t>
  </si>
  <si>
    <t>P0943</t>
  </si>
  <si>
    <t>P0944</t>
  </si>
  <si>
    <t>P0945</t>
  </si>
  <si>
    <t>2024-10-02</t>
  </si>
  <si>
    <t>P0946</t>
  </si>
  <si>
    <t>P0947</t>
  </si>
  <si>
    <t>P0948</t>
  </si>
  <si>
    <t>P0949</t>
  </si>
  <si>
    <t>P0950</t>
  </si>
  <si>
    <t>P0951</t>
  </si>
  <si>
    <t>P0952</t>
  </si>
  <si>
    <t>P0953</t>
  </si>
  <si>
    <t>P0954</t>
  </si>
  <si>
    <t>P0955</t>
  </si>
  <si>
    <t>P0956</t>
  </si>
  <si>
    <t>2024-07-15</t>
  </si>
  <si>
    <t>P0957</t>
  </si>
  <si>
    <t>P0958</t>
  </si>
  <si>
    <t>P0959</t>
  </si>
  <si>
    <t>P0960</t>
  </si>
  <si>
    <t>P0961</t>
  </si>
  <si>
    <t>P0962</t>
  </si>
  <si>
    <t>P0963</t>
  </si>
  <si>
    <t>P0964</t>
  </si>
  <si>
    <t>P0965</t>
  </si>
  <si>
    <t>P0966</t>
  </si>
  <si>
    <t>P0967</t>
  </si>
  <si>
    <t>P0968</t>
  </si>
  <si>
    <t>P0969</t>
  </si>
  <si>
    <t>P0970</t>
  </si>
  <si>
    <t>P0971</t>
  </si>
  <si>
    <t>2024-02-12</t>
  </si>
  <si>
    <t>P0972</t>
  </si>
  <si>
    <t>P0973</t>
  </si>
  <si>
    <t>P0974</t>
  </si>
  <si>
    <t>P0975</t>
  </si>
  <si>
    <t>P0976</t>
  </si>
  <si>
    <t>P0977</t>
  </si>
  <si>
    <t>P0978</t>
  </si>
  <si>
    <t>P0979</t>
  </si>
  <si>
    <t>P0980</t>
  </si>
  <si>
    <t>P0981</t>
  </si>
  <si>
    <t>P0982</t>
  </si>
  <si>
    <t>P0983</t>
  </si>
  <si>
    <t>P0984</t>
  </si>
  <si>
    <t>P0985</t>
  </si>
  <si>
    <t>P0986</t>
  </si>
  <si>
    <t>P0987</t>
  </si>
  <si>
    <t>P0988</t>
  </si>
  <si>
    <t>P0989</t>
  </si>
  <si>
    <t>P0990</t>
  </si>
  <si>
    <t>P0991</t>
  </si>
  <si>
    <t>P0992</t>
  </si>
  <si>
    <t>P0993</t>
  </si>
  <si>
    <t>P0994</t>
  </si>
  <si>
    <t>P0995</t>
  </si>
  <si>
    <t>P0996</t>
  </si>
  <si>
    <t>P0997</t>
  </si>
  <si>
    <t>P0998</t>
  </si>
  <si>
    <t>P0999</t>
  </si>
  <si>
    <t>P1000</t>
  </si>
  <si>
    <t>Lori Baker</t>
  </si>
  <si>
    <t>Courtney Kirby</t>
  </si>
  <si>
    <t>Jillian Mcguire</t>
  </si>
  <si>
    <t>Aaron Morris</t>
  </si>
  <si>
    <t>Allison Powell</t>
  </si>
  <si>
    <t>Kyle Waters</t>
  </si>
  <si>
    <t>Stephanie Soto</t>
  </si>
  <si>
    <t>Beth Abbott</t>
  </si>
  <si>
    <t>Erin May</t>
  </si>
  <si>
    <t>Chad Wright DVM</t>
  </si>
  <si>
    <t>Carl Welch</t>
  </si>
  <si>
    <t>Willie Riley</t>
  </si>
  <si>
    <t>Kevin Davis</t>
  </si>
  <si>
    <t>Jocelyn Burke</t>
  </si>
  <si>
    <t>Mike Gaines</t>
  </si>
  <si>
    <t>Michael Brown</t>
  </si>
  <si>
    <t>Cameron Knight</t>
  </si>
  <si>
    <t>Jeffery Harrison</t>
  </si>
  <si>
    <t>Matthew Nichols</t>
  </si>
  <si>
    <t>Wendy Erickson</t>
  </si>
  <si>
    <t>Bryan Banks</t>
  </si>
  <si>
    <t>Amy Smith</t>
  </si>
  <si>
    <t>Thomas Watson</t>
  </si>
  <si>
    <t>Michael Williams</t>
  </si>
  <si>
    <t>Kristen Sullivan</t>
  </si>
  <si>
    <t>Jordan Holden</t>
  </si>
  <si>
    <t>John Jones</t>
  </si>
  <si>
    <t>Marcus Parsons</t>
  </si>
  <si>
    <t>Raymond Castaneda</t>
  </si>
  <si>
    <t>Paul Mendoza</t>
  </si>
  <si>
    <t>Tiffany Lamb</t>
  </si>
  <si>
    <t>Ashley Nicholson</t>
  </si>
  <si>
    <t>Alan Moore</t>
  </si>
  <si>
    <t>Laura Smith</t>
  </si>
  <si>
    <t>Natalie Lopez</t>
  </si>
  <si>
    <t>Mr. Scott Smith Jr.</t>
  </si>
  <si>
    <t>Sherry Cooke</t>
  </si>
  <si>
    <t>Amanda Fernandez</t>
  </si>
  <si>
    <t>Victor Santiago</t>
  </si>
  <si>
    <t>Cheryl Johnson</t>
  </si>
  <si>
    <t>Melissa Salinas</t>
  </si>
  <si>
    <t>Lindsay Tucker</t>
  </si>
  <si>
    <t>Kimberly Mcclain</t>
  </si>
  <si>
    <t>Jonathan Ellison</t>
  </si>
  <si>
    <t>Jasmine Smith</t>
  </si>
  <si>
    <t>Brenda Russo</t>
  </si>
  <si>
    <t>Kristen Garcia</t>
  </si>
  <si>
    <t>Greg Hill</t>
  </si>
  <si>
    <t>Amber Hernandez</t>
  </si>
  <si>
    <t>Brandy Aguilar</t>
  </si>
  <si>
    <t>Mrs. Amy Becker</t>
  </si>
  <si>
    <t>Dana Hicks</t>
  </si>
  <si>
    <t>Michael Sutton</t>
  </si>
  <si>
    <t>Kyle Tucker</t>
  </si>
  <si>
    <t>Robert Branch</t>
  </si>
  <si>
    <t>Emily Holland</t>
  </si>
  <si>
    <t>Justin Ryan</t>
  </si>
  <si>
    <t>Cindy Padilla</t>
  </si>
  <si>
    <t>Amber Davis</t>
  </si>
  <si>
    <t>Joe Grimes</t>
  </si>
  <si>
    <t>Gary Castillo</t>
  </si>
  <si>
    <t>Rachel Phillips</t>
  </si>
  <si>
    <t>Christine Mccarthy</t>
  </si>
  <si>
    <t>Ronald Richardson</t>
  </si>
  <si>
    <t>Jenny Lawson</t>
  </si>
  <si>
    <t>Brendan Morrow</t>
  </si>
  <si>
    <t>Michael Ward</t>
  </si>
  <si>
    <t>Kevin Cantrell</t>
  </si>
  <si>
    <t>Michael Patton</t>
  </si>
  <si>
    <t>Julie Simpson</t>
  </si>
  <si>
    <t>Michelle Avila</t>
  </si>
  <si>
    <t>Kim Thomas</t>
  </si>
  <si>
    <t>Micheal Johnson</t>
  </si>
  <si>
    <t>Joyce Evans MD</t>
  </si>
  <si>
    <t>Andrew Johnson</t>
  </si>
  <si>
    <t>Erika Rivera</t>
  </si>
  <si>
    <t>Brittany Lee</t>
  </si>
  <si>
    <t>Kenneth Whitaker</t>
  </si>
  <si>
    <t>Michael Mccullough</t>
  </si>
  <si>
    <t>Christian Mitchell</t>
  </si>
  <si>
    <t>Joseph Winters</t>
  </si>
  <si>
    <t>Jose Garrison</t>
  </si>
  <si>
    <t>Holly Marshall</t>
  </si>
  <si>
    <t>Andrea Roberts</t>
  </si>
  <si>
    <t>Brian Rodriguez</t>
  </si>
  <si>
    <t>Jacob Franco MD</t>
  </si>
  <si>
    <t>Jordan Ramirez</t>
  </si>
  <si>
    <t>Kristin Simmons</t>
  </si>
  <si>
    <t>Zachary Lopez</t>
  </si>
  <si>
    <t>Jade Russell</t>
  </si>
  <si>
    <t>Jacob Warner</t>
  </si>
  <si>
    <t>Gregory Rowe</t>
  </si>
  <si>
    <t>Amanda Rasmussen</t>
  </si>
  <si>
    <t>John Waters</t>
  </si>
  <si>
    <t>Sean Bond</t>
  </si>
  <si>
    <t>Wendy Banks</t>
  </si>
  <si>
    <t>Emily Wilson DDS</t>
  </si>
  <si>
    <t>Courtney Campbell MD</t>
  </si>
  <si>
    <t>Mr. Douglas Martinez</t>
  </si>
  <si>
    <t>Gloria Hancock</t>
  </si>
  <si>
    <t>Monica Simmons</t>
  </si>
  <si>
    <t>Robert Dennis</t>
  </si>
  <si>
    <t>Ronald Hopkins</t>
  </si>
  <si>
    <t>Lisa Mckinney</t>
  </si>
  <si>
    <t>Melissa Griffin MD</t>
  </si>
  <si>
    <t>Tracy Clark</t>
  </si>
  <si>
    <t>Andrew Wilson</t>
  </si>
  <si>
    <t>Nicholas Garza</t>
  </si>
  <si>
    <t>Karen Morales</t>
  </si>
  <si>
    <t>Jay Griffin</t>
  </si>
  <si>
    <t>Elizabeth Berg</t>
  </si>
  <si>
    <t>John Brown</t>
  </si>
  <si>
    <t>Sean Mack</t>
  </si>
  <si>
    <t>Jo Cervantes</t>
  </si>
  <si>
    <t>David Watson</t>
  </si>
  <si>
    <t>Joe Johnson</t>
  </si>
  <si>
    <t>Maria Mcguire</t>
  </si>
  <si>
    <t>Diana Anderson</t>
  </si>
  <si>
    <t>Johnathan Mason</t>
  </si>
  <si>
    <t>Jared Lopez Jr.</t>
  </si>
  <si>
    <t>Ivan Allen</t>
  </si>
  <si>
    <t>Derrick May</t>
  </si>
  <si>
    <t>April Allen</t>
  </si>
  <si>
    <t>Nicole Dickson</t>
  </si>
  <si>
    <t>Francisco Yu</t>
  </si>
  <si>
    <t>Edward Raymond</t>
  </si>
  <si>
    <t>Henry Edwards</t>
  </si>
  <si>
    <t>Jessica Dorsey</t>
  </si>
  <si>
    <t>Melissa Wallace</t>
  </si>
  <si>
    <t>Rodney Donaldson</t>
  </si>
  <si>
    <t>Teresa Morris</t>
  </si>
  <si>
    <t>Stephen Krause</t>
  </si>
  <si>
    <t>Mary Gonzalez</t>
  </si>
  <si>
    <t>Jessica Khan</t>
  </si>
  <si>
    <t>Rachel Cooper</t>
  </si>
  <si>
    <t>Robert Thompson</t>
  </si>
  <si>
    <t>Christopher Brown</t>
  </si>
  <si>
    <t>Marilyn Branch</t>
  </si>
  <si>
    <t>Cynthia Hogan</t>
  </si>
  <si>
    <t>Rebecca Santiago</t>
  </si>
  <si>
    <t>Erica Mullen</t>
  </si>
  <si>
    <t>Veronica Mckay</t>
  </si>
  <si>
    <t>Matthew Collier</t>
  </si>
  <si>
    <t>Kathryn Jones</t>
  </si>
  <si>
    <t>Jennifer Pittman</t>
  </si>
  <si>
    <t>Holly Lewis</t>
  </si>
  <si>
    <t>Sabrina Hardy</t>
  </si>
  <si>
    <t>Alex Adams</t>
  </si>
  <si>
    <t>Brittany Porter</t>
  </si>
  <si>
    <t>Justin Sullivan</t>
  </si>
  <si>
    <t>Kimberly Adams</t>
  </si>
  <si>
    <t>Allen Taylor</t>
  </si>
  <si>
    <t>Joshua Wright</t>
  </si>
  <si>
    <t>Vincent Fisher</t>
  </si>
  <si>
    <t>Kayla Gilmore</t>
  </si>
  <si>
    <t>Sarah Myers</t>
  </si>
  <si>
    <t>Shelley Rojas</t>
  </si>
  <si>
    <t>Robert Sutton</t>
  </si>
  <si>
    <t>Alexandra Riddle</t>
  </si>
  <si>
    <t>Jason Mcpherson</t>
  </si>
  <si>
    <t>Patricia Arnold</t>
  </si>
  <si>
    <t>Angela Brown</t>
  </si>
  <si>
    <t>Martha Holloway</t>
  </si>
  <si>
    <t>Kenneth Rodriguez</t>
  </si>
  <si>
    <t>Adam Hanna</t>
  </si>
  <si>
    <t>Shane Ferguson</t>
  </si>
  <si>
    <t>Mark Shepherd</t>
  </si>
  <si>
    <t>Kelly Evans</t>
  </si>
  <si>
    <t>Ronald Brown</t>
  </si>
  <si>
    <t>Justin Cervantes</t>
  </si>
  <si>
    <t>Mr. Justin Wise</t>
  </si>
  <si>
    <t>Crystal Erickson</t>
  </si>
  <si>
    <t>Dennis Porter</t>
  </si>
  <si>
    <t>Adam Hays</t>
  </si>
  <si>
    <t>Lisa Silva</t>
  </si>
  <si>
    <t>John Thompson MD</t>
  </si>
  <si>
    <t>Jeffrey Davis</t>
  </si>
  <si>
    <t>Rebecca Johnson</t>
  </si>
  <si>
    <t>David Hicks</t>
  </si>
  <si>
    <t>William Daniels</t>
  </si>
  <si>
    <t>Jennifer Simon</t>
  </si>
  <si>
    <t>Gregory Lewis</t>
  </si>
  <si>
    <t>Ashley Bowman</t>
  </si>
  <si>
    <t>Brooke Wilson</t>
  </si>
  <si>
    <t>Kevin Hendricks</t>
  </si>
  <si>
    <t>Andrea Knight</t>
  </si>
  <si>
    <t>Jason Harrison</t>
  </si>
  <si>
    <t>Reginald Craig</t>
  </si>
  <si>
    <t>David Hanna</t>
  </si>
  <si>
    <t>Jennifer Perry</t>
  </si>
  <si>
    <t>Joyce Rivera MD</t>
  </si>
  <si>
    <t>Jose Alvarez</t>
  </si>
  <si>
    <t>Jill Brown</t>
  </si>
  <si>
    <t>Ronald Kaufman</t>
  </si>
  <si>
    <t>Patrick Ward Jr.</t>
  </si>
  <si>
    <t>Jeffrey Williams</t>
  </si>
  <si>
    <t>Ruben Rollins</t>
  </si>
  <si>
    <t>Shane Clark</t>
  </si>
  <si>
    <t>Andrew Phillips</t>
  </si>
  <si>
    <t>Wayne Garcia</t>
  </si>
  <si>
    <t>Robert Rhodes</t>
  </si>
  <si>
    <t>Amber Nelson</t>
  </si>
  <si>
    <t>Nicole Harper DDS</t>
  </si>
  <si>
    <t>Mark Smith</t>
  </si>
  <si>
    <t>Daniel Mcbride</t>
  </si>
  <si>
    <t>Carla Johnson</t>
  </si>
  <si>
    <t>Jessica Gilbert</t>
  </si>
  <si>
    <t>Donald Williams</t>
  </si>
  <si>
    <t>Jennifer Garza</t>
  </si>
  <si>
    <t>Felicia Garza</t>
  </si>
  <si>
    <t>Mary Moore</t>
  </si>
  <si>
    <t>Michael Kaiser</t>
  </si>
  <si>
    <t>Joseph Blankenship</t>
  </si>
  <si>
    <t>Kathryn Flowers</t>
  </si>
  <si>
    <t>Sherry Crosby</t>
  </si>
  <si>
    <t>Kara Smith</t>
  </si>
  <si>
    <t>James Lee</t>
  </si>
  <si>
    <t>William Crane</t>
  </si>
  <si>
    <t>Jessica Adams</t>
  </si>
  <si>
    <t>Geoffrey Clark</t>
  </si>
  <si>
    <t>Christopher Johnson</t>
  </si>
  <si>
    <t>Kathryn Bonilla</t>
  </si>
  <si>
    <t>Christopher Schwartz</t>
  </si>
  <si>
    <t>Amber Weaver</t>
  </si>
  <si>
    <t>Margaret Cox</t>
  </si>
  <si>
    <t>George Zhang</t>
  </si>
  <si>
    <t>Katherine Mendez</t>
  </si>
  <si>
    <t>Sean Fields II</t>
  </si>
  <si>
    <t>Michael Rowe</t>
  </si>
  <si>
    <t>Jonathan Marks</t>
  </si>
  <si>
    <t>Robert Johnson</t>
  </si>
  <si>
    <t>Tracey Powell</t>
  </si>
  <si>
    <t>Brandon Williams</t>
  </si>
  <si>
    <t>Yvette Dean</t>
  </si>
  <si>
    <t>Michael Hall</t>
  </si>
  <si>
    <t>Michael Smith</t>
  </si>
  <si>
    <t>Daniel Allen</t>
  </si>
  <si>
    <t>Alexander Lane</t>
  </si>
  <si>
    <t>Ms. Lindsey Humphrey</t>
  </si>
  <si>
    <t>Melanie King</t>
  </si>
  <si>
    <t>Jesus Martinez</t>
  </si>
  <si>
    <t>Ricky Hancock</t>
  </si>
  <si>
    <t>Victoria Wong</t>
  </si>
  <si>
    <t>Gregory Johnson</t>
  </si>
  <si>
    <t>Katie Turner</t>
  </si>
  <si>
    <t>Steven Hawkins</t>
  </si>
  <si>
    <t>Michael Anderson</t>
  </si>
  <si>
    <t>Evelyn Frazier</t>
  </si>
  <si>
    <t>Kenneth Johnson</t>
  </si>
  <si>
    <t>Kathleen Ramos</t>
  </si>
  <si>
    <t>Troy Robinson</t>
  </si>
  <si>
    <t>Charles Avila</t>
  </si>
  <si>
    <t>Kevin Lee</t>
  </si>
  <si>
    <t>William Chen</t>
  </si>
  <si>
    <t>Victoria Pratt</t>
  </si>
  <si>
    <t>Lisa Jacobs</t>
  </si>
  <si>
    <t>Jennifer Allen</t>
  </si>
  <si>
    <t>Miguel Lynch</t>
  </si>
  <si>
    <t>Russell Harmon</t>
  </si>
  <si>
    <t>Walter Hogan</t>
  </si>
  <si>
    <t>Debra Medina</t>
  </si>
  <si>
    <t>Danielle Williams</t>
  </si>
  <si>
    <t>Hailey Williams</t>
  </si>
  <si>
    <t>Denise Miller</t>
  </si>
  <si>
    <t>Terry Bailey</t>
  </si>
  <si>
    <t>Andrea Armstrong</t>
  </si>
  <si>
    <t>Maurice Cohen</t>
  </si>
  <si>
    <t>Regina Weaver</t>
  </si>
  <si>
    <t>Michael Bailey</t>
  </si>
  <si>
    <t>Jennifer Hartman</t>
  </si>
  <si>
    <t>Andrew Foster</t>
  </si>
  <si>
    <t>Maria Le</t>
  </si>
  <si>
    <t>Elizabeth Conley</t>
  </si>
  <si>
    <t>Michael Grant</t>
  </si>
  <si>
    <t>Sharon Juarez</t>
  </si>
  <si>
    <t>Michael Cortez</t>
  </si>
  <si>
    <t>Christina White</t>
  </si>
  <si>
    <t>Walter Rodriguez</t>
  </si>
  <si>
    <t>Nicholas Li</t>
  </si>
  <si>
    <t>Jenna Baker</t>
  </si>
  <si>
    <t>David Miller</t>
  </si>
  <si>
    <t>Trevor Williamson</t>
  </si>
  <si>
    <t>Michelle Carter</t>
  </si>
  <si>
    <t>Jeffery Palmer</t>
  </si>
  <si>
    <t>Jordan Smith</t>
  </si>
  <si>
    <t>Robert Potts</t>
  </si>
  <si>
    <t>Jessica Koch</t>
  </si>
  <si>
    <t>Theresa Price</t>
  </si>
  <si>
    <t>Nicholas Holt DDS</t>
  </si>
  <si>
    <t>Paul Hernandez</t>
  </si>
  <si>
    <t>Jonathan Smith</t>
  </si>
  <si>
    <t>Mr. Walter Torres</t>
  </si>
  <si>
    <t>Erika Beltran</t>
  </si>
  <si>
    <t>Peter Cannon</t>
  </si>
  <si>
    <t>Haley Massey</t>
  </si>
  <si>
    <t>Jessica Bauer</t>
  </si>
  <si>
    <t>Adrienne Nunez</t>
  </si>
  <si>
    <t>Aaron Flynn</t>
  </si>
  <si>
    <t>Anna Nelson</t>
  </si>
  <si>
    <t>William Murray</t>
  </si>
  <si>
    <t>Zachary White</t>
  </si>
  <si>
    <t>Sean Martin</t>
  </si>
  <si>
    <t>Michelle Bates</t>
  </si>
  <si>
    <t>Brian Tyler</t>
  </si>
  <si>
    <t>Claudia Hoover MD</t>
  </si>
  <si>
    <t>Amanda Gonzalez</t>
  </si>
  <si>
    <t>Tammy Preston</t>
  </si>
  <si>
    <t>Regina Russell</t>
  </si>
  <si>
    <t>Jacob Molina</t>
  </si>
  <si>
    <t>Eric Shaw</t>
  </si>
  <si>
    <t>Diane Bishop</t>
  </si>
  <si>
    <t>Beverly Barr</t>
  </si>
  <si>
    <t>Michael Reese</t>
  </si>
  <si>
    <t>David Alexander</t>
  </si>
  <si>
    <t>Tina Wells</t>
  </si>
  <si>
    <t>Carl Jackson</t>
  </si>
  <si>
    <t>Walter Robinson</t>
  </si>
  <si>
    <t>Brent Brown</t>
  </si>
  <si>
    <t>Steven Lopez</t>
  </si>
  <si>
    <t>Gabriel Miller</t>
  </si>
  <si>
    <t>Vicki Barnes</t>
  </si>
  <si>
    <t>Brian Nguyen</t>
  </si>
  <si>
    <t>Sara Schmidt</t>
  </si>
  <si>
    <t>David Palmer</t>
  </si>
  <si>
    <t>Jody Medina</t>
  </si>
  <si>
    <t>Mrs. Susan Pruitt</t>
  </si>
  <si>
    <t>Brandon Little</t>
  </si>
  <si>
    <t>Thomas Mcguire</t>
  </si>
  <si>
    <t>Amber Jackson</t>
  </si>
  <si>
    <t>Craig Aguilar</t>
  </si>
  <si>
    <t>Lisa Davis</t>
  </si>
  <si>
    <t>Rebecca Sanchez</t>
  </si>
  <si>
    <t>Laura Perry</t>
  </si>
  <si>
    <t>Andrea Mccann</t>
  </si>
  <si>
    <t>Victor Freeman</t>
  </si>
  <si>
    <t>Julian Mitchell</t>
  </si>
  <si>
    <t>Elizabeth Thomas</t>
  </si>
  <si>
    <t>Ricky Perkins</t>
  </si>
  <si>
    <t>Justin Gonzalez</t>
  </si>
  <si>
    <t>Brittany Cruz</t>
  </si>
  <si>
    <t>Marissa Cruz</t>
  </si>
  <si>
    <t>Courtney Hogan</t>
  </si>
  <si>
    <t>Christian Baird</t>
  </si>
  <si>
    <t>Sandra Douglas</t>
  </si>
  <si>
    <t>Joanna Glover</t>
  </si>
  <si>
    <t>Kevin Garcia</t>
  </si>
  <si>
    <t>Ryan Briggs</t>
  </si>
  <si>
    <t>David Bond</t>
  </si>
  <si>
    <t>Jessica Carlson</t>
  </si>
  <si>
    <t>Peter Peterson</t>
  </si>
  <si>
    <t>Jason Stewart</t>
  </si>
  <si>
    <t>Ashley Avila</t>
  </si>
  <si>
    <t>Tammy Hooper</t>
  </si>
  <si>
    <t>Jessica Small</t>
  </si>
  <si>
    <t>Scott Manning</t>
  </si>
  <si>
    <t>Joshua Foster</t>
  </si>
  <si>
    <t>Amanda Gibbs</t>
  </si>
  <si>
    <t>Mercedes Lang</t>
  </si>
  <si>
    <t>Sabrina Barker</t>
  </si>
  <si>
    <t>Melanie Mcdonald</t>
  </si>
  <si>
    <t>Bruce Gibson</t>
  </si>
  <si>
    <t>Brandon Parsons</t>
  </si>
  <si>
    <t>Heather Lara</t>
  </si>
  <si>
    <t>Shannon Sanchez</t>
  </si>
  <si>
    <t>Amy Delgado</t>
  </si>
  <si>
    <t>Ryan Hebert</t>
  </si>
  <si>
    <t>Steven Kidd</t>
  </si>
  <si>
    <t>David Michael</t>
  </si>
  <si>
    <t>Daniel Ayers</t>
  </si>
  <si>
    <t>Tracy Hamilton</t>
  </si>
  <si>
    <t>Tracy Torres</t>
  </si>
  <si>
    <t>Joshua Tucker</t>
  </si>
  <si>
    <t>John Holmes</t>
  </si>
  <si>
    <t>William Thompson Jr.</t>
  </si>
  <si>
    <t>Eric Harper</t>
  </si>
  <si>
    <t>Brian Hall</t>
  </si>
  <si>
    <t>Michael Pham</t>
  </si>
  <si>
    <t>Mr. James Carter MD</t>
  </si>
  <si>
    <t>Kevin Eaton</t>
  </si>
  <si>
    <t>Amanda Sherman</t>
  </si>
  <si>
    <t>Gary Beltran</t>
  </si>
  <si>
    <t>Clinton Warner</t>
  </si>
  <si>
    <t>Terri Ross</t>
  </si>
  <si>
    <t>Brian Jones</t>
  </si>
  <si>
    <t>Gregory Chan</t>
  </si>
  <si>
    <t>Ian Mullen</t>
  </si>
  <si>
    <t>Marissa Price</t>
  </si>
  <si>
    <t>Bruce Bridges</t>
  </si>
  <si>
    <t>Patricia Kelley</t>
  </si>
  <si>
    <t>Valerie Noble</t>
  </si>
  <si>
    <t>Courtney Rose</t>
  </si>
  <si>
    <t>Joy Powell</t>
  </si>
  <si>
    <t>Nicholas Alexander</t>
  </si>
  <si>
    <t>Troy Salinas</t>
  </si>
  <si>
    <t>Brittany Mendez</t>
  </si>
  <si>
    <t>Rebecca Melendez</t>
  </si>
  <si>
    <t>Lisa Young</t>
  </si>
  <si>
    <t>Jessica Harvey</t>
  </si>
  <si>
    <t>Jamie Chapman</t>
  </si>
  <si>
    <t>Joshua Johnston</t>
  </si>
  <si>
    <t>Thomas Smith</t>
  </si>
  <si>
    <t>Linda Clark</t>
  </si>
  <si>
    <t>Ms. Desiree Logan</t>
  </si>
  <si>
    <t>James Davis Jr.</t>
  </si>
  <si>
    <t>Wendy Dunlap</t>
  </si>
  <si>
    <t>Ashley Barr</t>
  </si>
  <si>
    <t>Gregory Ingram</t>
  </si>
  <si>
    <t>Mario Campbell</t>
  </si>
  <si>
    <t>Thomas Cole</t>
  </si>
  <si>
    <t>Nicole Zhang</t>
  </si>
  <si>
    <t>Krista Thomas</t>
  </si>
  <si>
    <t>Perry Cook</t>
  </si>
  <si>
    <t>Peggy Steele</t>
  </si>
  <si>
    <t>Kevin Miller</t>
  </si>
  <si>
    <t>David Stewart</t>
  </si>
  <si>
    <t>Katherine Gonzalez</t>
  </si>
  <si>
    <t>Brenda Waller</t>
  </si>
  <si>
    <t>Sharon Stevens</t>
  </si>
  <si>
    <t>Hannah Flores</t>
  </si>
  <si>
    <t>Rebecca Chen</t>
  </si>
  <si>
    <t>Rhonda Mendoza</t>
  </si>
  <si>
    <t>Isabella Sanders DVM</t>
  </si>
  <si>
    <t>Vanessa Becker</t>
  </si>
  <si>
    <t>Jennifer Singleton</t>
  </si>
  <si>
    <t>Max Dominguez</t>
  </si>
  <si>
    <t>Daniel Walton</t>
  </si>
  <si>
    <t>Jason Williams</t>
  </si>
  <si>
    <t>Michael Lee</t>
  </si>
  <si>
    <t>James Dunn</t>
  </si>
  <si>
    <t>Molly Young</t>
  </si>
  <si>
    <t>Martin Morgan</t>
  </si>
  <si>
    <t>David Abbott</t>
  </si>
  <si>
    <t>Annette Taylor</t>
  </si>
  <si>
    <t>Jamie Humphrey</t>
  </si>
  <si>
    <t>Austin Mccoy</t>
  </si>
  <si>
    <t>Daniel Davis</t>
  </si>
  <si>
    <t>Jacqueline Castillo</t>
  </si>
  <si>
    <t>Amber Lopez</t>
  </si>
  <si>
    <t>Lee Kemp</t>
  </si>
  <si>
    <t>Vincent Marsh</t>
  </si>
  <si>
    <t>Kathy Kent</t>
  </si>
  <si>
    <t>Craig Rice</t>
  </si>
  <si>
    <t>Mrs. Sara White</t>
  </si>
  <si>
    <t>Angel Hood</t>
  </si>
  <si>
    <t>Taylor Alexander</t>
  </si>
  <si>
    <t>Mitchell Phillips</t>
  </si>
  <si>
    <t>Alexandria Hahn</t>
  </si>
  <si>
    <t>Anthony Stanley</t>
  </si>
  <si>
    <t>Kevin Stewart</t>
  </si>
  <si>
    <t>Susan Johnson</t>
  </si>
  <si>
    <t>Holly Torres</t>
  </si>
  <si>
    <t>Timothy Montoya</t>
  </si>
  <si>
    <t>Aaron Cook</t>
  </si>
  <si>
    <t>Christopher Villarreal</t>
  </si>
  <si>
    <t>Jessica Lee</t>
  </si>
  <si>
    <t>Kelly Park</t>
  </si>
  <si>
    <t>Deanna Franklin</t>
  </si>
  <si>
    <t>Gregory Butler</t>
  </si>
  <si>
    <t>Barbara Hayden</t>
  </si>
  <si>
    <t>Makayla Phillips</t>
  </si>
  <si>
    <t>Jeffrey Foster</t>
  </si>
  <si>
    <t>Amy Williams</t>
  </si>
  <si>
    <t>Nicholas Welch</t>
  </si>
  <si>
    <t>Derrick Arroyo</t>
  </si>
  <si>
    <t>James Perry</t>
  </si>
  <si>
    <t>Bradley Carr</t>
  </si>
  <si>
    <t>Stephanie Mccarty</t>
  </si>
  <si>
    <t>Alexis Rodriguez</t>
  </si>
  <si>
    <t>Lisa Hanna</t>
  </si>
  <si>
    <t>Ashley Holmes</t>
  </si>
  <si>
    <t>Dr. Larry Le</t>
  </si>
  <si>
    <t>Kimberly Williams</t>
  </si>
  <si>
    <t>Jocelyn Porter</t>
  </si>
  <si>
    <t>David Cohen</t>
  </si>
  <si>
    <t>Julia Lamb</t>
  </si>
  <si>
    <t>Michelle Park</t>
  </si>
  <si>
    <t>James Martin</t>
  </si>
  <si>
    <t>Edward Ford</t>
  </si>
  <si>
    <t>Eric Jones</t>
  </si>
  <si>
    <t>April Duran</t>
  </si>
  <si>
    <t>Christopher Russell</t>
  </si>
  <si>
    <t>Rebecca Russo</t>
  </si>
  <si>
    <t>Abigail Davis</t>
  </si>
  <si>
    <t>Amanda Woodard</t>
  </si>
  <si>
    <t>Beth Lopez</t>
  </si>
  <si>
    <t>Emma Mayer</t>
  </si>
  <si>
    <t>Jeremy Richardson</t>
  </si>
  <si>
    <t>Michelle Holt</t>
  </si>
  <si>
    <t>Jeffrey Simmons</t>
  </si>
  <si>
    <t>Alyssa Wheeler</t>
  </si>
  <si>
    <t>Felicia Mcintosh</t>
  </si>
  <si>
    <t>Erica Anderson</t>
  </si>
  <si>
    <t>Isaac Small</t>
  </si>
  <si>
    <t>Rebekah Garcia</t>
  </si>
  <si>
    <t>Rachel Miller</t>
  </si>
  <si>
    <t>Melissa Harris</t>
  </si>
  <si>
    <t>Shane Smith</t>
  </si>
  <si>
    <t>Erica Martin</t>
  </si>
  <si>
    <t>Kristina Taylor</t>
  </si>
  <si>
    <t>Paula Brewer</t>
  </si>
  <si>
    <t>Paige Green</t>
  </si>
  <si>
    <t>Jeffrey Harrington</t>
  </si>
  <si>
    <t>Kimberly Hodges</t>
  </si>
  <si>
    <t>Kelly Martinez</t>
  </si>
  <si>
    <t>Cheryl Bryant</t>
  </si>
  <si>
    <t>David Lee</t>
  </si>
  <si>
    <t>Joseph Contreras</t>
  </si>
  <si>
    <t>John Davidson</t>
  </si>
  <si>
    <t>Chad Gonzalez</t>
  </si>
  <si>
    <t>Joseph Rivera</t>
  </si>
  <si>
    <t>Juan Nguyen</t>
  </si>
  <si>
    <t>Kimberly Ramirez</t>
  </si>
  <si>
    <t>Ricky Mckinney</t>
  </si>
  <si>
    <t>Michael Haynes</t>
  </si>
  <si>
    <t>Lisa Stevenson</t>
  </si>
  <si>
    <t>Jose Andrews</t>
  </si>
  <si>
    <t>James Johnson</t>
  </si>
  <si>
    <t>Amanda Hubbard</t>
  </si>
  <si>
    <t>William Watson</t>
  </si>
  <si>
    <t>Jamie Miller</t>
  </si>
  <si>
    <t>Christina Lopez</t>
  </si>
  <si>
    <t>Heather Glenn</t>
  </si>
  <si>
    <t>Tracey Baker</t>
  </si>
  <si>
    <t>Michelle Adkins</t>
  </si>
  <si>
    <t>Michelle Vaughn</t>
  </si>
  <si>
    <t>Brian Brooks</t>
  </si>
  <si>
    <t>Christina Sullivan</t>
  </si>
  <si>
    <t>Austin Stone</t>
  </si>
  <si>
    <t>Brittany James</t>
  </si>
  <si>
    <t>Laura Ramirez</t>
  </si>
  <si>
    <t>Cassidy Moore</t>
  </si>
  <si>
    <t>Angela Santiago</t>
  </si>
  <si>
    <t>John Juarez</t>
  </si>
  <si>
    <t>Catherine Jones</t>
  </si>
  <si>
    <t>Jason Galloway</t>
  </si>
  <si>
    <t>Stephanie Ayala</t>
  </si>
  <si>
    <t>Donald Gonzalez</t>
  </si>
  <si>
    <t>Andre Bauer</t>
  </si>
  <si>
    <t>Christopher Jimenez</t>
  </si>
  <si>
    <t>Robert Bryant</t>
  </si>
  <si>
    <t>Richard Parker</t>
  </si>
  <si>
    <t>Rebecca Stafford</t>
  </si>
  <si>
    <t>Jason Porter</t>
  </si>
  <si>
    <t>Cheryl Cobb</t>
  </si>
  <si>
    <t>Antonio Sanchez</t>
  </si>
  <si>
    <t>Mrs. Heather Rose</t>
  </si>
  <si>
    <t>Jonathan Martinez</t>
  </si>
  <si>
    <t>Sean Nguyen MD</t>
  </si>
  <si>
    <t>Eric Shaffer</t>
  </si>
  <si>
    <t>Katherine Miranda</t>
  </si>
  <si>
    <t>Amanda Harris</t>
  </si>
  <si>
    <t>Megan Hampton</t>
  </si>
  <si>
    <t>Cheryl Bradford</t>
  </si>
  <si>
    <t>Jennifer Mitchell</t>
  </si>
  <si>
    <t>Hannah Estrada</t>
  </si>
  <si>
    <t>Chris Mitchell</t>
  </si>
  <si>
    <t>Ms. Monique Gonzalez</t>
  </si>
  <si>
    <t>Matthew Houston</t>
  </si>
  <si>
    <t>Tammy Small</t>
  </si>
  <si>
    <t>James Hahn</t>
  </si>
  <si>
    <t>Justin Martin</t>
  </si>
  <si>
    <t>Lori Harrison</t>
  </si>
  <si>
    <t>Mrs. Ashley Patterson MD</t>
  </si>
  <si>
    <t>Andrew Mitchell</t>
  </si>
  <si>
    <t>Olivia Maddox</t>
  </si>
  <si>
    <t>Lisa Lawson</t>
  </si>
  <si>
    <t>Grace Schultz</t>
  </si>
  <si>
    <t>Dana Dean</t>
  </si>
  <si>
    <t>Rachel Vincent</t>
  </si>
  <si>
    <t>Kenneth Smith</t>
  </si>
  <si>
    <t>Lisa Williams</t>
  </si>
  <si>
    <t>Stacy Torres</t>
  </si>
  <si>
    <t>Madeline Green</t>
  </si>
  <si>
    <t>Tyler Murphy</t>
  </si>
  <si>
    <t>Mark Cardenas</t>
  </si>
  <si>
    <t>Lisa Murphy</t>
  </si>
  <si>
    <t>Darrell Allen</t>
  </si>
  <si>
    <t>Mrs. Destiny Sanchez</t>
  </si>
  <si>
    <t>Sarah Parker</t>
  </si>
  <si>
    <t>Ronald Martinez</t>
  </si>
  <si>
    <t>Jeremy Jones</t>
  </si>
  <si>
    <t>Dr. Claudia Medina</t>
  </si>
  <si>
    <t>John Hughes</t>
  </si>
  <si>
    <t>Tara Moyer</t>
  </si>
  <si>
    <t>Stephanie Terry</t>
  </si>
  <si>
    <t>Daryl Curry</t>
  </si>
  <si>
    <t>Louis Estrada</t>
  </si>
  <si>
    <t>Wanda Fernandez</t>
  </si>
  <si>
    <t>Kelly Wagner</t>
  </si>
  <si>
    <t>Dale Gonzalez</t>
  </si>
  <si>
    <t>Megan Clark</t>
  </si>
  <si>
    <t>Cassandra Ortega</t>
  </si>
  <si>
    <t>Brian Bishop</t>
  </si>
  <si>
    <t>Christine White</t>
  </si>
  <si>
    <t>Michael Rodgers</t>
  </si>
  <si>
    <t>George Garcia</t>
  </si>
  <si>
    <t>Eric Jordan</t>
  </si>
  <si>
    <t>Nicholas Garcia</t>
  </si>
  <si>
    <t>Ethan Cardenas</t>
  </si>
  <si>
    <t>Chase Hansen</t>
  </si>
  <si>
    <t>Cynthia Johnson</t>
  </si>
  <si>
    <t>Evelyn Ward</t>
  </si>
  <si>
    <t>Sean Dougherty</t>
  </si>
  <si>
    <t>Frances Stanley</t>
  </si>
  <si>
    <t>John Flowers</t>
  </si>
  <si>
    <t>Allen Blake</t>
  </si>
  <si>
    <t>Mrs. Tammy Bonilla</t>
  </si>
  <si>
    <t>Anna French</t>
  </si>
  <si>
    <t>Carla Crosby</t>
  </si>
  <si>
    <t>Brian Cooper</t>
  </si>
  <si>
    <t>Kelly Ramirez</t>
  </si>
  <si>
    <t>Danny Patel</t>
  </si>
  <si>
    <t>Chris Smith</t>
  </si>
  <si>
    <t>Jack Howard</t>
  </si>
  <si>
    <t>Hunter Shaffer</t>
  </si>
  <si>
    <t>Jacob Brady</t>
  </si>
  <si>
    <t>Kimberly Cameron</t>
  </si>
  <si>
    <t>Vincent Townsend</t>
  </si>
  <si>
    <t>Judy Choi</t>
  </si>
  <si>
    <t>Pamela Salas</t>
  </si>
  <si>
    <t>Kristen Reyes</t>
  </si>
  <si>
    <t>April Stafford</t>
  </si>
  <si>
    <t>Michael Butler</t>
  </si>
  <si>
    <t>Daniel Robinson</t>
  </si>
  <si>
    <t>Allen Harrison</t>
  </si>
  <si>
    <t>Misty Proctor</t>
  </si>
  <si>
    <t>Jordan Golden</t>
  </si>
  <si>
    <t>Jamie Perry</t>
  </si>
  <si>
    <t>Douglas Patterson MD</t>
  </si>
  <si>
    <t>Matthew Warner</t>
  </si>
  <si>
    <t>Joshua Costa</t>
  </si>
  <si>
    <t>Jonathon White</t>
  </si>
  <si>
    <t>Natasha Peters</t>
  </si>
  <si>
    <t>Ashley Bryant</t>
  </si>
  <si>
    <t>Jennifer Yu</t>
  </si>
  <si>
    <t>Jesse Bowers</t>
  </si>
  <si>
    <t>Brianna Gomez MD</t>
  </si>
  <si>
    <t>Jeffrey Johnson</t>
  </si>
  <si>
    <t>Melissa Butler</t>
  </si>
  <si>
    <t>Clifford Warner</t>
  </si>
  <si>
    <t>Evan Reyes</t>
  </si>
  <si>
    <t>Mr. Connor Macias</t>
  </si>
  <si>
    <t>Samantha Gonzalez</t>
  </si>
  <si>
    <t>Joel Nichols</t>
  </si>
  <si>
    <t>Anthony Smith</t>
  </si>
  <si>
    <t>Cole Robertson Jr.</t>
  </si>
  <si>
    <t>Catherine Mcdowell</t>
  </si>
  <si>
    <t>Rachel Harvey</t>
  </si>
  <si>
    <t>Jeffrey Parker</t>
  </si>
  <si>
    <t>Kathleen Alvarado</t>
  </si>
  <si>
    <t>Matthew Nielsen</t>
  </si>
  <si>
    <t>Tina Smith</t>
  </si>
  <si>
    <t>Mark Conley</t>
  </si>
  <si>
    <t>Casey Morales</t>
  </si>
  <si>
    <t>Sean Aguilar</t>
  </si>
  <si>
    <t>Troy Garrett</t>
  </si>
  <si>
    <t>Carla Blackwell</t>
  </si>
  <si>
    <t>Madison Fox</t>
  </si>
  <si>
    <t>Donna Dixon</t>
  </si>
  <si>
    <t>Brett Massey</t>
  </si>
  <si>
    <t>Maria Ortiz</t>
  </si>
  <si>
    <t>Angel Hall</t>
  </si>
  <si>
    <t>Daniel Miller</t>
  </si>
  <si>
    <t>Donna Hill</t>
  </si>
  <si>
    <t>Susan Nelson</t>
  </si>
  <si>
    <t>Jerry Figueroa</t>
  </si>
  <si>
    <t>Joshua Smith</t>
  </si>
  <si>
    <t>Carolyn Mcconnell</t>
  </si>
  <si>
    <t>Brian Hicks</t>
  </si>
  <si>
    <t>Natalie Pollard</t>
  </si>
  <si>
    <t>Shane Mcguire</t>
  </si>
  <si>
    <t>Scott Hogan</t>
  </si>
  <si>
    <t>Joshua Allen</t>
  </si>
  <si>
    <t>Ellen Sanders</t>
  </si>
  <si>
    <t>Sylvia Ortiz</t>
  </si>
  <si>
    <t>Shannon Flores</t>
  </si>
  <si>
    <t>Richard Rodriguez</t>
  </si>
  <si>
    <t>Thomas Pena</t>
  </si>
  <si>
    <t>Todd Anderson</t>
  </si>
  <si>
    <t>Teresa Young</t>
  </si>
  <si>
    <t>Brandon Moore</t>
  </si>
  <si>
    <t>Bobby Vincent</t>
  </si>
  <si>
    <t>John Torres</t>
  </si>
  <si>
    <t>Collin Evans</t>
  </si>
  <si>
    <t>Lauren Kramer</t>
  </si>
  <si>
    <t>Steven Tucker</t>
  </si>
  <si>
    <t>Charles Campbell</t>
  </si>
  <si>
    <t>Lauren Bauer MD</t>
  </si>
  <si>
    <t>James Chavez</t>
  </si>
  <si>
    <t>Angela Reeves</t>
  </si>
  <si>
    <t>David Martin</t>
  </si>
  <si>
    <t>Lee Garcia</t>
  </si>
  <si>
    <t>Heidi Davenport</t>
  </si>
  <si>
    <t>Donna Robinson</t>
  </si>
  <si>
    <t>Roberto Morgan</t>
  </si>
  <si>
    <t>Eric Anderson</t>
  </si>
  <si>
    <t>Michelle Robinson</t>
  </si>
  <si>
    <t>Emily Dominguez</t>
  </si>
  <si>
    <t>Tyler Vasquez</t>
  </si>
  <si>
    <t>Christine Harrison</t>
  </si>
  <si>
    <t>Regina Mccullough</t>
  </si>
  <si>
    <t>Marissa Davis</t>
  </si>
  <si>
    <t>James Ross</t>
  </si>
  <si>
    <t>Marie Robertson</t>
  </si>
  <si>
    <t>Samuel Smith</t>
  </si>
  <si>
    <t>Jessica Crawford</t>
  </si>
  <si>
    <t>Jack Ray</t>
  </si>
  <si>
    <t>Julie Caldwell</t>
  </si>
  <si>
    <t>Renee Johnson</t>
  </si>
  <si>
    <t>Justin Smith</t>
  </si>
  <si>
    <t>David Padilla</t>
  </si>
  <si>
    <t>Andrew Mcgee</t>
  </si>
  <si>
    <t>Jasmine Duran</t>
  </si>
  <si>
    <t>Jason Holt</t>
  </si>
  <si>
    <t>Andrew Williams</t>
  </si>
  <si>
    <t>Thomas Larson</t>
  </si>
  <si>
    <t>Brian Black</t>
  </si>
  <si>
    <t>Rebecca Boyd</t>
  </si>
  <si>
    <t>Luis Roberson</t>
  </si>
  <si>
    <t>Christopher Hunter</t>
  </si>
  <si>
    <t>Christina Coleman</t>
  </si>
  <si>
    <t>Austin Boyle</t>
  </si>
  <si>
    <t>Tammy Lopez</t>
  </si>
  <si>
    <t>Gina Bell</t>
  </si>
  <si>
    <t>Troy Anderson</t>
  </si>
  <si>
    <t>Judy Caldwell</t>
  </si>
  <si>
    <t>Ronald Barton</t>
  </si>
  <si>
    <t>Kayla Dunn</t>
  </si>
  <si>
    <t>Danny Johnson</t>
  </si>
  <si>
    <t>Jessica Smith</t>
  </si>
  <si>
    <t>Matthew Lewis</t>
  </si>
  <si>
    <t>Julie Torres</t>
  </si>
  <si>
    <t>Mike Hill</t>
  </si>
  <si>
    <t>Nathaniel Phelps</t>
  </si>
  <si>
    <t>Yolanda Edwards</t>
  </si>
  <si>
    <t>Jeffrey Phillips</t>
  </si>
  <si>
    <t>Michael Robinson</t>
  </si>
  <si>
    <t>Benjamin Hunt</t>
  </si>
  <si>
    <t>Jeffery Hernandez</t>
  </si>
  <si>
    <t>Traci Peterson</t>
  </si>
  <si>
    <t>Nicholas Kelly</t>
  </si>
  <si>
    <t>Larry Fuller</t>
  </si>
  <si>
    <t>Heidi Campbell</t>
  </si>
  <si>
    <t>Desiree Gates</t>
  </si>
  <si>
    <t>Adam Johnston</t>
  </si>
  <si>
    <t>Julie Cordova</t>
  </si>
  <si>
    <t>Stacey Ross</t>
  </si>
  <si>
    <t>John Norris</t>
  </si>
  <si>
    <t>Dylan Arnold</t>
  </si>
  <si>
    <t>Ms. Michelle Reynolds</t>
  </si>
  <si>
    <t>Alan Cummings</t>
  </si>
  <si>
    <t>Fred Taylor</t>
  </si>
  <si>
    <t>Thomas Lamb</t>
  </si>
  <si>
    <t>Larry Stephens</t>
  </si>
  <si>
    <t>Dale Ward</t>
  </si>
  <si>
    <t>Alyssa James</t>
  </si>
  <si>
    <t>Patricia Townsend</t>
  </si>
  <si>
    <t>Dr. Shelly Brown</t>
  </si>
  <si>
    <t>James Jenkins</t>
  </si>
  <si>
    <t>Mark Tran</t>
  </si>
  <si>
    <t>Sarah Davis</t>
  </si>
  <si>
    <t>Justin Hoffman</t>
  </si>
  <si>
    <t>Colin Blankenship</t>
  </si>
  <si>
    <t>Cynthia Hernandez</t>
  </si>
  <si>
    <t>Cody Trujillo</t>
  </si>
  <si>
    <t>Amy Jackson</t>
  </si>
  <si>
    <t>Sabrina Brown</t>
  </si>
  <si>
    <t>James Trujillo</t>
  </si>
  <si>
    <t>Cathy Scott</t>
  </si>
  <si>
    <t>Gavin Robinson</t>
  </si>
  <si>
    <t>Brianna Savage</t>
  </si>
  <si>
    <t>Scott Rogers</t>
  </si>
  <si>
    <t>Eric Buchanan</t>
  </si>
  <si>
    <t>Kevin Rose</t>
  </si>
  <si>
    <t>Debra Richards</t>
  </si>
  <si>
    <t>Erin Chen</t>
  </si>
  <si>
    <t>Tamara Ramsey</t>
  </si>
  <si>
    <t>Lori Reyes</t>
  </si>
  <si>
    <t>Albert Adams</t>
  </si>
  <si>
    <t>Jason Foster</t>
  </si>
  <si>
    <t>Jessica Willis</t>
  </si>
  <si>
    <t>Andrew Lewis</t>
  </si>
  <si>
    <t>William Baker</t>
  </si>
  <si>
    <t>Teresa Williams</t>
  </si>
  <si>
    <t>Larry Burton</t>
  </si>
  <si>
    <t>Keith Sheppard</t>
  </si>
  <si>
    <t>Alyssa Johnson</t>
  </si>
  <si>
    <t>Craig Elliott</t>
  </si>
  <si>
    <t>Charles Snyder</t>
  </si>
  <si>
    <t>Matthew Smith</t>
  </si>
  <si>
    <t>Alexandra Morris</t>
  </si>
  <si>
    <t>Tonya Blake</t>
  </si>
  <si>
    <t>Brandon Wright</t>
  </si>
  <si>
    <t>Kelly Booth</t>
  </si>
  <si>
    <t>Laura Bailey</t>
  </si>
  <si>
    <t>Jessica Vaughan</t>
  </si>
  <si>
    <t>Priscilla Little</t>
  </si>
  <si>
    <t>Jennifer Peterson</t>
  </si>
  <si>
    <t>Karen Daniels</t>
  </si>
  <si>
    <t>Kristy Alvarado</t>
  </si>
  <si>
    <t>Marie Mclean</t>
  </si>
  <si>
    <t>Douglas Orozco</t>
  </si>
  <si>
    <t>Amy Johnson</t>
  </si>
  <si>
    <t>Brenda Murphy</t>
  </si>
  <si>
    <t>Willie Ward</t>
  </si>
  <si>
    <t>Sheryl Gutierrez</t>
  </si>
  <si>
    <t>Kaylee White</t>
  </si>
  <si>
    <t>Leonard Lozano</t>
  </si>
  <si>
    <t>Jacob Walker</t>
  </si>
  <si>
    <t>Adam Eaton</t>
  </si>
  <si>
    <t>James Taylor</t>
  </si>
  <si>
    <t>Phyllis Erickson</t>
  </si>
  <si>
    <t>Kendra Thomas</t>
  </si>
  <si>
    <t>Erika Hahn</t>
  </si>
  <si>
    <t>Robert Wood</t>
  </si>
  <si>
    <t>Christine Mills</t>
  </si>
  <si>
    <t>Ashley Weber</t>
  </si>
  <si>
    <t>Debra Bryant</t>
  </si>
  <si>
    <t>Stacy Davidson MD</t>
  </si>
  <si>
    <t>Jonathan Riley</t>
  </si>
  <si>
    <t>Gabriella Glover</t>
  </si>
  <si>
    <t>Randy Wells</t>
  </si>
  <si>
    <t>Kelly Wright</t>
  </si>
  <si>
    <t>Alexis Nelson</t>
  </si>
  <si>
    <t>Robert Mendez</t>
  </si>
  <si>
    <t>Andrew Dalton</t>
  </si>
  <si>
    <t>Kyle Nichols</t>
  </si>
  <si>
    <t>Gregory Sandoval</t>
  </si>
  <si>
    <t>Lynn Wright</t>
  </si>
  <si>
    <t>Julian Hampton</t>
  </si>
  <si>
    <t>Tricia Moses</t>
  </si>
  <si>
    <t>Paula Gallagher</t>
  </si>
  <si>
    <t>Michelle Matthews</t>
  </si>
  <si>
    <t>Allison Carpenter</t>
  </si>
  <si>
    <t>Scott Wright</t>
  </si>
  <si>
    <t>Ashley Guerrero</t>
  </si>
  <si>
    <t>Nicole Gonzales</t>
  </si>
  <si>
    <t>Charles Leonard</t>
  </si>
  <si>
    <t>David Roberts</t>
  </si>
  <si>
    <t>Chad Underwood</t>
  </si>
  <si>
    <t>Margaret Herman</t>
  </si>
  <si>
    <t>Jacob Hatfield</t>
  </si>
  <si>
    <t>Travis Hopkins</t>
  </si>
  <si>
    <t>Carrie Walsh</t>
  </si>
  <si>
    <t>Elizabeth Jones</t>
  </si>
  <si>
    <t>Rodney Gonzalez</t>
  </si>
  <si>
    <t>Keith Lewis</t>
  </si>
  <si>
    <t>Lawrence Andrews</t>
  </si>
  <si>
    <t>Kevin Harris</t>
  </si>
  <si>
    <t>Anthony Russell</t>
  </si>
  <si>
    <t>Wyatt Tyler</t>
  </si>
  <si>
    <t>Sara Tucker</t>
  </si>
  <si>
    <t>Paul Hanna</t>
  </si>
  <si>
    <t>Terry Johnson</t>
  </si>
  <si>
    <t>Tyler Martinez</t>
  </si>
  <si>
    <t>Nicolas Roberts</t>
  </si>
  <si>
    <t>Alexandra Bishop</t>
  </si>
  <si>
    <t>Kelly Foster</t>
  </si>
  <si>
    <t>Christina Travis</t>
  </si>
  <si>
    <t>Dana Vargas</t>
  </si>
  <si>
    <t>Joseph Mercado</t>
  </si>
  <si>
    <t>Patrick Sanchez</t>
  </si>
  <si>
    <t>Brendan Gross</t>
  </si>
  <si>
    <t>William Wallace</t>
  </si>
  <si>
    <t>Jennifer Taylor</t>
  </si>
  <si>
    <t>Sergio Lopez</t>
  </si>
  <si>
    <t>Timothy Thomas</t>
  </si>
  <si>
    <t>Miguel Terry</t>
  </si>
  <si>
    <t>Donald Miller</t>
  </si>
  <si>
    <t>Thomas Waller</t>
  </si>
  <si>
    <t>Candace Lara</t>
  </si>
  <si>
    <t>Kristina Trevino</t>
  </si>
  <si>
    <t>Sherry Bonilla</t>
  </si>
  <si>
    <t>Alice Andrade</t>
  </si>
  <si>
    <t>Laura Miller</t>
  </si>
  <si>
    <t>Megan Butler</t>
  </si>
  <si>
    <t>Brian Scott</t>
  </si>
  <si>
    <t>James Clark</t>
  </si>
  <si>
    <t>Krista Kramer</t>
  </si>
  <si>
    <t>Phillip Stewart</t>
  </si>
  <si>
    <t>Gerald Hunter</t>
  </si>
  <si>
    <t>Kelly Ponce</t>
  </si>
  <si>
    <t>Jeremy Osborne</t>
  </si>
  <si>
    <t>Catherine Byrd</t>
  </si>
  <si>
    <t>Megan Perez</t>
  </si>
  <si>
    <t>Adam Murphy</t>
  </si>
  <si>
    <t>Danielle Woods MD</t>
  </si>
  <si>
    <t>Joanna Luna</t>
  </si>
  <si>
    <t>Amy Hernandez</t>
  </si>
  <si>
    <t>Terry Rosales Jr.</t>
  </si>
  <si>
    <t>Alex Collins</t>
  </si>
  <si>
    <t>Michael Harper</t>
  </si>
  <si>
    <t>Angel Hogan</t>
  </si>
  <si>
    <t>Michael Thompson</t>
  </si>
  <si>
    <t>Bridget Russo</t>
  </si>
  <si>
    <t>Chloe Wagner</t>
  </si>
  <si>
    <t>Jordan West</t>
  </si>
  <si>
    <t>Tracy Reid</t>
  </si>
  <si>
    <t>Andrew Mayo</t>
  </si>
  <si>
    <t>Michael Santana</t>
  </si>
  <si>
    <t>Ms. Susan Johnson</t>
  </si>
  <si>
    <t>Anthony Li</t>
  </si>
  <si>
    <t>Dawn Schmidt</t>
  </si>
  <si>
    <t>Barbara Gutierrez</t>
  </si>
  <si>
    <t>Jaime Horton</t>
  </si>
  <si>
    <t>Gavin Acosta</t>
  </si>
  <si>
    <t>Courtney Higgins</t>
  </si>
  <si>
    <t>Brenda Torres</t>
  </si>
  <si>
    <t>Emily Robertson</t>
  </si>
  <si>
    <t>Matthew Valdez</t>
  </si>
  <si>
    <t>Lori Williamson</t>
  </si>
  <si>
    <t>Brandon Mcclure</t>
  </si>
  <si>
    <t>Taylor Edwards</t>
  </si>
  <si>
    <t>Cynthia Shaffer</t>
  </si>
  <si>
    <t>Mark Hernandez</t>
  </si>
  <si>
    <t>Nicole Thomas</t>
  </si>
  <si>
    <t>Richard Burns</t>
  </si>
  <si>
    <t>Michael Hampton</t>
  </si>
  <si>
    <t>Jasmine Warren</t>
  </si>
  <si>
    <t>Heather Coleman</t>
  </si>
  <si>
    <t>Christopher Ramos</t>
  </si>
  <si>
    <t>David Frazier</t>
  </si>
  <si>
    <t>Jose Ruiz</t>
  </si>
  <si>
    <t>Jack Brewer</t>
  </si>
  <si>
    <t>Patrick Mason</t>
  </si>
  <si>
    <t>Tara Valdez</t>
  </si>
  <si>
    <t>Corey Lopez</t>
  </si>
  <si>
    <t>Meghan Thompson</t>
  </si>
  <si>
    <t>Joseph Dunlap</t>
  </si>
  <si>
    <t>Taylor Elliott</t>
  </si>
  <si>
    <t>Douglas Flores</t>
  </si>
  <si>
    <t>Kevin Reid</t>
  </si>
  <si>
    <t>Justin Gray</t>
  </si>
  <si>
    <t>Mark Stephens</t>
  </si>
  <si>
    <t>Donald Swanson</t>
  </si>
  <si>
    <t>Michael Johnson</t>
  </si>
  <si>
    <t>Elizabeth Campos</t>
  </si>
  <si>
    <t>Pamela James</t>
  </si>
  <si>
    <t>Kimberly Garrison</t>
  </si>
  <si>
    <t>Cody Moss</t>
  </si>
  <si>
    <t>Jennifer Rivas</t>
  </si>
  <si>
    <t>Gary Allen</t>
  </si>
  <si>
    <t>Danny Ellis</t>
  </si>
  <si>
    <t>Donald Lowe</t>
  </si>
  <si>
    <t>George Alexander</t>
  </si>
  <si>
    <t>Albert Bradshaw</t>
  </si>
  <si>
    <t>Johnny Rosales</t>
  </si>
  <si>
    <t>Nicholas Craig</t>
  </si>
  <si>
    <t>Charles Davis</t>
  </si>
  <si>
    <t>Emily Wilson</t>
  </si>
  <si>
    <t>Lisa Johnson</t>
  </si>
  <si>
    <t>Steven Hoffman</t>
  </si>
  <si>
    <t>Sandra Robinson</t>
  </si>
  <si>
    <t>Vanessa Liu</t>
  </si>
  <si>
    <t>Terri Bullock</t>
  </si>
  <si>
    <t>Daniel Larsen</t>
  </si>
  <si>
    <t>Jordan Price</t>
  </si>
  <si>
    <t>Joe Wilcox</t>
  </si>
  <si>
    <t>Tyler Bentley</t>
  </si>
  <si>
    <t>Eric Brown</t>
  </si>
  <si>
    <t>Jacob Wells</t>
  </si>
  <si>
    <t>Jacob Rodriguez</t>
  </si>
  <si>
    <t>Leonard Ferguson DDS</t>
  </si>
  <si>
    <t>Michael Chandler</t>
  </si>
  <si>
    <t>Collin Lucas</t>
  </si>
  <si>
    <t>Heather Wyatt</t>
  </si>
  <si>
    <t>Amy Singh</t>
  </si>
  <si>
    <t>Maureen Scott</t>
  </si>
  <si>
    <t>Amanda Smith</t>
  </si>
  <si>
    <t>Frederick Weber PhD</t>
  </si>
  <si>
    <t>Stephanie Crawford</t>
  </si>
  <si>
    <t>Aaron Adams</t>
  </si>
  <si>
    <t>Daniel Liu</t>
  </si>
  <si>
    <t>Dana Adams</t>
  </si>
  <si>
    <t>Ashley Martin</t>
  </si>
  <si>
    <t>William Richards</t>
  </si>
  <si>
    <t>Joseph Cook</t>
  </si>
  <si>
    <t>Charlotte Hansen</t>
  </si>
  <si>
    <t>Kevin Martinez</t>
  </si>
  <si>
    <t>Mrs. Theresa Wise</t>
  </si>
  <si>
    <t>James Branch</t>
  </si>
  <si>
    <t>Brian Sloan</t>
  </si>
  <si>
    <t>Jonathon Hall</t>
  </si>
  <si>
    <t>Courtney Martin</t>
  </si>
  <si>
    <t>Robin Smith</t>
  </si>
  <si>
    <t>Cheryl Garcia DDS</t>
  </si>
  <si>
    <t>Elizabeth Randolph</t>
  </si>
  <si>
    <t>Jesse Lee</t>
  </si>
  <si>
    <t>Deborah Navarro</t>
  </si>
  <si>
    <t>James Lopez</t>
  </si>
  <si>
    <t>Michael Murphy</t>
  </si>
  <si>
    <t>Michael Davis</t>
  </si>
  <si>
    <t>Jennifer Calderon</t>
  </si>
  <si>
    <t>Row Labels</t>
  </si>
  <si>
    <t>Grand Total</t>
  </si>
  <si>
    <t>Sum of Sales_Amount</t>
  </si>
  <si>
    <t>Percentages</t>
  </si>
  <si>
    <t>Situation</t>
  </si>
  <si>
    <t>Sum of Return_Amount</t>
  </si>
  <si>
    <t>% Return Amount</t>
  </si>
  <si>
    <t>Average of % Return Amount</t>
  </si>
  <si>
    <t>Revenue</t>
  </si>
  <si>
    <t>Sum of Revenue</t>
  </si>
  <si>
    <t>Sum of Sales Amount</t>
  </si>
  <si>
    <t>Product No</t>
  </si>
  <si>
    <t>Sales Amount</t>
  </si>
  <si>
    <t>Return Amount</t>
  </si>
  <si>
    <t>Sales Price</t>
  </si>
  <si>
    <t>Money Unit</t>
  </si>
  <si>
    <t>Product Name</t>
  </si>
  <si>
    <t>The city filter is particularly useful for evaluating regional trends, such as delivery performance in different locations. Combining filters, such as selecting a city and delivery status together, allows for even more granular insights, such as identifying delays or successful deliveries in a particular region. These dynamic filters ensure that users can tailor the dashboard to their specific analysis needs, turning complex datasets into actionable and visually intuitive information.</t>
  </si>
  <si>
    <t>I developed an interactive sales dashboard in Excel designed to provide a comprehensive overview of key business performance metrics. This dashboard includes vital indicators such as total sales amount, total returns, average return amount, total revenue, and a breakdown of gender-based sales. Additionally, it highlights city-specific delivery statuses and each company’s contribution to total sales as a percentage. The visualizations are clear and intuitive, enabling users to quickly identify trends and insights, empowering data-driven decision-making.</t>
  </si>
  <si>
    <t>The dashboard’s dynamic filtering capabilities allow users to analyze the data in detail. Users can filter by product name, delivery status, company name, and city, ensuring the flexibility to focus on specific areas of interest. This project demonstrates the potential of Excel as a powerful tool for creating user-friendly, interactive dashboards that effectively address business analysis needs.</t>
  </si>
  <si>
    <t>Explanation of dashboard;</t>
  </si>
  <si>
    <t>To use the dashboard's filter;</t>
  </si>
  <si>
    <t>For example, filtering by a specific product name allows users to assess its sales performance across different cities or delivery statuses, enabling targeted decision-making for inventory or marketing strategies. Similarly, filtering by company name provides a clear view of each company’s contribution to the total sales, which can help in benchmarking and performance evaluation.</t>
  </si>
  <si>
    <t>The interactive filters in the sales dashboard are designed to give users complete control over their data analysis, making it easy to extract meaningful insights. By selecting specific filters such as product name, company name, city, or delivery status, users can focus on the data that matters most to their goals.  All graphs connected to each other. When something filtered it will affect all the dashboard. Filters can be selected clicking the white squared options and can be canceled clicking the cross.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</si>
</sst>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Color10]\_xd83d_\_xdd3c_;[Red]\_xd83d_\_xdd3d_"/>
    <numFmt numFmtId="165" formatCode="_(* #,##0_);_(* \(#,##0\);_(* &quot;-&quot;??_);_(@_)"/>
  </numFmts>
  <fonts count="8" x14ac:knownFonts="1">
    <font>
      <sz val="11"/>
      <color theme="1"/>
      <name val="Calibri"/>
      <family val="2"/>
      <scheme val="minor"/>
    </font>
    <font>
      <b/>
      <sz val="11"/>
      <name val="Calibri"/>
    </font>
    <font>
      <sz val="11"/>
      <color theme="1"/>
      <name val="Calibri"/>
      <family val="2"/>
      <scheme val="minor"/>
    </font>
    <font>
      <b/>
      <sz val="11"/>
      <color theme="1"/>
      <name val="Calibri"/>
      <family val="2"/>
      <scheme val="minor"/>
    </font>
    <font>
      <b/>
      <sz val="11"/>
      <name val="Calibri"/>
      <family val="2"/>
    </font>
    <font>
      <sz val="11"/>
      <color theme="1"/>
      <name val="Aptos"/>
      <family val="2"/>
    </font>
    <font>
      <sz val="11"/>
      <color theme="1"/>
      <name val="Aptos"/>
    </font>
    <font>
      <b/>
      <sz val="14"/>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bottom style="thin">
        <color auto="1"/>
      </bottom>
      <diagonal/>
    </border>
  </borders>
  <cellStyleXfs count="2">
    <xf numFmtId="0" fontId="0" fillId="0" borderId="0"/>
    <xf numFmtId="9" fontId="2" fillId="0" borderId="0" applyFont="0" applyFill="0" applyBorder="0" applyAlignment="0" applyProtection="0"/>
  </cellStyleXfs>
  <cellXfs count="22">
    <xf numFmtId="0" fontId="0" fillId="0" borderId="0" xfId="0"/>
    <xf numFmtId="0" fontId="1" fillId="0" borderId="1" xfId="0" applyFont="1" applyBorder="1" applyAlignment="1">
      <alignment horizontal="center" vertical="top"/>
    </xf>
    <xf numFmtId="0" fontId="5" fillId="0" borderId="0" xfId="0" applyFont="1"/>
    <xf numFmtId="164" fontId="5" fillId="0" borderId="0" xfId="0" applyNumberFormat="1" applyFont="1"/>
    <xf numFmtId="0" fontId="3" fillId="0" borderId="0" xfId="0" pivotButton="1" applyFont="1"/>
    <xf numFmtId="0" fontId="3" fillId="0" borderId="0" xfId="0" applyFont="1"/>
    <xf numFmtId="0" fontId="4" fillId="0" borderId="1" xfId="0" applyFont="1" applyBorder="1" applyAlignment="1">
      <alignment horizontal="center" vertical="top"/>
    </xf>
    <xf numFmtId="9" fontId="4" fillId="0" borderId="1" xfId="1" applyFont="1" applyBorder="1" applyAlignment="1">
      <alignment horizontal="center" vertical="top"/>
    </xf>
    <xf numFmtId="9" fontId="0" fillId="0" borderId="0" xfId="1" applyFont="1"/>
    <xf numFmtId="165" fontId="0" fillId="0" borderId="0" xfId="0" applyNumberFormat="1"/>
    <xf numFmtId="0" fontId="6" fillId="0" borderId="0" xfId="0" applyFont="1"/>
    <xf numFmtId="43" fontId="6" fillId="0" borderId="0" xfId="0" applyNumberFormat="1" applyFont="1"/>
    <xf numFmtId="0" fontId="6" fillId="0" borderId="0" xfId="0" pivotButton="1" applyFont="1"/>
    <xf numFmtId="0" fontId="6" fillId="0" borderId="0" xfId="0" applyFont="1" applyAlignment="1">
      <alignment horizontal="left"/>
    </xf>
    <xf numFmtId="165" fontId="6" fillId="0" borderId="0" xfId="0" applyNumberFormat="1" applyFont="1"/>
    <xf numFmtId="10" fontId="6" fillId="0" borderId="0" xfId="0" applyNumberFormat="1" applyFont="1"/>
    <xf numFmtId="164" fontId="6" fillId="0" borderId="0" xfId="0" applyNumberFormat="1" applyFont="1"/>
    <xf numFmtId="9" fontId="6" fillId="0" borderId="0" xfId="0" applyNumberFormat="1" applyFont="1"/>
    <xf numFmtId="165" fontId="3" fillId="0" borderId="0" xfId="0" applyNumberFormat="1" applyFont="1"/>
    <xf numFmtId="0" fontId="6" fillId="0" borderId="0" xfId="0" applyNumberFormat="1" applyFont="1"/>
    <xf numFmtId="0" fontId="0" fillId="0" borderId="0" xfId="0" applyAlignment="1">
      <alignment wrapText="1"/>
    </xf>
    <xf numFmtId="0" fontId="7" fillId="0" borderId="0" xfId="0" applyFont="1"/>
  </cellXfs>
  <cellStyles count="2">
    <cellStyle name="Normal" xfId="0" builtinId="0"/>
    <cellStyle name="Percent" xfId="1" builtinId="5"/>
  </cellStyles>
  <dxfs count="123">
    <dxf>
      <font>
        <b/>
      </font>
    </dxf>
    <dxf>
      <font>
        <b/>
      </font>
    </dxf>
    <dxf>
      <font>
        <b/>
      </font>
    </dxf>
    <dxf>
      <font>
        <b/>
      </font>
    </dxf>
    <dxf>
      <font>
        <b/>
      </font>
    </dxf>
    <dxf>
      <numFmt numFmtId="165" formatCode="_(* #,##0_);_(* \(#,##0\);_(* &quot;-&quot;??_);_(@_)"/>
    </dxf>
    <dxf>
      <numFmt numFmtId="165" formatCode="_(* #,##0_);_(* \(#,##0\);_(* &quot;-&quot;??_);_(@_)"/>
    </dxf>
    <dxf>
      <font>
        <b/>
      </font>
    </dxf>
    <dxf>
      <font>
        <b/>
      </font>
    </dxf>
    <dxf>
      <font>
        <b/>
      </font>
    </dxf>
    <dxf>
      <font>
        <b/>
      </font>
    </dxf>
    <dxf>
      <font>
        <b/>
      </font>
    </dxf>
    <dxf>
      <numFmt numFmtId="165" formatCode="_(* #,##0_);_(* \(#,##0\);_(* &quot;-&quot;??_);_(@_)"/>
    </dxf>
    <dxf>
      <numFmt numFmtId="165" formatCode="_(* #,##0_);_(* \(#,##0\);_(* &quot;-&quot;??_);_(@_)"/>
    </dxf>
    <dxf>
      <font>
        <name val="Aptos"/>
        <scheme val="none"/>
      </font>
    </dxf>
    <dxf>
      <font>
        <name val="Aptos"/>
        <scheme val="none"/>
      </font>
    </dxf>
    <dxf>
      <font>
        <name val="Aptos"/>
        <scheme val="none"/>
      </font>
    </dxf>
    <dxf>
      <numFmt numFmtId="35" formatCode="_(* #,##0.00_);_(* \(#,##0.00\);_(* &quot;-&quot;??_);_(@_)"/>
    </dxf>
    <dxf>
      <font>
        <name val="Aptos"/>
        <scheme val="none"/>
      </font>
    </dxf>
    <dxf>
      <font>
        <name val="Aptos"/>
        <scheme val="none"/>
      </font>
    </dxf>
    <dxf>
      <font>
        <name val="Aptos"/>
        <scheme val="none"/>
      </font>
    </dxf>
    <dxf>
      <numFmt numFmtId="13" formatCode="0%"/>
    </dxf>
    <dxf>
      <numFmt numFmtId="13" formatCode="0%"/>
    </dxf>
    <dxf>
      <numFmt numFmtId="35" formatCode="_(* #,##0.00_);_(* \(#,##0.00\);_(* &quot;-&quot;??_);_(@_)"/>
    </dxf>
    <dxf>
      <font>
        <name val="Aptos"/>
        <scheme val="none"/>
      </font>
    </dxf>
    <dxf>
      <font>
        <name val="Aptos"/>
        <scheme val="none"/>
      </font>
    </dxf>
    <dxf>
      <font>
        <name val="Aptos"/>
        <scheme val="none"/>
      </font>
    </dxf>
    <dxf>
      <numFmt numFmtId="14" formatCode="0.00%"/>
    </dxf>
    <dxf>
      <font>
        <name val="Aptos"/>
        <scheme val="none"/>
      </font>
    </dxf>
    <dxf>
      <font>
        <name val="Aptos"/>
        <scheme val="none"/>
      </font>
    </dxf>
    <dxf>
      <font>
        <name val="Aptos"/>
        <scheme val="none"/>
      </font>
    </dxf>
    <dxf>
      <numFmt numFmtId="35" formatCode="_(* #,##0.00_);_(* \(#,##0.00\);_(* &quot;-&quot;??_);_(@_)"/>
    </dxf>
    <dxf>
      <font>
        <b/>
      </font>
    </dxf>
    <dxf>
      <font>
        <b/>
      </font>
    </dxf>
    <dxf>
      <font>
        <b/>
      </font>
    </dxf>
    <dxf>
      <font>
        <b/>
      </font>
    </dxf>
    <dxf>
      <font>
        <b/>
      </font>
    </dxf>
    <dxf>
      <numFmt numFmtId="165" formatCode="_(* #,##0_);_(* \(#,##0\);_(* &quot;-&quot;??_);_(@_)"/>
    </dxf>
    <dxf>
      <numFmt numFmtId="165" formatCode="_(* #,##0_);_(* \(#,##0\);_(* &quot;-&quot;??_);_(@_)"/>
    </dxf>
    <dxf>
      <font>
        <name val="Aptos"/>
        <scheme val="none"/>
      </font>
    </dxf>
    <dxf>
      <font>
        <name val="Aptos"/>
        <scheme val="none"/>
      </font>
    </dxf>
    <dxf>
      <font>
        <name val="Aptos"/>
        <scheme val="none"/>
      </font>
    </dxf>
    <dxf>
      <font>
        <name val="Aptos"/>
        <scheme val="none"/>
      </font>
    </dxf>
    <dxf>
      <font>
        <name val="Aptos"/>
        <scheme val="none"/>
      </font>
    </dxf>
    <dxf>
      <font>
        <name val="Aptos"/>
        <scheme val="none"/>
      </font>
    </dxf>
    <dxf>
      <numFmt numFmtId="35" formatCode="_(* #,##0.00_);_(* \(#,##0.00\);_(* &quot;-&quot;??_);_(@_)"/>
    </dxf>
    <dxf>
      <numFmt numFmtId="14" formatCode="0.00%"/>
    </dxf>
    <dxf>
      <numFmt numFmtId="0" formatCode="General"/>
    </dxf>
    <dxf>
      <numFmt numFmtId="164" formatCode="[Color10]\_xd83d_\_xdd3c_;[Red]\_xd83d_\_xdd3d_"/>
    </dxf>
    <dxf>
      <numFmt numFmtId="165" formatCode="_(* #,##0_);_(* \(#,##0\);_(* &quot;-&quot;??_);_(@_)"/>
    </dxf>
    <dxf>
      <numFmt numFmtId="165" formatCode="_(* #,##0_);_(* \(#,##0\);_(* &quot;-&quot;??_);_(@_)"/>
    </dxf>
    <dxf>
      <font>
        <name val="Aptos"/>
        <scheme val="none"/>
      </font>
    </dxf>
    <dxf>
      <font>
        <name val="Aptos"/>
        <scheme val="none"/>
      </font>
    </dxf>
    <dxf>
      <font>
        <name val="Aptos"/>
        <scheme val="none"/>
      </font>
    </dxf>
    <dxf>
      <numFmt numFmtId="165" formatCode="_(* #,##0_);_(* \(#,##0\);_(* &quot;-&quot;??_);_(@_)"/>
    </dxf>
    <dxf>
      <font>
        <name val="Aptos"/>
        <scheme val="none"/>
      </font>
    </dxf>
    <dxf>
      <font>
        <name val="Aptos"/>
        <scheme val="none"/>
      </font>
    </dxf>
    <dxf>
      <font>
        <name val="Aptos"/>
        <scheme val="none"/>
      </font>
    </dxf>
    <dxf>
      <numFmt numFmtId="35" formatCode="_(* #,##0.00_);_(* \(#,##0.00\);_(* &quot;-&quot;??_);_(@_)"/>
    </dxf>
    <dxf>
      <numFmt numFmtId="165" formatCode="_(* #,##0_);_(* \(#,##0\);_(* &quot;-&quot;??_);_(@_)"/>
    </dxf>
    <dxf>
      <font>
        <name val="Aptos"/>
        <scheme val="none"/>
      </font>
    </dxf>
    <dxf>
      <font>
        <name val="Aptos"/>
        <scheme val="none"/>
      </font>
    </dxf>
    <dxf>
      <font>
        <name val="Aptos"/>
        <scheme val="none"/>
      </font>
    </dxf>
    <dxf>
      <numFmt numFmtId="35" formatCode="_(* #,##0.00_);_(* \(#,##0.00\);_(* &quot;-&quot;??_);_(@_)"/>
    </dxf>
    <dxf>
      <numFmt numFmtId="165" formatCode="_(* #,##0_);_(* \(#,##0\);_(* &quot;-&quot;??_);_(@_)"/>
    </dxf>
    <dxf>
      <numFmt numFmtId="165" formatCode="_(* #,##0_);_(* \(#,##0\);_(* &quot;-&quot;??_);_(@_)"/>
    </dxf>
    <dxf>
      <font>
        <b/>
      </font>
    </dxf>
    <dxf>
      <font>
        <b/>
      </font>
    </dxf>
    <dxf>
      <font>
        <b/>
      </font>
    </dxf>
    <dxf>
      <font>
        <b/>
      </font>
    </dxf>
    <dxf>
      <font>
        <b/>
      </font>
    </dxf>
    <dxf>
      <numFmt numFmtId="165" formatCode="_(* #,##0_);_(* \(#,##0\);_(* &quot;-&quot;??_);_(@_)"/>
    </dxf>
    <dxf>
      <numFmt numFmtId="165" formatCode="_(* #,##0_);_(* \(#,##0\);_(* &quot;-&quot;??_);_(@_)"/>
    </dxf>
    <dxf>
      <numFmt numFmtId="164" formatCode="[Color10]\_xd83d_\_xdd3c_;[Red]\_xd83d_\_xdd3d_"/>
    </dxf>
    <dxf>
      <numFmt numFmtId="0" formatCode="General"/>
    </dxf>
    <dxf>
      <numFmt numFmtId="14" formatCode="0.00%"/>
    </dxf>
    <dxf>
      <numFmt numFmtId="35" formatCode="_(* #,##0.00_);_(* \(#,##0.00\);_(* &quot;-&quot;??_);_(@_)"/>
    </dxf>
    <dxf>
      <font>
        <name val="Aptos"/>
        <scheme val="none"/>
      </font>
    </dxf>
    <dxf>
      <font>
        <name val="Aptos"/>
        <scheme val="none"/>
      </font>
    </dxf>
    <dxf>
      <font>
        <name val="Aptos"/>
        <scheme val="none"/>
      </font>
    </dxf>
    <dxf>
      <font>
        <name val="Aptos"/>
        <scheme val="none"/>
      </font>
    </dxf>
    <dxf>
      <font>
        <name val="Aptos"/>
        <scheme val="none"/>
      </font>
    </dxf>
    <dxf>
      <font>
        <name val="Aptos"/>
        <scheme val="none"/>
      </font>
    </dxf>
    <dxf>
      <numFmt numFmtId="165" formatCode="_(* #,##0_);_(* \(#,##0\);_(* &quot;-&quot;??_);_(@_)"/>
    </dxf>
    <dxf>
      <font>
        <name val="Aptos"/>
        <scheme val="none"/>
      </font>
    </dxf>
    <dxf>
      <font>
        <name val="Aptos"/>
        <scheme val="none"/>
      </font>
    </dxf>
    <dxf>
      <font>
        <name val="Aptos"/>
        <scheme val="none"/>
      </font>
    </dxf>
    <dxf>
      <numFmt numFmtId="165" formatCode="_(* #,##0_);_(* \(#,##0\);_(* &quot;-&quot;??_);_(@_)"/>
    </dxf>
    <dxf>
      <numFmt numFmtId="35" formatCode="_(* #,##0.00_);_(* \(#,##0.00\);_(* &quot;-&quot;??_);_(@_)"/>
    </dxf>
    <dxf>
      <font>
        <name val="Aptos"/>
        <scheme val="none"/>
      </font>
    </dxf>
    <dxf>
      <font>
        <name val="Aptos"/>
        <scheme val="none"/>
      </font>
    </dxf>
    <dxf>
      <font>
        <name val="Aptos"/>
        <scheme val="none"/>
      </font>
    </dxf>
    <dxf>
      <numFmt numFmtId="35" formatCode="_(* #,##0.00_);_(* \(#,##0.00\);_(* &quot;-&quot;??_);_(@_)"/>
    </dxf>
    <dxf>
      <font>
        <name val="Aptos"/>
        <scheme val="none"/>
      </font>
    </dxf>
    <dxf>
      <font>
        <name val="Aptos"/>
        <scheme val="none"/>
      </font>
    </dxf>
    <dxf>
      <font>
        <name val="Aptos"/>
        <scheme val="none"/>
      </font>
    </dxf>
    <dxf>
      <numFmt numFmtId="35" formatCode="_(* #,##0.00_);_(* \(#,##0.00\);_(* &quot;-&quot;??_);_(@_)"/>
    </dxf>
    <dxf>
      <font>
        <name val="Aptos"/>
        <scheme val="none"/>
      </font>
    </dxf>
    <dxf>
      <font>
        <name val="Aptos"/>
        <scheme val="none"/>
      </font>
    </dxf>
    <dxf>
      <font>
        <name val="Aptos"/>
        <scheme val="none"/>
      </font>
    </dxf>
    <dxf>
      <numFmt numFmtId="35" formatCode="_(* #,##0.00_);_(* \(#,##0.00\);_(* &quot;-&quot;??_);_(@_)"/>
    </dxf>
    <dxf>
      <font>
        <name val="Aptos"/>
        <scheme val="none"/>
      </font>
    </dxf>
    <dxf>
      <font>
        <name val="Aptos"/>
        <scheme val="none"/>
      </font>
    </dxf>
    <dxf>
      <font>
        <name val="Aptos"/>
        <scheme val="none"/>
      </font>
    </dxf>
    <dxf>
      <numFmt numFmtId="35" formatCode="_(* #,##0.00_);_(* \(#,##0.00\);_(* &quot;-&quot;??_);_(@_)"/>
    </dxf>
    <dxf>
      <numFmt numFmtId="13" formatCode="0%"/>
    </dxf>
    <dxf>
      <numFmt numFmtId="13" formatCode="0%"/>
    </dxf>
    <dxf>
      <font>
        <name val="Aptos"/>
        <scheme val="none"/>
      </font>
    </dxf>
    <dxf>
      <font>
        <name val="Aptos"/>
        <scheme val="none"/>
      </font>
    </dxf>
    <dxf>
      <font>
        <name val="Aptos"/>
        <scheme val="none"/>
      </font>
    </dxf>
    <dxf>
      <numFmt numFmtId="14" formatCode="0.00%"/>
    </dxf>
    <dxf>
      <font>
        <name val="Aptos"/>
        <scheme val="none"/>
      </font>
    </dxf>
    <dxf>
      <font>
        <name val="Aptos"/>
        <scheme val="none"/>
      </font>
    </dxf>
    <dxf>
      <font>
        <name val="Aptos"/>
        <scheme val="none"/>
      </font>
    </dxf>
    <dxf>
      <numFmt numFmtId="0" formatCode="General"/>
    </dxf>
    <dxf>
      <border outline="0">
        <top style="thin">
          <color auto="1"/>
        </top>
      </border>
    </dxf>
    <dxf>
      <border outline="0">
        <bottom style="thin">
          <color auto="1"/>
        </bottom>
      </border>
    </dxf>
    <dxf>
      <font>
        <b/>
        <i val="0"/>
        <strike val="0"/>
        <condense val="0"/>
        <extend val="0"/>
        <outline val="0"/>
        <shadow val="0"/>
        <u val="none"/>
        <vertAlign val="baseline"/>
        <sz val="11"/>
        <color auto="1"/>
        <name val="Calibri"/>
        <scheme val="none"/>
      </font>
      <alignment horizontal="center" vertical="top" textRotation="0" wrapText="0" indent="0" justifyLastLine="0" shrinkToFit="0" readingOrder="0"/>
      <border diagonalUp="0" diagonalDown="0" outline="0">
        <left style="thin">
          <color auto="1"/>
        </left>
        <right style="thin">
          <color auto="1"/>
        </right>
        <top/>
        <bottom/>
      </border>
    </dxf>
    <dxf>
      <font>
        <color theme="0"/>
      </font>
    </dxf>
    <dxf>
      <fill>
        <patternFill>
          <bgColor rgb="FF327190"/>
        </patternFill>
      </fill>
    </dxf>
    <dxf>
      <font>
        <color rgb="FF327190"/>
      </font>
    </dxf>
    <dxf>
      <font>
        <b/>
        <i val="0"/>
        <color theme="0"/>
      </font>
      <fill>
        <patternFill>
          <bgColor rgb="FF327190"/>
        </patternFill>
      </fill>
    </dxf>
    <dxf>
      <font>
        <b/>
        <i val="0"/>
        <color theme="0"/>
      </font>
      <fill>
        <patternFill>
          <bgColor rgb="FF327190"/>
        </patternFill>
      </fill>
    </dxf>
  </dxfs>
  <tableStyles count="3" defaultTableStyle="TableStyleMedium9" defaultPivotStyle="PivotStyleLight16">
    <tableStyle name="PivotTable Style 1" table="0" count="2" xr9:uid="{6CF17200-15A1-4E1A-94FD-06BCD581C98A}">
      <tableStyleElement type="headerRow" dxfId="122"/>
      <tableStyleElement type="totalRow" dxfId="121"/>
    </tableStyle>
    <tableStyle name="Slicer Style 1" pivot="0" table="0" count="1" xr9:uid="{6F1D49BD-6E67-4A64-9E9C-C94D7AEAAA98}">
      <tableStyleElement type="wholeTable" dxfId="120"/>
    </tableStyle>
    <tableStyle name="Slicer Style 2" pivot="0" table="0" count="4" xr9:uid="{3A6F7355-0A52-49B5-945D-007F2BA37856}">
      <tableStyleElement type="wholeTable" dxfId="119"/>
      <tableStyleElement type="headerRow" dxfId="118"/>
    </tableStyle>
  </tableStyles>
  <colors>
    <mruColors>
      <color rgb="FF327190"/>
    </mruColors>
  </colors>
  <extLst>
    <ext xmlns:x14="http://schemas.microsoft.com/office/spreadsheetml/2009/9/main" uri="{46F421CA-312F-682f-3DD2-61675219B42D}">
      <x14:dxfs count="2">
        <dxf>
          <fill>
            <patternFill>
              <bgColor theme="0"/>
            </patternFill>
          </fill>
        </dxf>
        <dxf>
          <fill>
            <patternFill>
              <bgColor theme="0"/>
            </patternFill>
          </fill>
        </dxf>
      </x14:dxfs>
    </ext>
    <ext xmlns:x14="http://schemas.microsoft.com/office/spreadsheetml/2009/9/main" uri="{EB79DEF2-80B8-43e5-95BD-54CBDDF9020C}">
      <x14:slicerStyles defaultSlicerStyle="SlicerStyleLight1">
        <x14:slicerStyle name="Slicer Style 1"/>
        <x14:slicerStyle name="Slicer Style 2">
          <x14:slicerStyleElements>
            <x14:slicerStyleElement type="unselectedItemWithData" dxfId="1"/>
            <x14:slicerStyleElement type="selectedItemWith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3.xml"/><Relationship Id="rId13" Type="http://schemas.openxmlformats.org/officeDocument/2006/relationships/calcChain" Target="calcChain.xml"/><Relationship Id="rId3" Type="http://schemas.openxmlformats.org/officeDocument/2006/relationships/worksheet" Target="worksheets/sheet3.xml"/><Relationship Id="rId7" Type="http://schemas.microsoft.com/office/2007/relationships/slicerCache" Target="slicerCaches/slicerCache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styles" Target="styles.xml"/><Relationship Id="rId5" Type="http://schemas.openxmlformats.org/officeDocument/2006/relationships/pivotCacheDefinition" Target="pivotCache/pivotCacheDefinition1.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[product_sales_data.xlsx]Pivot!PivotTable9</c:name>
    <c:fmtId val="2"/>
  </c:pivotSource>
  <c:chart>
    <c:autoTitleDeleted val="1"/>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ln w="28575" cap="rnd">
            <a:solidFill>
              <a:schemeClr val="accent1"/>
            </a:solidFill>
            <a:round/>
          </a:ln>
          <a:effectLst/>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Aptos" panose="020B0004020202020204" pitchFamily="34" charset="0"/>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Pivot!$D$2</c:f>
              <c:strCache>
                <c:ptCount val="1"/>
                <c:pt idx="0">
                  <c:v>Total</c:v>
                </c:pt>
              </c:strCache>
            </c:strRef>
          </c:tx>
          <c:spPr>
            <a:ln w="28575" cap="rnd">
              <a:solidFill>
                <a:schemeClr val="accent1"/>
              </a:solidFill>
              <a:round/>
            </a:ln>
            <a:effectLst/>
          </c:spPr>
          <c:marker>
            <c:symbol val="none"/>
          </c:marker>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Aptos" panose="020B000402020202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Pivot!$C$3:$C$8</c:f>
              <c:strCache>
                <c:ptCount val="5"/>
                <c:pt idx="0">
                  <c:v>GadgetWorks</c:v>
                </c:pt>
                <c:pt idx="1">
                  <c:v>InnoDevice</c:v>
                </c:pt>
                <c:pt idx="2">
                  <c:v>ProTech</c:v>
                </c:pt>
                <c:pt idx="3">
                  <c:v>TechCorp</c:v>
                </c:pt>
                <c:pt idx="4">
                  <c:v>UltraElectro</c:v>
                </c:pt>
              </c:strCache>
            </c:strRef>
          </c:cat>
          <c:val>
            <c:numRef>
              <c:f>Pivot!$D$3:$D$8</c:f>
              <c:numCache>
                <c:formatCode>_(* #,##0.00_);_(* \(#,##0.00\);_(* "-"??_);_(@_)</c:formatCode>
                <c:ptCount val="5"/>
                <c:pt idx="0">
                  <c:v>5355</c:v>
                </c:pt>
                <c:pt idx="1">
                  <c:v>5218</c:v>
                </c:pt>
                <c:pt idx="2">
                  <c:v>5321</c:v>
                </c:pt>
                <c:pt idx="3">
                  <c:v>5116</c:v>
                </c:pt>
                <c:pt idx="4">
                  <c:v>5824</c:v>
                </c:pt>
              </c:numCache>
            </c:numRef>
          </c:val>
          <c:smooth val="1"/>
          <c:extLst>
            <c:ext xmlns:c16="http://schemas.microsoft.com/office/drawing/2014/chart" uri="{C3380CC4-5D6E-409C-BE32-E72D297353CC}">
              <c16:uniqueId val="{00000000-378E-4E2C-ACF2-19A15AD88FE0}"/>
            </c:ext>
          </c:extLst>
        </c:ser>
        <c:dLbls>
          <c:dLblPos val="t"/>
          <c:showLegendKey val="0"/>
          <c:showVal val="1"/>
          <c:showCatName val="0"/>
          <c:showSerName val="0"/>
          <c:showPercent val="0"/>
          <c:showBubbleSize val="0"/>
        </c:dLbls>
        <c:smooth val="0"/>
        <c:axId val="1093658911"/>
        <c:axId val="1093637311"/>
      </c:lineChart>
      <c:catAx>
        <c:axId val="10936589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en-US"/>
          </a:p>
        </c:txPr>
        <c:crossAx val="1093637311"/>
        <c:crosses val="autoZero"/>
        <c:auto val="1"/>
        <c:lblAlgn val="ctr"/>
        <c:lblOffset val="100"/>
        <c:noMultiLvlLbl val="0"/>
      </c:catAx>
      <c:valAx>
        <c:axId val="1093637311"/>
        <c:scaling>
          <c:orientation val="minMax"/>
        </c:scaling>
        <c:delete val="1"/>
        <c:axPos val="l"/>
        <c:numFmt formatCode="_(* #,##0.00_);_(* \(#,##0.00\);_(* &quot;-&quot;??_);_(@_)" sourceLinked="1"/>
        <c:majorTickMark val="none"/>
        <c:minorTickMark val="none"/>
        <c:tickLblPos val="nextTo"/>
        <c:crossAx val="109365891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[product_sales_data.xlsx]Pivot!PivotTable10</c:name>
    <c:fmtId val="2"/>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rgbClr val="327190"/>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Aptos" panose="020B0004020202020204" pitchFamily="34" charset="0"/>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tx2">
              <a:lumMod val="40000"/>
              <a:lumOff val="60000"/>
            </a:schemeClr>
          </a:solidFill>
          <a:ln w="19050">
            <a:solidFill>
              <a:schemeClr val="lt1"/>
            </a:solidFill>
          </a:ln>
          <a:effectLst/>
        </c:spPr>
      </c:pivotFmt>
      <c:pivotFmt>
        <c:idx val="7"/>
        <c:spPr>
          <a:solidFill>
            <a:schemeClr val="accent1">
              <a:lumMod val="40000"/>
              <a:lumOff val="60000"/>
            </a:schemeClr>
          </a:solidFill>
          <a:ln w="19050">
            <a:solidFill>
              <a:schemeClr val="lt1"/>
            </a:solidFill>
          </a:ln>
          <a:effectLst/>
        </c:spPr>
      </c:pivotFmt>
      <c:pivotFmt>
        <c:idx val="8"/>
        <c:spPr>
          <a:solidFill>
            <a:srgbClr val="327190"/>
          </a:solidFill>
          <a:ln w="19050">
            <a:solidFill>
              <a:schemeClr val="lt1"/>
            </a:solidFill>
          </a:ln>
          <a:effectLst/>
        </c:spPr>
      </c:pivotFmt>
    </c:pivotFmts>
    <c:plotArea>
      <c:layout>
        <c:manualLayout>
          <c:layoutTarget val="inner"/>
          <c:xMode val="edge"/>
          <c:yMode val="edge"/>
          <c:x val="4.4454795263268149E-2"/>
          <c:y val="2.0202020202020204E-2"/>
          <c:w val="0.60719874804381846"/>
          <c:h val="0.97979797979797978"/>
        </c:manualLayout>
      </c:layout>
      <c:pieChart>
        <c:varyColors val="1"/>
        <c:ser>
          <c:idx val="0"/>
          <c:order val="0"/>
          <c:tx>
            <c:strRef>
              <c:f>Pivot!$B$14</c:f>
              <c:strCache>
                <c:ptCount val="1"/>
                <c:pt idx="0">
                  <c:v>Total</c:v>
                </c:pt>
              </c:strCache>
            </c:strRef>
          </c:tx>
          <c:spPr>
            <a:solidFill>
              <a:srgbClr val="327190"/>
            </a:solidFill>
          </c:spPr>
          <c:dPt>
            <c:idx val="0"/>
            <c:bubble3D val="0"/>
            <c:spPr>
              <a:solidFill>
                <a:schemeClr val="tx2">
                  <a:lumMod val="40000"/>
                  <a:lumOff val="60000"/>
                </a:schemeClr>
              </a:solidFill>
              <a:ln w="19050">
                <a:solidFill>
                  <a:schemeClr val="lt1"/>
                </a:solidFill>
              </a:ln>
              <a:effectLst/>
            </c:spPr>
            <c:extLst>
              <c:ext xmlns:c16="http://schemas.microsoft.com/office/drawing/2014/chart" uri="{C3380CC4-5D6E-409C-BE32-E72D297353CC}">
                <c16:uniqueId val="{00000001-7D5E-4DF7-83D9-327484D1C00F}"/>
              </c:ext>
            </c:extLst>
          </c:dPt>
          <c:dPt>
            <c:idx val="1"/>
            <c:bubble3D val="0"/>
            <c:spPr>
              <a:solidFill>
                <a:schemeClr val="accent1">
                  <a:lumMod val="40000"/>
                  <a:lumOff val="60000"/>
                </a:schemeClr>
              </a:solidFill>
              <a:ln w="19050">
                <a:solidFill>
                  <a:schemeClr val="lt1"/>
                </a:solidFill>
              </a:ln>
              <a:effectLst/>
            </c:spPr>
            <c:extLst>
              <c:ext xmlns:c16="http://schemas.microsoft.com/office/drawing/2014/chart" uri="{C3380CC4-5D6E-409C-BE32-E72D297353CC}">
                <c16:uniqueId val="{00000003-7D5E-4DF7-83D9-327484D1C00F}"/>
              </c:ext>
            </c:extLst>
          </c:dPt>
          <c:dPt>
            <c:idx val="2"/>
            <c:bubble3D val="0"/>
            <c:spPr>
              <a:solidFill>
                <a:srgbClr val="327190"/>
              </a:solidFill>
              <a:ln w="19050">
                <a:solidFill>
                  <a:schemeClr val="lt1"/>
                </a:solidFill>
              </a:ln>
              <a:effectLst/>
            </c:spPr>
            <c:extLst>
              <c:ext xmlns:c16="http://schemas.microsoft.com/office/drawing/2014/chart" uri="{C3380CC4-5D6E-409C-BE32-E72D297353CC}">
                <c16:uniqueId val="{00000005-7D5E-4DF7-83D9-327484D1C00F}"/>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Aptos" panose="020B0004020202020204" pitchFamily="34" charset="0"/>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Pivot!$A$15:$A$18</c:f>
              <c:strCache>
                <c:ptCount val="3"/>
                <c:pt idx="0">
                  <c:v>Female</c:v>
                </c:pt>
                <c:pt idx="1">
                  <c:v>Male</c:v>
                </c:pt>
                <c:pt idx="2">
                  <c:v>Other</c:v>
                </c:pt>
              </c:strCache>
            </c:strRef>
          </c:cat>
          <c:val>
            <c:numRef>
              <c:f>Pivot!$B$15:$B$18</c:f>
              <c:numCache>
                <c:formatCode>_(* #,##0_);_(* \(#,##0\);_(* "-"??_);_(@_)</c:formatCode>
                <c:ptCount val="3"/>
                <c:pt idx="0">
                  <c:v>8722</c:v>
                </c:pt>
                <c:pt idx="1">
                  <c:v>9589</c:v>
                </c:pt>
                <c:pt idx="2">
                  <c:v>8523</c:v>
                </c:pt>
              </c:numCache>
            </c:numRef>
          </c:val>
          <c:extLst>
            <c:ext xmlns:c16="http://schemas.microsoft.com/office/drawing/2014/chart" uri="{C3380CC4-5D6E-409C-BE32-E72D297353CC}">
              <c16:uniqueId val="{00000006-7D5E-4DF7-83D9-327484D1C00F}"/>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8815003758333038"/>
          <c:y val="0.26451841247116836"/>
          <c:w val="0.24881049463070654"/>
          <c:h val="0.5113672154617036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[product_sales_data.xlsx]Pivot!PivotTable11</c:name>
    <c:fmtId val="16"/>
  </c:pivotSource>
  <c:chart>
    <c:autoTitleDeleted val="1"/>
    <c:pivotFmts>
      <c:pivotFmt>
        <c:idx val="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a:sp3d/>
        </c:spPr>
        <c:marker>
          <c:symbol val="none"/>
        </c:marker>
        <c:dLbl>
          <c:idx val="0"/>
          <c:spPr>
            <a:noFill/>
            <a:ln w="6350">
              <a:noFill/>
            </a:ln>
            <a:effectLst/>
          </c:spPr>
          <c:txPr>
            <a:bodyPr rot="0" spcFirstLastPara="1" vertOverflow="clip" horzOverflow="clip" vert="horz" wrap="square" lIns="0" tIns="0" rIns="0" bIns="457200" anchor="ctr" anchorCtr="0">
              <a:spAutoFit/>
            </a:bodyPr>
            <a:lstStyle/>
            <a:p>
              <a:pPr>
                <a:defRPr sz="800" b="0" i="0" u="none" strike="noStrike" kern="1200" baseline="0">
                  <a:solidFill>
                    <a:schemeClr val="tx1"/>
                  </a:solidFill>
                  <a:latin typeface="Aptos" panose="020B0004020202020204" pitchFamily="34" charset="0"/>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3"/>
        <c:spPr>
          <a:solidFill>
            <a:schemeClr val="accent1"/>
          </a:solidFill>
          <a:ln>
            <a:noFill/>
          </a:ln>
          <a:effectLst/>
          <a:sp3d/>
        </c:spPr>
      </c:pivotFmt>
      <c:pivotFmt>
        <c:idx val="4"/>
        <c:spPr>
          <a:solidFill>
            <a:schemeClr val="accent1"/>
          </a:solidFill>
          <a:ln>
            <a:noFill/>
          </a:ln>
          <a:effectLst/>
          <a:sp3d/>
        </c:spPr>
      </c:pivotFmt>
      <c:pivotFmt>
        <c:idx val="5"/>
        <c:spPr>
          <a:solidFill>
            <a:schemeClr val="accent1"/>
          </a:solidFill>
          <a:ln>
            <a:noFill/>
          </a:ln>
          <a:effectLst/>
          <a:sp3d/>
        </c:spPr>
        <c:dLbl>
          <c:idx val="0"/>
          <c:layout>
            <c:manualLayout>
              <c:x val="1.8199807845917848E-2"/>
              <c:y val="-6.0468646292700622E-3"/>
            </c:manualLayout>
          </c:layout>
          <c:spPr>
            <a:noFill/>
            <a:ln w="6350">
              <a:noFill/>
            </a:ln>
            <a:effectLst/>
          </c:spPr>
          <c:txPr>
            <a:bodyPr rot="0" spcFirstLastPara="1" vertOverflow="clip" horzOverflow="clip" vert="horz" wrap="square" lIns="0" tIns="0" rIns="0" bIns="457200" anchor="ctr" anchorCtr="0">
              <a:spAutoFit/>
            </a:bodyPr>
            <a:lstStyle/>
            <a:p>
              <a:pPr>
                <a:defRPr sz="800" b="0" i="0" u="none" strike="noStrike" kern="1200" baseline="0">
                  <a:solidFill>
                    <a:schemeClr val="tx1"/>
                  </a:solidFill>
                  <a:latin typeface="Aptos" panose="020B0004020202020204" pitchFamily="34" charset="0"/>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6"/>
        <c:spPr>
          <a:solidFill>
            <a:schemeClr val="accent1"/>
          </a:solidFill>
          <a:ln>
            <a:noFill/>
          </a:ln>
          <a:effectLst/>
          <a:sp3d/>
        </c:spPr>
      </c:pivotFmt>
      <c:pivotFmt>
        <c:idx val="7"/>
        <c:spPr>
          <a:solidFill>
            <a:schemeClr val="accent1"/>
          </a:solidFill>
          <a:ln>
            <a:noFill/>
          </a:ln>
          <a:effectLst/>
          <a:sp3d/>
        </c:spPr>
      </c:pivotFmt>
      <c:pivotFmt>
        <c:idx val="8"/>
        <c:spPr>
          <a:solidFill>
            <a:schemeClr val="accent1"/>
          </a:solidFill>
          <a:ln>
            <a:noFill/>
          </a:ln>
          <a:effectLst/>
          <a:sp3d/>
        </c:spPr>
      </c:pivotFmt>
      <c:pivotFmt>
        <c:idx val="9"/>
        <c:spPr>
          <a:solidFill>
            <a:schemeClr val="accent1"/>
          </a:solidFill>
          <a:ln>
            <a:noFill/>
          </a:ln>
          <a:effectLst/>
          <a:sp3d/>
        </c:spPr>
      </c:pivotFmt>
      <c:pivotFmt>
        <c:idx val="10"/>
        <c:spPr>
          <a:solidFill>
            <a:schemeClr val="accent1"/>
          </a:solidFill>
          <a:ln>
            <a:noFill/>
          </a:ln>
          <a:effectLst/>
          <a:sp3d/>
        </c:spPr>
      </c:pivotFmt>
      <c:pivotFmt>
        <c:idx val="11"/>
        <c:spPr>
          <a:solidFill>
            <a:schemeClr val="accent1"/>
          </a:solidFill>
          <a:ln>
            <a:noFill/>
          </a:ln>
          <a:effectLst/>
          <a:sp3d/>
        </c:spPr>
        <c:dLbl>
          <c:idx val="0"/>
          <c:layout>
            <c:manualLayout>
              <c:x val="7.6587483068133498E-3"/>
              <c:y val="-3.0234323146350311E-3"/>
            </c:manualLayout>
          </c:layout>
          <c:spPr>
            <a:noFill/>
            <a:ln w="6350">
              <a:noFill/>
            </a:ln>
            <a:effectLst/>
          </c:spPr>
          <c:txPr>
            <a:bodyPr rot="0" spcFirstLastPara="1" vertOverflow="clip" horzOverflow="clip" vert="horz" wrap="square" lIns="0" tIns="0" rIns="0" bIns="457200" anchor="ctr" anchorCtr="0">
              <a:spAutoFit/>
            </a:bodyPr>
            <a:lstStyle/>
            <a:p>
              <a:pPr>
                <a:defRPr sz="800" b="0" i="0" u="none" strike="noStrike" kern="1200" baseline="0">
                  <a:solidFill>
                    <a:schemeClr val="tx1"/>
                  </a:solidFill>
                  <a:latin typeface="Aptos" panose="020B0004020202020204" pitchFamily="34" charset="0"/>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
        <c:spPr>
          <a:solidFill>
            <a:schemeClr val="accent1"/>
          </a:solidFill>
          <a:ln>
            <a:noFill/>
          </a:ln>
          <a:effectLst/>
          <a:sp3d/>
        </c:spPr>
        <c:dLbl>
          <c:idx val="0"/>
          <c:layout>
            <c:manualLayout>
              <c:x val="2.3079362626654089E-2"/>
              <c:y val="-9.0702969439051071E-3"/>
            </c:manualLayout>
          </c:layout>
          <c:spPr>
            <a:noFill/>
            <a:ln w="6350">
              <a:noFill/>
            </a:ln>
            <a:effectLst/>
          </c:spPr>
          <c:txPr>
            <a:bodyPr rot="0" spcFirstLastPara="1" vertOverflow="clip" horzOverflow="clip" vert="horz" wrap="square" lIns="0" tIns="0" rIns="0" bIns="457200" anchor="ctr" anchorCtr="0">
              <a:spAutoFit/>
            </a:bodyPr>
            <a:lstStyle/>
            <a:p>
              <a:pPr>
                <a:defRPr sz="800" b="0" i="0" u="none" strike="noStrike" kern="1200" baseline="0">
                  <a:solidFill>
                    <a:schemeClr val="tx1"/>
                  </a:solidFill>
                  <a:latin typeface="Aptos" panose="020B0004020202020204" pitchFamily="34" charset="0"/>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Pivot!$E$11</c:f>
              <c:strCache>
                <c:ptCount val="1"/>
                <c:pt idx="0">
                  <c:v>Total</c:v>
                </c:pt>
              </c:strCache>
            </c:strRef>
          </c:tx>
          <c:spPr>
            <a:solidFill>
              <a:schemeClr val="accent1"/>
            </a:solidFill>
            <a:ln>
              <a:noFill/>
            </a:ln>
            <a:effectLst/>
            <a:sp3d/>
          </c:spPr>
          <c:invertIfNegative val="0"/>
          <c:dPt>
            <c:idx val="2"/>
            <c:invertIfNegative val="0"/>
            <c:bubble3D val="0"/>
            <c:spPr>
              <a:solidFill>
                <a:schemeClr val="accent1"/>
              </a:solidFill>
              <a:ln>
                <a:noFill/>
              </a:ln>
              <a:effectLst/>
              <a:sp3d/>
            </c:spPr>
            <c:extLst>
              <c:ext xmlns:c16="http://schemas.microsoft.com/office/drawing/2014/chart" uri="{C3380CC4-5D6E-409C-BE32-E72D297353CC}">
                <c16:uniqueId val="{00000003-A270-4CB0-9B02-5726FA23DE0A}"/>
              </c:ext>
            </c:extLst>
          </c:dPt>
          <c:dPt>
            <c:idx val="8"/>
            <c:invertIfNegative val="0"/>
            <c:bubble3D val="0"/>
            <c:spPr>
              <a:solidFill>
                <a:schemeClr val="accent1"/>
              </a:solidFill>
              <a:ln>
                <a:noFill/>
              </a:ln>
              <a:effectLst/>
              <a:sp3d/>
            </c:spPr>
            <c:extLst>
              <c:ext xmlns:c16="http://schemas.microsoft.com/office/drawing/2014/chart" uri="{C3380CC4-5D6E-409C-BE32-E72D297353CC}">
                <c16:uniqueId val="{00000009-A270-4CB0-9B02-5726FA23DE0A}"/>
              </c:ext>
            </c:extLst>
          </c:dPt>
          <c:dPt>
            <c:idx val="9"/>
            <c:invertIfNegative val="0"/>
            <c:bubble3D val="0"/>
            <c:spPr>
              <a:solidFill>
                <a:schemeClr val="accent1"/>
              </a:solidFill>
              <a:ln>
                <a:noFill/>
              </a:ln>
              <a:effectLst/>
              <a:sp3d/>
            </c:spPr>
            <c:extLst>
              <c:ext xmlns:c16="http://schemas.microsoft.com/office/drawing/2014/chart" uri="{C3380CC4-5D6E-409C-BE32-E72D297353CC}">
                <c16:uniqueId val="{0000000A-A270-4CB0-9B02-5726FA23DE0A}"/>
              </c:ext>
            </c:extLst>
          </c:dPt>
          <c:dLbls>
            <c:dLbl>
              <c:idx val="2"/>
              <c:layout>
                <c:manualLayout>
                  <c:x val="1.8199807845917848E-2"/>
                  <c:y val="-6.046864629270062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270-4CB0-9B02-5726FA23DE0A}"/>
                </c:ext>
              </c:extLst>
            </c:dLbl>
            <c:dLbl>
              <c:idx val="8"/>
              <c:layout>
                <c:manualLayout>
                  <c:x val="7.6587483068133498E-3"/>
                  <c:y val="-3.023432314635031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270-4CB0-9B02-5726FA23DE0A}"/>
                </c:ext>
              </c:extLst>
            </c:dLbl>
            <c:dLbl>
              <c:idx val="9"/>
              <c:layout>
                <c:manualLayout>
                  <c:x val="2.3079362626654089E-2"/>
                  <c:y val="-9.070296943905107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270-4CB0-9B02-5726FA23DE0A}"/>
                </c:ext>
              </c:extLst>
            </c:dLbl>
            <c:spPr>
              <a:noFill/>
              <a:ln w="6350">
                <a:noFill/>
              </a:ln>
              <a:effectLst/>
            </c:spPr>
            <c:txPr>
              <a:bodyPr rot="0" spcFirstLastPara="1" vertOverflow="clip" horzOverflow="clip" vert="horz" wrap="square" lIns="0" tIns="0" rIns="0" bIns="457200" anchor="ctr" anchorCtr="0">
                <a:spAutoFit/>
              </a:bodyPr>
              <a:lstStyle/>
              <a:p>
                <a:pPr>
                  <a:defRPr sz="800" b="0" i="0" u="none" strike="noStrike" kern="1200" baseline="0">
                    <a:solidFill>
                      <a:schemeClr val="tx1"/>
                    </a:solidFill>
                    <a:latin typeface="Aptos" panose="020B0004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f>Pivot!$D$12:$D$22</c:f>
              <c:strCache>
                <c:ptCount val="10"/>
                <c:pt idx="0">
                  <c:v>Chicago</c:v>
                </c:pt>
                <c:pt idx="1">
                  <c:v>Dallas</c:v>
                </c:pt>
                <c:pt idx="2">
                  <c:v>Houston</c:v>
                </c:pt>
                <c:pt idx="3">
                  <c:v>Los Angeles</c:v>
                </c:pt>
                <c:pt idx="4">
                  <c:v>New York</c:v>
                </c:pt>
                <c:pt idx="5">
                  <c:v>Philadelphia</c:v>
                </c:pt>
                <c:pt idx="6">
                  <c:v>Phoenix</c:v>
                </c:pt>
                <c:pt idx="7">
                  <c:v>San Antonio</c:v>
                </c:pt>
                <c:pt idx="8">
                  <c:v>San Diego</c:v>
                </c:pt>
                <c:pt idx="9">
                  <c:v>San Jose</c:v>
                </c:pt>
              </c:strCache>
            </c:strRef>
          </c:cat>
          <c:val>
            <c:numRef>
              <c:f>Pivot!$E$12:$E$22</c:f>
              <c:numCache>
                <c:formatCode>_(* #,##0_);_(* \(#,##0\);_(* "-"??_);_(@_)</c:formatCode>
                <c:ptCount val="10"/>
                <c:pt idx="0">
                  <c:v>1048824.2100000002</c:v>
                </c:pt>
                <c:pt idx="1">
                  <c:v>1216564.4099999997</c:v>
                </c:pt>
                <c:pt idx="2">
                  <c:v>1284986.2400000002</c:v>
                </c:pt>
                <c:pt idx="3">
                  <c:v>1123146.81</c:v>
                </c:pt>
                <c:pt idx="4">
                  <c:v>1301103.0000000005</c:v>
                </c:pt>
                <c:pt idx="5">
                  <c:v>1576619.5300000005</c:v>
                </c:pt>
                <c:pt idx="6">
                  <c:v>1086574.5699999998</c:v>
                </c:pt>
                <c:pt idx="7">
                  <c:v>1548200.7000000002</c:v>
                </c:pt>
                <c:pt idx="8">
                  <c:v>1387536.19</c:v>
                </c:pt>
                <c:pt idx="9">
                  <c:v>1438227.1200000003</c:v>
                </c:pt>
              </c:numCache>
            </c:numRef>
          </c:val>
          <c:extLst>
            <c:ext xmlns:c16="http://schemas.microsoft.com/office/drawing/2014/chart" uri="{C3380CC4-5D6E-409C-BE32-E72D297353CC}">
              <c16:uniqueId val="{00000000-A270-4CB0-9B02-5726FA23DE0A}"/>
            </c:ext>
          </c:extLst>
        </c:ser>
        <c:dLbls>
          <c:showLegendKey val="0"/>
          <c:showVal val="1"/>
          <c:showCatName val="0"/>
          <c:showSerName val="0"/>
          <c:showPercent val="0"/>
          <c:showBubbleSize val="0"/>
        </c:dLbls>
        <c:gapWidth val="150"/>
        <c:shape val="box"/>
        <c:axId val="1236139039"/>
        <c:axId val="1236143839"/>
        <c:axId val="0"/>
      </c:bar3DChart>
      <c:catAx>
        <c:axId val="1236139039"/>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6143839"/>
        <c:crosses val="autoZero"/>
        <c:auto val="1"/>
        <c:lblAlgn val="ctr"/>
        <c:lblOffset val="100"/>
        <c:noMultiLvlLbl val="0"/>
      </c:catAx>
      <c:valAx>
        <c:axId val="1236143839"/>
        <c:scaling>
          <c:orientation val="minMax"/>
        </c:scaling>
        <c:delete val="1"/>
        <c:axPos val="b"/>
        <c:majorGridlines>
          <c:spPr>
            <a:ln w="9525" cap="flat" cmpd="sng" algn="ctr">
              <a:noFill/>
              <a:round/>
            </a:ln>
            <a:effectLst/>
          </c:spPr>
        </c:majorGridlines>
        <c:numFmt formatCode="_(* #,##0_);_(* \(#,##0\);_(* &quot;-&quot;??_);_(@_)" sourceLinked="1"/>
        <c:majorTickMark val="none"/>
        <c:minorTickMark val="none"/>
        <c:tickLblPos val="nextTo"/>
        <c:crossAx val="123613903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sv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svg"/><Relationship Id="rId11" Type="http://schemas.openxmlformats.org/officeDocument/2006/relationships/chart" Target="../charts/chart3.xml"/><Relationship Id="rId5" Type="http://schemas.openxmlformats.org/officeDocument/2006/relationships/image" Target="../media/image6.png"/><Relationship Id="rId10" Type="http://schemas.openxmlformats.org/officeDocument/2006/relationships/chart" Target="../charts/chart2.xml"/><Relationship Id="rId4" Type="http://schemas.openxmlformats.org/officeDocument/2006/relationships/image" Target="../media/image5.svg"/><Relationship Id="rId9"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161925</xdr:colOff>
      <xdr:row>5</xdr:row>
      <xdr:rowOff>5312</xdr:rowOff>
    </xdr:from>
    <xdr:to>
      <xdr:col>3</xdr:col>
      <xdr:colOff>5991225</xdr:colOff>
      <xdr:row>5</xdr:row>
      <xdr:rowOff>525174</xdr:rowOff>
    </xdr:to>
    <xdr:pic>
      <xdr:nvPicPr>
        <xdr:cNvPr id="2" name="Picture 1">
          <a:extLst>
            <a:ext uri="{FF2B5EF4-FFF2-40B4-BE49-F238E27FC236}">
              <a16:creationId xmlns:a16="http://schemas.microsoft.com/office/drawing/2014/main" id="{D45EC8EE-614D-A4CA-AD1E-357B94389011}"/>
            </a:ext>
          </a:extLst>
        </xdr:cNvPr>
        <xdr:cNvPicPr>
          <a:picLocks noChangeAspect="1"/>
        </xdr:cNvPicPr>
      </xdr:nvPicPr>
      <xdr:blipFill>
        <a:blip xmlns:r="http://schemas.openxmlformats.org/officeDocument/2006/relationships" r:embed="rId1"/>
        <a:stretch>
          <a:fillRect/>
        </a:stretch>
      </xdr:blipFill>
      <xdr:spPr>
        <a:xfrm>
          <a:off x="6343650" y="1576937"/>
          <a:ext cx="6076950" cy="519862"/>
        </a:xfrm>
        <a:prstGeom prst="rect">
          <a:avLst/>
        </a:prstGeom>
      </xdr:spPr>
    </xdr:pic>
    <xdr:clientData/>
  </xdr:twoCellAnchor>
  <xdr:twoCellAnchor>
    <xdr:from>
      <xdr:col>3</xdr:col>
      <xdr:colOff>1524000</xdr:colOff>
      <xdr:row>4</xdr:row>
      <xdr:rowOff>9525</xdr:rowOff>
    </xdr:from>
    <xdr:to>
      <xdr:col>3</xdr:col>
      <xdr:colOff>1571625</xdr:colOff>
      <xdr:row>5</xdr:row>
      <xdr:rowOff>28575</xdr:rowOff>
    </xdr:to>
    <xdr:cxnSp macro="">
      <xdr:nvCxnSpPr>
        <xdr:cNvPr id="5" name="Straight Arrow Connector 4">
          <a:extLst>
            <a:ext uri="{FF2B5EF4-FFF2-40B4-BE49-F238E27FC236}">
              <a16:creationId xmlns:a16="http://schemas.microsoft.com/office/drawing/2014/main" id="{4476B475-2E4E-D928-0082-DB34BDC5C32B}"/>
            </a:ext>
          </a:extLst>
        </xdr:cNvPr>
        <xdr:cNvCxnSpPr/>
      </xdr:nvCxnSpPr>
      <xdr:spPr>
        <a:xfrm>
          <a:off x="7953375" y="1581150"/>
          <a:ext cx="47625" cy="209550"/>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5629275</xdr:colOff>
      <xdr:row>3</xdr:row>
      <xdr:rowOff>942975</xdr:rowOff>
    </xdr:from>
    <xdr:to>
      <xdr:col>3</xdr:col>
      <xdr:colOff>5676900</xdr:colOff>
      <xdr:row>5</xdr:row>
      <xdr:rowOff>9525</xdr:rowOff>
    </xdr:to>
    <xdr:cxnSp macro="">
      <xdr:nvCxnSpPr>
        <xdr:cNvPr id="6" name="Straight Arrow Connector 5">
          <a:extLst>
            <a:ext uri="{FF2B5EF4-FFF2-40B4-BE49-F238E27FC236}">
              <a16:creationId xmlns:a16="http://schemas.microsoft.com/office/drawing/2014/main" id="{8E8EA9D3-9E51-4266-962F-77757BA75496}"/>
            </a:ext>
          </a:extLst>
        </xdr:cNvPr>
        <xdr:cNvCxnSpPr/>
      </xdr:nvCxnSpPr>
      <xdr:spPr>
        <a:xfrm>
          <a:off x="12058650" y="1562100"/>
          <a:ext cx="47625" cy="209550"/>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3867150</xdr:colOff>
      <xdr:row>4</xdr:row>
      <xdr:rowOff>0</xdr:rowOff>
    </xdr:from>
    <xdr:to>
      <xdr:col>3</xdr:col>
      <xdr:colOff>3914775</xdr:colOff>
      <xdr:row>5</xdr:row>
      <xdr:rowOff>19050</xdr:rowOff>
    </xdr:to>
    <xdr:cxnSp macro="">
      <xdr:nvCxnSpPr>
        <xdr:cNvPr id="7" name="Straight Arrow Connector 6">
          <a:extLst>
            <a:ext uri="{FF2B5EF4-FFF2-40B4-BE49-F238E27FC236}">
              <a16:creationId xmlns:a16="http://schemas.microsoft.com/office/drawing/2014/main" id="{B9F14E87-85F7-4E46-BEE3-376292C046D8}"/>
            </a:ext>
          </a:extLst>
        </xdr:cNvPr>
        <xdr:cNvCxnSpPr/>
      </xdr:nvCxnSpPr>
      <xdr:spPr>
        <a:xfrm>
          <a:off x="10296525" y="1571625"/>
          <a:ext cx="47625" cy="209550"/>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2571750</xdr:colOff>
      <xdr:row>4</xdr:row>
      <xdr:rowOff>38100</xdr:rowOff>
    </xdr:from>
    <xdr:to>
      <xdr:col>3</xdr:col>
      <xdr:colOff>2619375</xdr:colOff>
      <xdr:row>5</xdr:row>
      <xdr:rowOff>57150</xdr:rowOff>
    </xdr:to>
    <xdr:cxnSp macro="">
      <xdr:nvCxnSpPr>
        <xdr:cNvPr id="8" name="Straight Arrow Connector 7">
          <a:extLst>
            <a:ext uri="{FF2B5EF4-FFF2-40B4-BE49-F238E27FC236}">
              <a16:creationId xmlns:a16="http://schemas.microsoft.com/office/drawing/2014/main" id="{54F2447B-313A-4F7C-9A34-456AA1595EC0}"/>
            </a:ext>
          </a:extLst>
        </xdr:cNvPr>
        <xdr:cNvCxnSpPr/>
      </xdr:nvCxnSpPr>
      <xdr:spPr>
        <a:xfrm>
          <a:off x="9001125" y="1609725"/>
          <a:ext cx="47625" cy="209550"/>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9525</xdr:colOff>
      <xdr:row>0</xdr:row>
      <xdr:rowOff>95250</xdr:rowOff>
    </xdr:from>
    <xdr:to>
      <xdr:col>11</xdr:col>
      <xdr:colOff>790575</xdr:colOff>
      <xdr:row>9</xdr:row>
      <xdr:rowOff>66675</xdr:rowOff>
    </xdr:to>
    <xdr:sp macro="" textlink="">
      <xdr:nvSpPr>
        <xdr:cNvPr id="2" name="Rectangle: Rounded Corners 1">
          <a:extLst>
            <a:ext uri="{FF2B5EF4-FFF2-40B4-BE49-F238E27FC236}">
              <a16:creationId xmlns:a16="http://schemas.microsoft.com/office/drawing/2014/main" id="{3D10C107-2077-6E60-7D98-F27643441767}"/>
            </a:ext>
          </a:extLst>
        </xdr:cNvPr>
        <xdr:cNvSpPr/>
      </xdr:nvSpPr>
      <xdr:spPr>
        <a:xfrm>
          <a:off x="133350" y="95250"/>
          <a:ext cx="11401425" cy="1685925"/>
        </a:xfrm>
        <a:prstGeom prst="roundRect">
          <a:avLst/>
        </a:prstGeom>
        <a:solidFill>
          <a:srgbClr val="327190"/>
        </a:solidFill>
        <a:effectLst>
          <a:innerShdw blurRad="63500" dist="50800" dir="2700000">
            <a:prstClr val="black">
              <a:alpha val="50000"/>
            </a:prstClr>
          </a:inn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editAs="absolute">
    <xdr:from>
      <xdr:col>1</xdr:col>
      <xdr:colOff>28576</xdr:colOff>
      <xdr:row>10</xdr:row>
      <xdr:rowOff>9526</xdr:rowOff>
    </xdr:from>
    <xdr:to>
      <xdr:col>2</xdr:col>
      <xdr:colOff>1219201</xdr:colOff>
      <xdr:row>16</xdr:row>
      <xdr:rowOff>171451</xdr:rowOff>
    </xdr:to>
    <xdr:sp macro="" textlink="Pivot!A3">
      <xdr:nvSpPr>
        <xdr:cNvPr id="3" name="Rectangle: Rounded Corners 2">
          <a:extLst>
            <a:ext uri="{FF2B5EF4-FFF2-40B4-BE49-F238E27FC236}">
              <a16:creationId xmlns:a16="http://schemas.microsoft.com/office/drawing/2014/main" id="{59347D76-575D-45BF-9C32-27D6CAA6C7CE}"/>
            </a:ext>
          </a:extLst>
        </xdr:cNvPr>
        <xdr:cNvSpPr/>
      </xdr:nvSpPr>
      <xdr:spPr>
        <a:xfrm>
          <a:off x="152401" y="1914526"/>
          <a:ext cx="2095500" cy="1304925"/>
        </a:xfrm>
        <a:prstGeom prst="roundRect">
          <a:avLst/>
        </a:prstGeom>
        <a:solidFill>
          <a:srgbClr val="327190"/>
        </a:solidFill>
        <a:effectLst>
          <a:innerShdw blurRad="63500" dist="50800" dir="2700000">
            <a:prstClr val="black">
              <a:alpha val="50000"/>
            </a:prstClr>
          </a:inn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b"/>
        <a:lstStyle/>
        <a:p>
          <a:pPr algn="ctr"/>
          <a:fld id="{FDA4C3EC-2F3A-4A5E-90E1-A64D9877170E}" type="TxLink">
            <a:rPr lang="en-US" sz="3200" b="1" i="0" u="none" strike="noStrike" kern="1200">
              <a:solidFill>
                <a:schemeClr val="bg1"/>
              </a:solidFill>
              <a:latin typeface="Aptos"/>
            </a:rPr>
            <a:pPr algn="ctr"/>
            <a:t> 26,834.00 </a:t>
          </a:fld>
          <a:endParaRPr lang="en-US" sz="3200" b="1" kern="1200">
            <a:solidFill>
              <a:schemeClr val="bg1"/>
            </a:solidFill>
          </a:endParaRPr>
        </a:p>
      </xdr:txBody>
    </xdr:sp>
    <xdr:clientData/>
  </xdr:twoCellAnchor>
  <xdr:twoCellAnchor editAs="absolute">
    <xdr:from>
      <xdr:col>2</xdr:col>
      <xdr:colOff>1454151</xdr:colOff>
      <xdr:row>10</xdr:row>
      <xdr:rowOff>9526</xdr:rowOff>
    </xdr:from>
    <xdr:to>
      <xdr:col>5</xdr:col>
      <xdr:colOff>454026</xdr:colOff>
      <xdr:row>16</xdr:row>
      <xdr:rowOff>171451</xdr:rowOff>
    </xdr:to>
    <xdr:sp macro="" textlink="Pivot!A6">
      <xdr:nvSpPr>
        <xdr:cNvPr id="6" name="Rectangle: Rounded Corners 5">
          <a:extLst>
            <a:ext uri="{FF2B5EF4-FFF2-40B4-BE49-F238E27FC236}">
              <a16:creationId xmlns:a16="http://schemas.microsoft.com/office/drawing/2014/main" id="{EBBD2FFE-BA68-459F-B65C-2BFBCB2A89A1}"/>
            </a:ext>
          </a:extLst>
        </xdr:cNvPr>
        <xdr:cNvSpPr/>
      </xdr:nvSpPr>
      <xdr:spPr>
        <a:xfrm>
          <a:off x="2482851" y="1914526"/>
          <a:ext cx="2095500" cy="1304925"/>
        </a:xfrm>
        <a:prstGeom prst="roundRect">
          <a:avLst/>
        </a:prstGeom>
        <a:solidFill>
          <a:srgbClr val="327190"/>
        </a:solidFill>
        <a:effectLst>
          <a:innerShdw blurRad="63500" dist="50800" dir="2700000">
            <a:prstClr val="black">
              <a:alpha val="50000"/>
            </a:prstClr>
          </a:innerShdw>
        </a:effectLst>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b" anchorCtr="0" forceAA="0" compatLnSpc="1">
          <a:prstTxWarp prst="textNoShape">
            <a:avLst/>
          </a:prstTxWarp>
          <a:noAutofit/>
        </a:bodyPr>
        <a:lstStyle/>
        <a:p>
          <a:pPr marL="0" indent="0" algn="ctr"/>
          <a:fld id="{DD604B76-0479-41C7-9C7D-06FFA8467490}" type="TxLink">
            <a:rPr lang="en-US" sz="3200" b="1" i="0" u="none" strike="noStrike" kern="1200">
              <a:solidFill>
                <a:schemeClr val="bg1"/>
              </a:solidFill>
              <a:latin typeface="Aptos"/>
              <a:ea typeface="+mn-ea"/>
              <a:cs typeface="+mn-cs"/>
            </a:rPr>
            <a:pPr marL="0" indent="0" algn="ctr"/>
            <a:t> 2,538.00 </a:t>
          </a:fld>
          <a:endParaRPr lang="en-US" sz="3200" b="1" i="0" u="none" strike="noStrike" kern="1200">
            <a:solidFill>
              <a:schemeClr val="bg1"/>
            </a:solidFill>
            <a:latin typeface="Aptos"/>
            <a:ea typeface="+mn-ea"/>
            <a:cs typeface="+mn-cs"/>
          </a:endParaRPr>
        </a:p>
      </xdr:txBody>
    </xdr:sp>
    <xdr:clientData/>
  </xdr:twoCellAnchor>
  <xdr:twoCellAnchor editAs="absolute">
    <xdr:from>
      <xdr:col>8</xdr:col>
      <xdr:colOff>619125</xdr:colOff>
      <xdr:row>10</xdr:row>
      <xdr:rowOff>9526</xdr:rowOff>
    </xdr:from>
    <xdr:to>
      <xdr:col>9</xdr:col>
      <xdr:colOff>1381125</xdr:colOff>
      <xdr:row>16</xdr:row>
      <xdr:rowOff>171451</xdr:rowOff>
    </xdr:to>
    <xdr:sp macro="" textlink="Pivot!A12">
      <xdr:nvSpPr>
        <xdr:cNvPr id="7" name="Rectangle: Rounded Corners 6">
          <a:extLst>
            <a:ext uri="{FF2B5EF4-FFF2-40B4-BE49-F238E27FC236}">
              <a16:creationId xmlns:a16="http://schemas.microsoft.com/office/drawing/2014/main" id="{4CC6FC22-81DB-0F16-CA8E-92F5A65CC508}"/>
            </a:ext>
          </a:extLst>
        </xdr:cNvPr>
        <xdr:cNvSpPr/>
      </xdr:nvSpPr>
      <xdr:spPr>
        <a:xfrm>
          <a:off x="7134225" y="1914526"/>
          <a:ext cx="2095500" cy="1304925"/>
        </a:xfrm>
        <a:prstGeom prst="roundRect">
          <a:avLst/>
        </a:prstGeom>
        <a:solidFill>
          <a:srgbClr val="327190"/>
        </a:solidFill>
        <a:effectLst>
          <a:innerShdw blurRad="63500" dist="50800" dir="2700000">
            <a:prstClr val="black">
              <a:alpha val="50000"/>
            </a:prstClr>
          </a:innerShdw>
        </a:effectLst>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b" anchorCtr="0" forceAA="0" compatLnSpc="1">
          <a:prstTxWarp prst="textNoShape">
            <a:avLst/>
          </a:prstTxWarp>
          <a:noAutofit/>
        </a:bodyPr>
        <a:lstStyle/>
        <a:p>
          <a:pPr marL="0" indent="0" algn="ctr"/>
          <a:fld id="{70899108-6D48-4AC3-885C-519B4C6D5F45}" type="TxLink">
            <a:rPr lang="en-US" sz="3200" b="1" i="0" u="none" strike="noStrike" kern="1200">
              <a:solidFill>
                <a:schemeClr val="bg1"/>
              </a:solidFill>
              <a:latin typeface="Aptos"/>
              <a:ea typeface="+mn-ea"/>
              <a:cs typeface="+mn-cs"/>
            </a:rPr>
            <a:pPr marL="0" indent="0" algn="ctr"/>
            <a:t> 13,011,782.78 </a:t>
          </a:fld>
          <a:endParaRPr lang="en-US" sz="3200" b="1" i="0" u="none" strike="noStrike" kern="1200">
            <a:solidFill>
              <a:schemeClr val="bg1"/>
            </a:solidFill>
            <a:latin typeface="Aptos"/>
            <a:ea typeface="+mn-ea"/>
            <a:cs typeface="+mn-cs"/>
          </a:endParaRPr>
        </a:p>
      </xdr:txBody>
    </xdr:sp>
    <xdr:clientData/>
  </xdr:twoCellAnchor>
  <xdr:twoCellAnchor editAs="absolute">
    <xdr:from>
      <xdr:col>6</xdr:col>
      <xdr:colOff>22226</xdr:colOff>
      <xdr:row>10</xdr:row>
      <xdr:rowOff>9526</xdr:rowOff>
    </xdr:from>
    <xdr:to>
      <xdr:col>8</xdr:col>
      <xdr:colOff>384176</xdr:colOff>
      <xdr:row>16</xdr:row>
      <xdr:rowOff>171451</xdr:rowOff>
    </xdr:to>
    <xdr:sp macro="" textlink="Pivot!A9">
      <xdr:nvSpPr>
        <xdr:cNvPr id="8" name="Rectangle: Rounded Corners 7">
          <a:extLst>
            <a:ext uri="{FF2B5EF4-FFF2-40B4-BE49-F238E27FC236}">
              <a16:creationId xmlns:a16="http://schemas.microsoft.com/office/drawing/2014/main" id="{B7AF613A-6E13-F59D-0DBC-0747A95063EB}"/>
            </a:ext>
          </a:extLst>
        </xdr:cNvPr>
        <xdr:cNvSpPr/>
      </xdr:nvSpPr>
      <xdr:spPr>
        <a:xfrm>
          <a:off x="4803776" y="1914526"/>
          <a:ext cx="2095500" cy="1304925"/>
        </a:xfrm>
        <a:prstGeom prst="roundRect">
          <a:avLst/>
        </a:prstGeom>
        <a:solidFill>
          <a:srgbClr val="327190"/>
        </a:solidFill>
        <a:effectLst>
          <a:innerShdw blurRad="63500" dist="50800" dir="2700000">
            <a:prstClr val="black">
              <a:alpha val="50000"/>
            </a:prstClr>
          </a:innerShdw>
        </a:effectLst>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b" anchorCtr="0" forceAA="0" compatLnSpc="1">
          <a:prstTxWarp prst="textNoShape">
            <a:avLst/>
          </a:prstTxWarp>
          <a:noAutofit/>
        </a:bodyPr>
        <a:lstStyle/>
        <a:p>
          <a:pPr marL="0" indent="0" algn="ctr"/>
          <a:fld id="{D6192485-7E7F-4FA1-889E-79C88FEB734E}" type="TxLink">
            <a:rPr lang="en-US" sz="3200" b="1" i="0" u="none" strike="noStrike" kern="1200">
              <a:solidFill>
                <a:schemeClr val="bg1"/>
              </a:solidFill>
              <a:latin typeface="Aptos"/>
              <a:ea typeface="+mn-ea"/>
              <a:cs typeface="+mn-cs"/>
            </a:rPr>
            <a:pPr marL="0" indent="0" algn="ctr"/>
            <a:t>19.38%</a:t>
          </a:fld>
          <a:endParaRPr lang="en-US" sz="3200" b="1" i="0" u="none" strike="noStrike" kern="1200">
            <a:solidFill>
              <a:schemeClr val="bg1"/>
            </a:solidFill>
            <a:latin typeface="Aptos"/>
            <a:ea typeface="+mn-ea"/>
            <a:cs typeface="+mn-cs"/>
          </a:endParaRPr>
        </a:p>
      </xdr:txBody>
    </xdr:sp>
    <xdr:clientData/>
  </xdr:twoCellAnchor>
  <xdr:twoCellAnchor editAs="oneCell">
    <xdr:from>
      <xdr:col>1</xdr:col>
      <xdr:colOff>228600</xdr:colOff>
      <xdr:row>10</xdr:row>
      <xdr:rowOff>28575</xdr:rowOff>
    </xdr:from>
    <xdr:to>
      <xdr:col>1</xdr:col>
      <xdr:colOff>838200</xdr:colOff>
      <xdr:row>13</xdr:row>
      <xdr:rowOff>66675</xdr:rowOff>
    </xdr:to>
    <xdr:pic>
      <xdr:nvPicPr>
        <xdr:cNvPr id="12" name="Graphic 11" descr="Pie chart with solid fill">
          <a:extLst>
            <a:ext uri="{FF2B5EF4-FFF2-40B4-BE49-F238E27FC236}">
              <a16:creationId xmlns:a16="http://schemas.microsoft.com/office/drawing/2014/main" id="{D6595D48-6682-2D68-C381-8CEE179BDAAE}"/>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28600" y="1552575"/>
          <a:ext cx="609600" cy="609600"/>
        </a:xfrm>
        <a:prstGeom prst="rect">
          <a:avLst/>
        </a:prstGeom>
      </xdr:spPr>
    </xdr:pic>
    <xdr:clientData/>
  </xdr:twoCellAnchor>
  <xdr:twoCellAnchor>
    <xdr:from>
      <xdr:col>1</xdr:col>
      <xdr:colOff>923926</xdr:colOff>
      <xdr:row>10</xdr:row>
      <xdr:rowOff>57150</xdr:rowOff>
    </xdr:from>
    <xdr:to>
      <xdr:col>2</xdr:col>
      <xdr:colOff>1143001</xdr:colOff>
      <xdr:row>13</xdr:row>
      <xdr:rowOff>66675</xdr:rowOff>
    </xdr:to>
    <xdr:sp macro="" textlink="">
      <xdr:nvSpPr>
        <xdr:cNvPr id="13" name="Rectangle 12">
          <a:extLst>
            <a:ext uri="{FF2B5EF4-FFF2-40B4-BE49-F238E27FC236}">
              <a16:creationId xmlns:a16="http://schemas.microsoft.com/office/drawing/2014/main" id="{FF95A9D6-79FE-7F51-8224-D57ADB8B073C}"/>
            </a:ext>
          </a:extLst>
        </xdr:cNvPr>
        <xdr:cNvSpPr/>
      </xdr:nvSpPr>
      <xdr:spPr>
        <a:xfrm>
          <a:off x="1047751" y="1581150"/>
          <a:ext cx="1181100" cy="5810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tr-TR" sz="1200" b="1" kern="1200">
              <a:latin typeface="Aptos" panose="020B0004020202020204" pitchFamily="34" charset="0"/>
            </a:rPr>
            <a:t>Sum</a:t>
          </a:r>
          <a:r>
            <a:rPr lang="tr-TR" sz="1200" b="1" kern="1200" baseline="0">
              <a:latin typeface="Aptos" panose="020B0004020202020204" pitchFamily="34" charset="0"/>
            </a:rPr>
            <a:t> of Sales Amount</a:t>
          </a:r>
          <a:endParaRPr lang="en-US" sz="1200" b="1" kern="1200">
            <a:latin typeface="Aptos" panose="020B0004020202020204" pitchFamily="34" charset="0"/>
          </a:endParaRPr>
        </a:p>
      </xdr:txBody>
    </xdr:sp>
    <xdr:clientData/>
  </xdr:twoCellAnchor>
  <xdr:twoCellAnchor editAs="oneCell">
    <xdr:from>
      <xdr:col>3</xdr:col>
      <xdr:colOff>66675</xdr:colOff>
      <xdr:row>10</xdr:row>
      <xdr:rowOff>19050</xdr:rowOff>
    </xdr:from>
    <xdr:to>
      <xdr:col>3</xdr:col>
      <xdr:colOff>679323</xdr:colOff>
      <xdr:row>13</xdr:row>
      <xdr:rowOff>60198</xdr:rowOff>
    </xdr:to>
    <xdr:pic>
      <xdr:nvPicPr>
        <xdr:cNvPr id="15" name="Graphic 14" descr="Venn diagram with solid fill">
          <a:extLst>
            <a:ext uri="{FF2B5EF4-FFF2-40B4-BE49-F238E27FC236}">
              <a16:creationId xmlns:a16="http://schemas.microsoft.com/office/drawing/2014/main" id="{AA29BEF1-A43B-77F2-23C2-26DE4DF7DD5A}"/>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2705100" y="1924050"/>
          <a:ext cx="612648" cy="612648"/>
        </a:xfrm>
        <a:prstGeom prst="rect">
          <a:avLst/>
        </a:prstGeom>
      </xdr:spPr>
    </xdr:pic>
    <xdr:clientData/>
  </xdr:twoCellAnchor>
  <xdr:twoCellAnchor>
    <xdr:from>
      <xdr:col>3</xdr:col>
      <xdr:colOff>685801</xdr:colOff>
      <xdr:row>10</xdr:row>
      <xdr:rowOff>76200</xdr:rowOff>
    </xdr:from>
    <xdr:to>
      <xdr:col>5</xdr:col>
      <xdr:colOff>266701</xdr:colOff>
      <xdr:row>13</xdr:row>
      <xdr:rowOff>57150</xdr:rowOff>
    </xdr:to>
    <xdr:sp macro="" textlink="">
      <xdr:nvSpPr>
        <xdr:cNvPr id="16" name="Rectangle 15">
          <a:extLst>
            <a:ext uri="{FF2B5EF4-FFF2-40B4-BE49-F238E27FC236}">
              <a16:creationId xmlns:a16="http://schemas.microsoft.com/office/drawing/2014/main" id="{61E66C96-BB46-45D2-8CCD-C54C6B47097C}"/>
            </a:ext>
          </a:extLst>
        </xdr:cNvPr>
        <xdr:cNvSpPr/>
      </xdr:nvSpPr>
      <xdr:spPr>
        <a:xfrm>
          <a:off x="3324226" y="1981200"/>
          <a:ext cx="1123950" cy="5524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tr-TR" sz="1200" b="1" kern="1200">
              <a:latin typeface="Aptos" panose="020B0004020202020204" pitchFamily="34" charset="0"/>
            </a:rPr>
            <a:t>Sum</a:t>
          </a:r>
          <a:r>
            <a:rPr lang="tr-TR" sz="1200" b="1" kern="1200" baseline="0">
              <a:latin typeface="Aptos" panose="020B0004020202020204" pitchFamily="34" charset="0"/>
            </a:rPr>
            <a:t> of Return Amount</a:t>
          </a:r>
          <a:endParaRPr lang="en-US" sz="1200" b="1" kern="1200">
            <a:latin typeface="Aptos" panose="020B0004020202020204" pitchFamily="34" charset="0"/>
          </a:endParaRPr>
        </a:p>
      </xdr:txBody>
    </xdr:sp>
    <xdr:clientData/>
  </xdr:twoCellAnchor>
  <xdr:twoCellAnchor>
    <xdr:from>
      <xdr:col>6</xdr:col>
      <xdr:colOff>762000</xdr:colOff>
      <xdr:row>10</xdr:row>
      <xdr:rowOff>104775</xdr:rowOff>
    </xdr:from>
    <xdr:to>
      <xdr:col>8</xdr:col>
      <xdr:colOff>285749</xdr:colOff>
      <xdr:row>13</xdr:row>
      <xdr:rowOff>85725</xdr:rowOff>
    </xdr:to>
    <xdr:sp macro="" textlink="">
      <xdr:nvSpPr>
        <xdr:cNvPr id="17" name="Rectangle 16">
          <a:extLst>
            <a:ext uri="{FF2B5EF4-FFF2-40B4-BE49-F238E27FC236}">
              <a16:creationId xmlns:a16="http://schemas.microsoft.com/office/drawing/2014/main" id="{CEF75DF7-D364-4B91-B58F-787B27AD9B91}"/>
            </a:ext>
          </a:extLst>
        </xdr:cNvPr>
        <xdr:cNvSpPr/>
      </xdr:nvSpPr>
      <xdr:spPr>
        <a:xfrm>
          <a:off x="5600700" y="2009775"/>
          <a:ext cx="1257299" cy="5524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tr-TR" sz="1200" b="1" kern="1200" baseline="0">
              <a:latin typeface="Aptos" panose="020B0004020202020204" pitchFamily="34" charset="0"/>
            </a:rPr>
            <a:t>Average Return Amount</a:t>
          </a:r>
          <a:endParaRPr lang="en-US" sz="1200" b="1" kern="1200">
            <a:latin typeface="Aptos" panose="020B0004020202020204" pitchFamily="34" charset="0"/>
          </a:endParaRPr>
        </a:p>
      </xdr:txBody>
    </xdr:sp>
    <xdr:clientData/>
  </xdr:twoCellAnchor>
  <xdr:twoCellAnchor editAs="oneCell">
    <xdr:from>
      <xdr:col>6</xdr:col>
      <xdr:colOff>200025</xdr:colOff>
      <xdr:row>10</xdr:row>
      <xdr:rowOff>76200</xdr:rowOff>
    </xdr:from>
    <xdr:to>
      <xdr:col>6</xdr:col>
      <xdr:colOff>812673</xdr:colOff>
      <xdr:row>13</xdr:row>
      <xdr:rowOff>117348</xdr:rowOff>
    </xdr:to>
    <xdr:pic>
      <xdr:nvPicPr>
        <xdr:cNvPr id="19" name="Graphic 18" descr="Statistics outline">
          <a:extLst>
            <a:ext uri="{FF2B5EF4-FFF2-40B4-BE49-F238E27FC236}">
              <a16:creationId xmlns:a16="http://schemas.microsoft.com/office/drawing/2014/main" id="{67EA6DE0-A0D3-BAB3-DD44-EB02CC6E7CC5}"/>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5038725" y="1981200"/>
          <a:ext cx="612648" cy="612648"/>
        </a:xfrm>
        <a:prstGeom prst="rect">
          <a:avLst/>
        </a:prstGeom>
      </xdr:spPr>
    </xdr:pic>
    <xdr:clientData/>
  </xdr:twoCellAnchor>
  <xdr:twoCellAnchor editAs="oneCell">
    <xdr:from>
      <xdr:col>8</xdr:col>
      <xdr:colOff>781050</xdr:colOff>
      <xdr:row>10</xdr:row>
      <xdr:rowOff>57150</xdr:rowOff>
    </xdr:from>
    <xdr:to>
      <xdr:col>9</xdr:col>
      <xdr:colOff>60198</xdr:colOff>
      <xdr:row>13</xdr:row>
      <xdr:rowOff>98298</xdr:rowOff>
    </xdr:to>
    <xdr:pic>
      <xdr:nvPicPr>
        <xdr:cNvPr id="23" name="Graphic 22" descr="Bar chart outline">
          <a:extLst>
            <a:ext uri="{FF2B5EF4-FFF2-40B4-BE49-F238E27FC236}">
              <a16:creationId xmlns:a16="http://schemas.microsoft.com/office/drawing/2014/main" id="{F910D968-1898-DD0C-42C1-21D5899A87F5}"/>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7353300" y="1962150"/>
          <a:ext cx="612648" cy="612648"/>
        </a:xfrm>
        <a:prstGeom prst="rect">
          <a:avLst/>
        </a:prstGeom>
      </xdr:spPr>
    </xdr:pic>
    <xdr:clientData/>
  </xdr:twoCellAnchor>
  <xdr:twoCellAnchor>
    <xdr:from>
      <xdr:col>9</xdr:col>
      <xdr:colOff>295276</xdr:colOff>
      <xdr:row>10</xdr:row>
      <xdr:rowOff>114300</xdr:rowOff>
    </xdr:from>
    <xdr:to>
      <xdr:col>10</xdr:col>
      <xdr:colOff>66676</xdr:colOff>
      <xdr:row>13</xdr:row>
      <xdr:rowOff>95250</xdr:rowOff>
    </xdr:to>
    <xdr:sp macro="" textlink="">
      <xdr:nvSpPr>
        <xdr:cNvPr id="24" name="Rectangle 23">
          <a:extLst>
            <a:ext uri="{FF2B5EF4-FFF2-40B4-BE49-F238E27FC236}">
              <a16:creationId xmlns:a16="http://schemas.microsoft.com/office/drawing/2014/main" id="{5F3F7E58-5B70-490A-9155-3437364CCF84}"/>
            </a:ext>
          </a:extLst>
        </xdr:cNvPr>
        <xdr:cNvSpPr/>
      </xdr:nvSpPr>
      <xdr:spPr>
        <a:xfrm>
          <a:off x="8201026" y="2019300"/>
          <a:ext cx="1219200" cy="5524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tr-TR" sz="1200" b="1" kern="1200" baseline="0">
              <a:latin typeface="Aptos" panose="020B0004020202020204" pitchFamily="34" charset="0"/>
            </a:rPr>
            <a:t>Sum of Revenue</a:t>
          </a:r>
          <a:endParaRPr lang="en-US" sz="1200" b="1" kern="1200">
            <a:latin typeface="Aptos" panose="020B0004020202020204" pitchFamily="34" charset="0"/>
          </a:endParaRPr>
        </a:p>
      </xdr:txBody>
    </xdr:sp>
    <xdr:clientData/>
  </xdr:twoCellAnchor>
  <xdr:twoCellAnchor>
    <xdr:from>
      <xdr:col>1</xdr:col>
      <xdr:colOff>47625</xdr:colOff>
      <xdr:row>27</xdr:row>
      <xdr:rowOff>171450</xdr:rowOff>
    </xdr:from>
    <xdr:to>
      <xdr:col>5</xdr:col>
      <xdr:colOff>66675</xdr:colOff>
      <xdr:row>40</xdr:row>
      <xdr:rowOff>123825</xdr:rowOff>
    </xdr:to>
    <xdr:graphicFrame macro="">
      <xdr:nvGraphicFramePr>
        <xdr:cNvPr id="25" name="Chart 24">
          <a:extLst>
            <a:ext uri="{FF2B5EF4-FFF2-40B4-BE49-F238E27FC236}">
              <a16:creationId xmlns:a16="http://schemas.microsoft.com/office/drawing/2014/main" id="{A0AB7E33-CD9B-4C52-B2AE-5BD25DAF90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7</xdr:col>
      <xdr:colOff>619124</xdr:colOff>
      <xdr:row>0</xdr:row>
      <xdr:rowOff>171451</xdr:rowOff>
    </xdr:from>
    <xdr:to>
      <xdr:col>9</xdr:col>
      <xdr:colOff>1009650</xdr:colOff>
      <xdr:row>8</xdr:row>
      <xdr:rowOff>114300</xdr:rowOff>
    </xdr:to>
    <mc:AlternateContent xmlns:mc="http://schemas.openxmlformats.org/markup-compatibility/2006" xmlns:a14="http://schemas.microsoft.com/office/drawing/2010/main">
      <mc:Choice Requires="a14">
        <xdr:graphicFrame macro="">
          <xdr:nvGraphicFramePr>
            <xdr:cNvPr id="30" name="City">
              <a:extLst>
                <a:ext uri="{FF2B5EF4-FFF2-40B4-BE49-F238E27FC236}">
                  <a16:creationId xmlns:a16="http://schemas.microsoft.com/office/drawing/2014/main" id="{B61BE8F1-0C4A-4E7B-BE5F-1E934A8850E9}"/>
                </a:ext>
              </a:extLst>
            </xdr:cNvPr>
            <xdr:cNvGraphicFramePr/>
          </xdr:nvGraphicFramePr>
          <xdr:xfrm>
            <a:off x="0" y="0"/>
            <a:ext cx="0" cy="0"/>
          </xdr:xfrm>
          <a:graphic>
            <a:graphicData uri="http://schemas.microsoft.com/office/drawing/2010/slicer">
              <sle:slicer xmlns:sle="http://schemas.microsoft.com/office/drawing/2010/slicer" name="City"/>
            </a:graphicData>
          </a:graphic>
        </xdr:graphicFrame>
      </mc:Choice>
      <mc:Fallback xmlns="">
        <xdr:sp macro="" textlink="">
          <xdr:nvSpPr>
            <xdr:cNvPr id="0" name=""/>
            <xdr:cNvSpPr>
              <a:spLocks noTextEdit="1"/>
            </xdr:cNvSpPr>
          </xdr:nvSpPr>
          <xdr:spPr>
            <a:xfrm>
              <a:off x="6334124" y="171451"/>
              <a:ext cx="2524126" cy="146684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5</xdr:col>
      <xdr:colOff>171451</xdr:colOff>
      <xdr:row>0</xdr:row>
      <xdr:rowOff>180974</xdr:rowOff>
    </xdr:from>
    <xdr:to>
      <xdr:col>7</xdr:col>
      <xdr:colOff>523876</xdr:colOff>
      <xdr:row>8</xdr:row>
      <xdr:rowOff>114299</xdr:rowOff>
    </xdr:to>
    <mc:AlternateContent xmlns:mc="http://schemas.openxmlformats.org/markup-compatibility/2006" xmlns:a14="http://schemas.microsoft.com/office/drawing/2010/main">
      <mc:Choice Requires="a14">
        <xdr:graphicFrame macro="">
          <xdr:nvGraphicFramePr>
            <xdr:cNvPr id="31" name="Company">
              <a:extLst>
                <a:ext uri="{FF2B5EF4-FFF2-40B4-BE49-F238E27FC236}">
                  <a16:creationId xmlns:a16="http://schemas.microsoft.com/office/drawing/2014/main" id="{ED8B09BC-A896-4084-BE5B-17DDB6CF0F2B}"/>
                </a:ext>
              </a:extLst>
            </xdr:cNvPr>
            <xdr:cNvGraphicFramePr/>
          </xdr:nvGraphicFramePr>
          <xdr:xfrm>
            <a:off x="0" y="0"/>
            <a:ext cx="0" cy="0"/>
          </xdr:xfrm>
          <a:graphic>
            <a:graphicData uri="http://schemas.microsoft.com/office/drawing/2010/slicer">
              <sle:slicer xmlns:sle="http://schemas.microsoft.com/office/drawing/2010/slicer" name="Company"/>
            </a:graphicData>
          </a:graphic>
        </xdr:graphicFrame>
      </mc:Choice>
      <mc:Fallback xmlns="">
        <xdr:sp macro="" textlink="">
          <xdr:nvSpPr>
            <xdr:cNvPr id="0" name=""/>
            <xdr:cNvSpPr>
              <a:spLocks noTextEdit="1"/>
            </xdr:cNvSpPr>
          </xdr:nvSpPr>
          <xdr:spPr>
            <a:xfrm>
              <a:off x="4295776" y="180974"/>
              <a:ext cx="1943100" cy="14573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161926</xdr:colOff>
      <xdr:row>0</xdr:row>
      <xdr:rowOff>180975</xdr:rowOff>
    </xdr:from>
    <xdr:to>
      <xdr:col>3</xdr:col>
      <xdr:colOff>142876</xdr:colOff>
      <xdr:row>8</xdr:row>
      <xdr:rowOff>161925</xdr:rowOff>
    </xdr:to>
    <mc:AlternateContent xmlns:mc="http://schemas.openxmlformats.org/markup-compatibility/2006" xmlns:a14="http://schemas.microsoft.com/office/drawing/2010/main">
      <mc:Choice Requires="a14">
        <xdr:graphicFrame macro="">
          <xdr:nvGraphicFramePr>
            <xdr:cNvPr id="32" name="Product Name">
              <a:extLst>
                <a:ext uri="{FF2B5EF4-FFF2-40B4-BE49-F238E27FC236}">
                  <a16:creationId xmlns:a16="http://schemas.microsoft.com/office/drawing/2014/main" id="{90AF8962-6F21-45D1-AAB2-FA21F969F94F}"/>
                </a:ext>
              </a:extLst>
            </xdr:cNvPr>
            <xdr:cNvGraphicFramePr/>
          </xdr:nvGraphicFramePr>
          <xdr:xfrm>
            <a:off x="0" y="0"/>
            <a:ext cx="0" cy="0"/>
          </xdr:xfrm>
          <a:graphic>
            <a:graphicData uri="http://schemas.microsoft.com/office/drawing/2010/slicer">
              <sle:slicer xmlns:sle="http://schemas.microsoft.com/office/drawing/2010/slicer" name="Product Name"/>
            </a:graphicData>
          </a:graphic>
        </xdr:graphicFrame>
      </mc:Choice>
      <mc:Fallback xmlns="">
        <xdr:sp macro="" textlink="">
          <xdr:nvSpPr>
            <xdr:cNvPr id="0" name=""/>
            <xdr:cNvSpPr>
              <a:spLocks noTextEdit="1"/>
            </xdr:cNvSpPr>
          </xdr:nvSpPr>
          <xdr:spPr>
            <a:xfrm>
              <a:off x="285751" y="180975"/>
              <a:ext cx="2438400" cy="15049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xdr:col>
      <xdr:colOff>200025</xdr:colOff>
      <xdr:row>0</xdr:row>
      <xdr:rowOff>180975</xdr:rowOff>
    </xdr:from>
    <xdr:to>
      <xdr:col>5</xdr:col>
      <xdr:colOff>104775</xdr:colOff>
      <xdr:row>8</xdr:row>
      <xdr:rowOff>142874</xdr:rowOff>
    </xdr:to>
    <mc:AlternateContent xmlns:mc="http://schemas.openxmlformats.org/markup-compatibility/2006" xmlns:a14="http://schemas.microsoft.com/office/drawing/2010/main">
      <mc:Choice Requires="a14">
        <xdr:graphicFrame macro="">
          <xdr:nvGraphicFramePr>
            <xdr:cNvPr id="33" name="Delivered">
              <a:extLst>
                <a:ext uri="{FF2B5EF4-FFF2-40B4-BE49-F238E27FC236}">
                  <a16:creationId xmlns:a16="http://schemas.microsoft.com/office/drawing/2014/main" id="{D256F3F4-84EC-4ABB-865A-3ED6C9525960}"/>
                </a:ext>
              </a:extLst>
            </xdr:cNvPr>
            <xdr:cNvGraphicFramePr/>
          </xdr:nvGraphicFramePr>
          <xdr:xfrm>
            <a:off x="0" y="0"/>
            <a:ext cx="0" cy="0"/>
          </xdr:xfrm>
          <a:graphic>
            <a:graphicData uri="http://schemas.microsoft.com/office/drawing/2010/slicer">
              <sle:slicer xmlns:sle="http://schemas.microsoft.com/office/drawing/2010/slicer" name="Delivered"/>
            </a:graphicData>
          </a:graphic>
        </xdr:graphicFrame>
      </mc:Choice>
      <mc:Fallback xmlns="">
        <xdr:sp macro="" textlink="">
          <xdr:nvSpPr>
            <xdr:cNvPr id="0" name=""/>
            <xdr:cNvSpPr>
              <a:spLocks noTextEdit="1"/>
            </xdr:cNvSpPr>
          </xdr:nvSpPr>
          <xdr:spPr>
            <a:xfrm>
              <a:off x="2781300" y="180975"/>
              <a:ext cx="1447800" cy="148589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9</xdr:col>
      <xdr:colOff>704849</xdr:colOff>
      <xdr:row>0</xdr:row>
      <xdr:rowOff>76200</xdr:rowOff>
    </xdr:from>
    <xdr:to>
      <xdr:col>11</xdr:col>
      <xdr:colOff>1133474</xdr:colOff>
      <xdr:row>9</xdr:row>
      <xdr:rowOff>95250</xdr:rowOff>
    </xdr:to>
    <xdr:sp macro="" textlink="">
      <xdr:nvSpPr>
        <xdr:cNvPr id="34" name="Rectangle 33">
          <a:extLst>
            <a:ext uri="{FF2B5EF4-FFF2-40B4-BE49-F238E27FC236}">
              <a16:creationId xmlns:a16="http://schemas.microsoft.com/office/drawing/2014/main" id="{F02806B7-D5F3-30E4-C434-D810C07F9193}"/>
            </a:ext>
          </a:extLst>
        </xdr:cNvPr>
        <xdr:cNvSpPr/>
      </xdr:nvSpPr>
      <xdr:spPr>
        <a:xfrm>
          <a:off x="8553449" y="76200"/>
          <a:ext cx="3324225" cy="17335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2800" b="1" kern="1200">
              <a:latin typeface="Aptos" panose="020B0004020202020204" pitchFamily="34" charset="0"/>
            </a:rPr>
            <a:t>INTERACTIVE</a:t>
          </a:r>
        </a:p>
        <a:p>
          <a:pPr algn="ctr"/>
          <a:r>
            <a:rPr lang="tr-TR" sz="2800" b="1" kern="1200">
              <a:latin typeface="Aptos" panose="020B0004020202020204" pitchFamily="34" charset="0"/>
            </a:rPr>
            <a:t>SALES DASHBOARD</a:t>
          </a:r>
          <a:endParaRPr lang="en-US" sz="2800" b="1" kern="1200">
            <a:latin typeface="Aptos" panose="020B0004020202020204" pitchFamily="34" charset="0"/>
          </a:endParaRPr>
        </a:p>
      </xdr:txBody>
    </xdr:sp>
    <xdr:clientData/>
  </xdr:twoCellAnchor>
  <xdr:twoCellAnchor>
    <xdr:from>
      <xdr:col>10</xdr:col>
      <xdr:colOff>76199</xdr:colOff>
      <xdr:row>10</xdr:row>
      <xdr:rowOff>38100</xdr:rowOff>
    </xdr:from>
    <xdr:to>
      <xdr:col>11</xdr:col>
      <xdr:colOff>800100</xdr:colOff>
      <xdr:row>16</xdr:row>
      <xdr:rowOff>152400</xdr:rowOff>
    </xdr:to>
    <xdr:graphicFrame macro="">
      <xdr:nvGraphicFramePr>
        <xdr:cNvPr id="35" name="Chart 34">
          <a:extLst>
            <a:ext uri="{FF2B5EF4-FFF2-40B4-BE49-F238E27FC236}">
              <a16:creationId xmlns:a16="http://schemas.microsoft.com/office/drawing/2014/main" id="{FFDCB575-4350-45A9-837C-A74A2FD365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9</xdr:col>
      <xdr:colOff>504826</xdr:colOff>
      <xdr:row>18</xdr:row>
      <xdr:rowOff>9526</xdr:rowOff>
    </xdr:from>
    <xdr:to>
      <xdr:col>11</xdr:col>
      <xdr:colOff>819150</xdr:colOff>
      <xdr:row>40</xdr:row>
      <xdr:rowOff>19050</xdr:rowOff>
    </xdr:to>
    <xdr:graphicFrame macro="">
      <xdr:nvGraphicFramePr>
        <xdr:cNvPr id="36" name="Chart 35">
          <a:extLst>
            <a:ext uri="{FF2B5EF4-FFF2-40B4-BE49-F238E27FC236}">
              <a16:creationId xmlns:a16="http://schemas.microsoft.com/office/drawing/2014/main" id="{A756DC97-84A3-4DA0-AEA6-0C9FE9C1B6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sus" refreshedDate="45600.939551388889" createdVersion="8" refreshedVersion="8" minRefreshableVersion="3" recordCount="1000" xr:uid="{3A4F18B3-6F43-4786-BB5C-C01DC59238E6}">
  <cacheSource type="worksheet">
    <worksheetSource name="Table1"/>
  </cacheSource>
  <cacheFields count="16">
    <cacheField name="Product_No" numFmtId="0">
      <sharedItems/>
    </cacheField>
    <cacheField name="Name" numFmtId="0">
      <sharedItems/>
    </cacheField>
    <cacheField name="Gender" numFmtId="0">
      <sharedItems count="3">
        <s v="Male"/>
        <s v="Other"/>
        <s v="Female"/>
      </sharedItems>
    </cacheField>
    <cacheField name="Date" numFmtId="0">
      <sharedItems count="341">
        <s v="2024-05-07"/>
        <s v="2024-09-02"/>
        <s v="2024-04-16"/>
        <s v="2024-09-01"/>
        <s v="2024-09-09"/>
        <s v="2024-08-11"/>
        <s v="2024-02-03"/>
        <s v="2024-06-19"/>
        <s v="2024-03-10"/>
        <s v="2024-01-20"/>
        <s v="2024-10-09"/>
        <s v="2024-01-27"/>
        <s v="2023-12-20"/>
        <s v="2024-07-11"/>
        <s v="2024-04-24"/>
        <s v="2024-06-26"/>
        <s v="2024-03-11"/>
        <s v="2024-06-03"/>
        <s v="2024-09-16"/>
        <s v="2024-01-03"/>
        <s v="2023-12-31"/>
        <s v="2024-09-08"/>
        <s v="2023-12-14"/>
        <s v="2024-06-15"/>
        <s v="2024-01-11"/>
        <s v="2024-02-02"/>
        <s v="2024-04-03"/>
        <s v="2024-04-10"/>
        <s v="2024-02-18"/>
        <s v="2024-08-08"/>
        <s v="2024-06-02"/>
        <s v="2024-06-25"/>
        <s v="2023-11-08"/>
        <s v="2023-11-05"/>
        <s v="2024-07-08"/>
        <s v="2024-07-09"/>
        <s v="2024-04-08"/>
        <s v="2024-04-19"/>
        <s v="2024-05-16"/>
        <s v="2024-05-22"/>
        <s v="2024-08-13"/>
        <s v="2024-05-04"/>
        <s v="2024-03-12"/>
        <s v="2024-10-28"/>
        <s v="2024-10-16"/>
        <s v="2024-02-20"/>
        <s v="2024-08-19"/>
        <s v="2024-03-28"/>
        <s v="2024-03-14"/>
        <s v="2023-12-24"/>
        <s v="2023-11-23"/>
        <s v="2024-04-25"/>
        <s v="2024-08-27"/>
        <s v="2024-03-04"/>
        <s v="2023-12-26"/>
        <s v="2024-02-17"/>
        <s v="2024-03-19"/>
        <s v="2024-08-22"/>
        <s v="2024-10-30"/>
        <s v="2023-12-15"/>
        <s v="2024-08-10"/>
        <s v="2024-03-01"/>
        <s v="2024-02-07"/>
        <s v="2023-11-15"/>
        <s v="2024-06-11"/>
        <s v="2024-02-26"/>
        <s v="2024-06-18"/>
        <s v="2024-10-19"/>
        <s v="2023-12-09"/>
        <s v="2024-06-27"/>
        <s v="2024-01-18"/>
        <s v="2024-02-24"/>
        <s v="2024-06-22"/>
        <s v="2023-12-05"/>
        <s v="2024-02-06"/>
        <s v="2023-11-19"/>
        <s v="2024-08-15"/>
        <s v="2024-01-29"/>
        <s v="2024-01-26"/>
        <s v="2024-01-25"/>
        <s v="2024-08-05"/>
        <s v="2024-01-31"/>
        <s v="2024-04-30"/>
        <s v="2024-03-03"/>
        <s v="2024-07-18"/>
        <s v="2024-11-03"/>
        <s v="2024-02-05"/>
        <s v="2024-09-03"/>
        <s v="2024-10-31"/>
        <s v="2024-05-05"/>
        <s v="2024-07-30"/>
        <s v="2023-11-09"/>
        <s v="2024-05-01"/>
        <s v="2024-04-29"/>
        <s v="2024-02-11"/>
        <s v="2024-01-12"/>
        <s v="2024-05-24"/>
        <s v="2024-04-18"/>
        <s v="2024-07-03"/>
        <s v="2024-01-08"/>
        <s v="2024-03-18"/>
        <s v="2024-05-20"/>
        <s v="2024-03-26"/>
        <s v="2023-12-18"/>
        <s v="2024-08-23"/>
        <s v="2024-05-29"/>
        <s v="2023-11-29"/>
        <s v="2024-03-08"/>
        <s v="2024-09-29"/>
        <s v="2023-12-28"/>
        <s v="2024-06-04"/>
        <s v="2024-10-27"/>
        <s v="2023-12-25"/>
        <s v="2024-03-06"/>
        <s v="2024-03-20"/>
        <s v="2024-06-12"/>
        <s v="2024-06-23"/>
        <s v="2024-08-20"/>
        <s v="2024-09-13"/>
        <s v="2024-02-10"/>
        <s v="2024-10-14"/>
        <s v="2024-05-12"/>
        <s v="2024-09-25"/>
        <s v="2024-09-15"/>
        <s v="2024-10-24"/>
        <s v="2024-07-22"/>
        <s v="2024-07-05"/>
        <s v="2023-11-27"/>
        <s v="2024-03-07"/>
        <s v="2024-02-15"/>
        <s v="2024-05-08"/>
        <s v="2024-10-05"/>
        <s v="2024-07-20"/>
        <s v="2024-05-02"/>
        <s v="2024-05-03"/>
        <s v="2024-10-15"/>
        <s v="2024-10-25"/>
        <s v="2024-02-23"/>
        <s v="2023-12-16"/>
        <s v="2024-06-30"/>
        <s v="2024-08-07"/>
        <s v="2023-12-30"/>
        <s v="2024-02-16"/>
        <s v="2024-01-04"/>
        <s v="2024-06-24"/>
        <s v="2024-01-02"/>
        <s v="2023-11-13"/>
        <s v="2024-04-02"/>
        <s v="2024-01-16"/>
        <s v="2023-12-03"/>
        <s v="2024-03-13"/>
        <s v="2024-03-09"/>
        <s v="2023-11-24"/>
        <s v="2024-08-25"/>
        <s v="2024-01-30"/>
        <s v="2024-08-14"/>
        <s v="2024-01-14"/>
        <s v="2024-09-24"/>
        <s v="2023-12-12"/>
        <s v="2024-05-11"/>
        <s v="2024-06-10"/>
        <s v="2024-07-25"/>
        <s v="2024-01-22"/>
        <s v="2024-04-20"/>
        <s v="2024-07-24"/>
        <s v="2024-10-26"/>
        <s v="2024-03-16"/>
        <s v="2023-12-27"/>
        <s v="2024-09-23"/>
        <s v="2024-11-01"/>
        <s v="2024-02-04"/>
        <s v="2024-04-27"/>
        <s v="2024-04-23"/>
        <s v="2024-01-24"/>
        <s v="2024-08-26"/>
        <s v="2024-07-02"/>
        <s v="2024-05-31"/>
        <s v="2024-01-10"/>
        <s v="2024-06-13"/>
        <s v="2024-10-23"/>
        <s v="2023-12-01"/>
        <s v="2024-07-07"/>
        <s v="2024-06-17"/>
        <s v="2023-11-10"/>
        <s v="2024-07-12"/>
        <s v="2023-12-22"/>
        <s v="2024-05-15"/>
        <s v="2023-12-17"/>
        <s v="2024-04-26"/>
        <s v="2023-11-16"/>
        <s v="2024-10-07"/>
        <s v="2023-11-11"/>
        <s v="2024-02-28"/>
        <s v="2024-06-21"/>
        <s v="2024-08-06"/>
        <s v="2024-04-05"/>
        <s v="2024-04-21"/>
        <s v="2024-08-03"/>
        <s v="2023-11-21"/>
        <s v="2024-03-15"/>
        <s v="2024-02-09"/>
        <s v="2024-05-13"/>
        <s v="2024-05-19"/>
        <s v="2024-02-22"/>
        <s v="2024-02-19"/>
        <s v="2024-09-07"/>
        <s v="2024-02-14"/>
        <s v="2024-07-04"/>
        <s v="2024-03-31"/>
        <s v="2024-10-10"/>
        <s v="2024-09-20"/>
        <s v="2023-11-30"/>
        <s v="2024-03-24"/>
        <s v="2024-05-26"/>
        <s v="2024-05-28"/>
        <s v="2024-10-08"/>
        <s v="2024-03-25"/>
        <s v="2024-09-28"/>
        <s v="2024-09-18"/>
        <s v="2024-10-04"/>
        <s v="2024-10-01"/>
        <s v="2023-12-23"/>
        <s v="2024-01-09"/>
        <s v="2024-08-12"/>
        <s v="2024-05-17"/>
        <s v="2024-08-02"/>
        <s v="2024-06-08"/>
        <s v="2024-06-16"/>
        <s v="2023-11-25"/>
        <s v="2024-05-06"/>
        <s v="2024-08-04"/>
        <s v="2024-02-27"/>
        <s v="2023-11-22"/>
        <s v="2024-10-22"/>
        <s v="2024-07-23"/>
        <s v="2024-07-06"/>
        <s v="2024-10-03"/>
        <s v="2024-08-09"/>
        <s v="2024-10-18"/>
        <s v="2024-02-08"/>
        <s v="2024-09-14"/>
        <s v="2024-08-18"/>
        <s v="2024-09-22"/>
        <s v="2024-07-10"/>
        <s v="2023-11-18"/>
        <s v="2024-03-23"/>
        <s v="2023-12-06"/>
        <s v="2023-11-06"/>
        <s v="2024-04-14"/>
        <s v="2024-08-16"/>
        <s v="2024-01-17"/>
        <s v="2024-03-29"/>
        <s v="2024-02-13"/>
        <s v="2024-06-06"/>
        <s v="2024-03-30"/>
        <s v="2024-03-17"/>
        <s v="2024-07-26"/>
        <s v="2024-08-24"/>
        <s v="2023-11-20"/>
        <s v="2024-04-07"/>
        <s v="2024-04-28"/>
        <s v="2024-02-21"/>
        <s v="2023-12-08"/>
        <s v="2023-12-04"/>
        <s v="2023-12-13"/>
        <s v="2024-03-27"/>
        <s v="2023-11-17"/>
        <s v="2023-12-11"/>
        <s v="2024-09-04"/>
        <s v="2023-12-19"/>
        <s v="2024-01-01"/>
        <s v="2023-11-26"/>
        <s v="2024-01-07"/>
        <s v="2024-09-30"/>
        <s v="2024-06-01"/>
        <s v="2024-08-30"/>
        <s v="2024-06-29"/>
        <s v="2024-07-28"/>
        <s v="2024-10-29"/>
        <s v="2024-01-05"/>
        <s v="2024-04-11"/>
        <s v="2024-07-01"/>
        <s v="2024-07-17"/>
        <s v="2024-07-21"/>
        <s v="2024-06-05"/>
        <s v="2024-06-14"/>
        <s v="2024-10-17"/>
        <s v="2024-08-28"/>
        <s v="2023-11-28"/>
        <s v="2024-09-17"/>
        <s v="2024-08-31"/>
        <s v="2024-07-16"/>
        <s v="2024-01-15"/>
        <s v="2024-10-21"/>
        <s v="2023-12-29"/>
        <s v="2024-05-18"/>
        <s v="2024-05-21"/>
        <s v="2024-01-13"/>
        <s v="2024-07-19"/>
        <s v="2023-12-02"/>
        <s v="2024-08-21"/>
        <s v="2024-01-19"/>
        <s v="2024-10-12"/>
        <s v="2024-07-27"/>
        <s v="2024-10-13"/>
        <s v="2024-03-02"/>
        <s v="2024-04-06"/>
        <s v="2024-07-14"/>
        <s v="2024-02-29"/>
        <s v="2024-04-01"/>
        <s v="2023-12-10"/>
        <s v="2023-11-14"/>
        <s v="2024-03-22"/>
        <s v="2024-01-28"/>
        <s v="2024-09-26"/>
        <s v="2024-04-12"/>
        <s v="2024-04-22"/>
        <s v="2024-11-02"/>
        <s v="2024-05-30"/>
        <s v="2023-12-21"/>
        <s v="2023-11-12"/>
        <s v="2024-02-01"/>
        <s v="2024-11-04"/>
        <s v="2024-09-27"/>
        <s v="2024-10-06"/>
        <s v="2024-08-29"/>
        <s v="2024-04-13"/>
        <s v="2024-03-05"/>
        <s v="2024-05-10"/>
        <s v="2024-06-07"/>
        <s v="2024-09-05"/>
        <s v="2024-10-11"/>
        <s v="2024-03-21"/>
        <s v="2023-11-07"/>
        <s v="2024-09-10"/>
        <s v="2024-01-21"/>
        <s v="2024-01-23"/>
        <s v="2024-05-25"/>
        <s v="2024-10-02"/>
        <s v="2024-07-15"/>
        <s v="2024-02-12"/>
      </sharedItems>
    </cacheField>
    <cacheField name="Sales_Amount" numFmtId="0">
      <sharedItems containsSemiMixedTypes="0" containsString="0" containsNumber="1" containsInteger="1" minValue="1" maxValue="50"/>
    </cacheField>
    <cacheField name="Return_Amount" numFmtId="0">
      <sharedItems containsSemiMixedTypes="0" containsString="0" containsNumber="1" containsInteger="1" minValue="0" maxValue="5"/>
    </cacheField>
    <cacheField name="% Return Amount" numFmtId="9">
      <sharedItems containsSemiMixedTypes="0" containsString="0" containsNumber="1" minValue="0" maxValue="5"/>
    </cacheField>
    <cacheField name="City" numFmtId="0">
      <sharedItems count="10">
        <s v="San Diego"/>
        <s v="San Jose"/>
        <s v="Dallas"/>
        <s v="Chicago"/>
        <s v="San Antonio"/>
        <s v="Philadelphia"/>
        <s v="New York"/>
        <s v="Phoenix"/>
        <s v="Los Angeles"/>
        <s v="Houston"/>
      </sharedItems>
    </cacheField>
    <cacheField name="Sales_Price" numFmtId="0">
      <sharedItems containsSemiMixedTypes="0" containsString="0" containsNumber="1" minValue="10.26" maxValue="999.84"/>
    </cacheField>
    <cacheField name="Revenue" numFmtId="0">
      <sharedItems containsSemiMixedTypes="0" containsString="0" containsNumber="1" minValue="57.12" maxValue="47805.38"/>
    </cacheField>
    <cacheField name="Money_Unit" numFmtId="0">
      <sharedItems count="3">
        <s v="EUR"/>
        <s v="GBP"/>
        <s v="USD"/>
      </sharedItems>
    </cacheField>
    <cacheField name="Company" numFmtId="0">
      <sharedItems count="5">
        <s v="GadgetWorks"/>
        <s v="TechCorp"/>
        <s v="UltraElectro"/>
        <s v="ProTech"/>
        <s v="InnoDevice"/>
      </sharedItems>
    </cacheField>
    <cacheField name="Product_Name" numFmtId="0">
      <sharedItems count="10">
        <s v="Mouse"/>
        <s v="Smartphone"/>
        <s v="Monitor"/>
        <s v="Headphones"/>
        <s v="Speaker"/>
        <s v="Camera"/>
        <s v="Smartwatch"/>
        <s v="Laptop"/>
        <s v="Tablet"/>
        <s v="Keyboard"/>
      </sharedItems>
    </cacheField>
    <cacheField name="Tax" numFmtId="0">
      <sharedItems containsSemiMixedTypes="0" containsString="0" containsNumber="1" minValue="5.0199999999999996" maxValue="20"/>
    </cacheField>
    <cacheField name="Delivered" numFmtId="0">
      <sharedItems count="2">
        <s v="No"/>
        <s v="Yes"/>
      </sharedItems>
    </cacheField>
    <cacheField name="Color" numFmtId="0">
      <sharedItems count="8">
        <s v="Black"/>
        <s v="Yellow"/>
        <s v="Pink"/>
        <s v="White"/>
        <s v="Green"/>
        <s v="Silver"/>
        <s v="Blue"/>
        <s v="Red"/>
      </sharedItems>
    </cacheField>
  </cacheFields>
  <extLst>
    <ext xmlns:x14="http://schemas.microsoft.com/office/spreadsheetml/2009/9/main" uri="{725AE2AE-9491-48be-B2B4-4EB974FC3084}">
      <x14:pivotCacheDefinition pivotCacheId="844557298"/>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00">
  <r>
    <s v="P0001"/>
    <s v="Lori Baker"/>
    <x v="0"/>
    <x v="0"/>
    <n v="7"/>
    <n v="1"/>
    <n v="0.14285714285714285"/>
    <x v="0"/>
    <n v="855.63"/>
    <n v="5989.41"/>
    <x v="0"/>
    <x v="0"/>
    <x v="0"/>
    <n v="12.01"/>
    <x v="0"/>
    <x v="0"/>
  </r>
  <r>
    <s v="P0002"/>
    <s v="Courtney Kirby"/>
    <x v="1"/>
    <x v="1"/>
    <n v="7"/>
    <n v="0"/>
    <n v="0"/>
    <x v="1"/>
    <n v="967.76"/>
    <n v="6774.32"/>
    <x v="1"/>
    <x v="1"/>
    <x v="1"/>
    <n v="7.68"/>
    <x v="1"/>
    <x v="1"/>
  </r>
  <r>
    <s v="P0003"/>
    <s v="Jillian Mcguire"/>
    <x v="0"/>
    <x v="2"/>
    <n v="31"/>
    <n v="2"/>
    <n v="6.4516129032258063E-2"/>
    <x v="1"/>
    <n v="394.12"/>
    <n v="12217.72"/>
    <x v="2"/>
    <x v="2"/>
    <x v="2"/>
    <n v="15.72"/>
    <x v="0"/>
    <x v="2"/>
  </r>
  <r>
    <s v="P0004"/>
    <s v="Aaron Morris"/>
    <x v="2"/>
    <x v="3"/>
    <n v="4"/>
    <n v="3"/>
    <n v="0.75"/>
    <x v="2"/>
    <n v="88.88"/>
    <n v="355.52"/>
    <x v="2"/>
    <x v="0"/>
    <x v="3"/>
    <n v="6.35"/>
    <x v="0"/>
    <x v="3"/>
  </r>
  <r>
    <s v="P0005"/>
    <s v="Allison Powell"/>
    <x v="1"/>
    <x v="4"/>
    <n v="27"/>
    <n v="4"/>
    <n v="0.14814814814814814"/>
    <x v="3"/>
    <n v="521.66"/>
    <n v="14084.82"/>
    <x v="1"/>
    <x v="0"/>
    <x v="4"/>
    <n v="17.34"/>
    <x v="1"/>
    <x v="4"/>
  </r>
  <r>
    <s v="P0006"/>
    <s v="Kyle Waters"/>
    <x v="2"/>
    <x v="5"/>
    <n v="29"/>
    <n v="5"/>
    <n v="0.17241379310344829"/>
    <x v="1"/>
    <n v="65.760000000000005"/>
    <n v="1907.0400000000002"/>
    <x v="0"/>
    <x v="3"/>
    <x v="5"/>
    <n v="11.9"/>
    <x v="0"/>
    <x v="1"/>
  </r>
  <r>
    <s v="P0007"/>
    <s v="Stephanie Soto"/>
    <x v="1"/>
    <x v="6"/>
    <n v="4"/>
    <n v="3"/>
    <n v="0.75"/>
    <x v="4"/>
    <n v="14.28"/>
    <n v="57.12"/>
    <x v="2"/>
    <x v="2"/>
    <x v="6"/>
    <n v="7.78"/>
    <x v="1"/>
    <x v="3"/>
  </r>
  <r>
    <s v="P0008"/>
    <s v="Beth Abbott"/>
    <x v="0"/>
    <x v="7"/>
    <n v="15"/>
    <n v="0"/>
    <n v="0"/>
    <x v="0"/>
    <n v="473.51"/>
    <n v="7102.65"/>
    <x v="2"/>
    <x v="4"/>
    <x v="5"/>
    <n v="16.190000000000001"/>
    <x v="1"/>
    <x v="1"/>
  </r>
  <r>
    <s v="P0009"/>
    <s v="Erin May"/>
    <x v="1"/>
    <x v="8"/>
    <n v="27"/>
    <n v="3"/>
    <n v="0.1111111111111111"/>
    <x v="5"/>
    <n v="932.32"/>
    <n v="25172.640000000003"/>
    <x v="0"/>
    <x v="0"/>
    <x v="7"/>
    <n v="18.260000000000002"/>
    <x v="1"/>
    <x v="3"/>
  </r>
  <r>
    <s v="P0010"/>
    <s v="Chad Wright DVM"/>
    <x v="0"/>
    <x v="9"/>
    <n v="31"/>
    <n v="0"/>
    <n v="0"/>
    <x v="6"/>
    <n v="208.99"/>
    <n v="6478.6900000000005"/>
    <x v="0"/>
    <x v="0"/>
    <x v="6"/>
    <n v="7.8"/>
    <x v="1"/>
    <x v="5"/>
  </r>
  <r>
    <s v="P0011"/>
    <s v="Carl Welch"/>
    <x v="2"/>
    <x v="10"/>
    <n v="20"/>
    <n v="5"/>
    <n v="0.25"/>
    <x v="3"/>
    <n v="276.98"/>
    <n v="5539.6"/>
    <x v="0"/>
    <x v="4"/>
    <x v="8"/>
    <n v="14.01"/>
    <x v="0"/>
    <x v="0"/>
  </r>
  <r>
    <s v="P0012"/>
    <s v="Willie Riley"/>
    <x v="2"/>
    <x v="11"/>
    <n v="24"/>
    <n v="2"/>
    <n v="8.3333333333333329E-2"/>
    <x v="6"/>
    <n v="311.16000000000003"/>
    <n v="7467.84"/>
    <x v="2"/>
    <x v="2"/>
    <x v="0"/>
    <n v="15.53"/>
    <x v="0"/>
    <x v="4"/>
  </r>
  <r>
    <s v="P0013"/>
    <s v="Kevin Davis"/>
    <x v="2"/>
    <x v="12"/>
    <n v="15"/>
    <n v="0"/>
    <n v="0"/>
    <x v="0"/>
    <n v="103.14"/>
    <n v="1547.1"/>
    <x v="0"/>
    <x v="3"/>
    <x v="4"/>
    <n v="5.92"/>
    <x v="1"/>
    <x v="3"/>
  </r>
  <r>
    <s v="P0014"/>
    <s v="Jocelyn Burke"/>
    <x v="2"/>
    <x v="13"/>
    <n v="39"/>
    <n v="1"/>
    <n v="2.564102564102564E-2"/>
    <x v="0"/>
    <n v="240.71"/>
    <n v="9387.69"/>
    <x v="0"/>
    <x v="3"/>
    <x v="0"/>
    <n v="7.8"/>
    <x v="1"/>
    <x v="6"/>
  </r>
  <r>
    <s v="P0015"/>
    <s v="Mike Gaines"/>
    <x v="0"/>
    <x v="14"/>
    <n v="42"/>
    <n v="1"/>
    <n v="2.3809523809523808E-2"/>
    <x v="7"/>
    <n v="609.92999999999995"/>
    <n v="25617.059999999998"/>
    <x v="0"/>
    <x v="3"/>
    <x v="5"/>
    <n v="18.03"/>
    <x v="1"/>
    <x v="3"/>
  </r>
  <r>
    <s v="P0016"/>
    <s v="Michael Brown"/>
    <x v="1"/>
    <x v="15"/>
    <n v="35"/>
    <n v="1"/>
    <n v="2.8571428571428571E-2"/>
    <x v="0"/>
    <n v="844.41"/>
    <n v="29554.35"/>
    <x v="1"/>
    <x v="0"/>
    <x v="6"/>
    <n v="15.81"/>
    <x v="0"/>
    <x v="2"/>
  </r>
  <r>
    <s v="P0017"/>
    <s v="Cameron Knight"/>
    <x v="2"/>
    <x v="16"/>
    <n v="17"/>
    <n v="5"/>
    <n v="0.29411764705882354"/>
    <x v="3"/>
    <n v="215.57"/>
    <n v="3664.69"/>
    <x v="2"/>
    <x v="2"/>
    <x v="5"/>
    <n v="8.52"/>
    <x v="1"/>
    <x v="2"/>
  </r>
  <r>
    <s v="P0018"/>
    <s v="Jeffery Harrison"/>
    <x v="2"/>
    <x v="17"/>
    <n v="23"/>
    <n v="4"/>
    <n v="0.17391304347826086"/>
    <x v="0"/>
    <n v="145.9"/>
    <n v="3355.7000000000003"/>
    <x v="2"/>
    <x v="0"/>
    <x v="6"/>
    <n v="8.15"/>
    <x v="1"/>
    <x v="5"/>
  </r>
  <r>
    <s v="P0019"/>
    <s v="Matthew Nichols"/>
    <x v="2"/>
    <x v="18"/>
    <n v="19"/>
    <n v="2"/>
    <n v="0.10526315789473684"/>
    <x v="0"/>
    <n v="590.4"/>
    <n v="11217.6"/>
    <x v="0"/>
    <x v="2"/>
    <x v="2"/>
    <n v="15.86"/>
    <x v="0"/>
    <x v="3"/>
  </r>
  <r>
    <s v="P0020"/>
    <s v="Wendy Erickson"/>
    <x v="1"/>
    <x v="19"/>
    <n v="6"/>
    <n v="0"/>
    <n v="0"/>
    <x v="8"/>
    <n v="233.03"/>
    <n v="1398.18"/>
    <x v="1"/>
    <x v="0"/>
    <x v="4"/>
    <n v="16.73"/>
    <x v="0"/>
    <x v="0"/>
  </r>
  <r>
    <s v="P0021"/>
    <s v="Bryan Banks"/>
    <x v="2"/>
    <x v="20"/>
    <n v="30"/>
    <n v="4"/>
    <n v="0.13333333333333333"/>
    <x v="3"/>
    <n v="289.89999999999998"/>
    <n v="8697"/>
    <x v="0"/>
    <x v="3"/>
    <x v="2"/>
    <n v="16.87"/>
    <x v="1"/>
    <x v="1"/>
  </r>
  <r>
    <s v="P0022"/>
    <s v="Amy Smith"/>
    <x v="2"/>
    <x v="21"/>
    <n v="27"/>
    <n v="2"/>
    <n v="7.407407407407407E-2"/>
    <x v="4"/>
    <n v="102.27"/>
    <n v="2761.29"/>
    <x v="2"/>
    <x v="2"/>
    <x v="9"/>
    <n v="12.71"/>
    <x v="1"/>
    <x v="1"/>
  </r>
  <r>
    <s v="P0023"/>
    <s v="Thomas Watson"/>
    <x v="0"/>
    <x v="22"/>
    <n v="49"/>
    <n v="4"/>
    <n v="8.1632653061224483E-2"/>
    <x v="7"/>
    <n v="504.5"/>
    <n v="24720.5"/>
    <x v="2"/>
    <x v="1"/>
    <x v="5"/>
    <n v="8.52"/>
    <x v="1"/>
    <x v="2"/>
  </r>
  <r>
    <s v="P0024"/>
    <s v="Michael Williams"/>
    <x v="0"/>
    <x v="23"/>
    <n v="7"/>
    <n v="0"/>
    <n v="0"/>
    <x v="4"/>
    <n v="787.49"/>
    <n v="5512.43"/>
    <x v="2"/>
    <x v="0"/>
    <x v="4"/>
    <n v="6.58"/>
    <x v="0"/>
    <x v="1"/>
  </r>
  <r>
    <s v="P0025"/>
    <s v="Kristen Sullivan"/>
    <x v="2"/>
    <x v="24"/>
    <n v="42"/>
    <n v="3"/>
    <n v="7.1428571428571425E-2"/>
    <x v="2"/>
    <n v="966.67"/>
    <n v="40600.14"/>
    <x v="0"/>
    <x v="1"/>
    <x v="3"/>
    <n v="12.46"/>
    <x v="0"/>
    <x v="7"/>
  </r>
  <r>
    <s v="P0026"/>
    <s v="Jordan Holden"/>
    <x v="2"/>
    <x v="25"/>
    <n v="12"/>
    <n v="4"/>
    <n v="0.33333333333333331"/>
    <x v="2"/>
    <n v="656.56"/>
    <n v="7878.7199999999993"/>
    <x v="1"/>
    <x v="1"/>
    <x v="9"/>
    <n v="13.25"/>
    <x v="1"/>
    <x v="2"/>
  </r>
  <r>
    <s v="P0027"/>
    <s v="John Jones"/>
    <x v="0"/>
    <x v="26"/>
    <n v="6"/>
    <n v="1"/>
    <n v="0.16666666666666666"/>
    <x v="3"/>
    <n v="805.89"/>
    <n v="4835.34"/>
    <x v="0"/>
    <x v="1"/>
    <x v="4"/>
    <n v="14.93"/>
    <x v="1"/>
    <x v="3"/>
  </r>
  <r>
    <s v="P0028"/>
    <s v="Marcus Parsons"/>
    <x v="0"/>
    <x v="27"/>
    <n v="17"/>
    <n v="1"/>
    <n v="5.8823529411764705E-2"/>
    <x v="0"/>
    <n v="415.26"/>
    <n v="7059.42"/>
    <x v="0"/>
    <x v="2"/>
    <x v="7"/>
    <n v="13.86"/>
    <x v="0"/>
    <x v="5"/>
  </r>
  <r>
    <s v="P0029"/>
    <s v="Raymond Castaneda"/>
    <x v="1"/>
    <x v="28"/>
    <n v="27"/>
    <n v="4"/>
    <n v="0.14814814814814814"/>
    <x v="4"/>
    <n v="964.86"/>
    <n v="26051.22"/>
    <x v="2"/>
    <x v="4"/>
    <x v="1"/>
    <n v="5.47"/>
    <x v="1"/>
    <x v="5"/>
  </r>
  <r>
    <s v="P0030"/>
    <s v="Paul Mendoza"/>
    <x v="2"/>
    <x v="29"/>
    <n v="22"/>
    <n v="2"/>
    <n v="9.0909090909090912E-2"/>
    <x v="2"/>
    <n v="174.65"/>
    <n v="3842.3"/>
    <x v="2"/>
    <x v="4"/>
    <x v="2"/>
    <n v="9.52"/>
    <x v="1"/>
    <x v="2"/>
  </r>
  <r>
    <s v="P0031"/>
    <s v="Tiffany Lamb"/>
    <x v="1"/>
    <x v="30"/>
    <n v="9"/>
    <n v="0"/>
    <n v="0"/>
    <x v="9"/>
    <n v="360.56"/>
    <n v="3245.04"/>
    <x v="0"/>
    <x v="1"/>
    <x v="7"/>
    <n v="14.82"/>
    <x v="0"/>
    <x v="4"/>
  </r>
  <r>
    <s v="P0032"/>
    <s v="Ashley Nicholson"/>
    <x v="1"/>
    <x v="31"/>
    <n v="26"/>
    <n v="5"/>
    <n v="0.19230769230769232"/>
    <x v="2"/>
    <n v="379.62"/>
    <n v="9870.1200000000008"/>
    <x v="1"/>
    <x v="4"/>
    <x v="4"/>
    <n v="17.61"/>
    <x v="1"/>
    <x v="7"/>
  </r>
  <r>
    <s v="P0033"/>
    <s v="Alan Moore"/>
    <x v="1"/>
    <x v="32"/>
    <n v="31"/>
    <n v="4"/>
    <n v="0.12903225806451613"/>
    <x v="5"/>
    <n v="862.45"/>
    <n v="26735.95"/>
    <x v="2"/>
    <x v="3"/>
    <x v="3"/>
    <n v="9.49"/>
    <x v="1"/>
    <x v="6"/>
  </r>
  <r>
    <s v="P0034"/>
    <s v="Laura Smith"/>
    <x v="0"/>
    <x v="33"/>
    <n v="13"/>
    <n v="3"/>
    <n v="0.23076923076923078"/>
    <x v="5"/>
    <n v="613.54"/>
    <n v="7976.0199999999995"/>
    <x v="0"/>
    <x v="1"/>
    <x v="2"/>
    <n v="7.15"/>
    <x v="1"/>
    <x v="7"/>
  </r>
  <r>
    <s v="P0035"/>
    <s v="Natalie Lopez"/>
    <x v="0"/>
    <x v="34"/>
    <n v="39"/>
    <n v="5"/>
    <n v="0.12820512820512819"/>
    <x v="0"/>
    <n v="761.96"/>
    <n v="29716.440000000002"/>
    <x v="0"/>
    <x v="2"/>
    <x v="8"/>
    <n v="19.850000000000001"/>
    <x v="1"/>
    <x v="4"/>
  </r>
  <r>
    <s v="P0036"/>
    <s v="Mr. Scott Smith Jr."/>
    <x v="0"/>
    <x v="35"/>
    <n v="9"/>
    <n v="5"/>
    <n v="0.55555555555555558"/>
    <x v="2"/>
    <n v="782.3"/>
    <n v="7040.7"/>
    <x v="1"/>
    <x v="1"/>
    <x v="1"/>
    <n v="7.97"/>
    <x v="1"/>
    <x v="7"/>
  </r>
  <r>
    <s v="P0037"/>
    <s v="Sherry Cooke"/>
    <x v="2"/>
    <x v="36"/>
    <n v="43"/>
    <n v="4"/>
    <n v="9.3023255813953487E-2"/>
    <x v="9"/>
    <n v="529.94000000000005"/>
    <n v="22787.420000000002"/>
    <x v="1"/>
    <x v="0"/>
    <x v="0"/>
    <n v="18.09"/>
    <x v="0"/>
    <x v="5"/>
  </r>
  <r>
    <s v="P0038"/>
    <s v="Amanda Fernandez"/>
    <x v="0"/>
    <x v="37"/>
    <n v="20"/>
    <n v="5"/>
    <n v="0.25"/>
    <x v="5"/>
    <n v="427.2"/>
    <n v="8544"/>
    <x v="1"/>
    <x v="3"/>
    <x v="6"/>
    <n v="9.32"/>
    <x v="0"/>
    <x v="2"/>
  </r>
  <r>
    <s v="P0039"/>
    <s v="Victor Santiago"/>
    <x v="2"/>
    <x v="38"/>
    <n v="27"/>
    <n v="5"/>
    <n v="0.18518518518518517"/>
    <x v="2"/>
    <n v="699.6"/>
    <n v="18889.2"/>
    <x v="0"/>
    <x v="0"/>
    <x v="9"/>
    <n v="17"/>
    <x v="1"/>
    <x v="3"/>
  </r>
  <r>
    <s v="P0040"/>
    <s v="Cheryl Johnson"/>
    <x v="2"/>
    <x v="39"/>
    <n v="40"/>
    <n v="3"/>
    <n v="7.4999999999999997E-2"/>
    <x v="3"/>
    <n v="582.88"/>
    <n v="23315.200000000001"/>
    <x v="1"/>
    <x v="4"/>
    <x v="1"/>
    <n v="5.0199999999999996"/>
    <x v="1"/>
    <x v="0"/>
  </r>
  <r>
    <s v="P0041"/>
    <s v="Melissa Salinas"/>
    <x v="1"/>
    <x v="40"/>
    <n v="42"/>
    <n v="5"/>
    <n v="0.11904761904761904"/>
    <x v="2"/>
    <n v="368.73"/>
    <n v="15486.66"/>
    <x v="2"/>
    <x v="0"/>
    <x v="2"/>
    <n v="14.35"/>
    <x v="0"/>
    <x v="1"/>
  </r>
  <r>
    <s v="P0042"/>
    <s v="Lindsay Tucker"/>
    <x v="1"/>
    <x v="41"/>
    <n v="6"/>
    <n v="0"/>
    <n v="0"/>
    <x v="8"/>
    <n v="542.29"/>
    <n v="3253.74"/>
    <x v="2"/>
    <x v="2"/>
    <x v="6"/>
    <n v="6.96"/>
    <x v="1"/>
    <x v="6"/>
  </r>
  <r>
    <s v="P0043"/>
    <s v="Kimberly Mcclain"/>
    <x v="2"/>
    <x v="42"/>
    <n v="20"/>
    <n v="2"/>
    <n v="0.1"/>
    <x v="5"/>
    <n v="807.82"/>
    <n v="16156.400000000001"/>
    <x v="1"/>
    <x v="0"/>
    <x v="4"/>
    <n v="12.41"/>
    <x v="1"/>
    <x v="0"/>
  </r>
  <r>
    <s v="P0044"/>
    <s v="Jonathan Ellison"/>
    <x v="1"/>
    <x v="43"/>
    <n v="18"/>
    <n v="1"/>
    <n v="5.5555555555555552E-2"/>
    <x v="6"/>
    <n v="790.28"/>
    <n v="14225.039999999999"/>
    <x v="0"/>
    <x v="1"/>
    <x v="2"/>
    <n v="19.21"/>
    <x v="1"/>
    <x v="3"/>
  </r>
  <r>
    <s v="P0045"/>
    <s v="Jasmine Smith"/>
    <x v="1"/>
    <x v="44"/>
    <n v="45"/>
    <n v="3"/>
    <n v="6.6666666666666666E-2"/>
    <x v="9"/>
    <n v="386.72"/>
    <n v="17402.400000000001"/>
    <x v="0"/>
    <x v="1"/>
    <x v="4"/>
    <n v="13.5"/>
    <x v="1"/>
    <x v="1"/>
  </r>
  <r>
    <s v="P0046"/>
    <s v="Brenda Russo"/>
    <x v="2"/>
    <x v="45"/>
    <n v="45"/>
    <n v="4"/>
    <n v="8.8888888888888892E-2"/>
    <x v="8"/>
    <n v="349.9"/>
    <n v="15745.499999999998"/>
    <x v="1"/>
    <x v="2"/>
    <x v="7"/>
    <n v="19.059999999999999"/>
    <x v="1"/>
    <x v="4"/>
  </r>
  <r>
    <s v="P0047"/>
    <s v="Kristen Garcia"/>
    <x v="0"/>
    <x v="46"/>
    <n v="41"/>
    <n v="3"/>
    <n v="7.3170731707317069E-2"/>
    <x v="3"/>
    <n v="293.39"/>
    <n v="12028.99"/>
    <x v="0"/>
    <x v="2"/>
    <x v="1"/>
    <n v="14.16"/>
    <x v="1"/>
    <x v="2"/>
  </r>
  <r>
    <s v="P0048"/>
    <s v="Greg Hill"/>
    <x v="1"/>
    <x v="47"/>
    <n v="30"/>
    <n v="3"/>
    <n v="0.1"/>
    <x v="1"/>
    <n v="811.8"/>
    <n v="24354"/>
    <x v="2"/>
    <x v="4"/>
    <x v="7"/>
    <n v="11.5"/>
    <x v="0"/>
    <x v="5"/>
  </r>
  <r>
    <s v="P0049"/>
    <s v="Amber Hernandez"/>
    <x v="1"/>
    <x v="48"/>
    <n v="39"/>
    <n v="1"/>
    <n v="2.564102564102564E-2"/>
    <x v="7"/>
    <n v="747.72"/>
    <n v="29161.08"/>
    <x v="2"/>
    <x v="0"/>
    <x v="7"/>
    <n v="8.15"/>
    <x v="1"/>
    <x v="4"/>
  </r>
  <r>
    <s v="P0050"/>
    <s v="Brandy Aguilar"/>
    <x v="2"/>
    <x v="49"/>
    <n v="39"/>
    <n v="5"/>
    <n v="0.12820512820512819"/>
    <x v="2"/>
    <n v="492.91"/>
    <n v="19223.490000000002"/>
    <x v="2"/>
    <x v="0"/>
    <x v="9"/>
    <n v="16.79"/>
    <x v="0"/>
    <x v="3"/>
  </r>
  <r>
    <s v="P0051"/>
    <s v="Mrs. Amy Becker"/>
    <x v="2"/>
    <x v="50"/>
    <n v="22"/>
    <n v="4"/>
    <n v="0.18181818181818182"/>
    <x v="3"/>
    <n v="343.33"/>
    <n v="7553.2599999999993"/>
    <x v="0"/>
    <x v="0"/>
    <x v="2"/>
    <n v="16.75"/>
    <x v="1"/>
    <x v="6"/>
  </r>
  <r>
    <s v="P0052"/>
    <s v="Dana Hicks"/>
    <x v="0"/>
    <x v="51"/>
    <n v="33"/>
    <n v="1"/>
    <n v="3.0303030303030304E-2"/>
    <x v="0"/>
    <n v="63.31"/>
    <n v="2089.23"/>
    <x v="2"/>
    <x v="1"/>
    <x v="8"/>
    <n v="15.56"/>
    <x v="1"/>
    <x v="7"/>
  </r>
  <r>
    <s v="P0053"/>
    <s v="Michael Sutton"/>
    <x v="1"/>
    <x v="52"/>
    <n v="42"/>
    <n v="4"/>
    <n v="9.5238095238095233E-2"/>
    <x v="1"/>
    <n v="848.81"/>
    <n v="35650.019999999997"/>
    <x v="0"/>
    <x v="1"/>
    <x v="4"/>
    <n v="10.93"/>
    <x v="1"/>
    <x v="0"/>
  </r>
  <r>
    <s v="P0054"/>
    <s v="Kyle Tucker"/>
    <x v="1"/>
    <x v="53"/>
    <n v="41"/>
    <n v="1"/>
    <n v="2.4390243902439025E-2"/>
    <x v="5"/>
    <n v="228.97"/>
    <n v="9387.77"/>
    <x v="0"/>
    <x v="2"/>
    <x v="3"/>
    <n v="14.17"/>
    <x v="1"/>
    <x v="1"/>
  </r>
  <r>
    <s v="P0055"/>
    <s v="Robert Branch"/>
    <x v="1"/>
    <x v="54"/>
    <n v="6"/>
    <n v="1"/>
    <n v="0.16666666666666666"/>
    <x v="8"/>
    <n v="177.84"/>
    <n v="1067.04"/>
    <x v="0"/>
    <x v="0"/>
    <x v="3"/>
    <n v="18.53"/>
    <x v="0"/>
    <x v="1"/>
  </r>
  <r>
    <s v="P0056"/>
    <s v="Emily Holland"/>
    <x v="0"/>
    <x v="55"/>
    <n v="21"/>
    <n v="3"/>
    <n v="0.14285714285714285"/>
    <x v="5"/>
    <n v="240.41"/>
    <n v="5048.6099999999997"/>
    <x v="0"/>
    <x v="0"/>
    <x v="3"/>
    <n v="8.2899999999999991"/>
    <x v="1"/>
    <x v="0"/>
  </r>
  <r>
    <s v="P0057"/>
    <s v="Justin Ryan"/>
    <x v="0"/>
    <x v="56"/>
    <n v="7"/>
    <n v="3"/>
    <n v="0.42857142857142855"/>
    <x v="4"/>
    <n v="878.61"/>
    <n v="6150.27"/>
    <x v="0"/>
    <x v="1"/>
    <x v="0"/>
    <n v="7.25"/>
    <x v="1"/>
    <x v="4"/>
  </r>
  <r>
    <s v="P0058"/>
    <s v="Cindy Padilla"/>
    <x v="2"/>
    <x v="57"/>
    <n v="27"/>
    <n v="3"/>
    <n v="0.1111111111111111"/>
    <x v="2"/>
    <n v="342.73"/>
    <n v="9253.7100000000009"/>
    <x v="2"/>
    <x v="0"/>
    <x v="5"/>
    <n v="5.94"/>
    <x v="0"/>
    <x v="3"/>
  </r>
  <r>
    <s v="P0059"/>
    <s v="Amber Davis"/>
    <x v="0"/>
    <x v="58"/>
    <n v="48"/>
    <n v="3"/>
    <n v="6.25E-2"/>
    <x v="0"/>
    <n v="432.87"/>
    <n v="20777.760000000002"/>
    <x v="0"/>
    <x v="1"/>
    <x v="2"/>
    <n v="12.01"/>
    <x v="1"/>
    <x v="0"/>
  </r>
  <r>
    <s v="P0060"/>
    <s v="Joe Grimes"/>
    <x v="2"/>
    <x v="59"/>
    <n v="39"/>
    <n v="3"/>
    <n v="7.6923076923076927E-2"/>
    <x v="8"/>
    <n v="714.13"/>
    <n v="27851.07"/>
    <x v="1"/>
    <x v="3"/>
    <x v="6"/>
    <n v="12.54"/>
    <x v="0"/>
    <x v="6"/>
  </r>
  <r>
    <s v="P0061"/>
    <s v="Gary Castillo"/>
    <x v="2"/>
    <x v="60"/>
    <n v="39"/>
    <n v="3"/>
    <n v="7.6923076923076927E-2"/>
    <x v="7"/>
    <n v="127.39"/>
    <n v="4968.21"/>
    <x v="2"/>
    <x v="2"/>
    <x v="9"/>
    <n v="19.11"/>
    <x v="0"/>
    <x v="4"/>
  </r>
  <r>
    <s v="P0062"/>
    <s v="Rachel Phillips"/>
    <x v="2"/>
    <x v="61"/>
    <n v="45"/>
    <n v="5"/>
    <n v="0.1111111111111111"/>
    <x v="5"/>
    <n v="322.26"/>
    <n v="14501.699999999999"/>
    <x v="1"/>
    <x v="3"/>
    <x v="6"/>
    <n v="9.4"/>
    <x v="1"/>
    <x v="6"/>
  </r>
  <r>
    <s v="P0063"/>
    <s v="Christine Mccarthy"/>
    <x v="0"/>
    <x v="4"/>
    <n v="26"/>
    <n v="0"/>
    <n v="0"/>
    <x v="3"/>
    <n v="520.62"/>
    <n v="13536.12"/>
    <x v="1"/>
    <x v="4"/>
    <x v="8"/>
    <n v="6.47"/>
    <x v="1"/>
    <x v="3"/>
  </r>
  <r>
    <s v="P0064"/>
    <s v="Ronald Richardson"/>
    <x v="1"/>
    <x v="62"/>
    <n v="23"/>
    <n v="3"/>
    <n v="0.13043478260869565"/>
    <x v="1"/>
    <n v="850.45"/>
    <n v="19560.350000000002"/>
    <x v="0"/>
    <x v="0"/>
    <x v="9"/>
    <n v="10.72"/>
    <x v="0"/>
    <x v="3"/>
  </r>
  <r>
    <s v="P0065"/>
    <s v="Jenny Lawson"/>
    <x v="1"/>
    <x v="63"/>
    <n v="1"/>
    <n v="1"/>
    <n v="1"/>
    <x v="1"/>
    <n v="84.66"/>
    <n v="84.66"/>
    <x v="1"/>
    <x v="3"/>
    <x v="2"/>
    <n v="16.760000000000002"/>
    <x v="0"/>
    <x v="1"/>
  </r>
  <r>
    <s v="P0066"/>
    <s v="Brendan Morrow"/>
    <x v="2"/>
    <x v="64"/>
    <n v="39"/>
    <n v="3"/>
    <n v="7.6923076923076927E-2"/>
    <x v="4"/>
    <n v="873.17"/>
    <n v="34053.629999999997"/>
    <x v="0"/>
    <x v="2"/>
    <x v="7"/>
    <n v="5.6"/>
    <x v="1"/>
    <x v="1"/>
  </r>
  <r>
    <s v="P0067"/>
    <s v="Michael Ward"/>
    <x v="0"/>
    <x v="65"/>
    <n v="18"/>
    <n v="1"/>
    <n v="5.5555555555555552E-2"/>
    <x v="0"/>
    <n v="178.39"/>
    <n v="3211.0199999999995"/>
    <x v="0"/>
    <x v="1"/>
    <x v="8"/>
    <n v="17.87"/>
    <x v="1"/>
    <x v="2"/>
  </r>
  <r>
    <s v="P0068"/>
    <s v="Kevin Cantrell"/>
    <x v="2"/>
    <x v="66"/>
    <n v="6"/>
    <n v="1"/>
    <n v="0.16666666666666666"/>
    <x v="2"/>
    <n v="251.65"/>
    <n v="1509.9"/>
    <x v="0"/>
    <x v="1"/>
    <x v="8"/>
    <n v="7.79"/>
    <x v="0"/>
    <x v="5"/>
  </r>
  <r>
    <s v="P0069"/>
    <s v="Michael Patton"/>
    <x v="0"/>
    <x v="67"/>
    <n v="11"/>
    <n v="0"/>
    <n v="0"/>
    <x v="9"/>
    <n v="327.33"/>
    <n v="3600.6299999999997"/>
    <x v="1"/>
    <x v="4"/>
    <x v="4"/>
    <n v="16.64"/>
    <x v="0"/>
    <x v="6"/>
  </r>
  <r>
    <s v="P0070"/>
    <s v="Julie Simpson"/>
    <x v="1"/>
    <x v="10"/>
    <n v="8"/>
    <n v="5"/>
    <n v="0.625"/>
    <x v="4"/>
    <n v="10.32"/>
    <n v="82.56"/>
    <x v="0"/>
    <x v="1"/>
    <x v="9"/>
    <n v="7.45"/>
    <x v="1"/>
    <x v="5"/>
  </r>
  <r>
    <s v="P0071"/>
    <s v="Michelle Avila"/>
    <x v="1"/>
    <x v="68"/>
    <n v="11"/>
    <n v="4"/>
    <n v="0.36363636363636365"/>
    <x v="8"/>
    <n v="328.13"/>
    <n v="3609.43"/>
    <x v="2"/>
    <x v="2"/>
    <x v="6"/>
    <n v="12.76"/>
    <x v="0"/>
    <x v="1"/>
  </r>
  <r>
    <s v="P0072"/>
    <s v="Kim Thomas"/>
    <x v="1"/>
    <x v="12"/>
    <n v="46"/>
    <n v="5"/>
    <n v="0.10869565217391304"/>
    <x v="1"/>
    <n v="693.3"/>
    <n v="31891.8"/>
    <x v="0"/>
    <x v="3"/>
    <x v="8"/>
    <n v="5.05"/>
    <x v="0"/>
    <x v="7"/>
  </r>
  <r>
    <s v="P0073"/>
    <s v="Micheal Johnson"/>
    <x v="2"/>
    <x v="69"/>
    <n v="41"/>
    <n v="4"/>
    <n v="9.7560975609756101E-2"/>
    <x v="2"/>
    <n v="241.06"/>
    <n v="9883.4600000000009"/>
    <x v="0"/>
    <x v="2"/>
    <x v="9"/>
    <n v="5.13"/>
    <x v="0"/>
    <x v="4"/>
  </r>
  <r>
    <s v="P0074"/>
    <s v="Joyce Evans MD"/>
    <x v="2"/>
    <x v="70"/>
    <n v="21"/>
    <n v="2"/>
    <n v="9.5238095238095233E-2"/>
    <x v="3"/>
    <n v="587.79999999999995"/>
    <n v="12343.8"/>
    <x v="1"/>
    <x v="2"/>
    <x v="1"/>
    <n v="14.49"/>
    <x v="0"/>
    <x v="1"/>
  </r>
  <r>
    <s v="P0075"/>
    <s v="Andrew Johnson"/>
    <x v="1"/>
    <x v="44"/>
    <n v="7"/>
    <n v="4"/>
    <n v="0.5714285714285714"/>
    <x v="9"/>
    <n v="412.07"/>
    <n v="2884.49"/>
    <x v="0"/>
    <x v="3"/>
    <x v="2"/>
    <n v="12.58"/>
    <x v="0"/>
    <x v="6"/>
  </r>
  <r>
    <s v="P0076"/>
    <s v="Erika Rivera"/>
    <x v="0"/>
    <x v="71"/>
    <n v="38"/>
    <n v="1"/>
    <n v="2.6315789473684209E-2"/>
    <x v="5"/>
    <n v="43.8"/>
    <n v="1664.3999999999999"/>
    <x v="2"/>
    <x v="4"/>
    <x v="3"/>
    <n v="11"/>
    <x v="0"/>
    <x v="6"/>
  </r>
  <r>
    <s v="P0077"/>
    <s v="Brittany Lee"/>
    <x v="0"/>
    <x v="72"/>
    <n v="1"/>
    <n v="0"/>
    <n v="0"/>
    <x v="1"/>
    <n v="61.25"/>
    <n v="61.25"/>
    <x v="1"/>
    <x v="0"/>
    <x v="0"/>
    <n v="15.75"/>
    <x v="1"/>
    <x v="4"/>
  </r>
  <r>
    <s v="P0078"/>
    <s v="Kenneth Whitaker"/>
    <x v="0"/>
    <x v="73"/>
    <n v="36"/>
    <n v="3"/>
    <n v="8.3333333333333329E-2"/>
    <x v="9"/>
    <n v="248.63"/>
    <n v="8950.68"/>
    <x v="1"/>
    <x v="2"/>
    <x v="2"/>
    <n v="17.170000000000002"/>
    <x v="0"/>
    <x v="5"/>
  </r>
  <r>
    <s v="P0079"/>
    <s v="Michael Mccullough"/>
    <x v="0"/>
    <x v="74"/>
    <n v="33"/>
    <n v="2"/>
    <n v="6.0606060606060608E-2"/>
    <x v="2"/>
    <n v="190.01"/>
    <n v="6270.33"/>
    <x v="0"/>
    <x v="1"/>
    <x v="1"/>
    <n v="14.93"/>
    <x v="1"/>
    <x v="2"/>
  </r>
  <r>
    <s v="P0080"/>
    <s v="Christian Mitchell"/>
    <x v="2"/>
    <x v="75"/>
    <n v="34"/>
    <n v="1"/>
    <n v="2.9411764705882353E-2"/>
    <x v="7"/>
    <n v="857.97"/>
    <n v="29170.98"/>
    <x v="2"/>
    <x v="0"/>
    <x v="8"/>
    <n v="19.34"/>
    <x v="1"/>
    <x v="0"/>
  </r>
  <r>
    <s v="P0081"/>
    <s v="Joseph Winters"/>
    <x v="2"/>
    <x v="76"/>
    <n v="8"/>
    <n v="5"/>
    <n v="0.625"/>
    <x v="1"/>
    <n v="362.24"/>
    <n v="2897.92"/>
    <x v="1"/>
    <x v="0"/>
    <x v="9"/>
    <n v="9.06"/>
    <x v="1"/>
    <x v="3"/>
  </r>
  <r>
    <s v="P0082"/>
    <s v="Jose Garrison"/>
    <x v="2"/>
    <x v="77"/>
    <n v="43"/>
    <n v="3"/>
    <n v="6.9767441860465115E-2"/>
    <x v="7"/>
    <n v="596.80999999999995"/>
    <n v="25662.829999999998"/>
    <x v="1"/>
    <x v="0"/>
    <x v="3"/>
    <n v="14.86"/>
    <x v="0"/>
    <x v="7"/>
  </r>
  <r>
    <s v="P0083"/>
    <s v="Holly Marshall"/>
    <x v="1"/>
    <x v="78"/>
    <n v="19"/>
    <n v="2"/>
    <n v="0.10526315789473684"/>
    <x v="8"/>
    <n v="87.47"/>
    <n v="1661.93"/>
    <x v="0"/>
    <x v="1"/>
    <x v="3"/>
    <n v="13.63"/>
    <x v="1"/>
    <x v="3"/>
  </r>
  <r>
    <s v="P0084"/>
    <s v="Andrea Roberts"/>
    <x v="1"/>
    <x v="79"/>
    <n v="17"/>
    <n v="3"/>
    <n v="0.17647058823529413"/>
    <x v="3"/>
    <n v="12.14"/>
    <n v="206.38"/>
    <x v="0"/>
    <x v="4"/>
    <x v="3"/>
    <n v="19.739999999999998"/>
    <x v="1"/>
    <x v="0"/>
  </r>
  <r>
    <s v="P0085"/>
    <s v="Brian Rodriguez"/>
    <x v="2"/>
    <x v="80"/>
    <n v="32"/>
    <n v="1"/>
    <n v="3.125E-2"/>
    <x v="9"/>
    <n v="841.5"/>
    <n v="26928"/>
    <x v="1"/>
    <x v="0"/>
    <x v="8"/>
    <n v="7.78"/>
    <x v="1"/>
    <x v="3"/>
  </r>
  <r>
    <s v="P0086"/>
    <s v="Jacob Franco MD"/>
    <x v="1"/>
    <x v="81"/>
    <n v="42"/>
    <n v="4"/>
    <n v="9.5238095238095233E-2"/>
    <x v="5"/>
    <n v="191.1"/>
    <n v="8026.2"/>
    <x v="2"/>
    <x v="1"/>
    <x v="6"/>
    <n v="9.7899999999999991"/>
    <x v="0"/>
    <x v="2"/>
  </r>
  <r>
    <s v="P0087"/>
    <s v="Jordan Ramirez"/>
    <x v="2"/>
    <x v="82"/>
    <n v="49"/>
    <n v="1"/>
    <n v="2.0408163265306121E-2"/>
    <x v="4"/>
    <n v="251.2"/>
    <n v="12308.8"/>
    <x v="1"/>
    <x v="1"/>
    <x v="3"/>
    <n v="12.83"/>
    <x v="1"/>
    <x v="6"/>
  </r>
  <r>
    <s v="P0088"/>
    <s v="Kristin Simmons"/>
    <x v="0"/>
    <x v="28"/>
    <n v="25"/>
    <n v="3"/>
    <n v="0.12"/>
    <x v="0"/>
    <n v="130.44"/>
    <n v="3261"/>
    <x v="1"/>
    <x v="4"/>
    <x v="8"/>
    <n v="10.4"/>
    <x v="0"/>
    <x v="5"/>
  </r>
  <r>
    <s v="P0089"/>
    <s v="Zachary Lopez"/>
    <x v="0"/>
    <x v="83"/>
    <n v="17"/>
    <n v="4"/>
    <n v="0.23529411764705882"/>
    <x v="2"/>
    <n v="88.88"/>
    <n v="1510.96"/>
    <x v="2"/>
    <x v="4"/>
    <x v="1"/>
    <n v="7.46"/>
    <x v="1"/>
    <x v="3"/>
  </r>
  <r>
    <s v="P0090"/>
    <s v="Jade Russell"/>
    <x v="0"/>
    <x v="33"/>
    <n v="10"/>
    <n v="4"/>
    <n v="0.4"/>
    <x v="4"/>
    <n v="498.73"/>
    <n v="4987.3"/>
    <x v="1"/>
    <x v="4"/>
    <x v="6"/>
    <n v="8.8699999999999992"/>
    <x v="0"/>
    <x v="4"/>
  </r>
  <r>
    <s v="P0091"/>
    <s v="Jacob Warner"/>
    <x v="0"/>
    <x v="84"/>
    <n v="8"/>
    <n v="2"/>
    <n v="0.25"/>
    <x v="8"/>
    <n v="486.74"/>
    <n v="3893.92"/>
    <x v="1"/>
    <x v="1"/>
    <x v="1"/>
    <n v="10.23"/>
    <x v="1"/>
    <x v="1"/>
  </r>
  <r>
    <s v="P0092"/>
    <s v="Gregory Rowe"/>
    <x v="2"/>
    <x v="85"/>
    <n v="36"/>
    <n v="1"/>
    <n v="2.7777777777777776E-2"/>
    <x v="4"/>
    <n v="608.58000000000004"/>
    <n v="21908.880000000001"/>
    <x v="2"/>
    <x v="1"/>
    <x v="7"/>
    <n v="17.68"/>
    <x v="1"/>
    <x v="2"/>
  </r>
  <r>
    <s v="P0093"/>
    <s v="Amanda Rasmussen"/>
    <x v="0"/>
    <x v="86"/>
    <n v="36"/>
    <n v="5"/>
    <n v="0.1388888888888889"/>
    <x v="5"/>
    <n v="44.41"/>
    <n v="1598.7599999999998"/>
    <x v="2"/>
    <x v="2"/>
    <x v="5"/>
    <n v="10.89"/>
    <x v="0"/>
    <x v="5"/>
  </r>
  <r>
    <s v="P0094"/>
    <s v="John Waters"/>
    <x v="0"/>
    <x v="87"/>
    <n v="30"/>
    <n v="0"/>
    <n v="0"/>
    <x v="4"/>
    <n v="317.02"/>
    <n v="9510.5999999999985"/>
    <x v="1"/>
    <x v="0"/>
    <x v="3"/>
    <n v="13.27"/>
    <x v="0"/>
    <x v="5"/>
  </r>
  <r>
    <s v="P0095"/>
    <s v="Sean Bond"/>
    <x v="0"/>
    <x v="88"/>
    <n v="28"/>
    <n v="3"/>
    <n v="0.10714285714285714"/>
    <x v="4"/>
    <n v="921.99"/>
    <n v="25815.72"/>
    <x v="0"/>
    <x v="0"/>
    <x v="0"/>
    <n v="19.47"/>
    <x v="1"/>
    <x v="4"/>
  </r>
  <r>
    <s v="P0096"/>
    <s v="Wendy Banks"/>
    <x v="1"/>
    <x v="48"/>
    <n v="7"/>
    <n v="4"/>
    <n v="0.5714285714285714"/>
    <x v="6"/>
    <n v="781.09"/>
    <n v="5467.63"/>
    <x v="2"/>
    <x v="4"/>
    <x v="2"/>
    <n v="12.17"/>
    <x v="1"/>
    <x v="0"/>
  </r>
  <r>
    <s v="P0097"/>
    <s v="Emily Wilson DDS"/>
    <x v="1"/>
    <x v="49"/>
    <n v="13"/>
    <n v="3"/>
    <n v="0.23076923076923078"/>
    <x v="2"/>
    <n v="275.89999999999998"/>
    <n v="3586.7"/>
    <x v="2"/>
    <x v="4"/>
    <x v="6"/>
    <n v="10.28"/>
    <x v="0"/>
    <x v="4"/>
  </r>
  <r>
    <s v="P0098"/>
    <s v="Courtney Campbell MD"/>
    <x v="2"/>
    <x v="89"/>
    <n v="3"/>
    <n v="5"/>
    <n v="1.6666666666666667"/>
    <x v="1"/>
    <n v="530.53"/>
    <n v="1591.59"/>
    <x v="1"/>
    <x v="3"/>
    <x v="2"/>
    <n v="5.04"/>
    <x v="1"/>
    <x v="2"/>
  </r>
  <r>
    <s v="P0099"/>
    <s v="Mr. Douglas Martinez"/>
    <x v="2"/>
    <x v="90"/>
    <n v="16"/>
    <n v="0"/>
    <n v="0"/>
    <x v="8"/>
    <n v="706.82"/>
    <n v="11309.12"/>
    <x v="2"/>
    <x v="3"/>
    <x v="0"/>
    <n v="14.68"/>
    <x v="1"/>
    <x v="2"/>
  </r>
  <r>
    <s v="P0100"/>
    <s v="Gloria Hancock"/>
    <x v="0"/>
    <x v="91"/>
    <n v="11"/>
    <n v="2"/>
    <n v="0.18181818181818182"/>
    <x v="1"/>
    <n v="800.83"/>
    <n v="8809.130000000001"/>
    <x v="2"/>
    <x v="2"/>
    <x v="4"/>
    <n v="17.14"/>
    <x v="1"/>
    <x v="2"/>
  </r>
  <r>
    <s v="P0101"/>
    <s v="Monica Simmons"/>
    <x v="2"/>
    <x v="45"/>
    <n v="14"/>
    <n v="1"/>
    <n v="7.1428571428571425E-2"/>
    <x v="5"/>
    <n v="503.71"/>
    <n v="7051.94"/>
    <x v="1"/>
    <x v="4"/>
    <x v="4"/>
    <n v="19.649999999999999"/>
    <x v="1"/>
    <x v="6"/>
  </r>
  <r>
    <s v="P0102"/>
    <s v="Robert Dennis"/>
    <x v="1"/>
    <x v="70"/>
    <n v="26"/>
    <n v="1"/>
    <n v="3.8461538461538464E-2"/>
    <x v="1"/>
    <n v="221.19"/>
    <n v="5750.94"/>
    <x v="2"/>
    <x v="2"/>
    <x v="0"/>
    <n v="7.51"/>
    <x v="1"/>
    <x v="7"/>
  </r>
  <r>
    <s v="P0103"/>
    <s v="Ronald Hopkins"/>
    <x v="0"/>
    <x v="92"/>
    <n v="3"/>
    <n v="4"/>
    <n v="1.3333333333333333"/>
    <x v="7"/>
    <n v="418.27"/>
    <n v="1254.81"/>
    <x v="1"/>
    <x v="3"/>
    <x v="2"/>
    <n v="8.98"/>
    <x v="0"/>
    <x v="7"/>
  </r>
  <r>
    <s v="P0104"/>
    <s v="Lisa Mckinney"/>
    <x v="2"/>
    <x v="93"/>
    <n v="49"/>
    <n v="4"/>
    <n v="8.1632653061224483E-2"/>
    <x v="7"/>
    <n v="443.26"/>
    <n v="21719.739999999998"/>
    <x v="0"/>
    <x v="2"/>
    <x v="2"/>
    <n v="8.17"/>
    <x v="1"/>
    <x v="5"/>
  </r>
  <r>
    <s v="P0105"/>
    <s v="Melissa Griffin MD"/>
    <x v="1"/>
    <x v="94"/>
    <n v="7"/>
    <n v="0"/>
    <n v="0"/>
    <x v="5"/>
    <n v="186.46"/>
    <n v="1305.22"/>
    <x v="1"/>
    <x v="4"/>
    <x v="6"/>
    <n v="8.27"/>
    <x v="0"/>
    <x v="1"/>
  </r>
  <r>
    <s v="P0106"/>
    <s v="Tracy Clark"/>
    <x v="2"/>
    <x v="95"/>
    <n v="13"/>
    <n v="2"/>
    <n v="0.15384615384615385"/>
    <x v="7"/>
    <n v="204.95"/>
    <n v="2664.35"/>
    <x v="1"/>
    <x v="3"/>
    <x v="1"/>
    <n v="6.98"/>
    <x v="0"/>
    <x v="3"/>
  </r>
  <r>
    <s v="P0107"/>
    <s v="Andrew Wilson"/>
    <x v="2"/>
    <x v="33"/>
    <n v="31"/>
    <n v="4"/>
    <n v="0.12903225806451613"/>
    <x v="7"/>
    <n v="604.79999999999995"/>
    <n v="18748.8"/>
    <x v="1"/>
    <x v="3"/>
    <x v="1"/>
    <n v="17.22"/>
    <x v="0"/>
    <x v="3"/>
  </r>
  <r>
    <s v="P0108"/>
    <s v="Nicholas Garza"/>
    <x v="2"/>
    <x v="18"/>
    <n v="39"/>
    <n v="0"/>
    <n v="0"/>
    <x v="7"/>
    <n v="401.84"/>
    <n v="15671.759999999998"/>
    <x v="1"/>
    <x v="0"/>
    <x v="4"/>
    <n v="7.3"/>
    <x v="0"/>
    <x v="0"/>
  </r>
  <r>
    <s v="P0109"/>
    <s v="Karen Morales"/>
    <x v="2"/>
    <x v="96"/>
    <n v="13"/>
    <n v="1"/>
    <n v="7.6923076923076927E-2"/>
    <x v="6"/>
    <n v="71.64"/>
    <n v="931.32"/>
    <x v="2"/>
    <x v="2"/>
    <x v="2"/>
    <n v="7.79"/>
    <x v="0"/>
    <x v="3"/>
  </r>
  <r>
    <s v="P0110"/>
    <s v="Jay Griffin"/>
    <x v="2"/>
    <x v="97"/>
    <n v="8"/>
    <n v="1"/>
    <n v="0.125"/>
    <x v="4"/>
    <n v="561.32000000000005"/>
    <n v="4490.5600000000004"/>
    <x v="0"/>
    <x v="3"/>
    <x v="5"/>
    <n v="17.14"/>
    <x v="1"/>
    <x v="2"/>
  </r>
  <r>
    <s v="P0111"/>
    <s v="Elizabeth Berg"/>
    <x v="2"/>
    <x v="56"/>
    <n v="50"/>
    <n v="3"/>
    <n v="0.06"/>
    <x v="1"/>
    <n v="757.26"/>
    <n v="37863"/>
    <x v="1"/>
    <x v="0"/>
    <x v="5"/>
    <n v="10"/>
    <x v="1"/>
    <x v="7"/>
  </r>
  <r>
    <s v="P0112"/>
    <s v="John Brown"/>
    <x v="1"/>
    <x v="98"/>
    <n v="47"/>
    <n v="2"/>
    <n v="4.2553191489361701E-2"/>
    <x v="5"/>
    <n v="437.11"/>
    <n v="20544.170000000002"/>
    <x v="2"/>
    <x v="3"/>
    <x v="3"/>
    <n v="14.28"/>
    <x v="1"/>
    <x v="5"/>
  </r>
  <r>
    <s v="P0113"/>
    <s v="Sean Mack"/>
    <x v="2"/>
    <x v="99"/>
    <n v="35"/>
    <n v="4"/>
    <n v="0.11428571428571428"/>
    <x v="2"/>
    <n v="732.42"/>
    <n v="25634.699999999997"/>
    <x v="1"/>
    <x v="2"/>
    <x v="5"/>
    <n v="8.0399999999999991"/>
    <x v="1"/>
    <x v="5"/>
  </r>
  <r>
    <s v="P0114"/>
    <s v="Jo Cervantes"/>
    <x v="0"/>
    <x v="100"/>
    <n v="7"/>
    <n v="3"/>
    <n v="0.42857142857142855"/>
    <x v="4"/>
    <n v="628.75"/>
    <n v="4401.25"/>
    <x v="0"/>
    <x v="2"/>
    <x v="1"/>
    <n v="8.51"/>
    <x v="1"/>
    <x v="3"/>
  </r>
  <r>
    <s v="P0115"/>
    <s v="David Watson"/>
    <x v="1"/>
    <x v="32"/>
    <n v="30"/>
    <n v="3"/>
    <n v="0.1"/>
    <x v="8"/>
    <n v="899.54"/>
    <n v="26986.199999999997"/>
    <x v="1"/>
    <x v="3"/>
    <x v="7"/>
    <n v="7.61"/>
    <x v="1"/>
    <x v="2"/>
  </r>
  <r>
    <s v="P0116"/>
    <s v="Joe Johnson"/>
    <x v="2"/>
    <x v="101"/>
    <n v="49"/>
    <n v="2"/>
    <n v="4.0816326530612242E-2"/>
    <x v="6"/>
    <n v="165.09"/>
    <n v="8089.41"/>
    <x v="0"/>
    <x v="1"/>
    <x v="1"/>
    <n v="6.53"/>
    <x v="1"/>
    <x v="7"/>
  </r>
  <r>
    <s v="P0117"/>
    <s v="Maria Mcguire"/>
    <x v="1"/>
    <x v="102"/>
    <n v="6"/>
    <n v="2"/>
    <n v="0.33333333333333331"/>
    <x v="9"/>
    <n v="568.24"/>
    <n v="3409.44"/>
    <x v="0"/>
    <x v="0"/>
    <x v="8"/>
    <n v="18.37"/>
    <x v="1"/>
    <x v="1"/>
  </r>
  <r>
    <s v="P0118"/>
    <s v="Diana Anderson"/>
    <x v="1"/>
    <x v="103"/>
    <n v="33"/>
    <n v="2"/>
    <n v="6.0606060606060608E-2"/>
    <x v="6"/>
    <n v="233.86"/>
    <n v="7717.38"/>
    <x v="0"/>
    <x v="4"/>
    <x v="7"/>
    <n v="12.06"/>
    <x v="0"/>
    <x v="6"/>
  </r>
  <r>
    <s v="P0119"/>
    <s v="Johnathan Mason"/>
    <x v="2"/>
    <x v="104"/>
    <n v="35"/>
    <n v="4"/>
    <n v="0.11428571428571428"/>
    <x v="1"/>
    <n v="657.04"/>
    <n v="22996.399999999998"/>
    <x v="0"/>
    <x v="1"/>
    <x v="7"/>
    <n v="16.73"/>
    <x v="0"/>
    <x v="3"/>
  </r>
  <r>
    <s v="P0120"/>
    <s v="Jared Lopez Jr."/>
    <x v="0"/>
    <x v="105"/>
    <n v="38"/>
    <n v="1"/>
    <n v="2.6315789473684209E-2"/>
    <x v="2"/>
    <n v="616.9"/>
    <n v="23442.2"/>
    <x v="2"/>
    <x v="2"/>
    <x v="8"/>
    <n v="5.73"/>
    <x v="0"/>
    <x v="4"/>
  </r>
  <r>
    <s v="P0121"/>
    <s v="Ivan Allen"/>
    <x v="0"/>
    <x v="106"/>
    <n v="19"/>
    <n v="1"/>
    <n v="5.2631578947368418E-2"/>
    <x v="6"/>
    <n v="864.67"/>
    <n v="16428.73"/>
    <x v="2"/>
    <x v="3"/>
    <x v="4"/>
    <n v="19.940000000000001"/>
    <x v="0"/>
    <x v="2"/>
  </r>
  <r>
    <s v="P0122"/>
    <s v="Derrick May"/>
    <x v="0"/>
    <x v="107"/>
    <n v="33"/>
    <n v="3"/>
    <n v="9.0909090909090912E-2"/>
    <x v="0"/>
    <n v="547.51"/>
    <n v="18067.829999999998"/>
    <x v="2"/>
    <x v="2"/>
    <x v="1"/>
    <n v="14.54"/>
    <x v="1"/>
    <x v="5"/>
  </r>
  <r>
    <s v="P0123"/>
    <s v="April Allen"/>
    <x v="2"/>
    <x v="21"/>
    <n v="42"/>
    <n v="5"/>
    <n v="0.11904761904761904"/>
    <x v="6"/>
    <n v="423.22"/>
    <n v="17775.240000000002"/>
    <x v="0"/>
    <x v="1"/>
    <x v="8"/>
    <n v="14.33"/>
    <x v="1"/>
    <x v="0"/>
  </r>
  <r>
    <s v="P0124"/>
    <s v="Nicole Dickson"/>
    <x v="2"/>
    <x v="108"/>
    <n v="36"/>
    <n v="0"/>
    <n v="0"/>
    <x v="9"/>
    <n v="495.68"/>
    <n v="17844.48"/>
    <x v="1"/>
    <x v="3"/>
    <x v="0"/>
    <n v="7.57"/>
    <x v="1"/>
    <x v="4"/>
  </r>
  <r>
    <s v="P0125"/>
    <s v="Francisco Yu"/>
    <x v="2"/>
    <x v="49"/>
    <n v="43"/>
    <n v="1"/>
    <n v="2.3255813953488372E-2"/>
    <x v="8"/>
    <n v="563.14"/>
    <n v="24215.02"/>
    <x v="2"/>
    <x v="4"/>
    <x v="3"/>
    <n v="11.06"/>
    <x v="1"/>
    <x v="3"/>
  </r>
  <r>
    <s v="P0126"/>
    <s v="Edward Raymond"/>
    <x v="1"/>
    <x v="16"/>
    <n v="48"/>
    <n v="5"/>
    <n v="0.10416666666666667"/>
    <x v="7"/>
    <n v="73.819999999999993"/>
    <n v="3543.3599999999997"/>
    <x v="1"/>
    <x v="2"/>
    <x v="1"/>
    <n v="15.87"/>
    <x v="1"/>
    <x v="5"/>
  </r>
  <r>
    <s v="P0127"/>
    <s v="Henry Edwards"/>
    <x v="1"/>
    <x v="109"/>
    <n v="47"/>
    <n v="5"/>
    <n v="0.10638297872340426"/>
    <x v="4"/>
    <n v="651.79999999999995"/>
    <n v="30634.6"/>
    <x v="1"/>
    <x v="0"/>
    <x v="4"/>
    <n v="19.45"/>
    <x v="1"/>
    <x v="1"/>
  </r>
  <r>
    <s v="P0128"/>
    <s v="Jessica Dorsey"/>
    <x v="0"/>
    <x v="110"/>
    <n v="13"/>
    <n v="5"/>
    <n v="0.38461538461538464"/>
    <x v="9"/>
    <n v="542.1"/>
    <n v="7047.3"/>
    <x v="0"/>
    <x v="4"/>
    <x v="1"/>
    <n v="12.83"/>
    <x v="0"/>
    <x v="5"/>
  </r>
  <r>
    <s v="P0129"/>
    <s v="Melissa Wallace"/>
    <x v="1"/>
    <x v="111"/>
    <n v="32"/>
    <n v="2"/>
    <n v="6.25E-2"/>
    <x v="7"/>
    <n v="313.70999999999998"/>
    <n v="10038.719999999999"/>
    <x v="0"/>
    <x v="4"/>
    <x v="7"/>
    <n v="11.49"/>
    <x v="0"/>
    <x v="4"/>
  </r>
  <r>
    <s v="P0130"/>
    <s v="Rodney Donaldson"/>
    <x v="2"/>
    <x v="112"/>
    <n v="18"/>
    <n v="4"/>
    <n v="0.22222222222222221"/>
    <x v="1"/>
    <n v="141.58000000000001"/>
    <n v="2548.44"/>
    <x v="2"/>
    <x v="1"/>
    <x v="0"/>
    <n v="10.62"/>
    <x v="0"/>
    <x v="6"/>
  </r>
  <r>
    <s v="P0131"/>
    <s v="Teresa Morris"/>
    <x v="2"/>
    <x v="113"/>
    <n v="22"/>
    <n v="3"/>
    <n v="0.13636363636363635"/>
    <x v="2"/>
    <n v="394.24"/>
    <n v="8673.2800000000007"/>
    <x v="1"/>
    <x v="3"/>
    <x v="6"/>
    <n v="10.29"/>
    <x v="1"/>
    <x v="7"/>
  </r>
  <r>
    <s v="P0132"/>
    <s v="Stephen Krause"/>
    <x v="0"/>
    <x v="114"/>
    <n v="34"/>
    <n v="1"/>
    <n v="2.9411764705882353E-2"/>
    <x v="7"/>
    <n v="46.16"/>
    <n v="1569.4399999999998"/>
    <x v="0"/>
    <x v="2"/>
    <x v="4"/>
    <n v="16.84"/>
    <x v="0"/>
    <x v="0"/>
  </r>
  <r>
    <s v="P0133"/>
    <s v="Mary Gonzalez"/>
    <x v="2"/>
    <x v="115"/>
    <n v="35"/>
    <n v="2"/>
    <n v="5.7142857142857141E-2"/>
    <x v="9"/>
    <n v="31.35"/>
    <n v="1097.25"/>
    <x v="2"/>
    <x v="2"/>
    <x v="0"/>
    <n v="7.08"/>
    <x v="1"/>
    <x v="6"/>
  </r>
  <r>
    <s v="P0134"/>
    <s v="Jessica Khan"/>
    <x v="0"/>
    <x v="116"/>
    <n v="11"/>
    <n v="5"/>
    <n v="0.45454545454545453"/>
    <x v="0"/>
    <n v="641.83000000000004"/>
    <n v="7060.13"/>
    <x v="2"/>
    <x v="2"/>
    <x v="4"/>
    <n v="19.190000000000001"/>
    <x v="0"/>
    <x v="0"/>
  </r>
  <r>
    <s v="P0135"/>
    <s v="Rachel Cooper"/>
    <x v="1"/>
    <x v="117"/>
    <n v="42"/>
    <n v="2"/>
    <n v="4.7619047619047616E-2"/>
    <x v="9"/>
    <n v="518.97"/>
    <n v="21796.74"/>
    <x v="2"/>
    <x v="4"/>
    <x v="8"/>
    <n v="9.5"/>
    <x v="1"/>
    <x v="5"/>
  </r>
  <r>
    <s v="P0136"/>
    <s v="Robert Thompson"/>
    <x v="1"/>
    <x v="118"/>
    <n v="38"/>
    <n v="1"/>
    <n v="2.6315789473684209E-2"/>
    <x v="4"/>
    <n v="25.24"/>
    <n v="959.11999999999989"/>
    <x v="0"/>
    <x v="3"/>
    <x v="6"/>
    <n v="12.7"/>
    <x v="1"/>
    <x v="4"/>
  </r>
  <r>
    <s v="P0137"/>
    <s v="Christopher Brown"/>
    <x v="2"/>
    <x v="119"/>
    <n v="39"/>
    <n v="0"/>
    <n v="0"/>
    <x v="9"/>
    <n v="758.25"/>
    <n v="29571.75"/>
    <x v="1"/>
    <x v="2"/>
    <x v="8"/>
    <n v="16.57"/>
    <x v="1"/>
    <x v="3"/>
  </r>
  <r>
    <s v="P0138"/>
    <s v="Marilyn Branch"/>
    <x v="0"/>
    <x v="120"/>
    <n v="20"/>
    <n v="1"/>
    <n v="0.05"/>
    <x v="9"/>
    <n v="294.85000000000002"/>
    <n v="5897"/>
    <x v="2"/>
    <x v="1"/>
    <x v="8"/>
    <n v="19.61"/>
    <x v="1"/>
    <x v="6"/>
  </r>
  <r>
    <s v="P0139"/>
    <s v="Cynthia Hogan"/>
    <x v="2"/>
    <x v="118"/>
    <n v="35"/>
    <n v="3"/>
    <n v="8.5714285714285715E-2"/>
    <x v="2"/>
    <n v="93.32"/>
    <n v="3266.2"/>
    <x v="0"/>
    <x v="2"/>
    <x v="1"/>
    <n v="17.760000000000002"/>
    <x v="1"/>
    <x v="5"/>
  </r>
  <r>
    <s v="P0140"/>
    <s v="Rebecca Santiago"/>
    <x v="1"/>
    <x v="121"/>
    <n v="32"/>
    <n v="5"/>
    <n v="0.15625"/>
    <x v="0"/>
    <n v="114.47"/>
    <n v="3663.04"/>
    <x v="0"/>
    <x v="0"/>
    <x v="6"/>
    <n v="8.32"/>
    <x v="1"/>
    <x v="3"/>
  </r>
  <r>
    <s v="P0141"/>
    <s v="Erica Mullen"/>
    <x v="1"/>
    <x v="122"/>
    <n v="28"/>
    <n v="3"/>
    <n v="0.10714285714285714"/>
    <x v="8"/>
    <n v="188.63"/>
    <n v="5281.6399999999994"/>
    <x v="0"/>
    <x v="0"/>
    <x v="2"/>
    <n v="6.11"/>
    <x v="0"/>
    <x v="3"/>
  </r>
  <r>
    <s v="P0142"/>
    <s v="Veronica Mckay"/>
    <x v="0"/>
    <x v="123"/>
    <n v="35"/>
    <n v="1"/>
    <n v="2.8571428571428571E-2"/>
    <x v="2"/>
    <n v="559.77"/>
    <n v="19591.95"/>
    <x v="0"/>
    <x v="0"/>
    <x v="0"/>
    <n v="9.3000000000000007"/>
    <x v="1"/>
    <x v="4"/>
  </r>
  <r>
    <s v="P0143"/>
    <s v="Matthew Collier"/>
    <x v="1"/>
    <x v="124"/>
    <n v="7"/>
    <n v="1"/>
    <n v="0.14285714285714285"/>
    <x v="6"/>
    <n v="986.57"/>
    <n v="6905.9900000000007"/>
    <x v="0"/>
    <x v="2"/>
    <x v="3"/>
    <n v="7.94"/>
    <x v="1"/>
    <x v="7"/>
  </r>
  <r>
    <s v="P0144"/>
    <s v="Kathryn Jones"/>
    <x v="2"/>
    <x v="125"/>
    <n v="22"/>
    <n v="5"/>
    <n v="0.22727272727272727"/>
    <x v="0"/>
    <n v="182.78"/>
    <n v="4021.16"/>
    <x v="1"/>
    <x v="3"/>
    <x v="9"/>
    <n v="13.2"/>
    <x v="1"/>
    <x v="3"/>
  </r>
  <r>
    <s v="P0145"/>
    <s v="Jennifer Pittman"/>
    <x v="0"/>
    <x v="81"/>
    <n v="38"/>
    <n v="4"/>
    <n v="0.10526315789473684"/>
    <x v="2"/>
    <n v="945.81"/>
    <n v="35940.78"/>
    <x v="1"/>
    <x v="3"/>
    <x v="6"/>
    <n v="11.05"/>
    <x v="1"/>
    <x v="7"/>
  </r>
  <r>
    <s v="P0146"/>
    <s v="Holly Lewis"/>
    <x v="1"/>
    <x v="126"/>
    <n v="18"/>
    <n v="5"/>
    <n v="0.27777777777777779"/>
    <x v="7"/>
    <n v="628.72"/>
    <n v="11316.960000000001"/>
    <x v="2"/>
    <x v="0"/>
    <x v="0"/>
    <n v="18.809999999999999"/>
    <x v="1"/>
    <x v="3"/>
  </r>
  <r>
    <s v="P0147"/>
    <s v="Sabrina Hardy"/>
    <x v="0"/>
    <x v="127"/>
    <n v="46"/>
    <n v="5"/>
    <n v="0.10869565217391304"/>
    <x v="1"/>
    <n v="190.47"/>
    <n v="8761.6200000000008"/>
    <x v="1"/>
    <x v="1"/>
    <x v="4"/>
    <n v="14.74"/>
    <x v="0"/>
    <x v="7"/>
  </r>
  <r>
    <s v="P0148"/>
    <s v="Alex Adams"/>
    <x v="2"/>
    <x v="128"/>
    <n v="17"/>
    <n v="5"/>
    <n v="0.29411764705882354"/>
    <x v="6"/>
    <n v="324.20999999999998"/>
    <n v="5511.57"/>
    <x v="1"/>
    <x v="0"/>
    <x v="3"/>
    <n v="6.21"/>
    <x v="0"/>
    <x v="2"/>
  </r>
  <r>
    <s v="P0149"/>
    <s v="Brittany Porter"/>
    <x v="0"/>
    <x v="129"/>
    <n v="4"/>
    <n v="0"/>
    <n v="0"/>
    <x v="9"/>
    <n v="798.16"/>
    <n v="3192.64"/>
    <x v="0"/>
    <x v="3"/>
    <x v="0"/>
    <n v="9.32"/>
    <x v="0"/>
    <x v="2"/>
  </r>
  <r>
    <s v="P0150"/>
    <s v="Justin Sullivan"/>
    <x v="1"/>
    <x v="130"/>
    <n v="39"/>
    <n v="1"/>
    <n v="2.564102564102564E-2"/>
    <x v="4"/>
    <n v="744.74"/>
    <n v="29044.86"/>
    <x v="0"/>
    <x v="2"/>
    <x v="7"/>
    <n v="12.01"/>
    <x v="0"/>
    <x v="3"/>
  </r>
  <r>
    <s v="P0151"/>
    <s v="Kimberly Adams"/>
    <x v="1"/>
    <x v="24"/>
    <n v="38"/>
    <n v="4"/>
    <n v="0.10526315789473684"/>
    <x v="0"/>
    <n v="574.14"/>
    <n v="21817.32"/>
    <x v="0"/>
    <x v="4"/>
    <x v="9"/>
    <n v="15.2"/>
    <x v="1"/>
    <x v="4"/>
  </r>
  <r>
    <s v="P0152"/>
    <s v="Allen Taylor"/>
    <x v="0"/>
    <x v="15"/>
    <n v="42"/>
    <n v="2"/>
    <n v="4.7619047619047616E-2"/>
    <x v="7"/>
    <n v="100.31"/>
    <n v="4213.0200000000004"/>
    <x v="0"/>
    <x v="1"/>
    <x v="3"/>
    <n v="5.16"/>
    <x v="1"/>
    <x v="7"/>
  </r>
  <r>
    <s v="P0153"/>
    <s v="Joshua Wright"/>
    <x v="2"/>
    <x v="131"/>
    <n v="35"/>
    <n v="0"/>
    <n v="0"/>
    <x v="4"/>
    <n v="127.73"/>
    <n v="4470.55"/>
    <x v="1"/>
    <x v="3"/>
    <x v="6"/>
    <n v="7.87"/>
    <x v="1"/>
    <x v="2"/>
  </r>
  <r>
    <s v="P0154"/>
    <s v="Vincent Fisher"/>
    <x v="2"/>
    <x v="132"/>
    <n v="47"/>
    <n v="4"/>
    <n v="8.5106382978723402E-2"/>
    <x v="1"/>
    <n v="278.08"/>
    <n v="13069.759999999998"/>
    <x v="2"/>
    <x v="2"/>
    <x v="2"/>
    <n v="19.22"/>
    <x v="0"/>
    <x v="4"/>
  </r>
  <r>
    <s v="P0155"/>
    <s v="Kayla Gilmore"/>
    <x v="2"/>
    <x v="133"/>
    <n v="27"/>
    <n v="4"/>
    <n v="0.14814814814814814"/>
    <x v="5"/>
    <n v="818.56"/>
    <n v="22101.119999999999"/>
    <x v="2"/>
    <x v="3"/>
    <x v="0"/>
    <n v="10.29"/>
    <x v="0"/>
    <x v="3"/>
  </r>
  <r>
    <s v="P0156"/>
    <s v="Sarah Myers"/>
    <x v="0"/>
    <x v="118"/>
    <n v="25"/>
    <n v="5"/>
    <n v="0.2"/>
    <x v="3"/>
    <n v="990.55"/>
    <n v="24763.75"/>
    <x v="1"/>
    <x v="1"/>
    <x v="6"/>
    <n v="18.329999999999998"/>
    <x v="0"/>
    <x v="2"/>
  </r>
  <r>
    <s v="P0157"/>
    <s v="Shelley Rojas"/>
    <x v="2"/>
    <x v="134"/>
    <n v="14"/>
    <n v="5"/>
    <n v="0.35714285714285715"/>
    <x v="8"/>
    <n v="329.62"/>
    <n v="4614.68"/>
    <x v="2"/>
    <x v="3"/>
    <x v="9"/>
    <n v="19.28"/>
    <x v="0"/>
    <x v="3"/>
  </r>
  <r>
    <s v="P0158"/>
    <s v="Robert Sutton"/>
    <x v="1"/>
    <x v="135"/>
    <n v="13"/>
    <n v="5"/>
    <n v="0.38461538461538464"/>
    <x v="1"/>
    <n v="712.17"/>
    <n v="9258.2099999999991"/>
    <x v="0"/>
    <x v="3"/>
    <x v="4"/>
    <n v="9.8699999999999992"/>
    <x v="0"/>
    <x v="4"/>
  </r>
  <r>
    <s v="P0159"/>
    <s v="Alexandra Riddle"/>
    <x v="2"/>
    <x v="136"/>
    <n v="4"/>
    <n v="4"/>
    <n v="1"/>
    <x v="5"/>
    <n v="100.16"/>
    <n v="400.64"/>
    <x v="0"/>
    <x v="1"/>
    <x v="3"/>
    <n v="6.18"/>
    <x v="1"/>
    <x v="0"/>
  </r>
  <r>
    <s v="P0160"/>
    <s v="Jason Mcpherson"/>
    <x v="0"/>
    <x v="137"/>
    <n v="6"/>
    <n v="2"/>
    <n v="0.33333333333333331"/>
    <x v="6"/>
    <n v="343.08"/>
    <n v="2058.48"/>
    <x v="2"/>
    <x v="0"/>
    <x v="0"/>
    <n v="17.329999999999998"/>
    <x v="0"/>
    <x v="0"/>
  </r>
  <r>
    <s v="P0161"/>
    <s v="Patricia Arnold"/>
    <x v="2"/>
    <x v="138"/>
    <n v="23"/>
    <n v="4"/>
    <n v="0.17391304347826086"/>
    <x v="5"/>
    <n v="663.08"/>
    <n v="15250.84"/>
    <x v="2"/>
    <x v="1"/>
    <x v="4"/>
    <n v="18.41"/>
    <x v="0"/>
    <x v="4"/>
  </r>
  <r>
    <s v="P0162"/>
    <s v="Angela Brown"/>
    <x v="1"/>
    <x v="139"/>
    <n v="10"/>
    <n v="5"/>
    <n v="0.5"/>
    <x v="3"/>
    <n v="800.8"/>
    <n v="8008"/>
    <x v="1"/>
    <x v="2"/>
    <x v="2"/>
    <n v="15.48"/>
    <x v="0"/>
    <x v="0"/>
  </r>
  <r>
    <s v="P0163"/>
    <s v="Martha Holloway"/>
    <x v="1"/>
    <x v="140"/>
    <n v="44"/>
    <n v="5"/>
    <n v="0.11363636363636363"/>
    <x v="0"/>
    <n v="213.46"/>
    <n v="9392.24"/>
    <x v="2"/>
    <x v="2"/>
    <x v="2"/>
    <n v="16.54"/>
    <x v="0"/>
    <x v="5"/>
  </r>
  <r>
    <s v="P0164"/>
    <s v="Kenneth Rodriguez"/>
    <x v="2"/>
    <x v="141"/>
    <n v="48"/>
    <n v="1"/>
    <n v="2.0833333333333332E-2"/>
    <x v="9"/>
    <n v="285.38"/>
    <n v="13698.24"/>
    <x v="2"/>
    <x v="3"/>
    <x v="2"/>
    <n v="9.0299999999999994"/>
    <x v="0"/>
    <x v="7"/>
  </r>
  <r>
    <s v="P0165"/>
    <s v="Adam Hanna"/>
    <x v="1"/>
    <x v="77"/>
    <n v="30"/>
    <n v="4"/>
    <n v="0.13333333333333333"/>
    <x v="8"/>
    <n v="934.06"/>
    <n v="28021.8"/>
    <x v="2"/>
    <x v="2"/>
    <x v="1"/>
    <n v="19.88"/>
    <x v="1"/>
    <x v="1"/>
  </r>
  <r>
    <s v="P0166"/>
    <s v="Shane Ferguson"/>
    <x v="1"/>
    <x v="137"/>
    <n v="44"/>
    <n v="5"/>
    <n v="0.11363636363636363"/>
    <x v="6"/>
    <n v="626.45000000000005"/>
    <n v="27563.800000000003"/>
    <x v="0"/>
    <x v="1"/>
    <x v="5"/>
    <n v="9.69"/>
    <x v="0"/>
    <x v="1"/>
  </r>
  <r>
    <s v="P0167"/>
    <s v="Mark Shepherd"/>
    <x v="2"/>
    <x v="142"/>
    <n v="29"/>
    <n v="5"/>
    <n v="0.17241379310344829"/>
    <x v="4"/>
    <n v="892.08"/>
    <n v="25870.32"/>
    <x v="1"/>
    <x v="3"/>
    <x v="0"/>
    <n v="9.52"/>
    <x v="1"/>
    <x v="3"/>
  </r>
  <r>
    <s v="P0168"/>
    <s v="Kelly Evans"/>
    <x v="0"/>
    <x v="92"/>
    <n v="42"/>
    <n v="1"/>
    <n v="2.3809523809523808E-2"/>
    <x v="9"/>
    <n v="915.16"/>
    <n v="38436.720000000001"/>
    <x v="2"/>
    <x v="0"/>
    <x v="2"/>
    <n v="7.73"/>
    <x v="1"/>
    <x v="7"/>
  </r>
  <r>
    <s v="P0169"/>
    <s v="Ronald Brown"/>
    <x v="1"/>
    <x v="29"/>
    <n v="46"/>
    <n v="3"/>
    <n v="6.5217391304347824E-2"/>
    <x v="2"/>
    <n v="791.41"/>
    <n v="36404.86"/>
    <x v="2"/>
    <x v="4"/>
    <x v="3"/>
    <n v="10.09"/>
    <x v="0"/>
    <x v="2"/>
  </r>
  <r>
    <s v="P0170"/>
    <s v="Justin Cervantes"/>
    <x v="2"/>
    <x v="134"/>
    <n v="23"/>
    <n v="5"/>
    <n v="0.21739130434782608"/>
    <x v="2"/>
    <n v="72.08"/>
    <n v="1657.84"/>
    <x v="2"/>
    <x v="2"/>
    <x v="2"/>
    <n v="13.77"/>
    <x v="0"/>
    <x v="3"/>
  </r>
  <r>
    <s v="P0171"/>
    <s v="Mr. Justin Wise"/>
    <x v="1"/>
    <x v="121"/>
    <n v="46"/>
    <n v="1"/>
    <n v="2.1739130434782608E-2"/>
    <x v="3"/>
    <n v="901.71"/>
    <n v="41478.660000000003"/>
    <x v="1"/>
    <x v="3"/>
    <x v="9"/>
    <n v="13.5"/>
    <x v="1"/>
    <x v="5"/>
  </r>
  <r>
    <s v="P0172"/>
    <s v="Crystal Erickson"/>
    <x v="1"/>
    <x v="143"/>
    <n v="31"/>
    <n v="0"/>
    <n v="0"/>
    <x v="4"/>
    <n v="850.64"/>
    <n v="26369.84"/>
    <x v="1"/>
    <x v="0"/>
    <x v="1"/>
    <n v="9.6300000000000008"/>
    <x v="0"/>
    <x v="3"/>
  </r>
  <r>
    <s v="P0173"/>
    <s v="Dennis Porter"/>
    <x v="0"/>
    <x v="64"/>
    <n v="35"/>
    <n v="4"/>
    <n v="0.11428571428571428"/>
    <x v="4"/>
    <n v="550.84"/>
    <n v="19279.400000000001"/>
    <x v="1"/>
    <x v="4"/>
    <x v="1"/>
    <n v="7.99"/>
    <x v="1"/>
    <x v="1"/>
  </r>
  <r>
    <s v="P0174"/>
    <s v="Adam Hays"/>
    <x v="1"/>
    <x v="144"/>
    <n v="18"/>
    <n v="4"/>
    <n v="0.22222222222222221"/>
    <x v="5"/>
    <n v="669.01"/>
    <n v="12042.18"/>
    <x v="1"/>
    <x v="1"/>
    <x v="0"/>
    <n v="9.69"/>
    <x v="1"/>
    <x v="0"/>
  </r>
  <r>
    <s v="P0175"/>
    <s v="Lisa Silva"/>
    <x v="1"/>
    <x v="60"/>
    <n v="32"/>
    <n v="3"/>
    <n v="9.375E-2"/>
    <x v="5"/>
    <n v="869.73"/>
    <n v="27831.360000000001"/>
    <x v="0"/>
    <x v="0"/>
    <x v="3"/>
    <n v="15.5"/>
    <x v="0"/>
    <x v="6"/>
  </r>
  <r>
    <s v="P0176"/>
    <s v="John Thompson MD"/>
    <x v="0"/>
    <x v="145"/>
    <n v="42"/>
    <n v="0"/>
    <n v="0"/>
    <x v="8"/>
    <n v="273.95999999999998"/>
    <n v="11506.32"/>
    <x v="2"/>
    <x v="1"/>
    <x v="9"/>
    <n v="15.88"/>
    <x v="1"/>
    <x v="6"/>
  </r>
  <r>
    <s v="P0177"/>
    <s v="Jeffrey Davis"/>
    <x v="1"/>
    <x v="146"/>
    <n v="49"/>
    <n v="3"/>
    <n v="6.1224489795918366E-2"/>
    <x v="6"/>
    <n v="224.96"/>
    <n v="11023.04"/>
    <x v="1"/>
    <x v="3"/>
    <x v="5"/>
    <n v="10.69"/>
    <x v="1"/>
    <x v="5"/>
  </r>
  <r>
    <s v="P0178"/>
    <s v="Rebecca Johnson"/>
    <x v="1"/>
    <x v="75"/>
    <n v="7"/>
    <n v="4"/>
    <n v="0.5714285714285714"/>
    <x v="3"/>
    <n v="824.03"/>
    <n v="5768.21"/>
    <x v="1"/>
    <x v="2"/>
    <x v="5"/>
    <n v="17.79"/>
    <x v="0"/>
    <x v="7"/>
  </r>
  <r>
    <s v="P0179"/>
    <s v="David Hicks"/>
    <x v="2"/>
    <x v="16"/>
    <n v="26"/>
    <n v="3"/>
    <n v="0.11538461538461539"/>
    <x v="9"/>
    <n v="812.13"/>
    <n v="21115.38"/>
    <x v="2"/>
    <x v="4"/>
    <x v="3"/>
    <n v="19.059999999999999"/>
    <x v="0"/>
    <x v="5"/>
  </r>
  <r>
    <s v="P0180"/>
    <s v="William Daniels"/>
    <x v="1"/>
    <x v="50"/>
    <n v="18"/>
    <n v="1"/>
    <n v="5.5555555555555552E-2"/>
    <x v="0"/>
    <n v="591.03"/>
    <n v="10638.539999999999"/>
    <x v="0"/>
    <x v="1"/>
    <x v="6"/>
    <n v="13.51"/>
    <x v="1"/>
    <x v="7"/>
  </r>
  <r>
    <s v="P0181"/>
    <s v="Jennifer Simon"/>
    <x v="0"/>
    <x v="29"/>
    <n v="40"/>
    <n v="5"/>
    <n v="0.125"/>
    <x v="4"/>
    <n v="980.33"/>
    <n v="39213.200000000004"/>
    <x v="0"/>
    <x v="0"/>
    <x v="6"/>
    <n v="11.57"/>
    <x v="0"/>
    <x v="3"/>
  </r>
  <r>
    <s v="P0182"/>
    <s v="Gregory Lewis"/>
    <x v="1"/>
    <x v="128"/>
    <n v="49"/>
    <n v="1"/>
    <n v="2.0408163265306121E-2"/>
    <x v="6"/>
    <n v="468.75"/>
    <n v="22968.75"/>
    <x v="1"/>
    <x v="2"/>
    <x v="5"/>
    <n v="16.329999999999998"/>
    <x v="0"/>
    <x v="5"/>
  </r>
  <r>
    <s v="P0183"/>
    <s v="Ashley Bowman"/>
    <x v="2"/>
    <x v="147"/>
    <n v="41"/>
    <n v="0"/>
    <n v="0"/>
    <x v="3"/>
    <n v="656.01"/>
    <n v="26896.41"/>
    <x v="2"/>
    <x v="4"/>
    <x v="9"/>
    <n v="8.5399999999999991"/>
    <x v="1"/>
    <x v="3"/>
  </r>
  <r>
    <s v="P0184"/>
    <s v="Brooke Wilson"/>
    <x v="1"/>
    <x v="148"/>
    <n v="3"/>
    <n v="1"/>
    <n v="0.33333333333333331"/>
    <x v="0"/>
    <n v="865.68"/>
    <n v="2597.04"/>
    <x v="0"/>
    <x v="2"/>
    <x v="2"/>
    <n v="15.75"/>
    <x v="1"/>
    <x v="3"/>
  </r>
  <r>
    <s v="P0185"/>
    <s v="Kevin Hendricks"/>
    <x v="0"/>
    <x v="127"/>
    <n v="48"/>
    <n v="2"/>
    <n v="4.1666666666666664E-2"/>
    <x v="0"/>
    <n v="219.13"/>
    <n v="10518.24"/>
    <x v="2"/>
    <x v="3"/>
    <x v="7"/>
    <n v="19.71"/>
    <x v="0"/>
    <x v="4"/>
  </r>
  <r>
    <s v="P0186"/>
    <s v="Andrea Knight"/>
    <x v="0"/>
    <x v="52"/>
    <n v="10"/>
    <n v="3"/>
    <n v="0.3"/>
    <x v="4"/>
    <n v="299.91000000000003"/>
    <n v="2999.1000000000004"/>
    <x v="0"/>
    <x v="4"/>
    <x v="1"/>
    <n v="8.82"/>
    <x v="1"/>
    <x v="4"/>
  </r>
  <r>
    <s v="P0187"/>
    <s v="Jason Harrison"/>
    <x v="1"/>
    <x v="34"/>
    <n v="36"/>
    <n v="5"/>
    <n v="0.1388888888888889"/>
    <x v="3"/>
    <n v="558.78"/>
    <n v="20116.079999999998"/>
    <x v="0"/>
    <x v="1"/>
    <x v="6"/>
    <n v="13.44"/>
    <x v="1"/>
    <x v="1"/>
  </r>
  <r>
    <s v="P0188"/>
    <s v="Reginald Craig"/>
    <x v="0"/>
    <x v="7"/>
    <n v="12"/>
    <n v="4"/>
    <n v="0.33333333333333331"/>
    <x v="3"/>
    <n v="483.75"/>
    <n v="5805"/>
    <x v="2"/>
    <x v="1"/>
    <x v="9"/>
    <n v="5.38"/>
    <x v="1"/>
    <x v="6"/>
  </r>
  <r>
    <s v="P0189"/>
    <s v="David Hanna"/>
    <x v="0"/>
    <x v="135"/>
    <n v="16"/>
    <n v="2"/>
    <n v="0.125"/>
    <x v="4"/>
    <n v="364.38"/>
    <n v="5830.08"/>
    <x v="0"/>
    <x v="4"/>
    <x v="3"/>
    <n v="16.850000000000001"/>
    <x v="0"/>
    <x v="0"/>
  </r>
  <r>
    <s v="P0190"/>
    <s v="Jennifer Perry"/>
    <x v="1"/>
    <x v="14"/>
    <n v="44"/>
    <n v="0"/>
    <n v="0"/>
    <x v="7"/>
    <n v="283.44"/>
    <n v="12471.36"/>
    <x v="0"/>
    <x v="4"/>
    <x v="1"/>
    <n v="7.73"/>
    <x v="1"/>
    <x v="1"/>
  </r>
  <r>
    <s v="P0191"/>
    <s v="Joyce Rivera MD"/>
    <x v="1"/>
    <x v="136"/>
    <n v="14"/>
    <n v="4"/>
    <n v="0.2857142857142857"/>
    <x v="6"/>
    <n v="989.89"/>
    <n v="13858.46"/>
    <x v="2"/>
    <x v="3"/>
    <x v="9"/>
    <n v="15.43"/>
    <x v="0"/>
    <x v="0"/>
  </r>
  <r>
    <s v="P0192"/>
    <s v="Jose Alvarez"/>
    <x v="2"/>
    <x v="149"/>
    <n v="25"/>
    <n v="1"/>
    <n v="0.04"/>
    <x v="9"/>
    <n v="240.68"/>
    <n v="6017"/>
    <x v="2"/>
    <x v="3"/>
    <x v="1"/>
    <n v="15.64"/>
    <x v="0"/>
    <x v="2"/>
  </r>
  <r>
    <s v="P0193"/>
    <s v="Jill Brown"/>
    <x v="1"/>
    <x v="150"/>
    <n v="37"/>
    <n v="3"/>
    <n v="8.1081081081081086E-2"/>
    <x v="6"/>
    <n v="758.24"/>
    <n v="28054.880000000001"/>
    <x v="0"/>
    <x v="4"/>
    <x v="6"/>
    <n v="8.93"/>
    <x v="1"/>
    <x v="7"/>
  </r>
  <r>
    <s v="P0194"/>
    <s v="Ronald Kaufman"/>
    <x v="1"/>
    <x v="51"/>
    <n v="48"/>
    <n v="1"/>
    <n v="2.0833333333333332E-2"/>
    <x v="7"/>
    <n v="294.44"/>
    <n v="14133.119999999999"/>
    <x v="1"/>
    <x v="0"/>
    <x v="7"/>
    <n v="17.7"/>
    <x v="1"/>
    <x v="2"/>
  </r>
  <r>
    <s v="P0195"/>
    <s v="Patrick Ward Jr."/>
    <x v="1"/>
    <x v="151"/>
    <n v="34"/>
    <n v="3"/>
    <n v="8.8235294117647065E-2"/>
    <x v="0"/>
    <n v="922.09"/>
    <n v="31351.06"/>
    <x v="1"/>
    <x v="2"/>
    <x v="6"/>
    <n v="16.850000000000001"/>
    <x v="0"/>
    <x v="2"/>
  </r>
  <r>
    <s v="P0196"/>
    <s v="Jeffrey Williams"/>
    <x v="0"/>
    <x v="145"/>
    <n v="41"/>
    <n v="4"/>
    <n v="9.7560975609756101E-2"/>
    <x v="5"/>
    <n v="814.22"/>
    <n v="33383.020000000004"/>
    <x v="1"/>
    <x v="4"/>
    <x v="9"/>
    <n v="17.27"/>
    <x v="1"/>
    <x v="5"/>
  </r>
  <r>
    <s v="P0197"/>
    <s v="Ruben Rollins"/>
    <x v="2"/>
    <x v="152"/>
    <n v="36"/>
    <n v="2"/>
    <n v="5.5555555555555552E-2"/>
    <x v="5"/>
    <n v="640.28"/>
    <n v="23050.079999999998"/>
    <x v="1"/>
    <x v="2"/>
    <x v="3"/>
    <n v="19.920000000000002"/>
    <x v="1"/>
    <x v="2"/>
  </r>
  <r>
    <s v="P0198"/>
    <s v="Shane Clark"/>
    <x v="2"/>
    <x v="153"/>
    <n v="48"/>
    <n v="1"/>
    <n v="2.0833333333333332E-2"/>
    <x v="4"/>
    <n v="924.06"/>
    <n v="44354.879999999997"/>
    <x v="2"/>
    <x v="0"/>
    <x v="9"/>
    <n v="11.79"/>
    <x v="0"/>
    <x v="1"/>
  </r>
  <r>
    <s v="P0199"/>
    <s v="Andrew Phillips"/>
    <x v="0"/>
    <x v="113"/>
    <n v="49"/>
    <n v="5"/>
    <n v="0.10204081632653061"/>
    <x v="7"/>
    <n v="476.13"/>
    <n v="23330.37"/>
    <x v="2"/>
    <x v="2"/>
    <x v="4"/>
    <n v="6.27"/>
    <x v="0"/>
    <x v="2"/>
  </r>
  <r>
    <s v="P0200"/>
    <s v="Wayne Garcia"/>
    <x v="1"/>
    <x v="20"/>
    <n v="3"/>
    <n v="4"/>
    <n v="1.3333333333333333"/>
    <x v="5"/>
    <n v="939.91"/>
    <n v="2819.73"/>
    <x v="0"/>
    <x v="2"/>
    <x v="6"/>
    <n v="11.88"/>
    <x v="0"/>
    <x v="4"/>
  </r>
  <r>
    <s v="P0201"/>
    <s v="Robert Rhodes"/>
    <x v="1"/>
    <x v="16"/>
    <n v="16"/>
    <n v="3"/>
    <n v="0.1875"/>
    <x v="4"/>
    <n v="262.27999999999997"/>
    <n v="4196.4799999999996"/>
    <x v="0"/>
    <x v="3"/>
    <x v="3"/>
    <n v="6.95"/>
    <x v="0"/>
    <x v="6"/>
  </r>
  <r>
    <s v="P0202"/>
    <s v="Amber Nelson"/>
    <x v="0"/>
    <x v="154"/>
    <n v="24"/>
    <n v="4"/>
    <n v="0.16666666666666666"/>
    <x v="5"/>
    <n v="139.91999999999999"/>
    <n v="3358.08"/>
    <x v="1"/>
    <x v="3"/>
    <x v="1"/>
    <n v="19.57"/>
    <x v="0"/>
    <x v="0"/>
  </r>
  <r>
    <s v="P0203"/>
    <s v="Nicole Harper DDS"/>
    <x v="2"/>
    <x v="155"/>
    <n v="8"/>
    <n v="5"/>
    <n v="0.625"/>
    <x v="7"/>
    <n v="457.8"/>
    <n v="3662.4"/>
    <x v="0"/>
    <x v="1"/>
    <x v="6"/>
    <n v="12.51"/>
    <x v="0"/>
    <x v="2"/>
  </r>
  <r>
    <s v="P0204"/>
    <s v="Mark Smith"/>
    <x v="1"/>
    <x v="134"/>
    <n v="17"/>
    <n v="4"/>
    <n v="0.23529411764705882"/>
    <x v="6"/>
    <n v="335.97"/>
    <n v="5711.4900000000007"/>
    <x v="0"/>
    <x v="1"/>
    <x v="3"/>
    <n v="15.86"/>
    <x v="1"/>
    <x v="2"/>
  </r>
  <r>
    <s v="P0205"/>
    <s v="Daniel Mcbride"/>
    <x v="2"/>
    <x v="83"/>
    <n v="48"/>
    <n v="5"/>
    <n v="0.10416666666666667"/>
    <x v="0"/>
    <n v="375.96"/>
    <n v="18046.079999999998"/>
    <x v="2"/>
    <x v="1"/>
    <x v="0"/>
    <n v="9.61"/>
    <x v="1"/>
    <x v="6"/>
  </r>
  <r>
    <s v="P0206"/>
    <s v="Carla Johnson"/>
    <x v="2"/>
    <x v="138"/>
    <n v="49"/>
    <n v="0"/>
    <n v="0"/>
    <x v="6"/>
    <n v="578"/>
    <n v="28322"/>
    <x v="1"/>
    <x v="3"/>
    <x v="8"/>
    <n v="13.59"/>
    <x v="1"/>
    <x v="1"/>
  </r>
  <r>
    <s v="P0207"/>
    <s v="Jessica Gilbert"/>
    <x v="1"/>
    <x v="156"/>
    <n v="40"/>
    <n v="3"/>
    <n v="7.4999999999999997E-2"/>
    <x v="2"/>
    <n v="197.91"/>
    <n v="7916.4"/>
    <x v="2"/>
    <x v="3"/>
    <x v="1"/>
    <n v="7.25"/>
    <x v="0"/>
    <x v="7"/>
  </r>
  <r>
    <s v="P0208"/>
    <s v="Donald Williams"/>
    <x v="1"/>
    <x v="157"/>
    <n v="38"/>
    <n v="4"/>
    <n v="0.10526315789473684"/>
    <x v="5"/>
    <n v="811.82"/>
    <n v="30849.160000000003"/>
    <x v="2"/>
    <x v="0"/>
    <x v="7"/>
    <n v="18.86"/>
    <x v="0"/>
    <x v="6"/>
  </r>
  <r>
    <s v="P0209"/>
    <s v="Jennifer Garza"/>
    <x v="0"/>
    <x v="95"/>
    <n v="49"/>
    <n v="5"/>
    <n v="0.10204081632653061"/>
    <x v="8"/>
    <n v="698"/>
    <n v="34202"/>
    <x v="0"/>
    <x v="0"/>
    <x v="4"/>
    <n v="8.57"/>
    <x v="1"/>
    <x v="6"/>
  </r>
  <r>
    <s v="P0210"/>
    <s v="Felicia Garza"/>
    <x v="1"/>
    <x v="158"/>
    <n v="42"/>
    <n v="3"/>
    <n v="7.1428571428571425E-2"/>
    <x v="1"/>
    <n v="735.98"/>
    <n v="30911.16"/>
    <x v="0"/>
    <x v="2"/>
    <x v="9"/>
    <n v="12.64"/>
    <x v="1"/>
    <x v="0"/>
  </r>
  <r>
    <s v="P0211"/>
    <s v="Mary Moore"/>
    <x v="2"/>
    <x v="159"/>
    <n v="22"/>
    <n v="0"/>
    <n v="0"/>
    <x v="5"/>
    <n v="376.7"/>
    <n v="8287.4"/>
    <x v="2"/>
    <x v="3"/>
    <x v="1"/>
    <n v="13.57"/>
    <x v="0"/>
    <x v="4"/>
  </r>
  <r>
    <s v="P0212"/>
    <s v="Michael Kaiser"/>
    <x v="2"/>
    <x v="102"/>
    <n v="30"/>
    <n v="0"/>
    <n v="0"/>
    <x v="2"/>
    <n v="305.52"/>
    <n v="9165.5999999999985"/>
    <x v="0"/>
    <x v="0"/>
    <x v="2"/>
    <n v="10.92"/>
    <x v="1"/>
    <x v="2"/>
  </r>
  <r>
    <s v="P0213"/>
    <s v="Joseph Blankenship"/>
    <x v="2"/>
    <x v="160"/>
    <n v="14"/>
    <n v="0"/>
    <n v="0"/>
    <x v="7"/>
    <n v="500.7"/>
    <n v="7009.8"/>
    <x v="2"/>
    <x v="4"/>
    <x v="3"/>
    <n v="12.46"/>
    <x v="1"/>
    <x v="1"/>
  </r>
  <r>
    <s v="P0214"/>
    <s v="Kathryn Flowers"/>
    <x v="1"/>
    <x v="161"/>
    <n v="49"/>
    <n v="3"/>
    <n v="6.1224489795918366E-2"/>
    <x v="4"/>
    <n v="157.61000000000001"/>
    <n v="7722.89"/>
    <x v="2"/>
    <x v="0"/>
    <x v="2"/>
    <n v="11.03"/>
    <x v="0"/>
    <x v="3"/>
  </r>
  <r>
    <s v="P0215"/>
    <s v="Sherry Crosby"/>
    <x v="2"/>
    <x v="162"/>
    <n v="22"/>
    <n v="0"/>
    <n v="0"/>
    <x v="2"/>
    <n v="690.37"/>
    <n v="15188.14"/>
    <x v="0"/>
    <x v="1"/>
    <x v="7"/>
    <n v="12.4"/>
    <x v="0"/>
    <x v="5"/>
  </r>
  <r>
    <s v="P0216"/>
    <s v="Kara Smith"/>
    <x v="1"/>
    <x v="163"/>
    <n v="17"/>
    <n v="3"/>
    <n v="0.17647058823529413"/>
    <x v="6"/>
    <n v="27.64"/>
    <n v="469.88"/>
    <x v="2"/>
    <x v="1"/>
    <x v="6"/>
    <n v="15.32"/>
    <x v="0"/>
    <x v="2"/>
  </r>
  <r>
    <s v="P0217"/>
    <s v="James Lee"/>
    <x v="1"/>
    <x v="164"/>
    <n v="50"/>
    <n v="1"/>
    <n v="0.02"/>
    <x v="0"/>
    <n v="455.18"/>
    <n v="22759"/>
    <x v="2"/>
    <x v="1"/>
    <x v="5"/>
    <n v="19.34"/>
    <x v="1"/>
    <x v="2"/>
  </r>
  <r>
    <s v="P0218"/>
    <s v="William Crane"/>
    <x v="0"/>
    <x v="140"/>
    <n v="48"/>
    <n v="1"/>
    <n v="2.0833333333333332E-2"/>
    <x v="5"/>
    <n v="268.82"/>
    <n v="12903.36"/>
    <x v="1"/>
    <x v="3"/>
    <x v="4"/>
    <n v="13.78"/>
    <x v="1"/>
    <x v="7"/>
  </r>
  <r>
    <s v="P0219"/>
    <s v="Jessica Adams"/>
    <x v="2"/>
    <x v="165"/>
    <n v="9"/>
    <n v="4"/>
    <n v="0.44444444444444442"/>
    <x v="0"/>
    <n v="849.4"/>
    <n v="7644.5999999999995"/>
    <x v="1"/>
    <x v="1"/>
    <x v="4"/>
    <n v="12.58"/>
    <x v="0"/>
    <x v="0"/>
  </r>
  <r>
    <s v="P0220"/>
    <s v="Geoffrey Clark"/>
    <x v="0"/>
    <x v="166"/>
    <n v="41"/>
    <n v="1"/>
    <n v="2.4390243902439025E-2"/>
    <x v="7"/>
    <n v="584.67999999999995"/>
    <n v="23971.879999999997"/>
    <x v="1"/>
    <x v="3"/>
    <x v="8"/>
    <n v="10.56"/>
    <x v="0"/>
    <x v="0"/>
  </r>
  <r>
    <s v="P0221"/>
    <s v="Christopher Johnson"/>
    <x v="2"/>
    <x v="167"/>
    <n v="9"/>
    <n v="5"/>
    <n v="0.55555555555555558"/>
    <x v="5"/>
    <n v="54.04"/>
    <n v="486.36"/>
    <x v="1"/>
    <x v="3"/>
    <x v="4"/>
    <n v="10.18"/>
    <x v="1"/>
    <x v="0"/>
  </r>
  <r>
    <s v="P0222"/>
    <s v="Kathryn Bonilla"/>
    <x v="1"/>
    <x v="168"/>
    <n v="46"/>
    <n v="3"/>
    <n v="6.5217391304347824E-2"/>
    <x v="2"/>
    <n v="458.19"/>
    <n v="21076.74"/>
    <x v="2"/>
    <x v="1"/>
    <x v="3"/>
    <n v="9.81"/>
    <x v="1"/>
    <x v="5"/>
  </r>
  <r>
    <s v="P0223"/>
    <s v="Christopher Schwartz"/>
    <x v="2"/>
    <x v="169"/>
    <n v="45"/>
    <n v="5"/>
    <n v="0.1111111111111111"/>
    <x v="1"/>
    <n v="254.93"/>
    <n v="11471.85"/>
    <x v="0"/>
    <x v="2"/>
    <x v="2"/>
    <n v="17.2"/>
    <x v="1"/>
    <x v="6"/>
  </r>
  <r>
    <s v="P0224"/>
    <s v="Amber Weaver"/>
    <x v="1"/>
    <x v="170"/>
    <n v="42"/>
    <n v="5"/>
    <n v="0.11904761904761904"/>
    <x v="6"/>
    <n v="776.3"/>
    <n v="32604.6"/>
    <x v="1"/>
    <x v="1"/>
    <x v="3"/>
    <n v="15.85"/>
    <x v="0"/>
    <x v="7"/>
  </r>
  <r>
    <s v="P0225"/>
    <s v="Margaret Cox"/>
    <x v="1"/>
    <x v="168"/>
    <n v="33"/>
    <n v="5"/>
    <n v="0.15151515151515152"/>
    <x v="4"/>
    <n v="975.72"/>
    <n v="32198.760000000002"/>
    <x v="1"/>
    <x v="0"/>
    <x v="1"/>
    <n v="6.81"/>
    <x v="1"/>
    <x v="2"/>
  </r>
  <r>
    <s v="P0226"/>
    <s v="George Zhang"/>
    <x v="2"/>
    <x v="27"/>
    <n v="13"/>
    <n v="4"/>
    <n v="0.30769230769230771"/>
    <x v="7"/>
    <n v="366.69"/>
    <n v="4766.97"/>
    <x v="0"/>
    <x v="4"/>
    <x v="3"/>
    <n v="15.82"/>
    <x v="0"/>
    <x v="0"/>
  </r>
  <r>
    <s v="P0227"/>
    <s v="Katherine Mendez"/>
    <x v="1"/>
    <x v="12"/>
    <n v="26"/>
    <n v="1"/>
    <n v="3.8461538461538464E-2"/>
    <x v="4"/>
    <n v="767.32"/>
    <n v="19950.32"/>
    <x v="0"/>
    <x v="4"/>
    <x v="3"/>
    <n v="18.12"/>
    <x v="0"/>
    <x v="2"/>
  </r>
  <r>
    <s v="P0228"/>
    <s v="Sean Fields II"/>
    <x v="2"/>
    <x v="83"/>
    <n v="28"/>
    <n v="2"/>
    <n v="7.1428571428571425E-2"/>
    <x v="4"/>
    <n v="977.01"/>
    <n v="27356.28"/>
    <x v="2"/>
    <x v="0"/>
    <x v="6"/>
    <n v="18.309999999999999"/>
    <x v="1"/>
    <x v="3"/>
  </r>
  <r>
    <s v="P0229"/>
    <s v="Michael Rowe"/>
    <x v="1"/>
    <x v="11"/>
    <n v="40"/>
    <n v="0"/>
    <n v="0"/>
    <x v="6"/>
    <n v="934.67"/>
    <n v="37386.799999999996"/>
    <x v="1"/>
    <x v="4"/>
    <x v="4"/>
    <n v="16.13"/>
    <x v="1"/>
    <x v="4"/>
  </r>
  <r>
    <s v="P0230"/>
    <s v="Jonathan Marks"/>
    <x v="1"/>
    <x v="24"/>
    <n v="35"/>
    <n v="2"/>
    <n v="5.7142857142857141E-2"/>
    <x v="5"/>
    <n v="75.069999999999993"/>
    <n v="2627.45"/>
    <x v="1"/>
    <x v="3"/>
    <x v="8"/>
    <n v="16.899999999999999"/>
    <x v="0"/>
    <x v="1"/>
  </r>
  <r>
    <s v="P0231"/>
    <s v="Robert Johnson"/>
    <x v="1"/>
    <x v="171"/>
    <n v="20"/>
    <n v="5"/>
    <n v="0.25"/>
    <x v="5"/>
    <n v="676.14"/>
    <n v="13522.8"/>
    <x v="0"/>
    <x v="2"/>
    <x v="5"/>
    <n v="13.96"/>
    <x v="0"/>
    <x v="7"/>
  </r>
  <r>
    <s v="P0232"/>
    <s v="Tracey Powell"/>
    <x v="2"/>
    <x v="99"/>
    <n v="3"/>
    <n v="1"/>
    <n v="0.33333333333333331"/>
    <x v="5"/>
    <n v="415.31"/>
    <n v="1245.93"/>
    <x v="2"/>
    <x v="1"/>
    <x v="6"/>
    <n v="18.34"/>
    <x v="0"/>
    <x v="2"/>
  </r>
  <r>
    <s v="P0233"/>
    <s v="Brandon Williams"/>
    <x v="2"/>
    <x v="172"/>
    <n v="9"/>
    <n v="4"/>
    <n v="0.44444444444444442"/>
    <x v="2"/>
    <n v="636.73"/>
    <n v="5730.57"/>
    <x v="1"/>
    <x v="2"/>
    <x v="6"/>
    <n v="6.3"/>
    <x v="0"/>
    <x v="1"/>
  </r>
  <r>
    <s v="P0234"/>
    <s v="Yvette Dean"/>
    <x v="1"/>
    <x v="11"/>
    <n v="18"/>
    <n v="4"/>
    <n v="0.22222222222222221"/>
    <x v="7"/>
    <n v="790.82"/>
    <n v="14234.76"/>
    <x v="0"/>
    <x v="2"/>
    <x v="4"/>
    <n v="8.11"/>
    <x v="1"/>
    <x v="3"/>
  </r>
  <r>
    <s v="P0235"/>
    <s v="Michael Hall"/>
    <x v="2"/>
    <x v="2"/>
    <n v="3"/>
    <n v="1"/>
    <n v="0.33333333333333331"/>
    <x v="3"/>
    <n v="80.75"/>
    <n v="242.25"/>
    <x v="0"/>
    <x v="1"/>
    <x v="4"/>
    <n v="7.24"/>
    <x v="0"/>
    <x v="6"/>
  </r>
  <r>
    <s v="P0236"/>
    <s v="Michael Smith"/>
    <x v="0"/>
    <x v="113"/>
    <n v="19"/>
    <n v="0"/>
    <n v="0"/>
    <x v="7"/>
    <n v="937.64"/>
    <n v="17815.16"/>
    <x v="1"/>
    <x v="0"/>
    <x v="4"/>
    <n v="15.65"/>
    <x v="1"/>
    <x v="4"/>
  </r>
  <r>
    <s v="P0237"/>
    <s v="Daniel Allen"/>
    <x v="2"/>
    <x v="120"/>
    <n v="25"/>
    <n v="5"/>
    <n v="0.2"/>
    <x v="7"/>
    <n v="721.97"/>
    <n v="18049.25"/>
    <x v="2"/>
    <x v="4"/>
    <x v="9"/>
    <n v="7.18"/>
    <x v="1"/>
    <x v="3"/>
  </r>
  <r>
    <s v="P0238"/>
    <s v="Alexander Lane"/>
    <x v="1"/>
    <x v="173"/>
    <n v="37"/>
    <n v="1"/>
    <n v="2.7027027027027029E-2"/>
    <x v="1"/>
    <n v="794.63"/>
    <n v="29401.31"/>
    <x v="1"/>
    <x v="0"/>
    <x v="6"/>
    <n v="10.83"/>
    <x v="0"/>
    <x v="4"/>
  </r>
  <r>
    <s v="P0239"/>
    <s v="Ms. Lindsey Humphrey"/>
    <x v="1"/>
    <x v="55"/>
    <n v="32"/>
    <n v="4"/>
    <n v="0.125"/>
    <x v="1"/>
    <n v="881.94"/>
    <n v="28222.080000000002"/>
    <x v="0"/>
    <x v="0"/>
    <x v="9"/>
    <n v="15.22"/>
    <x v="1"/>
    <x v="0"/>
  </r>
  <r>
    <s v="P0240"/>
    <s v="Melanie King"/>
    <x v="0"/>
    <x v="163"/>
    <n v="12"/>
    <n v="1"/>
    <n v="8.3333333333333329E-2"/>
    <x v="2"/>
    <n v="147.12"/>
    <n v="1765.44"/>
    <x v="1"/>
    <x v="1"/>
    <x v="9"/>
    <n v="9.57"/>
    <x v="1"/>
    <x v="2"/>
  </r>
  <r>
    <s v="P0241"/>
    <s v="Jesus Martinez"/>
    <x v="0"/>
    <x v="121"/>
    <n v="15"/>
    <n v="1"/>
    <n v="6.6666666666666666E-2"/>
    <x v="5"/>
    <n v="16.78"/>
    <n v="251.70000000000002"/>
    <x v="1"/>
    <x v="3"/>
    <x v="9"/>
    <n v="17.43"/>
    <x v="0"/>
    <x v="2"/>
  </r>
  <r>
    <s v="P0242"/>
    <s v="Ricky Hancock"/>
    <x v="2"/>
    <x v="174"/>
    <n v="50"/>
    <n v="3"/>
    <n v="0.06"/>
    <x v="4"/>
    <n v="121.86"/>
    <n v="6093"/>
    <x v="1"/>
    <x v="0"/>
    <x v="2"/>
    <n v="10.86"/>
    <x v="0"/>
    <x v="5"/>
  </r>
  <r>
    <s v="P0243"/>
    <s v="Victoria Wong"/>
    <x v="0"/>
    <x v="175"/>
    <n v="12"/>
    <n v="4"/>
    <n v="0.33333333333333331"/>
    <x v="7"/>
    <n v="872.31"/>
    <n v="10467.719999999999"/>
    <x v="2"/>
    <x v="3"/>
    <x v="7"/>
    <n v="16.22"/>
    <x v="1"/>
    <x v="4"/>
  </r>
  <r>
    <s v="P0244"/>
    <s v="Gregory Johnson"/>
    <x v="1"/>
    <x v="112"/>
    <n v="36"/>
    <n v="3"/>
    <n v="8.3333333333333329E-2"/>
    <x v="8"/>
    <n v="362.76"/>
    <n v="13059.36"/>
    <x v="1"/>
    <x v="0"/>
    <x v="1"/>
    <n v="12.56"/>
    <x v="1"/>
    <x v="4"/>
  </r>
  <r>
    <s v="P0245"/>
    <s v="Katie Turner"/>
    <x v="2"/>
    <x v="176"/>
    <n v="18"/>
    <n v="3"/>
    <n v="0.16666666666666666"/>
    <x v="6"/>
    <n v="770.89"/>
    <n v="13876.02"/>
    <x v="0"/>
    <x v="4"/>
    <x v="1"/>
    <n v="15.17"/>
    <x v="0"/>
    <x v="3"/>
  </r>
  <r>
    <s v="P0246"/>
    <s v="Steven Hawkins"/>
    <x v="1"/>
    <x v="159"/>
    <n v="49"/>
    <n v="4"/>
    <n v="8.1632653061224483E-2"/>
    <x v="9"/>
    <n v="794.14"/>
    <n v="38912.86"/>
    <x v="0"/>
    <x v="3"/>
    <x v="7"/>
    <n v="9.1199999999999992"/>
    <x v="0"/>
    <x v="5"/>
  </r>
  <r>
    <s v="P0247"/>
    <s v="Michael Anderson"/>
    <x v="2"/>
    <x v="177"/>
    <n v="47"/>
    <n v="5"/>
    <n v="0.10638297872340426"/>
    <x v="9"/>
    <n v="594.47"/>
    <n v="27940.09"/>
    <x v="0"/>
    <x v="2"/>
    <x v="9"/>
    <n v="15.81"/>
    <x v="0"/>
    <x v="1"/>
  </r>
  <r>
    <s v="P0248"/>
    <s v="Evelyn Frazier"/>
    <x v="1"/>
    <x v="178"/>
    <n v="3"/>
    <n v="2"/>
    <n v="0.66666666666666663"/>
    <x v="9"/>
    <n v="712.02"/>
    <n v="2136.06"/>
    <x v="2"/>
    <x v="0"/>
    <x v="0"/>
    <n v="5.4"/>
    <x v="0"/>
    <x v="6"/>
  </r>
  <r>
    <s v="P0249"/>
    <s v="Kenneth Johnson"/>
    <x v="0"/>
    <x v="160"/>
    <n v="7"/>
    <n v="0"/>
    <n v="0"/>
    <x v="1"/>
    <n v="407.66"/>
    <n v="2853.6200000000003"/>
    <x v="1"/>
    <x v="4"/>
    <x v="2"/>
    <n v="11.62"/>
    <x v="1"/>
    <x v="3"/>
  </r>
  <r>
    <s v="P0250"/>
    <s v="Kathleen Ramos"/>
    <x v="1"/>
    <x v="104"/>
    <n v="33"/>
    <n v="4"/>
    <n v="0.12121212121212122"/>
    <x v="6"/>
    <n v="344.28"/>
    <n v="11361.24"/>
    <x v="1"/>
    <x v="3"/>
    <x v="4"/>
    <n v="6.96"/>
    <x v="0"/>
    <x v="1"/>
  </r>
  <r>
    <s v="P0251"/>
    <s v="Troy Robinson"/>
    <x v="0"/>
    <x v="71"/>
    <n v="13"/>
    <n v="2"/>
    <n v="0.15384615384615385"/>
    <x v="3"/>
    <n v="905.72"/>
    <n v="11774.36"/>
    <x v="0"/>
    <x v="4"/>
    <x v="7"/>
    <n v="10.76"/>
    <x v="1"/>
    <x v="0"/>
  </r>
  <r>
    <s v="P0252"/>
    <s v="Charles Avila"/>
    <x v="0"/>
    <x v="67"/>
    <n v="7"/>
    <n v="3"/>
    <n v="0.42857142857142855"/>
    <x v="3"/>
    <n v="350.88"/>
    <n v="2456.16"/>
    <x v="1"/>
    <x v="0"/>
    <x v="9"/>
    <n v="16.41"/>
    <x v="0"/>
    <x v="6"/>
  </r>
  <r>
    <s v="P0253"/>
    <s v="Kevin Lee"/>
    <x v="0"/>
    <x v="156"/>
    <n v="19"/>
    <n v="1"/>
    <n v="5.2631578947368418E-2"/>
    <x v="5"/>
    <n v="612.41"/>
    <n v="11635.789999999999"/>
    <x v="2"/>
    <x v="2"/>
    <x v="0"/>
    <n v="14.57"/>
    <x v="0"/>
    <x v="7"/>
  </r>
  <r>
    <s v="P0254"/>
    <s v="William Chen"/>
    <x v="0"/>
    <x v="178"/>
    <n v="26"/>
    <n v="4"/>
    <n v="0.15384615384615385"/>
    <x v="9"/>
    <n v="444.59"/>
    <n v="11559.34"/>
    <x v="2"/>
    <x v="1"/>
    <x v="9"/>
    <n v="11.65"/>
    <x v="1"/>
    <x v="3"/>
  </r>
  <r>
    <s v="P0255"/>
    <s v="Victoria Pratt"/>
    <x v="1"/>
    <x v="179"/>
    <n v="25"/>
    <n v="2"/>
    <n v="0.08"/>
    <x v="2"/>
    <n v="228.35"/>
    <n v="5708.75"/>
    <x v="2"/>
    <x v="1"/>
    <x v="1"/>
    <n v="18.97"/>
    <x v="1"/>
    <x v="5"/>
  </r>
  <r>
    <s v="P0256"/>
    <s v="Lisa Jacobs"/>
    <x v="2"/>
    <x v="180"/>
    <n v="41"/>
    <n v="1"/>
    <n v="2.4390243902439025E-2"/>
    <x v="0"/>
    <n v="549.52"/>
    <n v="22530.32"/>
    <x v="1"/>
    <x v="3"/>
    <x v="3"/>
    <n v="19.53"/>
    <x v="1"/>
    <x v="0"/>
  </r>
  <r>
    <s v="P0257"/>
    <s v="Jennifer Allen"/>
    <x v="0"/>
    <x v="80"/>
    <n v="26"/>
    <n v="0"/>
    <n v="0"/>
    <x v="6"/>
    <n v="461.72"/>
    <n v="12004.720000000001"/>
    <x v="2"/>
    <x v="3"/>
    <x v="3"/>
    <n v="13.48"/>
    <x v="1"/>
    <x v="4"/>
  </r>
  <r>
    <s v="P0258"/>
    <s v="Miguel Lynch"/>
    <x v="0"/>
    <x v="181"/>
    <n v="49"/>
    <n v="3"/>
    <n v="6.1224489795918366E-2"/>
    <x v="2"/>
    <n v="851.19"/>
    <n v="41708.310000000005"/>
    <x v="2"/>
    <x v="2"/>
    <x v="4"/>
    <n v="7"/>
    <x v="0"/>
    <x v="5"/>
  </r>
  <r>
    <s v="P0259"/>
    <s v="Russell Harmon"/>
    <x v="1"/>
    <x v="111"/>
    <n v="34"/>
    <n v="2"/>
    <n v="5.8823529411764705E-2"/>
    <x v="4"/>
    <n v="490.5"/>
    <n v="16677"/>
    <x v="2"/>
    <x v="2"/>
    <x v="7"/>
    <n v="6.66"/>
    <x v="0"/>
    <x v="4"/>
  </r>
  <r>
    <s v="P0260"/>
    <s v="Walter Hogan"/>
    <x v="2"/>
    <x v="12"/>
    <n v="44"/>
    <n v="0"/>
    <n v="0"/>
    <x v="4"/>
    <n v="512.21"/>
    <n v="22537.24"/>
    <x v="1"/>
    <x v="2"/>
    <x v="0"/>
    <n v="19.34"/>
    <x v="0"/>
    <x v="7"/>
  </r>
  <r>
    <s v="P0261"/>
    <s v="Debra Medina"/>
    <x v="0"/>
    <x v="93"/>
    <n v="40"/>
    <n v="3"/>
    <n v="7.4999999999999997E-2"/>
    <x v="5"/>
    <n v="156.18"/>
    <n v="6247.2000000000007"/>
    <x v="1"/>
    <x v="0"/>
    <x v="3"/>
    <n v="11.48"/>
    <x v="1"/>
    <x v="5"/>
  </r>
  <r>
    <s v="P0262"/>
    <s v="Danielle Williams"/>
    <x v="1"/>
    <x v="182"/>
    <n v="29"/>
    <n v="4"/>
    <n v="0.13793103448275862"/>
    <x v="2"/>
    <n v="260.22000000000003"/>
    <n v="7546.380000000001"/>
    <x v="1"/>
    <x v="1"/>
    <x v="9"/>
    <n v="11.52"/>
    <x v="0"/>
    <x v="5"/>
  </r>
  <r>
    <s v="P0263"/>
    <s v="Hailey Williams"/>
    <x v="2"/>
    <x v="183"/>
    <n v="46"/>
    <n v="1"/>
    <n v="2.1739130434782608E-2"/>
    <x v="9"/>
    <n v="477.79"/>
    <n v="21978.34"/>
    <x v="2"/>
    <x v="2"/>
    <x v="2"/>
    <n v="5.19"/>
    <x v="1"/>
    <x v="1"/>
  </r>
  <r>
    <s v="P0264"/>
    <s v="Denise Miller"/>
    <x v="1"/>
    <x v="184"/>
    <n v="31"/>
    <n v="0"/>
    <n v="0"/>
    <x v="7"/>
    <n v="47.97"/>
    <n v="1487.07"/>
    <x v="0"/>
    <x v="1"/>
    <x v="8"/>
    <n v="10.97"/>
    <x v="0"/>
    <x v="0"/>
  </r>
  <r>
    <s v="P0265"/>
    <s v="Terry Bailey"/>
    <x v="1"/>
    <x v="185"/>
    <n v="25"/>
    <n v="5"/>
    <n v="0.2"/>
    <x v="4"/>
    <n v="953.93"/>
    <n v="23848.25"/>
    <x v="2"/>
    <x v="2"/>
    <x v="1"/>
    <n v="16.7"/>
    <x v="1"/>
    <x v="2"/>
  </r>
  <r>
    <s v="P0266"/>
    <s v="Andrea Armstrong"/>
    <x v="2"/>
    <x v="101"/>
    <n v="38"/>
    <n v="5"/>
    <n v="0.13157894736842105"/>
    <x v="6"/>
    <n v="672.71"/>
    <n v="25562.980000000003"/>
    <x v="0"/>
    <x v="0"/>
    <x v="3"/>
    <n v="6.8"/>
    <x v="1"/>
    <x v="1"/>
  </r>
  <r>
    <s v="P0267"/>
    <s v="Maurice Cohen"/>
    <x v="1"/>
    <x v="186"/>
    <n v="44"/>
    <n v="5"/>
    <n v="0.11363636363636363"/>
    <x v="5"/>
    <n v="30.94"/>
    <n v="1361.3600000000001"/>
    <x v="2"/>
    <x v="4"/>
    <x v="6"/>
    <n v="11.61"/>
    <x v="0"/>
    <x v="5"/>
  </r>
  <r>
    <s v="P0268"/>
    <s v="Regina Weaver"/>
    <x v="0"/>
    <x v="79"/>
    <n v="11"/>
    <n v="4"/>
    <n v="0.36363636363636365"/>
    <x v="4"/>
    <n v="746.7"/>
    <n v="8213.7000000000007"/>
    <x v="0"/>
    <x v="1"/>
    <x v="9"/>
    <n v="11.23"/>
    <x v="1"/>
    <x v="2"/>
  </r>
  <r>
    <s v="P0269"/>
    <s v="Michael Bailey"/>
    <x v="0"/>
    <x v="147"/>
    <n v="49"/>
    <n v="4"/>
    <n v="8.1632653061224483E-2"/>
    <x v="8"/>
    <n v="184.75"/>
    <n v="9052.75"/>
    <x v="0"/>
    <x v="4"/>
    <x v="8"/>
    <n v="10.84"/>
    <x v="0"/>
    <x v="6"/>
  </r>
  <r>
    <s v="P0270"/>
    <s v="Jennifer Hartman"/>
    <x v="1"/>
    <x v="57"/>
    <n v="3"/>
    <n v="2"/>
    <n v="0.66666666666666663"/>
    <x v="0"/>
    <n v="732.41"/>
    <n v="2197.23"/>
    <x v="2"/>
    <x v="2"/>
    <x v="0"/>
    <n v="9.8800000000000008"/>
    <x v="0"/>
    <x v="3"/>
  </r>
  <r>
    <s v="P0271"/>
    <s v="Andrew Foster"/>
    <x v="0"/>
    <x v="187"/>
    <n v="1"/>
    <n v="0"/>
    <n v="0"/>
    <x v="9"/>
    <n v="501.56"/>
    <n v="501.56"/>
    <x v="0"/>
    <x v="1"/>
    <x v="2"/>
    <n v="5.21"/>
    <x v="0"/>
    <x v="0"/>
  </r>
  <r>
    <s v="P0272"/>
    <s v="Maria Le"/>
    <x v="1"/>
    <x v="188"/>
    <n v="15"/>
    <n v="3"/>
    <n v="0.2"/>
    <x v="6"/>
    <n v="759.56"/>
    <n v="11393.4"/>
    <x v="2"/>
    <x v="2"/>
    <x v="7"/>
    <n v="11.08"/>
    <x v="0"/>
    <x v="0"/>
  </r>
  <r>
    <s v="P0273"/>
    <s v="Elizabeth Conley"/>
    <x v="1"/>
    <x v="13"/>
    <n v="40"/>
    <n v="3"/>
    <n v="7.4999999999999997E-2"/>
    <x v="5"/>
    <n v="832.81"/>
    <n v="33312.399999999994"/>
    <x v="1"/>
    <x v="3"/>
    <x v="8"/>
    <n v="6.28"/>
    <x v="1"/>
    <x v="4"/>
  </r>
  <r>
    <s v="P0274"/>
    <s v="Michael Grant"/>
    <x v="2"/>
    <x v="189"/>
    <n v="8"/>
    <n v="4"/>
    <n v="0.5"/>
    <x v="7"/>
    <n v="322.49"/>
    <n v="2579.92"/>
    <x v="1"/>
    <x v="0"/>
    <x v="6"/>
    <n v="16.73"/>
    <x v="1"/>
    <x v="5"/>
  </r>
  <r>
    <s v="P0275"/>
    <s v="Sharon Juarez"/>
    <x v="2"/>
    <x v="178"/>
    <n v="21"/>
    <n v="0"/>
    <n v="0"/>
    <x v="6"/>
    <n v="913.71"/>
    <n v="19187.91"/>
    <x v="0"/>
    <x v="2"/>
    <x v="6"/>
    <n v="13.38"/>
    <x v="1"/>
    <x v="7"/>
  </r>
  <r>
    <s v="P0276"/>
    <s v="Michael Cortez"/>
    <x v="2"/>
    <x v="190"/>
    <n v="23"/>
    <n v="3"/>
    <n v="0.13043478260869565"/>
    <x v="0"/>
    <n v="301.75"/>
    <n v="6940.25"/>
    <x v="0"/>
    <x v="3"/>
    <x v="2"/>
    <n v="14.73"/>
    <x v="0"/>
    <x v="4"/>
  </r>
  <r>
    <s v="P0277"/>
    <s v="Christina White"/>
    <x v="0"/>
    <x v="191"/>
    <n v="48"/>
    <n v="5"/>
    <n v="0.10416666666666667"/>
    <x v="5"/>
    <n v="803.71"/>
    <n v="38578.080000000002"/>
    <x v="0"/>
    <x v="4"/>
    <x v="8"/>
    <n v="8.35"/>
    <x v="0"/>
    <x v="2"/>
  </r>
  <r>
    <s v="P0278"/>
    <s v="Walter Rodriguez"/>
    <x v="1"/>
    <x v="48"/>
    <n v="26"/>
    <n v="4"/>
    <n v="0.15384615384615385"/>
    <x v="6"/>
    <n v="480.09"/>
    <n v="12482.34"/>
    <x v="2"/>
    <x v="2"/>
    <x v="1"/>
    <n v="5.49"/>
    <x v="1"/>
    <x v="0"/>
  </r>
  <r>
    <s v="P0279"/>
    <s v="Nicholas Li"/>
    <x v="2"/>
    <x v="126"/>
    <n v="34"/>
    <n v="4"/>
    <n v="0.11764705882352941"/>
    <x v="4"/>
    <n v="797.63"/>
    <n v="27119.42"/>
    <x v="0"/>
    <x v="2"/>
    <x v="7"/>
    <n v="8.92"/>
    <x v="0"/>
    <x v="0"/>
  </r>
  <r>
    <s v="P0280"/>
    <s v="Jenna Baker"/>
    <x v="1"/>
    <x v="165"/>
    <n v="11"/>
    <n v="4"/>
    <n v="0.36363636363636365"/>
    <x v="6"/>
    <n v="808.7"/>
    <n v="8895.7000000000007"/>
    <x v="0"/>
    <x v="1"/>
    <x v="7"/>
    <n v="7.53"/>
    <x v="0"/>
    <x v="6"/>
  </r>
  <r>
    <s v="P0281"/>
    <s v="David Miller"/>
    <x v="0"/>
    <x v="23"/>
    <n v="5"/>
    <n v="0"/>
    <n v="0"/>
    <x v="1"/>
    <n v="839.71"/>
    <n v="4198.55"/>
    <x v="2"/>
    <x v="0"/>
    <x v="8"/>
    <n v="19.350000000000001"/>
    <x v="0"/>
    <x v="7"/>
  </r>
  <r>
    <s v="P0282"/>
    <s v="Trevor Williamson"/>
    <x v="0"/>
    <x v="175"/>
    <n v="8"/>
    <n v="4"/>
    <n v="0.5"/>
    <x v="8"/>
    <n v="357.56"/>
    <n v="2860.48"/>
    <x v="0"/>
    <x v="4"/>
    <x v="2"/>
    <n v="11.18"/>
    <x v="0"/>
    <x v="6"/>
  </r>
  <r>
    <s v="P0283"/>
    <s v="Michelle Carter"/>
    <x v="1"/>
    <x v="192"/>
    <n v="30"/>
    <n v="5"/>
    <n v="0.16666666666666666"/>
    <x v="1"/>
    <n v="611.91999999999996"/>
    <n v="18357.599999999999"/>
    <x v="0"/>
    <x v="1"/>
    <x v="2"/>
    <n v="19.350000000000001"/>
    <x v="0"/>
    <x v="1"/>
  </r>
  <r>
    <s v="P0284"/>
    <s v="Jeffery Palmer"/>
    <x v="1"/>
    <x v="193"/>
    <n v="49"/>
    <n v="1"/>
    <n v="2.0408163265306121E-2"/>
    <x v="7"/>
    <n v="833.48"/>
    <n v="40840.520000000004"/>
    <x v="0"/>
    <x v="2"/>
    <x v="8"/>
    <n v="16.79"/>
    <x v="0"/>
    <x v="3"/>
  </r>
  <r>
    <s v="P0285"/>
    <s v="Jordan Smith"/>
    <x v="1"/>
    <x v="194"/>
    <n v="5"/>
    <n v="0"/>
    <n v="0"/>
    <x v="0"/>
    <n v="948.14"/>
    <n v="4740.7"/>
    <x v="0"/>
    <x v="2"/>
    <x v="9"/>
    <n v="18.190000000000001"/>
    <x v="1"/>
    <x v="7"/>
  </r>
  <r>
    <s v="P0286"/>
    <s v="Robert Potts"/>
    <x v="0"/>
    <x v="155"/>
    <n v="47"/>
    <n v="0"/>
    <n v="0"/>
    <x v="9"/>
    <n v="842.07"/>
    <n v="39577.29"/>
    <x v="2"/>
    <x v="0"/>
    <x v="1"/>
    <n v="17.73"/>
    <x v="1"/>
    <x v="3"/>
  </r>
  <r>
    <s v="P0287"/>
    <s v="Jessica Koch"/>
    <x v="2"/>
    <x v="93"/>
    <n v="7"/>
    <n v="0"/>
    <n v="0"/>
    <x v="9"/>
    <n v="147.47999999999999"/>
    <n v="1032.3599999999999"/>
    <x v="0"/>
    <x v="0"/>
    <x v="5"/>
    <n v="8.44"/>
    <x v="0"/>
    <x v="1"/>
  </r>
  <r>
    <s v="P0288"/>
    <s v="Theresa Price"/>
    <x v="1"/>
    <x v="149"/>
    <n v="5"/>
    <n v="2"/>
    <n v="0.4"/>
    <x v="5"/>
    <n v="801.89"/>
    <n v="4009.45"/>
    <x v="0"/>
    <x v="1"/>
    <x v="1"/>
    <n v="12.84"/>
    <x v="1"/>
    <x v="4"/>
  </r>
  <r>
    <s v="P0289"/>
    <s v="Nicholas Holt DDS"/>
    <x v="2"/>
    <x v="100"/>
    <n v="11"/>
    <n v="5"/>
    <n v="0.45454545454545453"/>
    <x v="5"/>
    <n v="767.24"/>
    <n v="8439.64"/>
    <x v="0"/>
    <x v="1"/>
    <x v="1"/>
    <n v="6.51"/>
    <x v="1"/>
    <x v="0"/>
  </r>
  <r>
    <s v="P0290"/>
    <s v="Paul Hernandez"/>
    <x v="2"/>
    <x v="195"/>
    <n v="20"/>
    <n v="5"/>
    <n v="0.25"/>
    <x v="8"/>
    <n v="634.05999999999995"/>
    <n v="12681.199999999999"/>
    <x v="0"/>
    <x v="4"/>
    <x v="9"/>
    <n v="13.48"/>
    <x v="1"/>
    <x v="7"/>
  </r>
  <r>
    <s v="P0291"/>
    <s v="Jonathan Smith"/>
    <x v="2"/>
    <x v="156"/>
    <n v="8"/>
    <n v="0"/>
    <n v="0"/>
    <x v="2"/>
    <n v="235.47"/>
    <n v="1883.76"/>
    <x v="0"/>
    <x v="1"/>
    <x v="8"/>
    <n v="13.74"/>
    <x v="0"/>
    <x v="1"/>
  </r>
  <r>
    <s v="P0292"/>
    <s v="Mr. Walter Torres"/>
    <x v="0"/>
    <x v="166"/>
    <n v="39"/>
    <n v="5"/>
    <n v="0.12820512820512819"/>
    <x v="8"/>
    <n v="137.54"/>
    <n v="5364.0599999999995"/>
    <x v="2"/>
    <x v="4"/>
    <x v="6"/>
    <n v="12.83"/>
    <x v="0"/>
    <x v="3"/>
  </r>
  <r>
    <s v="P0293"/>
    <s v="Erika Beltran"/>
    <x v="0"/>
    <x v="51"/>
    <n v="13"/>
    <n v="1"/>
    <n v="7.6923076923076927E-2"/>
    <x v="8"/>
    <n v="74.16"/>
    <n v="964.07999999999993"/>
    <x v="2"/>
    <x v="1"/>
    <x v="1"/>
    <n v="9.16"/>
    <x v="0"/>
    <x v="2"/>
  </r>
  <r>
    <s v="P0294"/>
    <s v="Peter Cannon"/>
    <x v="2"/>
    <x v="82"/>
    <n v="16"/>
    <n v="5"/>
    <n v="0.3125"/>
    <x v="4"/>
    <n v="846.16"/>
    <n v="13538.56"/>
    <x v="1"/>
    <x v="3"/>
    <x v="8"/>
    <n v="15.18"/>
    <x v="1"/>
    <x v="2"/>
  </r>
  <r>
    <s v="P0295"/>
    <s v="Haley Massey"/>
    <x v="1"/>
    <x v="196"/>
    <n v="45"/>
    <n v="4"/>
    <n v="8.8888888888888892E-2"/>
    <x v="2"/>
    <n v="548.61"/>
    <n v="24687.45"/>
    <x v="2"/>
    <x v="4"/>
    <x v="0"/>
    <n v="8.56"/>
    <x v="0"/>
    <x v="5"/>
  </r>
  <r>
    <s v="P0296"/>
    <s v="Jessica Bauer"/>
    <x v="1"/>
    <x v="197"/>
    <n v="32"/>
    <n v="1"/>
    <n v="3.125E-2"/>
    <x v="1"/>
    <n v="194.88"/>
    <n v="6236.16"/>
    <x v="0"/>
    <x v="0"/>
    <x v="0"/>
    <n v="10.26"/>
    <x v="1"/>
    <x v="6"/>
  </r>
  <r>
    <s v="P0297"/>
    <s v="Adrienne Nunez"/>
    <x v="2"/>
    <x v="61"/>
    <n v="11"/>
    <n v="2"/>
    <n v="0.18181818181818182"/>
    <x v="5"/>
    <n v="474.83"/>
    <n v="5223.13"/>
    <x v="1"/>
    <x v="0"/>
    <x v="5"/>
    <n v="19.75"/>
    <x v="0"/>
    <x v="6"/>
  </r>
  <r>
    <s v="P0298"/>
    <s v="Aaron Flynn"/>
    <x v="1"/>
    <x v="198"/>
    <n v="20"/>
    <n v="3"/>
    <n v="0.15"/>
    <x v="4"/>
    <n v="406.63"/>
    <n v="8132.6"/>
    <x v="2"/>
    <x v="3"/>
    <x v="7"/>
    <n v="5.97"/>
    <x v="1"/>
    <x v="7"/>
  </r>
  <r>
    <s v="P0299"/>
    <s v="Anna Nelson"/>
    <x v="0"/>
    <x v="199"/>
    <n v="35"/>
    <n v="0"/>
    <n v="0"/>
    <x v="5"/>
    <n v="694.82"/>
    <n v="24318.7"/>
    <x v="1"/>
    <x v="1"/>
    <x v="9"/>
    <n v="16.579999999999998"/>
    <x v="0"/>
    <x v="6"/>
  </r>
  <r>
    <s v="P0300"/>
    <s v="William Murray"/>
    <x v="0"/>
    <x v="115"/>
    <n v="33"/>
    <n v="5"/>
    <n v="0.15151515151515152"/>
    <x v="3"/>
    <n v="309.64999999999998"/>
    <n v="10218.449999999999"/>
    <x v="1"/>
    <x v="4"/>
    <x v="2"/>
    <n v="15.04"/>
    <x v="0"/>
    <x v="1"/>
  </r>
  <r>
    <s v="P0301"/>
    <s v="Zachary White"/>
    <x v="2"/>
    <x v="35"/>
    <n v="24"/>
    <n v="1"/>
    <n v="4.1666666666666664E-2"/>
    <x v="1"/>
    <n v="99.36"/>
    <n v="2384.64"/>
    <x v="0"/>
    <x v="1"/>
    <x v="7"/>
    <n v="8.34"/>
    <x v="0"/>
    <x v="1"/>
  </r>
  <r>
    <s v="P0302"/>
    <s v="Sean Martin"/>
    <x v="1"/>
    <x v="8"/>
    <n v="26"/>
    <n v="5"/>
    <n v="0.19230769230769232"/>
    <x v="6"/>
    <n v="629.05999999999995"/>
    <n v="16355.559999999998"/>
    <x v="0"/>
    <x v="4"/>
    <x v="3"/>
    <n v="11.76"/>
    <x v="0"/>
    <x v="3"/>
  </r>
  <r>
    <s v="P0303"/>
    <s v="Michelle Bates"/>
    <x v="1"/>
    <x v="200"/>
    <n v="10"/>
    <n v="4"/>
    <n v="0.4"/>
    <x v="1"/>
    <n v="747.39"/>
    <n v="7473.9"/>
    <x v="0"/>
    <x v="4"/>
    <x v="7"/>
    <n v="18.079999999999998"/>
    <x v="0"/>
    <x v="5"/>
  </r>
  <r>
    <s v="P0304"/>
    <s v="Brian Tyler"/>
    <x v="0"/>
    <x v="201"/>
    <n v="11"/>
    <n v="5"/>
    <n v="0.45454545454545453"/>
    <x v="0"/>
    <n v="95.25"/>
    <n v="1047.75"/>
    <x v="1"/>
    <x v="3"/>
    <x v="8"/>
    <n v="14.46"/>
    <x v="1"/>
    <x v="3"/>
  </r>
  <r>
    <s v="P0305"/>
    <s v="Claudia Hoover MD"/>
    <x v="1"/>
    <x v="13"/>
    <n v="36"/>
    <n v="0"/>
    <n v="0"/>
    <x v="0"/>
    <n v="493.11"/>
    <n v="17751.96"/>
    <x v="0"/>
    <x v="3"/>
    <x v="1"/>
    <n v="11.42"/>
    <x v="1"/>
    <x v="6"/>
  </r>
  <r>
    <s v="P0306"/>
    <s v="Amanda Gonzalez"/>
    <x v="1"/>
    <x v="202"/>
    <n v="22"/>
    <n v="0"/>
    <n v="0"/>
    <x v="7"/>
    <n v="50.26"/>
    <n v="1105.72"/>
    <x v="2"/>
    <x v="2"/>
    <x v="8"/>
    <n v="5.4"/>
    <x v="0"/>
    <x v="6"/>
  </r>
  <r>
    <s v="P0307"/>
    <s v="Tammy Preston"/>
    <x v="0"/>
    <x v="110"/>
    <n v="44"/>
    <n v="4"/>
    <n v="9.0909090909090912E-2"/>
    <x v="1"/>
    <n v="40.11"/>
    <n v="1764.84"/>
    <x v="1"/>
    <x v="0"/>
    <x v="1"/>
    <n v="16.59"/>
    <x v="0"/>
    <x v="3"/>
  </r>
  <r>
    <s v="P0308"/>
    <s v="Regina Russell"/>
    <x v="0"/>
    <x v="189"/>
    <n v="44"/>
    <n v="3"/>
    <n v="6.8181818181818177E-2"/>
    <x v="0"/>
    <n v="157.09"/>
    <n v="6911.96"/>
    <x v="2"/>
    <x v="2"/>
    <x v="5"/>
    <n v="5.29"/>
    <x v="1"/>
    <x v="1"/>
  </r>
  <r>
    <s v="P0309"/>
    <s v="Jacob Molina"/>
    <x v="0"/>
    <x v="41"/>
    <n v="24"/>
    <n v="2"/>
    <n v="8.3333333333333329E-2"/>
    <x v="7"/>
    <n v="226.05"/>
    <n v="5425.2000000000007"/>
    <x v="2"/>
    <x v="2"/>
    <x v="6"/>
    <n v="13.09"/>
    <x v="0"/>
    <x v="4"/>
  </r>
  <r>
    <s v="P0310"/>
    <s v="Eric Shaw"/>
    <x v="0"/>
    <x v="203"/>
    <n v="42"/>
    <n v="4"/>
    <n v="9.5238095238095233E-2"/>
    <x v="2"/>
    <n v="417.4"/>
    <n v="17530.8"/>
    <x v="0"/>
    <x v="2"/>
    <x v="9"/>
    <n v="19.97"/>
    <x v="0"/>
    <x v="3"/>
  </r>
  <r>
    <s v="P0311"/>
    <s v="Diane Bishop"/>
    <x v="0"/>
    <x v="204"/>
    <n v="14"/>
    <n v="0"/>
    <n v="0"/>
    <x v="8"/>
    <n v="454.75"/>
    <n v="6366.5"/>
    <x v="2"/>
    <x v="1"/>
    <x v="3"/>
    <n v="9.15"/>
    <x v="1"/>
    <x v="1"/>
  </r>
  <r>
    <s v="P0312"/>
    <s v="Beverly Barr"/>
    <x v="0"/>
    <x v="205"/>
    <n v="10"/>
    <n v="3"/>
    <n v="0.3"/>
    <x v="5"/>
    <n v="728.03"/>
    <n v="7280.2999999999993"/>
    <x v="0"/>
    <x v="0"/>
    <x v="0"/>
    <n v="17.84"/>
    <x v="1"/>
    <x v="6"/>
  </r>
  <r>
    <s v="P0313"/>
    <s v="Michael Reese"/>
    <x v="2"/>
    <x v="106"/>
    <n v="5"/>
    <n v="5"/>
    <n v="1"/>
    <x v="8"/>
    <n v="60.54"/>
    <n v="302.7"/>
    <x v="0"/>
    <x v="0"/>
    <x v="5"/>
    <n v="8.94"/>
    <x v="1"/>
    <x v="1"/>
  </r>
  <r>
    <s v="P0314"/>
    <s v="David Alexander"/>
    <x v="0"/>
    <x v="67"/>
    <n v="35"/>
    <n v="0"/>
    <n v="0"/>
    <x v="7"/>
    <n v="963.06"/>
    <n v="33707.1"/>
    <x v="1"/>
    <x v="3"/>
    <x v="0"/>
    <n v="8.24"/>
    <x v="1"/>
    <x v="7"/>
  </r>
  <r>
    <s v="P0315"/>
    <s v="Tina Wells"/>
    <x v="0"/>
    <x v="206"/>
    <n v="4"/>
    <n v="3"/>
    <n v="0.75"/>
    <x v="3"/>
    <n v="589.86"/>
    <n v="2359.44"/>
    <x v="1"/>
    <x v="0"/>
    <x v="6"/>
    <n v="17.8"/>
    <x v="1"/>
    <x v="3"/>
  </r>
  <r>
    <s v="P0316"/>
    <s v="Carl Jackson"/>
    <x v="1"/>
    <x v="61"/>
    <n v="31"/>
    <n v="1"/>
    <n v="3.2258064516129031E-2"/>
    <x v="0"/>
    <n v="968.56"/>
    <n v="30025.359999999997"/>
    <x v="0"/>
    <x v="4"/>
    <x v="0"/>
    <n v="16.18"/>
    <x v="0"/>
    <x v="6"/>
  </r>
  <r>
    <s v="P0317"/>
    <s v="Walter Robinson"/>
    <x v="2"/>
    <x v="139"/>
    <n v="23"/>
    <n v="0"/>
    <n v="0"/>
    <x v="3"/>
    <n v="387.12"/>
    <n v="8903.76"/>
    <x v="0"/>
    <x v="1"/>
    <x v="2"/>
    <n v="13.63"/>
    <x v="0"/>
    <x v="6"/>
  </r>
  <r>
    <s v="P0318"/>
    <s v="Brent Brown"/>
    <x v="0"/>
    <x v="207"/>
    <n v="48"/>
    <n v="3"/>
    <n v="6.25E-2"/>
    <x v="8"/>
    <n v="452.34"/>
    <n v="21712.32"/>
    <x v="1"/>
    <x v="2"/>
    <x v="8"/>
    <n v="17.97"/>
    <x v="0"/>
    <x v="1"/>
  </r>
  <r>
    <s v="P0319"/>
    <s v="Steven Lopez"/>
    <x v="1"/>
    <x v="208"/>
    <n v="6"/>
    <n v="2"/>
    <n v="0.33333333333333331"/>
    <x v="2"/>
    <n v="53.05"/>
    <n v="318.29999999999995"/>
    <x v="2"/>
    <x v="3"/>
    <x v="0"/>
    <n v="18.89"/>
    <x v="0"/>
    <x v="3"/>
  </r>
  <r>
    <s v="P0320"/>
    <s v="Gabriel Miller"/>
    <x v="0"/>
    <x v="83"/>
    <n v="15"/>
    <n v="3"/>
    <n v="0.2"/>
    <x v="8"/>
    <n v="364.69"/>
    <n v="5470.35"/>
    <x v="2"/>
    <x v="1"/>
    <x v="2"/>
    <n v="13.95"/>
    <x v="1"/>
    <x v="4"/>
  </r>
  <r>
    <s v="P0321"/>
    <s v="Vicki Barnes"/>
    <x v="1"/>
    <x v="209"/>
    <n v="26"/>
    <n v="0"/>
    <n v="0"/>
    <x v="5"/>
    <n v="56.39"/>
    <n v="1466.14"/>
    <x v="2"/>
    <x v="4"/>
    <x v="8"/>
    <n v="15.55"/>
    <x v="0"/>
    <x v="0"/>
  </r>
  <r>
    <s v="P0322"/>
    <s v="Brian Nguyen"/>
    <x v="2"/>
    <x v="76"/>
    <n v="31"/>
    <n v="1"/>
    <n v="3.2258064516129031E-2"/>
    <x v="4"/>
    <n v="878.81"/>
    <n v="27243.109999999997"/>
    <x v="0"/>
    <x v="3"/>
    <x v="9"/>
    <n v="14.88"/>
    <x v="1"/>
    <x v="2"/>
  </r>
  <r>
    <s v="P0323"/>
    <s v="Sara Schmidt"/>
    <x v="0"/>
    <x v="210"/>
    <n v="14"/>
    <n v="1"/>
    <n v="7.1428571428571425E-2"/>
    <x v="2"/>
    <n v="680.01"/>
    <n v="9520.14"/>
    <x v="0"/>
    <x v="4"/>
    <x v="1"/>
    <n v="6.67"/>
    <x v="1"/>
    <x v="2"/>
  </r>
  <r>
    <s v="P0324"/>
    <s v="David Palmer"/>
    <x v="0"/>
    <x v="16"/>
    <n v="40"/>
    <n v="5"/>
    <n v="0.125"/>
    <x v="8"/>
    <n v="417.69"/>
    <n v="16707.599999999999"/>
    <x v="1"/>
    <x v="2"/>
    <x v="5"/>
    <n v="12.7"/>
    <x v="0"/>
    <x v="0"/>
  </r>
  <r>
    <s v="P0325"/>
    <s v="Jody Medina"/>
    <x v="0"/>
    <x v="211"/>
    <n v="9"/>
    <n v="3"/>
    <n v="0.33333333333333331"/>
    <x v="0"/>
    <n v="435.89"/>
    <n v="3923.0099999999998"/>
    <x v="2"/>
    <x v="3"/>
    <x v="4"/>
    <n v="5.45"/>
    <x v="1"/>
    <x v="5"/>
  </r>
  <r>
    <s v="P0326"/>
    <s v="Mrs. Susan Pruitt"/>
    <x v="1"/>
    <x v="106"/>
    <n v="46"/>
    <n v="0"/>
    <n v="0"/>
    <x v="4"/>
    <n v="981.97"/>
    <n v="45170.62"/>
    <x v="2"/>
    <x v="0"/>
    <x v="0"/>
    <n v="12.44"/>
    <x v="1"/>
    <x v="3"/>
  </r>
  <r>
    <s v="P0327"/>
    <s v="Brandon Little"/>
    <x v="0"/>
    <x v="212"/>
    <n v="37"/>
    <n v="3"/>
    <n v="8.1081081081081086E-2"/>
    <x v="4"/>
    <n v="537.37"/>
    <n v="19882.689999999999"/>
    <x v="2"/>
    <x v="3"/>
    <x v="5"/>
    <n v="11.14"/>
    <x v="1"/>
    <x v="2"/>
  </r>
  <r>
    <s v="P0328"/>
    <s v="Thomas Mcguire"/>
    <x v="1"/>
    <x v="213"/>
    <n v="31"/>
    <n v="4"/>
    <n v="0.12903225806451613"/>
    <x v="8"/>
    <n v="282.32"/>
    <n v="8751.92"/>
    <x v="2"/>
    <x v="2"/>
    <x v="7"/>
    <n v="11.58"/>
    <x v="0"/>
    <x v="5"/>
  </r>
  <r>
    <s v="P0329"/>
    <s v="Amber Jackson"/>
    <x v="2"/>
    <x v="214"/>
    <n v="17"/>
    <n v="3"/>
    <n v="0.17647058823529413"/>
    <x v="3"/>
    <n v="781.86"/>
    <n v="13291.62"/>
    <x v="2"/>
    <x v="4"/>
    <x v="0"/>
    <n v="14.94"/>
    <x v="1"/>
    <x v="2"/>
  </r>
  <r>
    <s v="P0330"/>
    <s v="Craig Aguilar"/>
    <x v="2"/>
    <x v="131"/>
    <n v="10"/>
    <n v="4"/>
    <n v="0.4"/>
    <x v="6"/>
    <n v="58.47"/>
    <n v="584.70000000000005"/>
    <x v="2"/>
    <x v="1"/>
    <x v="3"/>
    <n v="16.510000000000002"/>
    <x v="1"/>
    <x v="5"/>
  </r>
  <r>
    <s v="P0331"/>
    <s v="Lisa Davis"/>
    <x v="2"/>
    <x v="5"/>
    <n v="48"/>
    <n v="0"/>
    <n v="0"/>
    <x v="3"/>
    <n v="653.70000000000005"/>
    <n v="31377.600000000002"/>
    <x v="1"/>
    <x v="3"/>
    <x v="1"/>
    <n v="13.11"/>
    <x v="1"/>
    <x v="0"/>
  </r>
  <r>
    <s v="P0332"/>
    <s v="Rebecca Sanchez"/>
    <x v="2"/>
    <x v="112"/>
    <n v="17"/>
    <n v="5"/>
    <n v="0.29411764705882354"/>
    <x v="6"/>
    <n v="300"/>
    <n v="5100"/>
    <x v="1"/>
    <x v="2"/>
    <x v="1"/>
    <n v="18.559999999999999"/>
    <x v="0"/>
    <x v="1"/>
  </r>
  <r>
    <s v="P0333"/>
    <s v="Laura Perry"/>
    <x v="2"/>
    <x v="49"/>
    <n v="14"/>
    <n v="5"/>
    <n v="0.35714285714285715"/>
    <x v="5"/>
    <n v="965.25"/>
    <n v="13513.5"/>
    <x v="2"/>
    <x v="4"/>
    <x v="3"/>
    <n v="19.54"/>
    <x v="1"/>
    <x v="1"/>
  </r>
  <r>
    <s v="P0334"/>
    <s v="Andrea Mccann"/>
    <x v="1"/>
    <x v="200"/>
    <n v="36"/>
    <n v="0"/>
    <n v="0"/>
    <x v="2"/>
    <n v="896.98"/>
    <n v="32291.279999999999"/>
    <x v="2"/>
    <x v="3"/>
    <x v="7"/>
    <n v="14.12"/>
    <x v="0"/>
    <x v="3"/>
  </r>
  <r>
    <s v="P0335"/>
    <s v="Victor Freeman"/>
    <x v="1"/>
    <x v="188"/>
    <n v="35"/>
    <n v="3"/>
    <n v="8.5714285714285715E-2"/>
    <x v="6"/>
    <n v="849.13"/>
    <n v="29719.55"/>
    <x v="1"/>
    <x v="2"/>
    <x v="5"/>
    <n v="17.79"/>
    <x v="1"/>
    <x v="4"/>
  </r>
  <r>
    <s v="P0336"/>
    <s v="Julian Mitchell"/>
    <x v="0"/>
    <x v="63"/>
    <n v="19"/>
    <n v="0"/>
    <n v="0"/>
    <x v="9"/>
    <n v="255.53"/>
    <n v="4855.07"/>
    <x v="1"/>
    <x v="1"/>
    <x v="4"/>
    <n v="17.78"/>
    <x v="0"/>
    <x v="4"/>
  </r>
  <r>
    <s v="P0337"/>
    <s v="Elizabeth Thomas"/>
    <x v="0"/>
    <x v="215"/>
    <n v="47"/>
    <n v="1"/>
    <n v="2.1276595744680851E-2"/>
    <x v="9"/>
    <n v="516.36"/>
    <n v="24268.920000000002"/>
    <x v="1"/>
    <x v="3"/>
    <x v="9"/>
    <n v="16.72"/>
    <x v="1"/>
    <x v="0"/>
  </r>
  <r>
    <s v="P0338"/>
    <s v="Ricky Perkins"/>
    <x v="2"/>
    <x v="216"/>
    <n v="22"/>
    <n v="3"/>
    <n v="0.13636363636363635"/>
    <x v="4"/>
    <n v="275.98"/>
    <n v="6071.56"/>
    <x v="1"/>
    <x v="4"/>
    <x v="2"/>
    <n v="13.29"/>
    <x v="1"/>
    <x v="6"/>
  </r>
  <r>
    <s v="P0339"/>
    <s v="Justin Gonzalez"/>
    <x v="2"/>
    <x v="122"/>
    <n v="43"/>
    <n v="5"/>
    <n v="0.11627906976744186"/>
    <x v="5"/>
    <n v="540.89"/>
    <n v="23258.27"/>
    <x v="2"/>
    <x v="4"/>
    <x v="0"/>
    <n v="19.850000000000001"/>
    <x v="1"/>
    <x v="1"/>
  </r>
  <r>
    <s v="P0340"/>
    <s v="Brittany Cruz"/>
    <x v="0"/>
    <x v="217"/>
    <n v="13"/>
    <n v="2"/>
    <n v="0.15384615384615385"/>
    <x v="0"/>
    <n v="903.82"/>
    <n v="11749.66"/>
    <x v="0"/>
    <x v="3"/>
    <x v="8"/>
    <n v="12.68"/>
    <x v="0"/>
    <x v="2"/>
  </r>
  <r>
    <s v="P0341"/>
    <s v="Marissa Cruz"/>
    <x v="2"/>
    <x v="218"/>
    <n v="44"/>
    <n v="3"/>
    <n v="6.8181818181818177E-2"/>
    <x v="0"/>
    <n v="32.01"/>
    <n v="1408.4399999999998"/>
    <x v="0"/>
    <x v="2"/>
    <x v="3"/>
    <n v="18.37"/>
    <x v="1"/>
    <x v="2"/>
  </r>
  <r>
    <s v="P0342"/>
    <s v="Courtney Hogan"/>
    <x v="1"/>
    <x v="219"/>
    <n v="35"/>
    <n v="2"/>
    <n v="5.7142857142857141E-2"/>
    <x v="5"/>
    <n v="935.08"/>
    <n v="32727.800000000003"/>
    <x v="2"/>
    <x v="3"/>
    <x v="5"/>
    <n v="9.3800000000000008"/>
    <x v="0"/>
    <x v="4"/>
  </r>
  <r>
    <s v="P0343"/>
    <s v="Christian Baird"/>
    <x v="2"/>
    <x v="220"/>
    <n v="15"/>
    <n v="4"/>
    <n v="0.26666666666666666"/>
    <x v="4"/>
    <n v="615.09"/>
    <n v="9226.35"/>
    <x v="0"/>
    <x v="2"/>
    <x v="8"/>
    <n v="16.04"/>
    <x v="0"/>
    <x v="0"/>
  </r>
  <r>
    <s v="P0344"/>
    <s v="Sandra Douglas"/>
    <x v="0"/>
    <x v="102"/>
    <n v="27"/>
    <n v="1"/>
    <n v="3.7037037037037035E-2"/>
    <x v="5"/>
    <n v="808.53"/>
    <n v="21830.309999999998"/>
    <x v="1"/>
    <x v="0"/>
    <x v="2"/>
    <n v="13.88"/>
    <x v="1"/>
    <x v="4"/>
  </r>
  <r>
    <s v="P0345"/>
    <s v="Joanna Glover"/>
    <x v="1"/>
    <x v="195"/>
    <n v="47"/>
    <n v="0"/>
    <n v="0"/>
    <x v="2"/>
    <n v="208.51"/>
    <n v="9799.9699999999993"/>
    <x v="0"/>
    <x v="2"/>
    <x v="0"/>
    <n v="9.84"/>
    <x v="0"/>
    <x v="7"/>
  </r>
  <r>
    <s v="P0346"/>
    <s v="Kevin Garcia"/>
    <x v="0"/>
    <x v="194"/>
    <n v="22"/>
    <n v="1"/>
    <n v="4.5454545454545456E-2"/>
    <x v="6"/>
    <n v="762.48"/>
    <n v="16774.560000000001"/>
    <x v="2"/>
    <x v="3"/>
    <x v="6"/>
    <n v="15.49"/>
    <x v="0"/>
    <x v="1"/>
  </r>
  <r>
    <s v="P0347"/>
    <s v="Ryan Briggs"/>
    <x v="2"/>
    <x v="221"/>
    <n v="45"/>
    <n v="2"/>
    <n v="4.4444444444444446E-2"/>
    <x v="0"/>
    <n v="432.78"/>
    <n v="19475.099999999999"/>
    <x v="1"/>
    <x v="3"/>
    <x v="5"/>
    <n v="6.04"/>
    <x v="0"/>
    <x v="5"/>
  </r>
  <r>
    <s v="P0348"/>
    <s v="David Bond"/>
    <x v="0"/>
    <x v="222"/>
    <n v="33"/>
    <n v="0"/>
    <n v="0"/>
    <x v="4"/>
    <n v="576.35"/>
    <n v="19019.55"/>
    <x v="1"/>
    <x v="1"/>
    <x v="6"/>
    <n v="18.75"/>
    <x v="0"/>
    <x v="3"/>
  </r>
  <r>
    <s v="P0349"/>
    <s v="Jessica Carlson"/>
    <x v="1"/>
    <x v="223"/>
    <n v="38"/>
    <n v="4"/>
    <n v="0.10526315789473684"/>
    <x v="0"/>
    <n v="73.86"/>
    <n v="2806.68"/>
    <x v="2"/>
    <x v="1"/>
    <x v="2"/>
    <n v="9.09"/>
    <x v="0"/>
    <x v="0"/>
  </r>
  <r>
    <s v="P0350"/>
    <s v="Peter Peterson"/>
    <x v="1"/>
    <x v="224"/>
    <n v="15"/>
    <n v="4"/>
    <n v="0.26666666666666666"/>
    <x v="6"/>
    <n v="963.05"/>
    <n v="14445.75"/>
    <x v="0"/>
    <x v="0"/>
    <x v="2"/>
    <n v="10.33"/>
    <x v="1"/>
    <x v="0"/>
  </r>
  <r>
    <s v="P0351"/>
    <s v="Jason Stewart"/>
    <x v="0"/>
    <x v="225"/>
    <n v="27"/>
    <n v="3"/>
    <n v="0.1111111111111111"/>
    <x v="9"/>
    <n v="351.72"/>
    <n v="9496.44"/>
    <x v="2"/>
    <x v="3"/>
    <x v="6"/>
    <n v="6.38"/>
    <x v="0"/>
    <x v="3"/>
  </r>
  <r>
    <s v="P0352"/>
    <s v="Ashley Avila"/>
    <x v="1"/>
    <x v="67"/>
    <n v="11"/>
    <n v="2"/>
    <n v="0.18181818181818182"/>
    <x v="4"/>
    <n v="398.52"/>
    <n v="4383.7199999999993"/>
    <x v="2"/>
    <x v="4"/>
    <x v="7"/>
    <n v="12.16"/>
    <x v="1"/>
    <x v="2"/>
  </r>
  <r>
    <s v="P0353"/>
    <s v="Tammy Hooper"/>
    <x v="2"/>
    <x v="126"/>
    <n v="44"/>
    <n v="3"/>
    <n v="6.8181818181818177E-2"/>
    <x v="2"/>
    <n v="728.42"/>
    <n v="32050.48"/>
    <x v="0"/>
    <x v="1"/>
    <x v="8"/>
    <n v="17.420000000000002"/>
    <x v="1"/>
    <x v="5"/>
  </r>
  <r>
    <s v="P0354"/>
    <s v="Jessica Small"/>
    <x v="0"/>
    <x v="91"/>
    <n v="40"/>
    <n v="0"/>
    <n v="0"/>
    <x v="2"/>
    <n v="579.08000000000004"/>
    <n v="23163.200000000001"/>
    <x v="1"/>
    <x v="3"/>
    <x v="3"/>
    <n v="14.28"/>
    <x v="0"/>
    <x v="5"/>
  </r>
  <r>
    <s v="P0355"/>
    <s v="Scott Manning"/>
    <x v="0"/>
    <x v="77"/>
    <n v="5"/>
    <n v="0"/>
    <n v="0"/>
    <x v="9"/>
    <n v="419.89"/>
    <n v="2099.4499999999998"/>
    <x v="1"/>
    <x v="4"/>
    <x v="9"/>
    <n v="16.73"/>
    <x v="0"/>
    <x v="1"/>
  </r>
  <r>
    <s v="P0356"/>
    <s v="Joshua Foster"/>
    <x v="0"/>
    <x v="226"/>
    <n v="13"/>
    <n v="5"/>
    <n v="0.38461538461538464"/>
    <x v="3"/>
    <n v="627.89"/>
    <n v="8162.57"/>
    <x v="0"/>
    <x v="4"/>
    <x v="0"/>
    <n v="17.64"/>
    <x v="1"/>
    <x v="2"/>
  </r>
  <r>
    <s v="P0357"/>
    <s v="Amanda Gibbs"/>
    <x v="0"/>
    <x v="41"/>
    <n v="26"/>
    <n v="2"/>
    <n v="7.6923076923076927E-2"/>
    <x v="6"/>
    <n v="314.95999999999998"/>
    <n v="8188.9599999999991"/>
    <x v="2"/>
    <x v="0"/>
    <x v="4"/>
    <n v="7.64"/>
    <x v="1"/>
    <x v="0"/>
  </r>
  <r>
    <s v="P0358"/>
    <s v="Mercedes Lang"/>
    <x v="1"/>
    <x v="153"/>
    <n v="19"/>
    <n v="2"/>
    <n v="0.10526315789473684"/>
    <x v="4"/>
    <n v="205.35"/>
    <n v="3901.65"/>
    <x v="1"/>
    <x v="1"/>
    <x v="2"/>
    <n v="5.47"/>
    <x v="0"/>
    <x v="3"/>
  </r>
  <r>
    <s v="P0359"/>
    <s v="Sabrina Barker"/>
    <x v="1"/>
    <x v="215"/>
    <n v="7"/>
    <n v="5"/>
    <n v="0.7142857142857143"/>
    <x v="4"/>
    <n v="380.46"/>
    <n v="2663.22"/>
    <x v="0"/>
    <x v="4"/>
    <x v="2"/>
    <n v="10.5"/>
    <x v="1"/>
    <x v="4"/>
  </r>
  <r>
    <s v="P0360"/>
    <s v="Melanie Mcdonald"/>
    <x v="2"/>
    <x v="131"/>
    <n v="12"/>
    <n v="3"/>
    <n v="0.25"/>
    <x v="5"/>
    <n v="139.86000000000001"/>
    <n v="1678.3200000000002"/>
    <x v="1"/>
    <x v="1"/>
    <x v="9"/>
    <n v="9.69"/>
    <x v="1"/>
    <x v="4"/>
  </r>
  <r>
    <s v="P0361"/>
    <s v="Bruce Gibson"/>
    <x v="0"/>
    <x v="102"/>
    <n v="27"/>
    <n v="5"/>
    <n v="0.18518518518518517"/>
    <x v="1"/>
    <n v="167.45"/>
    <n v="4521.1499999999996"/>
    <x v="1"/>
    <x v="2"/>
    <x v="5"/>
    <n v="17.07"/>
    <x v="1"/>
    <x v="2"/>
  </r>
  <r>
    <s v="P0362"/>
    <s v="Brandon Parsons"/>
    <x v="0"/>
    <x v="227"/>
    <n v="13"/>
    <n v="1"/>
    <n v="7.6923076923076927E-2"/>
    <x v="8"/>
    <n v="691.58"/>
    <n v="8990.5400000000009"/>
    <x v="2"/>
    <x v="3"/>
    <x v="5"/>
    <n v="7.86"/>
    <x v="0"/>
    <x v="0"/>
  </r>
  <r>
    <s v="P0363"/>
    <s v="Heather Lara"/>
    <x v="0"/>
    <x v="72"/>
    <n v="8"/>
    <n v="4"/>
    <n v="0.5"/>
    <x v="3"/>
    <n v="110.38"/>
    <n v="883.04"/>
    <x v="1"/>
    <x v="3"/>
    <x v="9"/>
    <n v="7.64"/>
    <x v="0"/>
    <x v="7"/>
  </r>
  <r>
    <s v="P0364"/>
    <s v="Shannon Sanchez"/>
    <x v="1"/>
    <x v="12"/>
    <n v="16"/>
    <n v="3"/>
    <n v="0.1875"/>
    <x v="5"/>
    <n v="942.05"/>
    <n v="15072.8"/>
    <x v="0"/>
    <x v="2"/>
    <x v="6"/>
    <n v="12.42"/>
    <x v="0"/>
    <x v="3"/>
  </r>
  <r>
    <s v="P0365"/>
    <s v="Amy Delgado"/>
    <x v="0"/>
    <x v="228"/>
    <n v="45"/>
    <n v="1"/>
    <n v="2.2222222222222223E-2"/>
    <x v="5"/>
    <n v="216.1"/>
    <n v="9724.5"/>
    <x v="1"/>
    <x v="3"/>
    <x v="6"/>
    <n v="10.02"/>
    <x v="0"/>
    <x v="3"/>
  </r>
  <r>
    <s v="P0366"/>
    <s v="Ryan Hebert"/>
    <x v="0"/>
    <x v="229"/>
    <n v="33"/>
    <n v="2"/>
    <n v="6.0606060606060608E-2"/>
    <x v="8"/>
    <n v="356.61"/>
    <n v="11768.130000000001"/>
    <x v="2"/>
    <x v="4"/>
    <x v="9"/>
    <n v="17.559999999999999"/>
    <x v="0"/>
    <x v="7"/>
  </r>
  <r>
    <s v="P0367"/>
    <s v="Steven Kidd"/>
    <x v="0"/>
    <x v="230"/>
    <n v="8"/>
    <n v="3"/>
    <n v="0.375"/>
    <x v="7"/>
    <n v="350.86"/>
    <n v="2806.88"/>
    <x v="0"/>
    <x v="3"/>
    <x v="6"/>
    <n v="19.2"/>
    <x v="1"/>
    <x v="3"/>
  </r>
  <r>
    <s v="P0368"/>
    <s v="David Michael"/>
    <x v="0"/>
    <x v="129"/>
    <n v="43"/>
    <n v="1"/>
    <n v="2.3255813953488372E-2"/>
    <x v="3"/>
    <n v="738.68"/>
    <n v="31763.239999999998"/>
    <x v="2"/>
    <x v="2"/>
    <x v="5"/>
    <n v="9.24"/>
    <x v="0"/>
    <x v="5"/>
  </r>
  <r>
    <s v="P0369"/>
    <s v="Daniel Ayers"/>
    <x v="2"/>
    <x v="231"/>
    <n v="22"/>
    <n v="5"/>
    <n v="0.22727272727272727"/>
    <x v="9"/>
    <n v="679.38"/>
    <n v="14946.36"/>
    <x v="0"/>
    <x v="4"/>
    <x v="7"/>
    <n v="12.03"/>
    <x v="0"/>
    <x v="5"/>
  </r>
  <r>
    <s v="P0370"/>
    <s v="Tracy Hamilton"/>
    <x v="2"/>
    <x v="97"/>
    <n v="5"/>
    <n v="2"/>
    <n v="0.4"/>
    <x v="8"/>
    <n v="855.6"/>
    <n v="4278"/>
    <x v="2"/>
    <x v="1"/>
    <x v="6"/>
    <n v="7.93"/>
    <x v="1"/>
    <x v="4"/>
  </r>
  <r>
    <s v="P0371"/>
    <s v="Tracy Torres"/>
    <x v="1"/>
    <x v="232"/>
    <n v="9"/>
    <n v="3"/>
    <n v="0.33333333333333331"/>
    <x v="0"/>
    <n v="638.02"/>
    <n v="5742.18"/>
    <x v="1"/>
    <x v="1"/>
    <x v="4"/>
    <n v="12.25"/>
    <x v="1"/>
    <x v="2"/>
  </r>
  <r>
    <s v="P0372"/>
    <s v="Joshua Tucker"/>
    <x v="1"/>
    <x v="158"/>
    <n v="13"/>
    <n v="5"/>
    <n v="0.38461538461538464"/>
    <x v="8"/>
    <n v="699.05"/>
    <n v="9087.65"/>
    <x v="2"/>
    <x v="2"/>
    <x v="1"/>
    <n v="13.63"/>
    <x v="1"/>
    <x v="3"/>
  </r>
  <r>
    <s v="P0373"/>
    <s v="John Holmes"/>
    <x v="0"/>
    <x v="233"/>
    <n v="14"/>
    <n v="3"/>
    <n v="0.21428571428571427"/>
    <x v="6"/>
    <n v="166.54"/>
    <n v="2331.56"/>
    <x v="2"/>
    <x v="1"/>
    <x v="5"/>
    <n v="15.2"/>
    <x v="0"/>
    <x v="2"/>
  </r>
  <r>
    <s v="P0374"/>
    <s v="William Thompson Jr."/>
    <x v="0"/>
    <x v="203"/>
    <n v="8"/>
    <n v="3"/>
    <n v="0.375"/>
    <x v="9"/>
    <n v="605.29"/>
    <n v="4842.32"/>
    <x v="1"/>
    <x v="0"/>
    <x v="3"/>
    <n v="10.54"/>
    <x v="0"/>
    <x v="0"/>
  </r>
  <r>
    <s v="P0375"/>
    <s v="Eric Harper"/>
    <x v="0"/>
    <x v="234"/>
    <n v="49"/>
    <n v="0"/>
    <n v="0"/>
    <x v="1"/>
    <n v="510.17"/>
    <n v="24998.33"/>
    <x v="2"/>
    <x v="1"/>
    <x v="6"/>
    <n v="16.3"/>
    <x v="0"/>
    <x v="2"/>
  </r>
  <r>
    <s v="P0376"/>
    <s v="Brian Hall"/>
    <x v="0"/>
    <x v="128"/>
    <n v="43"/>
    <n v="4"/>
    <n v="9.3023255813953487E-2"/>
    <x v="2"/>
    <n v="379.84"/>
    <n v="16333.119999999999"/>
    <x v="0"/>
    <x v="3"/>
    <x v="2"/>
    <n v="5.31"/>
    <x v="0"/>
    <x v="4"/>
  </r>
  <r>
    <s v="P0377"/>
    <s v="Michael Pham"/>
    <x v="1"/>
    <x v="158"/>
    <n v="12"/>
    <n v="3"/>
    <n v="0.25"/>
    <x v="4"/>
    <n v="332.59"/>
    <n v="3991.08"/>
    <x v="1"/>
    <x v="1"/>
    <x v="9"/>
    <n v="10.68"/>
    <x v="0"/>
    <x v="2"/>
  </r>
  <r>
    <s v="P0378"/>
    <s v="Mr. James Carter MD"/>
    <x v="1"/>
    <x v="235"/>
    <n v="43"/>
    <n v="0"/>
    <n v="0"/>
    <x v="4"/>
    <n v="279.97000000000003"/>
    <n v="12038.710000000001"/>
    <x v="1"/>
    <x v="4"/>
    <x v="0"/>
    <n v="15.7"/>
    <x v="1"/>
    <x v="4"/>
  </r>
  <r>
    <s v="P0379"/>
    <s v="Kevin Eaton"/>
    <x v="0"/>
    <x v="236"/>
    <n v="29"/>
    <n v="2"/>
    <n v="6.8965517241379309E-2"/>
    <x v="5"/>
    <n v="113.5"/>
    <n v="3291.5"/>
    <x v="2"/>
    <x v="3"/>
    <x v="1"/>
    <n v="18.38"/>
    <x v="1"/>
    <x v="5"/>
  </r>
  <r>
    <s v="P0380"/>
    <s v="Amanda Sherman"/>
    <x v="1"/>
    <x v="172"/>
    <n v="16"/>
    <n v="3"/>
    <n v="0.1875"/>
    <x v="8"/>
    <n v="381.34"/>
    <n v="6101.44"/>
    <x v="0"/>
    <x v="4"/>
    <x v="1"/>
    <n v="18.55"/>
    <x v="1"/>
    <x v="4"/>
  </r>
  <r>
    <s v="P0381"/>
    <s v="Gary Beltran"/>
    <x v="0"/>
    <x v="237"/>
    <n v="38"/>
    <n v="1"/>
    <n v="2.6315789473684209E-2"/>
    <x v="9"/>
    <n v="750.81"/>
    <n v="28530.78"/>
    <x v="0"/>
    <x v="4"/>
    <x v="5"/>
    <n v="12.75"/>
    <x v="1"/>
    <x v="2"/>
  </r>
  <r>
    <s v="P0382"/>
    <s v="Clinton Warner"/>
    <x v="0"/>
    <x v="117"/>
    <n v="48"/>
    <n v="0"/>
    <n v="0"/>
    <x v="1"/>
    <n v="196.03"/>
    <n v="9409.44"/>
    <x v="2"/>
    <x v="2"/>
    <x v="3"/>
    <n v="13.94"/>
    <x v="0"/>
    <x v="0"/>
  </r>
  <r>
    <s v="P0383"/>
    <s v="Terri Ross"/>
    <x v="2"/>
    <x v="238"/>
    <n v="27"/>
    <n v="1"/>
    <n v="3.7037037037037035E-2"/>
    <x v="7"/>
    <n v="794.39"/>
    <n v="21448.53"/>
    <x v="0"/>
    <x v="2"/>
    <x v="8"/>
    <n v="15.47"/>
    <x v="1"/>
    <x v="1"/>
  </r>
  <r>
    <s v="P0384"/>
    <s v="Brian Jones"/>
    <x v="2"/>
    <x v="145"/>
    <n v="6"/>
    <n v="3"/>
    <n v="0.5"/>
    <x v="9"/>
    <n v="693.18"/>
    <n v="4159.08"/>
    <x v="2"/>
    <x v="4"/>
    <x v="8"/>
    <n v="10.82"/>
    <x v="1"/>
    <x v="5"/>
  </r>
  <r>
    <s v="P0385"/>
    <s v="Gregory Chan"/>
    <x v="1"/>
    <x v="72"/>
    <n v="41"/>
    <n v="4"/>
    <n v="9.7560975609756101E-2"/>
    <x v="5"/>
    <n v="667.86"/>
    <n v="27382.260000000002"/>
    <x v="0"/>
    <x v="4"/>
    <x v="4"/>
    <n v="8.7799999999999994"/>
    <x v="1"/>
    <x v="6"/>
  </r>
  <r>
    <s v="P0386"/>
    <s v="Ian Mullen"/>
    <x v="0"/>
    <x v="239"/>
    <n v="41"/>
    <n v="5"/>
    <n v="0.12195121951219512"/>
    <x v="4"/>
    <n v="426.31"/>
    <n v="17478.71"/>
    <x v="2"/>
    <x v="4"/>
    <x v="2"/>
    <n v="16"/>
    <x v="1"/>
    <x v="7"/>
  </r>
  <r>
    <s v="P0387"/>
    <s v="Marissa Price"/>
    <x v="0"/>
    <x v="18"/>
    <n v="12"/>
    <n v="1"/>
    <n v="8.3333333333333329E-2"/>
    <x v="6"/>
    <n v="10.26"/>
    <n v="123.12"/>
    <x v="2"/>
    <x v="0"/>
    <x v="0"/>
    <n v="12.94"/>
    <x v="0"/>
    <x v="2"/>
  </r>
  <r>
    <s v="P0388"/>
    <s v="Bruce Bridges"/>
    <x v="1"/>
    <x v="64"/>
    <n v="26"/>
    <n v="1"/>
    <n v="3.8461538461538464E-2"/>
    <x v="7"/>
    <n v="612.25"/>
    <n v="15918.5"/>
    <x v="1"/>
    <x v="4"/>
    <x v="7"/>
    <n v="7.41"/>
    <x v="0"/>
    <x v="0"/>
  </r>
  <r>
    <s v="P0389"/>
    <s v="Patricia Kelley"/>
    <x v="0"/>
    <x v="240"/>
    <n v="36"/>
    <n v="4"/>
    <n v="0.1111111111111111"/>
    <x v="1"/>
    <n v="317.17"/>
    <n v="11418.12"/>
    <x v="1"/>
    <x v="2"/>
    <x v="6"/>
    <n v="14.25"/>
    <x v="0"/>
    <x v="5"/>
  </r>
  <r>
    <s v="P0390"/>
    <s v="Valerie Noble"/>
    <x v="0"/>
    <x v="241"/>
    <n v="40"/>
    <n v="4"/>
    <n v="0.1"/>
    <x v="5"/>
    <n v="683.37"/>
    <n v="27334.799999999999"/>
    <x v="0"/>
    <x v="1"/>
    <x v="2"/>
    <n v="14.3"/>
    <x v="1"/>
    <x v="6"/>
  </r>
  <r>
    <s v="P0391"/>
    <s v="Courtney Rose"/>
    <x v="0"/>
    <x v="201"/>
    <n v="12"/>
    <n v="2"/>
    <n v="0.16666666666666666"/>
    <x v="8"/>
    <n v="585.34"/>
    <n v="7024.08"/>
    <x v="2"/>
    <x v="0"/>
    <x v="3"/>
    <n v="17.95"/>
    <x v="1"/>
    <x v="1"/>
  </r>
  <r>
    <s v="P0392"/>
    <s v="Joy Powell"/>
    <x v="2"/>
    <x v="242"/>
    <n v="15"/>
    <n v="1"/>
    <n v="6.6666666666666666E-2"/>
    <x v="8"/>
    <n v="284.79000000000002"/>
    <n v="4271.8500000000004"/>
    <x v="2"/>
    <x v="1"/>
    <x v="1"/>
    <n v="7.8"/>
    <x v="0"/>
    <x v="0"/>
  </r>
  <r>
    <s v="P0393"/>
    <s v="Nicholas Alexander"/>
    <x v="1"/>
    <x v="179"/>
    <n v="1"/>
    <n v="2"/>
    <n v="2"/>
    <x v="5"/>
    <n v="104.49"/>
    <n v="104.49"/>
    <x v="2"/>
    <x v="1"/>
    <x v="9"/>
    <n v="9.82"/>
    <x v="0"/>
    <x v="6"/>
  </r>
  <r>
    <s v="P0394"/>
    <s v="Troy Salinas"/>
    <x v="0"/>
    <x v="196"/>
    <n v="21"/>
    <n v="4"/>
    <n v="0.19047619047619047"/>
    <x v="1"/>
    <n v="784.29"/>
    <n v="16470.09"/>
    <x v="0"/>
    <x v="4"/>
    <x v="0"/>
    <n v="11.49"/>
    <x v="1"/>
    <x v="7"/>
  </r>
  <r>
    <s v="P0395"/>
    <s v="Brittany Mendez"/>
    <x v="1"/>
    <x v="97"/>
    <n v="20"/>
    <n v="4"/>
    <n v="0.2"/>
    <x v="2"/>
    <n v="218.04"/>
    <n v="4360.8"/>
    <x v="0"/>
    <x v="4"/>
    <x v="2"/>
    <n v="19.7"/>
    <x v="0"/>
    <x v="6"/>
  </r>
  <r>
    <s v="P0396"/>
    <s v="Rebecca Melendez"/>
    <x v="0"/>
    <x v="96"/>
    <n v="46"/>
    <n v="5"/>
    <n v="0.10869565217391304"/>
    <x v="0"/>
    <n v="863.51"/>
    <n v="39721.46"/>
    <x v="1"/>
    <x v="4"/>
    <x v="8"/>
    <n v="6.41"/>
    <x v="1"/>
    <x v="0"/>
  </r>
  <r>
    <s v="P0397"/>
    <s v="Lisa Young"/>
    <x v="0"/>
    <x v="232"/>
    <n v="43"/>
    <n v="4"/>
    <n v="9.3023255813953487E-2"/>
    <x v="0"/>
    <n v="341.15"/>
    <n v="14669.449999999999"/>
    <x v="2"/>
    <x v="4"/>
    <x v="4"/>
    <n v="18.89"/>
    <x v="1"/>
    <x v="7"/>
  </r>
  <r>
    <s v="P0398"/>
    <s v="Jessica Harvey"/>
    <x v="0"/>
    <x v="112"/>
    <n v="30"/>
    <n v="4"/>
    <n v="0.13333333333333333"/>
    <x v="6"/>
    <n v="187.53"/>
    <n v="5625.9"/>
    <x v="1"/>
    <x v="0"/>
    <x v="6"/>
    <n v="14.96"/>
    <x v="0"/>
    <x v="4"/>
  </r>
  <r>
    <s v="P0399"/>
    <s v="Jamie Chapman"/>
    <x v="1"/>
    <x v="155"/>
    <n v="34"/>
    <n v="2"/>
    <n v="5.8823529411764705E-2"/>
    <x v="3"/>
    <n v="764.74"/>
    <n v="26001.16"/>
    <x v="0"/>
    <x v="3"/>
    <x v="1"/>
    <n v="15.67"/>
    <x v="1"/>
    <x v="2"/>
  </r>
  <r>
    <s v="P0400"/>
    <s v="Joshua Johnston"/>
    <x v="1"/>
    <x v="74"/>
    <n v="39"/>
    <n v="0"/>
    <n v="0"/>
    <x v="5"/>
    <n v="79.66"/>
    <n v="3106.74"/>
    <x v="0"/>
    <x v="0"/>
    <x v="8"/>
    <n v="15.38"/>
    <x v="0"/>
    <x v="4"/>
  </r>
  <r>
    <s v="P0401"/>
    <s v="Thomas Smith"/>
    <x v="1"/>
    <x v="212"/>
    <n v="39"/>
    <n v="1"/>
    <n v="2.564102564102564E-2"/>
    <x v="1"/>
    <n v="828.95"/>
    <n v="32329.050000000003"/>
    <x v="1"/>
    <x v="0"/>
    <x v="7"/>
    <n v="19.55"/>
    <x v="1"/>
    <x v="1"/>
  </r>
  <r>
    <s v="P0402"/>
    <s v="Linda Clark"/>
    <x v="2"/>
    <x v="225"/>
    <n v="24"/>
    <n v="0"/>
    <n v="0"/>
    <x v="7"/>
    <n v="701.9"/>
    <n v="16845.599999999999"/>
    <x v="2"/>
    <x v="4"/>
    <x v="8"/>
    <n v="13.58"/>
    <x v="1"/>
    <x v="0"/>
  </r>
  <r>
    <s v="P0403"/>
    <s v="Ms. Desiree Logan"/>
    <x v="1"/>
    <x v="200"/>
    <n v="29"/>
    <n v="4"/>
    <n v="0.13793103448275862"/>
    <x v="5"/>
    <n v="79.59"/>
    <n v="2308.11"/>
    <x v="1"/>
    <x v="0"/>
    <x v="5"/>
    <n v="11.89"/>
    <x v="0"/>
    <x v="5"/>
  </r>
  <r>
    <s v="P0404"/>
    <s v="James Davis Jr."/>
    <x v="2"/>
    <x v="33"/>
    <n v="40"/>
    <n v="0"/>
    <n v="0"/>
    <x v="5"/>
    <n v="490.56"/>
    <n v="19622.400000000001"/>
    <x v="0"/>
    <x v="1"/>
    <x v="0"/>
    <n v="19.670000000000002"/>
    <x v="1"/>
    <x v="1"/>
  </r>
  <r>
    <s v="P0405"/>
    <s v="Wendy Dunlap"/>
    <x v="0"/>
    <x v="13"/>
    <n v="18"/>
    <n v="3"/>
    <n v="0.16666666666666666"/>
    <x v="7"/>
    <n v="277.7"/>
    <n v="4998.5999999999995"/>
    <x v="2"/>
    <x v="4"/>
    <x v="6"/>
    <n v="5.18"/>
    <x v="0"/>
    <x v="4"/>
  </r>
  <r>
    <s v="P0406"/>
    <s v="Ashley Barr"/>
    <x v="2"/>
    <x v="9"/>
    <n v="18"/>
    <n v="3"/>
    <n v="0.16666666666666666"/>
    <x v="9"/>
    <n v="182.5"/>
    <n v="3285"/>
    <x v="2"/>
    <x v="2"/>
    <x v="6"/>
    <n v="19.52"/>
    <x v="1"/>
    <x v="0"/>
  </r>
  <r>
    <s v="P0407"/>
    <s v="Gregory Ingram"/>
    <x v="1"/>
    <x v="4"/>
    <n v="14"/>
    <n v="4"/>
    <n v="0.2857142857142857"/>
    <x v="7"/>
    <n v="762.7"/>
    <n v="10677.800000000001"/>
    <x v="0"/>
    <x v="3"/>
    <x v="8"/>
    <n v="8.32"/>
    <x v="0"/>
    <x v="6"/>
  </r>
  <r>
    <s v="P0408"/>
    <s v="Mario Campbell"/>
    <x v="2"/>
    <x v="243"/>
    <n v="27"/>
    <n v="1"/>
    <n v="3.7037037037037035E-2"/>
    <x v="0"/>
    <n v="782.69"/>
    <n v="21132.63"/>
    <x v="1"/>
    <x v="0"/>
    <x v="5"/>
    <n v="6.73"/>
    <x v="0"/>
    <x v="5"/>
  </r>
  <r>
    <s v="P0409"/>
    <s v="Thomas Cole"/>
    <x v="2"/>
    <x v="119"/>
    <n v="14"/>
    <n v="2"/>
    <n v="0.14285714285714285"/>
    <x v="8"/>
    <n v="912.82"/>
    <n v="12779.480000000001"/>
    <x v="1"/>
    <x v="4"/>
    <x v="8"/>
    <n v="17.329999999999998"/>
    <x v="0"/>
    <x v="1"/>
  </r>
  <r>
    <s v="P0410"/>
    <s v="Nicole Zhang"/>
    <x v="1"/>
    <x v="230"/>
    <n v="12"/>
    <n v="0"/>
    <n v="0"/>
    <x v="6"/>
    <n v="604.64"/>
    <n v="7255.68"/>
    <x v="2"/>
    <x v="0"/>
    <x v="7"/>
    <n v="8.7100000000000009"/>
    <x v="0"/>
    <x v="4"/>
  </r>
  <r>
    <s v="P0411"/>
    <s v="Krista Thomas"/>
    <x v="2"/>
    <x v="16"/>
    <n v="46"/>
    <n v="2"/>
    <n v="4.3478260869565216E-2"/>
    <x v="0"/>
    <n v="41.07"/>
    <n v="1889.22"/>
    <x v="0"/>
    <x v="3"/>
    <x v="6"/>
    <n v="12"/>
    <x v="1"/>
    <x v="0"/>
  </r>
  <r>
    <s v="P0412"/>
    <s v="Perry Cook"/>
    <x v="2"/>
    <x v="58"/>
    <n v="18"/>
    <n v="1"/>
    <n v="5.5555555555555552E-2"/>
    <x v="4"/>
    <n v="997.85"/>
    <n v="17961.3"/>
    <x v="1"/>
    <x v="2"/>
    <x v="2"/>
    <n v="15.59"/>
    <x v="1"/>
    <x v="1"/>
  </r>
  <r>
    <s v="P0413"/>
    <s v="Peggy Steele"/>
    <x v="2"/>
    <x v="244"/>
    <n v="29"/>
    <n v="3"/>
    <n v="0.10344827586206896"/>
    <x v="0"/>
    <n v="43.52"/>
    <n v="1262.0800000000002"/>
    <x v="0"/>
    <x v="1"/>
    <x v="6"/>
    <n v="17.36"/>
    <x v="0"/>
    <x v="0"/>
  </r>
  <r>
    <s v="P0414"/>
    <s v="Kevin Miller"/>
    <x v="1"/>
    <x v="240"/>
    <n v="27"/>
    <n v="3"/>
    <n v="0.1111111111111111"/>
    <x v="0"/>
    <n v="283.98"/>
    <n v="7667.4600000000009"/>
    <x v="2"/>
    <x v="0"/>
    <x v="6"/>
    <n v="12.33"/>
    <x v="1"/>
    <x v="7"/>
  </r>
  <r>
    <s v="P0415"/>
    <s v="David Stewart"/>
    <x v="1"/>
    <x v="168"/>
    <n v="39"/>
    <n v="3"/>
    <n v="7.6923076923076927E-2"/>
    <x v="3"/>
    <n v="898.79"/>
    <n v="35052.81"/>
    <x v="0"/>
    <x v="3"/>
    <x v="5"/>
    <n v="11.68"/>
    <x v="0"/>
    <x v="1"/>
  </r>
  <r>
    <s v="P0416"/>
    <s v="Katherine Gonzalez"/>
    <x v="0"/>
    <x v="81"/>
    <n v="32"/>
    <n v="1"/>
    <n v="3.125E-2"/>
    <x v="5"/>
    <n v="841.91"/>
    <n v="26941.119999999999"/>
    <x v="1"/>
    <x v="3"/>
    <x v="5"/>
    <n v="6.21"/>
    <x v="1"/>
    <x v="7"/>
  </r>
  <r>
    <s v="P0417"/>
    <s v="Brenda Waller"/>
    <x v="0"/>
    <x v="201"/>
    <n v="21"/>
    <n v="3"/>
    <n v="0.14285714285714285"/>
    <x v="6"/>
    <n v="934.24"/>
    <n v="19619.04"/>
    <x v="1"/>
    <x v="3"/>
    <x v="1"/>
    <n v="7.04"/>
    <x v="0"/>
    <x v="2"/>
  </r>
  <r>
    <s v="P0418"/>
    <s v="Sharon Stevens"/>
    <x v="0"/>
    <x v="89"/>
    <n v="34"/>
    <n v="2"/>
    <n v="5.8823529411764705E-2"/>
    <x v="1"/>
    <n v="249.49"/>
    <n v="8482.66"/>
    <x v="0"/>
    <x v="2"/>
    <x v="2"/>
    <n v="17.88"/>
    <x v="1"/>
    <x v="3"/>
  </r>
  <r>
    <s v="P0419"/>
    <s v="Hannah Flores"/>
    <x v="0"/>
    <x v="40"/>
    <n v="43"/>
    <n v="2"/>
    <n v="4.6511627906976744E-2"/>
    <x v="5"/>
    <n v="996.8"/>
    <n v="42862.400000000001"/>
    <x v="1"/>
    <x v="0"/>
    <x v="8"/>
    <n v="15.49"/>
    <x v="0"/>
    <x v="3"/>
  </r>
  <r>
    <s v="P0420"/>
    <s v="Rebecca Chen"/>
    <x v="0"/>
    <x v="60"/>
    <n v="17"/>
    <n v="3"/>
    <n v="0.17647058823529413"/>
    <x v="3"/>
    <n v="155.61000000000001"/>
    <n v="2645.3700000000003"/>
    <x v="2"/>
    <x v="1"/>
    <x v="9"/>
    <n v="19"/>
    <x v="1"/>
    <x v="4"/>
  </r>
  <r>
    <s v="P0421"/>
    <s v="Rhonda Mendoza"/>
    <x v="2"/>
    <x v="123"/>
    <n v="44"/>
    <n v="1"/>
    <n v="2.2727272727272728E-2"/>
    <x v="4"/>
    <n v="761.42"/>
    <n v="33502.479999999996"/>
    <x v="0"/>
    <x v="0"/>
    <x v="3"/>
    <n v="9.92"/>
    <x v="0"/>
    <x v="0"/>
  </r>
  <r>
    <s v="P0422"/>
    <s v="Isabella Sanders DVM"/>
    <x v="2"/>
    <x v="234"/>
    <n v="20"/>
    <n v="0"/>
    <n v="0"/>
    <x v="2"/>
    <n v="658.53"/>
    <n v="13170.599999999999"/>
    <x v="0"/>
    <x v="1"/>
    <x v="9"/>
    <n v="7.32"/>
    <x v="1"/>
    <x v="1"/>
  </r>
  <r>
    <s v="P0423"/>
    <s v="Vanessa Becker"/>
    <x v="0"/>
    <x v="245"/>
    <n v="9"/>
    <n v="3"/>
    <n v="0.33333333333333331"/>
    <x v="6"/>
    <n v="24.06"/>
    <n v="216.54"/>
    <x v="1"/>
    <x v="0"/>
    <x v="9"/>
    <n v="7.69"/>
    <x v="0"/>
    <x v="1"/>
  </r>
  <r>
    <s v="P0424"/>
    <s v="Jennifer Singleton"/>
    <x v="2"/>
    <x v="22"/>
    <n v="33"/>
    <n v="2"/>
    <n v="6.0606060606060608E-2"/>
    <x v="8"/>
    <n v="835.27"/>
    <n v="27563.91"/>
    <x v="2"/>
    <x v="4"/>
    <x v="6"/>
    <n v="7.91"/>
    <x v="1"/>
    <x v="1"/>
  </r>
  <r>
    <s v="P0425"/>
    <s v="Max Dominguez"/>
    <x v="2"/>
    <x v="16"/>
    <n v="12"/>
    <n v="2"/>
    <n v="0.16666666666666666"/>
    <x v="0"/>
    <n v="49.76"/>
    <n v="597.12"/>
    <x v="0"/>
    <x v="4"/>
    <x v="8"/>
    <n v="10.53"/>
    <x v="1"/>
    <x v="7"/>
  </r>
  <r>
    <s v="P0426"/>
    <s v="Daniel Walton"/>
    <x v="1"/>
    <x v="228"/>
    <n v="35"/>
    <n v="2"/>
    <n v="5.7142857142857141E-2"/>
    <x v="8"/>
    <n v="198.89"/>
    <n v="6961.15"/>
    <x v="1"/>
    <x v="1"/>
    <x v="2"/>
    <n v="7.78"/>
    <x v="1"/>
    <x v="1"/>
  </r>
  <r>
    <s v="P0427"/>
    <s v="Jason Williams"/>
    <x v="1"/>
    <x v="133"/>
    <n v="21"/>
    <n v="2"/>
    <n v="9.5238095238095233E-2"/>
    <x v="0"/>
    <n v="471.44"/>
    <n v="9900.24"/>
    <x v="2"/>
    <x v="0"/>
    <x v="8"/>
    <n v="11.76"/>
    <x v="1"/>
    <x v="5"/>
  </r>
  <r>
    <s v="P0428"/>
    <s v="Michael Lee"/>
    <x v="1"/>
    <x v="246"/>
    <n v="37"/>
    <n v="3"/>
    <n v="8.1081081081081086E-2"/>
    <x v="9"/>
    <n v="617.41"/>
    <n v="22844.17"/>
    <x v="1"/>
    <x v="4"/>
    <x v="0"/>
    <n v="9.83"/>
    <x v="1"/>
    <x v="2"/>
  </r>
  <r>
    <s v="P0429"/>
    <s v="James Dunn"/>
    <x v="0"/>
    <x v="247"/>
    <n v="50"/>
    <n v="5"/>
    <n v="0.1"/>
    <x v="8"/>
    <n v="507.22"/>
    <n v="25361"/>
    <x v="2"/>
    <x v="1"/>
    <x v="4"/>
    <n v="17.850000000000001"/>
    <x v="1"/>
    <x v="1"/>
  </r>
  <r>
    <s v="P0430"/>
    <s v="Molly Young"/>
    <x v="2"/>
    <x v="199"/>
    <n v="35"/>
    <n v="2"/>
    <n v="5.7142857142857141E-2"/>
    <x v="6"/>
    <n v="877.54"/>
    <n v="30713.899999999998"/>
    <x v="1"/>
    <x v="3"/>
    <x v="1"/>
    <n v="19.940000000000001"/>
    <x v="1"/>
    <x v="6"/>
  </r>
  <r>
    <s v="P0431"/>
    <s v="Martin Morgan"/>
    <x v="0"/>
    <x v="214"/>
    <n v="36"/>
    <n v="0"/>
    <n v="0"/>
    <x v="0"/>
    <n v="460.91"/>
    <n v="16592.760000000002"/>
    <x v="0"/>
    <x v="4"/>
    <x v="1"/>
    <n v="13.95"/>
    <x v="0"/>
    <x v="7"/>
  </r>
  <r>
    <s v="P0432"/>
    <s v="David Abbott"/>
    <x v="0"/>
    <x v="248"/>
    <n v="43"/>
    <n v="2"/>
    <n v="4.6511627906976744E-2"/>
    <x v="9"/>
    <n v="737.05"/>
    <n v="31693.149999999998"/>
    <x v="2"/>
    <x v="2"/>
    <x v="6"/>
    <n v="17.52"/>
    <x v="1"/>
    <x v="5"/>
  </r>
  <r>
    <s v="P0433"/>
    <s v="Annette Taylor"/>
    <x v="0"/>
    <x v="197"/>
    <n v="39"/>
    <n v="2"/>
    <n v="5.128205128205128E-2"/>
    <x v="2"/>
    <n v="983.66"/>
    <n v="38362.74"/>
    <x v="0"/>
    <x v="3"/>
    <x v="0"/>
    <n v="8.18"/>
    <x v="0"/>
    <x v="5"/>
  </r>
  <r>
    <s v="P0434"/>
    <s v="Jamie Humphrey"/>
    <x v="1"/>
    <x v="224"/>
    <n v="17"/>
    <n v="2"/>
    <n v="0.11764705882352941"/>
    <x v="6"/>
    <n v="327.54000000000002"/>
    <n v="5568.18"/>
    <x v="0"/>
    <x v="3"/>
    <x v="5"/>
    <n v="16.260000000000002"/>
    <x v="1"/>
    <x v="7"/>
  </r>
  <r>
    <s v="P0435"/>
    <s v="Austin Mccoy"/>
    <x v="0"/>
    <x v="249"/>
    <n v="28"/>
    <n v="0"/>
    <n v="0"/>
    <x v="5"/>
    <n v="460.23"/>
    <n v="12886.44"/>
    <x v="2"/>
    <x v="0"/>
    <x v="4"/>
    <n v="7.41"/>
    <x v="1"/>
    <x v="3"/>
  </r>
  <r>
    <s v="P0436"/>
    <s v="Daniel Davis"/>
    <x v="2"/>
    <x v="250"/>
    <n v="29"/>
    <n v="5"/>
    <n v="0.17241379310344829"/>
    <x v="9"/>
    <n v="852.15"/>
    <n v="24712.35"/>
    <x v="1"/>
    <x v="3"/>
    <x v="6"/>
    <n v="19.02"/>
    <x v="0"/>
    <x v="7"/>
  </r>
  <r>
    <s v="P0437"/>
    <s v="Jacqueline Castillo"/>
    <x v="1"/>
    <x v="86"/>
    <n v="34"/>
    <n v="1"/>
    <n v="2.9411764705882353E-2"/>
    <x v="7"/>
    <n v="199.93"/>
    <n v="6797.62"/>
    <x v="2"/>
    <x v="4"/>
    <x v="1"/>
    <n v="16.04"/>
    <x v="1"/>
    <x v="0"/>
  </r>
  <r>
    <s v="P0438"/>
    <s v="Amber Lopez"/>
    <x v="0"/>
    <x v="251"/>
    <n v="43"/>
    <n v="0"/>
    <n v="0"/>
    <x v="0"/>
    <n v="96.1"/>
    <n v="4132.3"/>
    <x v="0"/>
    <x v="4"/>
    <x v="5"/>
    <n v="15.81"/>
    <x v="0"/>
    <x v="4"/>
  </r>
  <r>
    <s v="P0439"/>
    <s v="Lee Kemp"/>
    <x v="0"/>
    <x v="169"/>
    <n v="19"/>
    <n v="0"/>
    <n v="0"/>
    <x v="7"/>
    <n v="96.71"/>
    <n v="1837.4899999999998"/>
    <x v="2"/>
    <x v="4"/>
    <x v="4"/>
    <n v="16.059999999999999"/>
    <x v="1"/>
    <x v="4"/>
  </r>
  <r>
    <s v="P0440"/>
    <s v="Vincent Marsh"/>
    <x v="1"/>
    <x v="252"/>
    <n v="16"/>
    <n v="3"/>
    <n v="0.1875"/>
    <x v="6"/>
    <n v="809.09"/>
    <n v="12945.44"/>
    <x v="0"/>
    <x v="1"/>
    <x v="9"/>
    <n v="7.65"/>
    <x v="0"/>
    <x v="0"/>
  </r>
  <r>
    <s v="P0441"/>
    <s v="Kathy Kent"/>
    <x v="0"/>
    <x v="253"/>
    <n v="27"/>
    <n v="5"/>
    <n v="0.18518518518518517"/>
    <x v="5"/>
    <n v="103.32"/>
    <n v="2789.64"/>
    <x v="1"/>
    <x v="1"/>
    <x v="6"/>
    <n v="8"/>
    <x v="1"/>
    <x v="4"/>
  </r>
  <r>
    <s v="P0442"/>
    <s v="Craig Rice"/>
    <x v="2"/>
    <x v="73"/>
    <n v="42"/>
    <n v="3"/>
    <n v="7.1428571428571425E-2"/>
    <x v="2"/>
    <n v="13"/>
    <n v="546"/>
    <x v="2"/>
    <x v="0"/>
    <x v="1"/>
    <n v="14.53"/>
    <x v="0"/>
    <x v="5"/>
  </r>
  <r>
    <s v="P0443"/>
    <s v="Mrs. Sara White"/>
    <x v="2"/>
    <x v="114"/>
    <n v="50"/>
    <n v="0"/>
    <n v="0"/>
    <x v="3"/>
    <n v="394.53"/>
    <n v="19726.5"/>
    <x v="0"/>
    <x v="1"/>
    <x v="0"/>
    <n v="13.42"/>
    <x v="1"/>
    <x v="5"/>
  </r>
  <r>
    <s v="P0444"/>
    <s v="Angel Hood"/>
    <x v="2"/>
    <x v="254"/>
    <n v="27"/>
    <n v="1"/>
    <n v="3.7037037037037035E-2"/>
    <x v="6"/>
    <n v="881.51"/>
    <n v="23800.77"/>
    <x v="2"/>
    <x v="4"/>
    <x v="5"/>
    <n v="12.23"/>
    <x v="1"/>
    <x v="3"/>
  </r>
  <r>
    <s v="P0445"/>
    <s v="Taylor Alexander"/>
    <x v="2"/>
    <x v="184"/>
    <n v="38"/>
    <n v="0"/>
    <n v="0"/>
    <x v="8"/>
    <n v="732.47"/>
    <n v="27833.86"/>
    <x v="1"/>
    <x v="1"/>
    <x v="2"/>
    <n v="6.23"/>
    <x v="0"/>
    <x v="4"/>
  </r>
  <r>
    <s v="P0446"/>
    <s v="Mitchell Phillips"/>
    <x v="0"/>
    <x v="175"/>
    <n v="40"/>
    <n v="4"/>
    <n v="0.1"/>
    <x v="9"/>
    <n v="499.55"/>
    <n v="19982"/>
    <x v="0"/>
    <x v="3"/>
    <x v="8"/>
    <n v="17.93"/>
    <x v="0"/>
    <x v="0"/>
  </r>
  <r>
    <s v="P0447"/>
    <s v="Alexandria Hahn"/>
    <x v="2"/>
    <x v="255"/>
    <n v="32"/>
    <n v="3"/>
    <n v="9.375E-2"/>
    <x v="9"/>
    <n v="144.44"/>
    <n v="4622.08"/>
    <x v="2"/>
    <x v="3"/>
    <x v="6"/>
    <n v="6.78"/>
    <x v="0"/>
    <x v="6"/>
  </r>
  <r>
    <s v="P0448"/>
    <s v="Anthony Stanley"/>
    <x v="1"/>
    <x v="256"/>
    <n v="14"/>
    <n v="4"/>
    <n v="0.2857142857142857"/>
    <x v="4"/>
    <n v="85.89"/>
    <n v="1202.46"/>
    <x v="1"/>
    <x v="2"/>
    <x v="9"/>
    <n v="7.68"/>
    <x v="1"/>
    <x v="0"/>
  </r>
  <r>
    <s v="P0449"/>
    <s v="Kevin Stewart"/>
    <x v="0"/>
    <x v="83"/>
    <n v="10"/>
    <n v="3"/>
    <n v="0.3"/>
    <x v="7"/>
    <n v="126.71"/>
    <n v="1267.0999999999999"/>
    <x v="1"/>
    <x v="3"/>
    <x v="6"/>
    <n v="8.1300000000000008"/>
    <x v="1"/>
    <x v="0"/>
  </r>
  <r>
    <s v="P0450"/>
    <s v="Susan Johnson"/>
    <x v="2"/>
    <x v="56"/>
    <n v="8"/>
    <n v="4"/>
    <n v="0.5"/>
    <x v="6"/>
    <n v="734.21"/>
    <n v="5873.68"/>
    <x v="0"/>
    <x v="4"/>
    <x v="5"/>
    <n v="14.66"/>
    <x v="0"/>
    <x v="1"/>
  </r>
  <r>
    <s v="P0451"/>
    <s v="Holly Torres"/>
    <x v="1"/>
    <x v="85"/>
    <n v="9"/>
    <n v="3"/>
    <n v="0.33333333333333331"/>
    <x v="2"/>
    <n v="297.62"/>
    <n v="2678.58"/>
    <x v="2"/>
    <x v="4"/>
    <x v="3"/>
    <n v="15.22"/>
    <x v="1"/>
    <x v="7"/>
  </r>
  <r>
    <s v="P0452"/>
    <s v="Timothy Montoya"/>
    <x v="2"/>
    <x v="257"/>
    <n v="25"/>
    <n v="4"/>
    <n v="0.16"/>
    <x v="4"/>
    <n v="58.4"/>
    <n v="1460"/>
    <x v="0"/>
    <x v="0"/>
    <x v="3"/>
    <n v="18.46"/>
    <x v="0"/>
    <x v="6"/>
  </r>
  <r>
    <s v="P0453"/>
    <s v="Aaron Cook"/>
    <x v="1"/>
    <x v="107"/>
    <n v="1"/>
    <n v="0"/>
    <n v="0"/>
    <x v="2"/>
    <n v="887.59"/>
    <n v="887.59"/>
    <x v="1"/>
    <x v="4"/>
    <x v="7"/>
    <n v="8.66"/>
    <x v="1"/>
    <x v="6"/>
  </r>
  <r>
    <s v="P0454"/>
    <s v="Christopher Villarreal"/>
    <x v="2"/>
    <x v="36"/>
    <n v="39"/>
    <n v="3"/>
    <n v="7.6923076923076927E-2"/>
    <x v="9"/>
    <n v="35.380000000000003"/>
    <n v="1379.8200000000002"/>
    <x v="0"/>
    <x v="2"/>
    <x v="3"/>
    <n v="18.440000000000001"/>
    <x v="0"/>
    <x v="4"/>
  </r>
  <r>
    <s v="P0455"/>
    <s v="Jessica Lee"/>
    <x v="1"/>
    <x v="258"/>
    <n v="39"/>
    <n v="3"/>
    <n v="7.6923076923076927E-2"/>
    <x v="7"/>
    <n v="744.48"/>
    <n v="29034.720000000001"/>
    <x v="1"/>
    <x v="0"/>
    <x v="0"/>
    <n v="6.02"/>
    <x v="0"/>
    <x v="4"/>
  </r>
  <r>
    <s v="P0456"/>
    <s v="Kelly Park"/>
    <x v="1"/>
    <x v="5"/>
    <n v="18"/>
    <n v="3"/>
    <n v="0.16666666666666666"/>
    <x v="2"/>
    <n v="230.94"/>
    <n v="4156.92"/>
    <x v="1"/>
    <x v="3"/>
    <x v="4"/>
    <n v="9.23"/>
    <x v="1"/>
    <x v="4"/>
  </r>
  <r>
    <s v="P0457"/>
    <s v="Deanna Franklin"/>
    <x v="2"/>
    <x v="259"/>
    <n v="15"/>
    <n v="4"/>
    <n v="0.26666666666666666"/>
    <x v="3"/>
    <n v="103.44"/>
    <n v="1551.6"/>
    <x v="0"/>
    <x v="3"/>
    <x v="1"/>
    <n v="12.98"/>
    <x v="1"/>
    <x v="0"/>
  </r>
  <r>
    <s v="P0458"/>
    <s v="Gregory Butler"/>
    <x v="2"/>
    <x v="260"/>
    <n v="31"/>
    <n v="4"/>
    <n v="0.12903225806451613"/>
    <x v="1"/>
    <n v="403.89"/>
    <n v="12520.59"/>
    <x v="1"/>
    <x v="0"/>
    <x v="3"/>
    <n v="12.96"/>
    <x v="1"/>
    <x v="6"/>
  </r>
  <r>
    <s v="P0459"/>
    <s v="Barbara Hayden"/>
    <x v="0"/>
    <x v="45"/>
    <n v="14"/>
    <n v="1"/>
    <n v="7.1428571428571425E-2"/>
    <x v="6"/>
    <n v="725"/>
    <n v="10150"/>
    <x v="2"/>
    <x v="2"/>
    <x v="3"/>
    <n v="8.6"/>
    <x v="0"/>
    <x v="4"/>
  </r>
  <r>
    <s v="P0460"/>
    <s v="Makayla Phillips"/>
    <x v="1"/>
    <x v="212"/>
    <n v="47"/>
    <n v="4"/>
    <n v="8.5106382978723402E-2"/>
    <x v="3"/>
    <n v="737.86"/>
    <n v="34679.42"/>
    <x v="2"/>
    <x v="0"/>
    <x v="5"/>
    <n v="18.71"/>
    <x v="0"/>
    <x v="4"/>
  </r>
  <r>
    <s v="P0461"/>
    <s v="Jeffrey Foster"/>
    <x v="1"/>
    <x v="261"/>
    <n v="45"/>
    <n v="1"/>
    <n v="2.2222222222222223E-2"/>
    <x v="1"/>
    <n v="844.32"/>
    <n v="37994.400000000001"/>
    <x v="0"/>
    <x v="2"/>
    <x v="7"/>
    <n v="17.73"/>
    <x v="0"/>
    <x v="1"/>
  </r>
  <r>
    <s v="P0462"/>
    <s v="Amy Williams"/>
    <x v="1"/>
    <x v="262"/>
    <n v="11"/>
    <n v="4"/>
    <n v="0.36363636363636365"/>
    <x v="3"/>
    <n v="820.11"/>
    <n v="9021.2100000000009"/>
    <x v="0"/>
    <x v="2"/>
    <x v="8"/>
    <n v="17.38"/>
    <x v="0"/>
    <x v="7"/>
  </r>
  <r>
    <s v="P0463"/>
    <s v="Nicholas Welch"/>
    <x v="2"/>
    <x v="160"/>
    <n v="21"/>
    <n v="1"/>
    <n v="4.7619047619047616E-2"/>
    <x v="6"/>
    <n v="321.13"/>
    <n v="6743.73"/>
    <x v="2"/>
    <x v="4"/>
    <x v="4"/>
    <n v="14.5"/>
    <x v="0"/>
    <x v="4"/>
  </r>
  <r>
    <s v="P0464"/>
    <s v="Derrick Arroyo"/>
    <x v="2"/>
    <x v="263"/>
    <n v="44"/>
    <n v="2"/>
    <n v="4.5454545454545456E-2"/>
    <x v="2"/>
    <n v="63.23"/>
    <n v="2782.12"/>
    <x v="0"/>
    <x v="4"/>
    <x v="0"/>
    <n v="9.5399999999999991"/>
    <x v="0"/>
    <x v="3"/>
  </r>
  <r>
    <s v="P0465"/>
    <s v="James Perry"/>
    <x v="0"/>
    <x v="245"/>
    <n v="18"/>
    <n v="2"/>
    <n v="0.1111111111111111"/>
    <x v="3"/>
    <n v="499.79"/>
    <n v="8996.2200000000012"/>
    <x v="2"/>
    <x v="1"/>
    <x v="2"/>
    <n v="19.2"/>
    <x v="1"/>
    <x v="3"/>
  </r>
  <r>
    <s v="P0466"/>
    <s v="Bradley Carr"/>
    <x v="0"/>
    <x v="244"/>
    <n v="16"/>
    <n v="2"/>
    <n v="0.125"/>
    <x v="8"/>
    <n v="853.94"/>
    <n v="13663.04"/>
    <x v="0"/>
    <x v="4"/>
    <x v="1"/>
    <n v="12.16"/>
    <x v="0"/>
    <x v="7"/>
  </r>
  <r>
    <s v="P0467"/>
    <s v="Stephanie Mccarty"/>
    <x v="0"/>
    <x v="264"/>
    <n v="1"/>
    <n v="1"/>
    <n v="1"/>
    <x v="4"/>
    <n v="562.72"/>
    <n v="562.72"/>
    <x v="0"/>
    <x v="3"/>
    <x v="9"/>
    <n v="14"/>
    <x v="0"/>
    <x v="0"/>
  </r>
  <r>
    <s v="P0468"/>
    <s v="Alexis Rodriguez"/>
    <x v="2"/>
    <x v="242"/>
    <n v="1"/>
    <n v="2"/>
    <n v="2"/>
    <x v="3"/>
    <n v="230.35"/>
    <n v="230.35"/>
    <x v="1"/>
    <x v="2"/>
    <x v="4"/>
    <n v="18.05"/>
    <x v="0"/>
    <x v="1"/>
  </r>
  <r>
    <s v="P0469"/>
    <s v="Lisa Hanna"/>
    <x v="2"/>
    <x v="265"/>
    <n v="10"/>
    <n v="4"/>
    <n v="0.4"/>
    <x v="1"/>
    <n v="209.44"/>
    <n v="2094.4"/>
    <x v="0"/>
    <x v="4"/>
    <x v="0"/>
    <n v="13.53"/>
    <x v="0"/>
    <x v="3"/>
  </r>
  <r>
    <s v="P0470"/>
    <s v="Ashley Holmes"/>
    <x v="2"/>
    <x v="93"/>
    <n v="14"/>
    <n v="3"/>
    <n v="0.21428571428571427"/>
    <x v="5"/>
    <n v="968.24"/>
    <n v="13555.36"/>
    <x v="1"/>
    <x v="3"/>
    <x v="3"/>
    <n v="18.88"/>
    <x v="1"/>
    <x v="2"/>
  </r>
  <r>
    <s v="P0471"/>
    <s v="Dr. Larry Le"/>
    <x v="1"/>
    <x v="266"/>
    <n v="10"/>
    <n v="0"/>
    <n v="0"/>
    <x v="1"/>
    <n v="259.7"/>
    <n v="2597"/>
    <x v="0"/>
    <x v="2"/>
    <x v="0"/>
    <n v="14.35"/>
    <x v="0"/>
    <x v="5"/>
  </r>
  <r>
    <s v="P0472"/>
    <s v="Kimberly Williams"/>
    <x v="0"/>
    <x v="267"/>
    <n v="37"/>
    <n v="0"/>
    <n v="0"/>
    <x v="2"/>
    <n v="716.15"/>
    <n v="26497.55"/>
    <x v="2"/>
    <x v="4"/>
    <x v="7"/>
    <n v="13.53"/>
    <x v="1"/>
    <x v="7"/>
  </r>
  <r>
    <s v="P0473"/>
    <s v="Jocelyn Porter"/>
    <x v="2"/>
    <x v="122"/>
    <n v="41"/>
    <n v="0"/>
    <n v="0"/>
    <x v="3"/>
    <n v="449.15"/>
    <n v="18415.149999999998"/>
    <x v="0"/>
    <x v="1"/>
    <x v="2"/>
    <n v="7.27"/>
    <x v="0"/>
    <x v="2"/>
  </r>
  <r>
    <s v="P0474"/>
    <s v="David Cohen"/>
    <x v="2"/>
    <x v="147"/>
    <n v="28"/>
    <n v="0"/>
    <n v="0"/>
    <x v="5"/>
    <n v="211.14"/>
    <n v="5911.92"/>
    <x v="1"/>
    <x v="4"/>
    <x v="7"/>
    <n v="19.16"/>
    <x v="0"/>
    <x v="3"/>
  </r>
  <r>
    <s v="P0475"/>
    <s v="Julia Lamb"/>
    <x v="0"/>
    <x v="4"/>
    <n v="27"/>
    <n v="2"/>
    <n v="7.407407407407407E-2"/>
    <x v="0"/>
    <n v="337.02"/>
    <n v="9099.5399999999991"/>
    <x v="2"/>
    <x v="3"/>
    <x v="9"/>
    <n v="19.079999999999998"/>
    <x v="1"/>
    <x v="1"/>
  </r>
  <r>
    <s v="P0476"/>
    <s v="Michelle Park"/>
    <x v="1"/>
    <x v="268"/>
    <n v="40"/>
    <n v="5"/>
    <n v="0.125"/>
    <x v="9"/>
    <n v="182.53"/>
    <n v="7301.2"/>
    <x v="2"/>
    <x v="3"/>
    <x v="8"/>
    <n v="10.71"/>
    <x v="0"/>
    <x v="4"/>
  </r>
  <r>
    <s v="P0477"/>
    <s v="James Martin"/>
    <x v="2"/>
    <x v="269"/>
    <n v="35"/>
    <n v="3"/>
    <n v="8.5714285714285715E-2"/>
    <x v="7"/>
    <n v="785.49"/>
    <n v="27492.15"/>
    <x v="0"/>
    <x v="3"/>
    <x v="5"/>
    <n v="12.06"/>
    <x v="0"/>
    <x v="4"/>
  </r>
  <r>
    <s v="P0478"/>
    <s v="Edward Ford"/>
    <x v="0"/>
    <x v="93"/>
    <n v="44"/>
    <n v="2"/>
    <n v="4.5454545454545456E-2"/>
    <x v="7"/>
    <n v="651.26"/>
    <n v="28655.439999999999"/>
    <x v="0"/>
    <x v="2"/>
    <x v="2"/>
    <n v="18.39"/>
    <x v="0"/>
    <x v="6"/>
  </r>
  <r>
    <s v="P0479"/>
    <s v="Eric Jones"/>
    <x v="1"/>
    <x v="8"/>
    <n v="5"/>
    <n v="0"/>
    <n v="0"/>
    <x v="0"/>
    <n v="886.87"/>
    <n v="4434.3500000000004"/>
    <x v="2"/>
    <x v="1"/>
    <x v="7"/>
    <n v="15.37"/>
    <x v="0"/>
    <x v="5"/>
  </r>
  <r>
    <s v="P0480"/>
    <s v="April Duran"/>
    <x v="1"/>
    <x v="270"/>
    <n v="16"/>
    <n v="3"/>
    <n v="0.1875"/>
    <x v="2"/>
    <n v="563.44000000000005"/>
    <n v="9015.0400000000009"/>
    <x v="1"/>
    <x v="2"/>
    <x v="7"/>
    <n v="12.64"/>
    <x v="0"/>
    <x v="4"/>
  </r>
  <r>
    <s v="P0481"/>
    <s v="Christopher Russell"/>
    <x v="0"/>
    <x v="227"/>
    <n v="32"/>
    <n v="4"/>
    <n v="0.125"/>
    <x v="2"/>
    <n v="326.75"/>
    <n v="10456"/>
    <x v="0"/>
    <x v="3"/>
    <x v="3"/>
    <n v="9.5500000000000007"/>
    <x v="1"/>
    <x v="4"/>
  </r>
  <r>
    <s v="P0482"/>
    <s v="Rebecca Russo"/>
    <x v="1"/>
    <x v="163"/>
    <n v="25"/>
    <n v="0"/>
    <n v="0"/>
    <x v="0"/>
    <n v="403.84"/>
    <n v="10096"/>
    <x v="2"/>
    <x v="0"/>
    <x v="3"/>
    <n v="8.9700000000000006"/>
    <x v="1"/>
    <x v="5"/>
  </r>
  <r>
    <s v="P0483"/>
    <s v="Abigail Davis"/>
    <x v="1"/>
    <x v="271"/>
    <n v="1"/>
    <n v="0"/>
    <n v="0"/>
    <x v="4"/>
    <n v="574.94000000000005"/>
    <n v="574.94000000000005"/>
    <x v="2"/>
    <x v="2"/>
    <x v="9"/>
    <n v="15.03"/>
    <x v="1"/>
    <x v="0"/>
  </r>
  <r>
    <s v="P0484"/>
    <s v="Amanda Woodard"/>
    <x v="1"/>
    <x v="272"/>
    <n v="12"/>
    <n v="1"/>
    <n v="8.3333333333333329E-2"/>
    <x v="7"/>
    <n v="588.37"/>
    <n v="7060.4400000000005"/>
    <x v="2"/>
    <x v="3"/>
    <x v="3"/>
    <n v="15.5"/>
    <x v="0"/>
    <x v="4"/>
  </r>
  <r>
    <s v="P0485"/>
    <s v="Beth Lopez"/>
    <x v="1"/>
    <x v="80"/>
    <n v="33"/>
    <n v="2"/>
    <n v="6.0606060606060608E-2"/>
    <x v="8"/>
    <n v="197.66"/>
    <n v="6522.78"/>
    <x v="2"/>
    <x v="3"/>
    <x v="1"/>
    <n v="15.2"/>
    <x v="0"/>
    <x v="4"/>
  </r>
  <r>
    <s v="P0486"/>
    <s v="Emma Mayer"/>
    <x v="1"/>
    <x v="100"/>
    <n v="23"/>
    <n v="2"/>
    <n v="8.6956521739130432E-2"/>
    <x v="9"/>
    <n v="119.17"/>
    <n v="2740.91"/>
    <x v="2"/>
    <x v="3"/>
    <x v="9"/>
    <n v="11.09"/>
    <x v="0"/>
    <x v="6"/>
  </r>
  <r>
    <s v="P0487"/>
    <s v="Jeremy Richardson"/>
    <x v="0"/>
    <x v="115"/>
    <n v="29"/>
    <n v="2"/>
    <n v="6.8965517241379309E-2"/>
    <x v="3"/>
    <n v="962.48"/>
    <n v="27911.920000000002"/>
    <x v="1"/>
    <x v="2"/>
    <x v="3"/>
    <n v="13.48"/>
    <x v="1"/>
    <x v="4"/>
  </r>
  <r>
    <s v="P0488"/>
    <s v="Michelle Holt"/>
    <x v="0"/>
    <x v="64"/>
    <n v="42"/>
    <n v="0"/>
    <n v="0"/>
    <x v="8"/>
    <n v="895.82"/>
    <n v="37624.44"/>
    <x v="2"/>
    <x v="1"/>
    <x v="7"/>
    <n v="13"/>
    <x v="0"/>
    <x v="3"/>
  </r>
  <r>
    <s v="P0489"/>
    <s v="Jeffrey Simmons"/>
    <x v="0"/>
    <x v="264"/>
    <n v="38"/>
    <n v="0"/>
    <n v="0"/>
    <x v="2"/>
    <n v="362.27"/>
    <n v="13766.259999999998"/>
    <x v="1"/>
    <x v="3"/>
    <x v="7"/>
    <n v="11.96"/>
    <x v="1"/>
    <x v="4"/>
  </r>
  <r>
    <s v="P0490"/>
    <s v="Alyssa Wheeler"/>
    <x v="1"/>
    <x v="29"/>
    <n v="27"/>
    <n v="5"/>
    <n v="0.18518518518518517"/>
    <x v="9"/>
    <n v="483.13"/>
    <n v="13044.51"/>
    <x v="0"/>
    <x v="4"/>
    <x v="9"/>
    <n v="10.220000000000001"/>
    <x v="1"/>
    <x v="5"/>
  </r>
  <r>
    <s v="P0491"/>
    <s v="Felicia Mcintosh"/>
    <x v="0"/>
    <x v="195"/>
    <n v="37"/>
    <n v="2"/>
    <n v="5.4054054054054057E-2"/>
    <x v="5"/>
    <n v="95.29"/>
    <n v="3525.73"/>
    <x v="2"/>
    <x v="3"/>
    <x v="8"/>
    <n v="18.2"/>
    <x v="0"/>
    <x v="6"/>
  </r>
  <r>
    <s v="P0492"/>
    <s v="Erica Anderson"/>
    <x v="1"/>
    <x v="273"/>
    <n v="30"/>
    <n v="5"/>
    <n v="0.16666666666666666"/>
    <x v="2"/>
    <n v="17.8"/>
    <n v="534"/>
    <x v="2"/>
    <x v="2"/>
    <x v="7"/>
    <n v="14.7"/>
    <x v="1"/>
    <x v="1"/>
  </r>
  <r>
    <s v="P0493"/>
    <s v="Isaac Small"/>
    <x v="1"/>
    <x v="120"/>
    <n v="44"/>
    <n v="0"/>
    <n v="0"/>
    <x v="1"/>
    <n v="861.58"/>
    <n v="37909.520000000004"/>
    <x v="1"/>
    <x v="4"/>
    <x v="9"/>
    <n v="17.91"/>
    <x v="0"/>
    <x v="0"/>
  </r>
  <r>
    <s v="P0494"/>
    <s v="Rebekah Garcia"/>
    <x v="2"/>
    <x v="110"/>
    <n v="18"/>
    <n v="4"/>
    <n v="0.22222222222222221"/>
    <x v="1"/>
    <n v="568.74"/>
    <n v="10237.32"/>
    <x v="0"/>
    <x v="2"/>
    <x v="9"/>
    <n v="14.8"/>
    <x v="0"/>
    <x v="2"/>
  </r>
  <r>
    <s v="P0495"/>
    <s v="Rachel Miller"/>
    <x v="0"/>
    <x v="136"/>
    <n v="11"/>
    <n v="3"/>
    <n v="0.27272727272727271"/>
    <x v="2"/>
    <n v="354.44"/>
    <n v="3898.84"/>
    <x v="0"/>
    <x v="1"/>
    <x v="9"/>
    <n v="19.21"/>
    <x v="0"/>
    <x v="3"/>
  </r>
  <r>
    <s v="P0496"/>
    <s v="Melissa Harris"/>
    <x v="0"/>
    <x v="84"/>
    <n v="6"/>
    <n v="1"/>
    <n v="0.16666666666666666"/>
    <x v="4"/>
    <n v="983.26"/>
    <n v="5899.5599999999995"/>
    <x v="1"/>
    <x v="1"/>
    <x v="8"/>
    <n v="15.85"/>
    <x v="0"/>
    <x v="0"/>
  </r>
  <r>
    <s v="P0497"/>
    <s v="Shane Smith"/>
    <x v="1"/>
    <x v="172"/>
    <n v="17"/>
    <n v="5"/>
    <n v="0.29411764705882354"/>
    <x v="3"/>
    <n v="612.33000000000004"/>
    <n v="10409.61"/>
    <x v="0"/>
    <x v="4"/>
    <x v="0"/>
    <n v="18.34"/>
    <x v="1"/>
    <x v="4"/>
  </r>
  <r>
    <s v="P0498"/>
    <s v="Erica Martin"/>
    <x v="1"/>
    <x v="190"/>
    <n v="34"/>
    <n v="4"/>
    <n v="0.11764705882352941"/>
    <x v="7"/>
    <n v="737.61"/>
    <n v="25078.74"/>
    <x v="2"/>
    <x v="2"/>
    <x v="8"/>
    <n v="10.85"/>
    <x v="1"/>
    <x v="4"/>
  </r>
  <r>
    <s v="P0499"/>
    <s v="Kristina Taylor"/>
    <x v="2"/>
    <x v="274"/>
    <n v="42"/>
    <n v="2"/>
    <n v="4.7619047619047616E-2"/>
    <x v="5"/>
    <n v="458.94"/>
    <n v="19275.48"/>
    <x v="0"/>
    <x v="0"/>
    <x v="3"/>
    <n v="17.47"/>
    <x v="1"/>
    <x v="5"/>
  </r>
  <r>
    <s v="P0500"/>
    <s v="Paula Brewer"/>
    <x v="2"/>
    <x v="188"/>
    <n v="33"/>
    <n v="0"/>
    <n v="0"/>
    <x v="4"/>
    <n v="575.63"/>
    <n v="18995.79"/>
    <x v="2"/>
    <x v="0"/>
    <x v="6"/>
    <n v="11.79"/>
    <x v="0"/>
    <x v="2"/>
  </r>
  <r>
    <s v="P0501"/>
    <s v="Paige Green"/>
    <x v="2"/>
    <x v="253"/>
    <n v="16"/>
    <n v="0"/>
    <n v="0"/>
    <x v="2"/>
    <n v="120.52"/>
    <n v="1928.32"/>
    <x v="0"/>
    <x v="3"/>
    <x v="9"/>
    <n v="8.9600000000000009"/>
    <x v="1"/>
    <x v="3"/>
  </r>
  <r>
    <s v="P0502"/>
    <s v="Jeffrey Harrington"/>
    <x v="2"/>
    <x v="157"/>
    <n v="4"/>
    <n v="0"/>
    <n v="0"/>
    <x v="2"/>
    <n v="197.79"/>
    <n v="791.16"/>
    <x v="0"/>
    <x v="0"/>
    <x v="3"/>
    <n v="5.39"/>
    <x v="0"/>
    <x v="6"/>
  </r>
  <r>
    <s v="P0503"/>
    <s v="Kimberly Hodges"/>
    <x v="0"/>
    <x v="269"/>
    <n v="32"/>
    <n v="0"/>
    <n v="0"/>
    <x v="3"/>
    <n v="32.69"/>
    <n v="1046.08"/>
    <x v="0"/>
    <x v="2"/>
    <x v="7"/>
    <n v="15.17"/>
    <x v="0"/>
    <x v="2"/>
  </r>
  <r>
    <s v="P0504"/>
    <s v="Kelly Martinez"/>
    <x v="0"/>
    <x v="234"/>
    <n v="26"/>
    <n v="2"/>
    <n v="7.6923076923076927E-2"/>
    <x v="4"/>
    <n v="185.26"/>
    <n v="4816.76"/>
    <x v="0"/>
    <x v="0"/>
    <x v="9"/>
    <n v="17.350000000000001"/>
    <x v="1"/>
    <x v="3"/>
  </r>
  <r>
    <s v="P0505"/>
    <s v="Cheryl Bryant"/>
    <x v="2"/>
    <x v="233"/>
    <n v="9"/>
    <n v="0"/>
    <n v="0"/>
    <x v="3"/>
    <n v="148.76"/>
    <n v="1338.84"/>
    <x v="0"/>
    <x v="2"/>
    <x v="0"/>
    <n v="19.53"/>
    <x v="1"/>
    <x v="5"/>
  </r>
  <r>
    <s v="P0506"/>
    <s v="David Lee"/>
    <x v="0"/>
    <x v="222"/>
    <n v="26"/>
    <n v="5"/>
    <n v="0.19230769230769232"/>
    <x v="0"/>
    <n v="157.22"/>
    <n v="4087.72"/>
    <x v="1"/>
    <x v="3"/>
    <x v="4"/>
    <n v="14.69"/>
    <x v="1"/>
    <x v="0"/>
  </r>
  <r>
    <s v="P0507"/>
    <s v="Joseph Contreras"/>
    <x v="1"/>
    <x v="275"/>
    <n v="13"/>
    <n v="2"/>
    <n v="0.15384615384615385"/>
    <x v="6"/>
    <n v="987.85"/>
    <n v="12842.050000000001"/>
    <x v="2"/>
    <x v="3"/>
    <x v="4"/>
    <n v="17.53"/>
    <x v="1"/>
    <x v="7"/>
  </r>
  <r>
    <s v="P0508"/>
    <s v="John Davidson"/>
    <x v="1"/>
    <x v="82"/>
    <n v="13"/>
    <n v="2"/>
    <n v="0.15384615384615385"/>
    <x v="8"/>
    <n v="154.53"/>
    <n v="2008.89"/>
    <x v="0"/>
    <x v="3"/>
    <x v="3"/>
    <n v="6.34"/>
    <x v="0"/>
    <x v="2"/>
  </r>
  <r>
    <s v="P0509"/>
    <s v="Chad Gonzalez"/>
    <x v="2"/>
    <x v="185"/>
    <n v="48"/>
    <n v="4"/>
    <n v="8.3333333333333329E-2"/>
    <x v="7"/>
    <n v="103.15"/>
    <n v="4951.2000000000007"/>
    <x v="2"/>
    <x v="3"/>
    <x v="1"/>
    <n v="6.07"/>
    <x v="1"/>
    <x v="5"/>
  </r>
  <r>
    <s v="P0510"/>
    <s v="Joseph Rivera"/>
    <x v="0"/>
    <x v="276"/>
    <n v="44"/>
    <n v="3"/>
    <n v="6.8181818181818177E-2"/>
    <x v="2"/>
    <n v="178.84"/>
    <n v="7868.96"/>
    <x v="0"/>
    <x v="3"/>
    <x v="1"/>
    <n v="5.04"/>
    <x v="0"/>
    <x v="0"/>
  </r>
  <r>
    <s v="P0511"/>
    <s v="Juan Nguyen"/>
    <x v="2"/>
    <x v="103"/>
    <n v="27"/>
    <n v="2"/>
    <n v="7.407407407407407E-2"/>
    <x v="9"/>
    <n v="563.66999999999996"/>
    <n v="15219.089999999998"/>
    <x v="1"/>
    <x v="4"/>
    <x v="0"/>
    <n v="7.89"/>
    <x v="0"/>
    <x v="4"/>
  </r>
  <r>
    <s v="P0512"/>
    <s v="Kimberly Ramirez"/>
    <x v="2"/>
    <x v="153"/>
    <n v="35"/>
    <n v="5"/>
    <n v="0.14285714285714285"/>
    <x v="5"/>
    <n v="457.71"/>
    <n v="16019.849999999999"/>
    <x v="0"/>
    <x v="3"/>
    <x v="7"/>
    <n v="19.88"/>
    <x v="0"/>
    <x v="7"/>
  </r>
  <r>
    <s v="P0513"/>
    <s v="Ricky Mckinney"/>
    <x v="0"/>
    <x v="192"/>
    <n v="50"/>
    <n v="4"/>
    <n v="0.08"/>
    <x v="6"/>
    <n v="461.25"/>
    <n v="23062.5"/>
    <x v="1"/>
    <x v="2"/>
    <x v="0"/>
    <n v="8.2200000000000006"/>
    <x v="0"/>
    <x v="5"/>
  </r>
  <r>
    <s v="P0514"/>
    <s v="Michael Haynes"/>
    <x v="0"/>
    <x v="92"/>
    <n v="1"/>
    <n v="0"/>
    <n v="0"/>
    <x v="2"/>
    <n v="643.49"/>
    <n v="643.49"/>
    <x v="2"/>
    <x v="3"/>
    <x v="8"/>
    <n v="13.99"/>
    <x v="1"/>
    <x v="0"/>
  </r>
  <r>
    <s v="P0515"/>
    <s v="Lisa Stevenson"/>
    <x v="2"/>
    <x v="236"/>
    <n v="20"/>
    <n v="3"/>
    <n v="0.15"/>
    <x v="6"/>
    <n v="765.15"/>
    <n v="15303"/>
    <x v="0"/>
    <x v="3"/>
    <x v="7"/>
    <n v="18.13"/>
    <x v="1"/>
    <x v="3"/>
  </r>
  <r>
    <s v="P0516"/>
    <s v="Jose Andrews"/>
    <x v="1"/>
    <x v="125"/>
    <n v="17"/>
    <n v="3"/>
    <n v="0.17647058823529413"/>
    <x v="8"/>
    <n v="793.3"/>
    <n v="13486.099999999999"/>
    <x v="1"/>
    <x v="3"/>
    <x v="0"/>
    <n v="19.84"/>
    <x v="1"/>
    <x v="6"/>
  </r>
  <r>
    <s v="P0517"/>
    <s v="James Johnson"/>
    <x v="0"/>
    <x v="227"/>
    <n v="4"/>
    <n v="1"/>
    <n v="0.25"/>
    <x v="3"/>
    <n v="37.85"/>
    <n v="151.4"/>
    <x v="2"/>
    <x v="0"/>
    <x v="2"/>
    <n v="8.75"/>
    <x v="0"/>
    <x v="2"/>
  </r>
  <r>
    <s v="P0518"/>
    <s v="Amanda Hubbard"/>
    <x v="0"/>
    <x v="75"/>
    <n v="22"/>
    <n v="1"/>
    <n v="4.5454545454545456E-2"/>
    <x v="5"/>
    <n v="69.41"/>
    <n v="1527.02"/>
    <x v="2"/>
    <x v="0"/>
    <x v="7"/>
    <n v="8.76"/>
    <x v="1"/>
    <x v="7"/>
  </r>
  <r>
    <s v="P0519"/>
    <s v="William Watson"/>
    <x v="1"/>
    <x v="277"/>
    <n v="28"/>
    <n v="3"/>
    <n v="0.10714285714285714"/>
    <x v="4"/>
    <n v="18.079999999999998"/>
    <n v="506.23999999999995"/>
    <x v="1"/>
    <x v="1"/>
    <x v="3"/>
    <n v="11.44"/>
    <x v="0"/>
    <x v="2"/>
  </r>
  <r>
    <s v="P0520"/>
    <s v="Jamie Miller"/>
    <x v="1"/>
    <x v="97"/>
    <n v="44"/>
    <n v="4"/>
    <n v="9.0909090909090912E-2"/>
    <x v="2"/>
    <n v="12.81"/>
    <n v="563.64"/>
    <x v="2"/>
    <x v="2"/>
    <x v="4"/>
    <n v="11.94"/>
    <x v="1"/>
    <x v="1"/>
  </r>
  <r>
    <s v="P0521"/>
    <s v="Christina Lopez"/>
    <x v="0"/>
    <x v="256"/>
    <n v="33"/>
    <n v="1"/>
    <n v="3.0303030303030304E-2"/>
    <x v="5"/>
    <n v="160.49"/>
    <n v="5296.17"/>
    <x v="0"/>
    <x v="3"/>
    <x v="3"/>
    <n v="19.72"/>
    <x v="1"/>
    <x v="4"/>
  </r>
  <r>
    <s v="P0522"/>
    <s v="Heather Glenn"/>
    <x v="2"/>
    <x v="85"/>
    <n v="13"/>
    <n v="2"/>
    <n v="0.15384615384615385"/>
    <x v="6"/>
    <n v="908.94"/>
    <n v="11816.220000000001"/>
    <x v="1"/>
    <x v="4"/>
    <x v="0"/>
    <n v="9.52"/>
    <x v="0"/>
    <x v="5"/>
  </r>
  <r>
    <s v="P0523"/>
    <s v="Tracey Baker"/>
    <x v="1"/>
    <x v="278"/>
    <n v="10"/>
    <n v="0"/>
    <n v="0"/>
    <x v="0"/>
    <n v="885.79"/>
    <n v="8857.9"/>
    <x v="0"/>
    <x v="1"/>
    <x v="0"/>
    <n v="14.7"/>
    <x v="1"/>
    <x v="4"/>
  </r>
  <r>
    <s v="P0524"/>
    <s v="Michelle Adkins"/>
    <x v="0"/>
    <x v="277"/>
    <n v="47"/>
    <n v="1"/>
    <n v="2.1276595744680851E-2"/>
    <x v="3"/>
    <n v="60.36"/>
    <n v="2836.92"/>
    <x v="1"/>
    <x v="3"/>
    <x v="4"/>
    <n v="6.12"/>
    <x v="1"/>
    <x v="3"/>
  </r>
  <r>
    <s v="P0525"/>
    <s v="Michelle Vaughn"/>
    <x v="2"/>
    <x v="256"/>
    <n v="19"/>
    <n v="1"/>
    <n v="5.2631578947368418E-2"/>
    <x v="4"/>
    <n v="973.64"/>
    <n v="18499.16"/>
    <x v="2"/>
    <x v="4"/>
    <x v="7"/>
    <n v="15.57"/>
    <x v="1"/>
    <x v="2"/>
  </r>
  <r>
    <s v="P0526"/>
    <s v="Brian Brooks"/>
    <x v="0"/>
    <x v="52"/>
    <n v="36"/>
    <n v="1"/>
    <n v="2.7777777777777776E-2"/>
    <x v="4"/>
    <n v="762.43"/>
    <n v="27447.48"/>
    <x v="1"/>
    <x v="0"/>
    <x v="6"/>
    <n v="5.29"/>
    <x v="1"/>
    <x v="1"/>
  </r>
  <r>
    <s v="P0527"/>
    <s v="Christina Sullivan"/>
    <x v="2"/>
    <x v="86"/>
    <n v="38"/>
    <n v="0"/>
    <n v="0"/>
    <x v="9"/>
    <n v="923.51"/>
    <n v="35093.379999999997"/>
    <x v="0"/>
    <x v="2"/>
    <x v="3"/>
    <n v="8.48"/>
    <x v="0"/>
    <x v="6"/>
  </r>
  <r>
    <s v="P0528"/>
    <s v="Austin Stone"/>
    <x v="2"/>
    <x v="45"/>
    <n v="17"/>
    <n v="1"/>
    <n v="5.8823529411764705E-2"/>
    <x v="1"/>
    <n v="402.03"/>
    <n v="6834.5099999999993"/>
    <x v="0"/>
    <x v="3"/>
    <x v="1"/>
    <n v="13.95"/>
    <x v="1"/>
    <x v="1"/>
  </r>
  <r>
    <s v="P0529"/>
    <s v="Brittany James"/>
    <x v="1"/>
    <x v="279"/>
    <n v="50"/>
    <n v="0"/>
    <n v="0"/>
    <x v="6"/>
    <n v="255.83"/>
    <n v="12791.5"/>
    <x v="1"/>
    <x v="1"/>
    <x v="6"/>
    <n v="9.49"/>
    <x v="0"/>
    <x v="5"/>
  </r>
  <r>
    <s v="P0530"/>
    <s v="Laura Ramirez"/>
    <x v="0"/>
    <x v="90"/>
    <n v="14"/>
    <n v="0"/>
    <n v="0"/>
    <x v="9"/>
    <n v="101.3"/>
    <n v="1418.2"/>
    <x v="1"/>
    <x v="2"/>
    <x v="7"/>
    <n v="15.34"/>
    <x v="0"/>
    <x v="0"/>
  </r>
  <r>
    <s v="P0531"/>
    <s v="Cassidy Moore"/>
    <x v="0"/>
    <x v="243"/>
    <n v="19"/>
    <n v="5"/>
    <n v="0.26315789473684209"/>
    <x v="3"/>
    <n v="738.87"/>
    <n v="14038.53"/>
    <x v="2"/>
    <x v="1"/>
    <x v="8"/>
    <n v="13.98"/>
    <x v="1"/>
    <x v="0"/>
  </r>
  <r>
    <s v="P0532"/>
    <s v="Angela Santiago"/>
    <x v="1"/>
    <x v="86"/>
    <n v="48"/>
    <n v="2"/>
    <n v="4.1666666666666664E-2"/>
    <x v="1"/>
    <n v="687.39"/>
    <n v="32994.720000000001"/>
    <x v="1"/>
    <x v="1"/>
    <x v="9"/>
    <n v="6.94"/>
    <x v="0"/>
    <x v="0"/>
  </r>
  <r>
    <s v="P0533"/>
    <s v="John Juarez"/>
    <x v="2"/>
    <x v="280"/>
    <n v="45"/>
    <n v="1"/>
    <n v="2.2222222222222223E-2"/>
    <x v="4"/>
    <n v="124.41"/>
    <n v="5598.45"/>
    <x v="0"/>
    <x v="2"/>
    <x v="0"/>
    <n v="15.55"/>
    <x v="0"/>
    <x v="0"/>
  </r>
  <r>
    <s v="P0534"/>
    <s v="Catherine Jones"/>
    <x v="1"/>
    <x v="178"/>
    <n v="8"/>
    <n v="5"/>
    <n v="0.625"/>
    <x v="5"/>
    <n v="493.35"/>
    <n v="3946.8"/>
    <x v="0"/>
    <x v="2"/>
    <x v="5"/>
    <n v="7.35"/>
    <x v="1"/>
    <x v="1"/>
  </r>
  <r>
    <s v="P0535"/>
    <s v="Jason Galloway"/>
    <x v="1"/>
    <x v="281"/>
    <n v="10"/>
    <n v="2"/>
    <n v="0.2"/>
    <x v="2"/>
    <n v="933.7"/>
    <n v="9337"/>
    <x v="1"/>
    <x v="4"/>
    <x v="5"/>
    <n v="14.35"/>
    <x v="0"/>
    <x v="3"/>
  </r>
  <r>
    <s v="P0536"/>
    <s v="Stephanie Ayala"/>
    <x v="2"/>
    <x v="94"/>
    <n v="46"/>
    <n v="3"/>
    <n v="6.5217391304347824E-2"/>
    <x v="3"/>
    <n v="493.67"/>
    <n v="22708.82"/>
    <x v="1"/>
    <x v="2"/>
    <x v="5"/>
    <n v="10"/>
    <x v="1"/>
    <x v="1"/>
  </r>
  <r>
    <s v="P0537"/>
    <s v="Donald Gonzalez"/>
    <x v="2"/>
    <x v="118"/>
    <n v="33"/>
    <n v="0"/>
    <n v="0"/>
    <x v="1"/>
    <n v="456.47"/>
    <n v="15063.51"/>
    <x v="0"/>
    <x v="0"/>
    <x v="3"/>
    <n v="13.06"/>
    <x v="1"/>
    <x v="4"/>
  </r>
  <r>
    <s v="P0538"/>
    <s v="Andre Bauer"/>
    <x v="2"/>
    <x v="62"/>
    <n v="44"/>
    <n v="0"/>
    <n v="0"/>
    <x v="3"/>
    <n v="785.04"/>
    <n v="34541.759999999995"/>
    <x v="1"/>
    <x v="2"/>
    <x v="9"/>
    <n v="16.489999999999998"/>
    <x v="0"/>
    <x v="5"/>
  </r>
  <r>
    <s v="P0539"/>
    <s v="Christopher Jimenez"/>
    <x v="2"/>
    <x v="282"/>
    <n v="50"/>
    <n v="4"/>
    <n v="0.08"/>
    <x v="0"/>
    <n v="363.95"/>
    <n v="18197.5"/>
    <x v="0"/>
    <x v="3"/>
    <x v="7"/>
    <n v="15.14"/>
    <x v="1"/>
    <x v="3"/>
  </r>
  <r>
    <s v="P0540"/>
    <s v="Robert Bryant"/>
    <x v="2"/>
    <x v="208"/>
    <n v="20"/>
    <n v="0"/>
    <n v="0"/>
    <x v="9"/>
    <n v="38.15"/>
    <n v="763"/>
    <x v="2"/>
    <x v="0"/>
    <x v="3"/>
    <n v="14.18"/>
    <x v="1"/>
    <x v="3"/>
  </r>
  <r>
    <s v="P0541"/>
    <s v="Richard Parker"/>
    <x v="1"/>
    <x v="123"/>
    <n v="1"/>
    <n v="5"/>
    <n v="5"/>
    <x v="4"/>
    <n v="379.03"/>
    <n v="379.03"/>
    <x v="1"/>
    <x v="3"/>
    <x v="4"/>
    <n v="19.27"/>
    <x v="1"/>
    <x v="0"/>
  </r>
  <r>
    <s v="P0542"/>
    <s v="Rebecca Stafford"/>
    <x v="0"/>
    <x v="41"/>
    <n v="17"/>
    <n v="4"/>
    <n v="0.23529411764705882"/>
    <x v="5"/>
    <n v="722.09"/>
    <n v="12275.53"/>
    <x v="1"/>
    <x v="2"/>
    <x v="7"/>
    <n v="13.3"/>
    <x v="1"/>
    <x v="3"/>
  </r>
  <r>
    <s v="P0543"/>
    <s v="Jason Porter"/>
    <x v="2"/>
    <x v="283"/>
    <n v="27"/>
    <n v="4"/>
    <n v="0.14814814814814814"/>
    <x v="0"/>
    <n v="102.98"/>
    <n v="2780.46"/>
    <x v="0"/>
    <x v="3"/>
    <x v="1"/>
    <n v="12.1"/>
    <x v="0"/>
    <x v="6"/>
  </r>
  <r>
    <s v="P0544"/>
    <s v="Cheryl Cobb"/>
    <x v="0"/>
    <x v="12"/>
    <n v="7"/>
    <n v="3"/>
    <n v="0.42857142857142855"/>
    <x v="1"/>
    <n v="488.36"/>
    <n v="3418.52"/>
    <x v="2"/>
    <x v="4"/>
    <x v="8"/>
    <n v="6.81"/>
    <x v="0"/>
    <x v="3"/>
  </r>
  <r>
    <s v="P0545"/>
    <s v="Antonio Sanchez"/>
    <x v="2"/>
    <x v="150"/>
    <n v="6"/>
    <n v="3"/>
    <n v="0.5"/>
    <x v="3"/>
    <n v="269.93"/>
    <n v="1619.58"/>
    <x v="0"/>
    <x v="1"/>
    <x v="6"/>
    <n v="13.34"/>
    <x v="1"/>
    <x v="4"/>
  </r>
  <r>
    <s v="P0546"/>
    <s v="Mrs. Heather Rose"/>
    <x v="2"/>
    <x v="213"/>
    <n v="25"/>
    <n v="2"/>
    <n v="0.08"/>
    <x v="3"/>
    <n v="590.97"/>
    <n v="14774.25"/>
    <x v="2"/>
    <x v="1"/>
    <x v="8"/>
    <n v="18.399999999999999"/>
    <x v="0"/>
    <x v="4"/>
  </r>
  <r>
    <s v="P0547"/>
    <s v="Jonathan Martinez"/>
    <x v="1"/>
    <x v="183"/>
    <n v="48"/>
    <n v="3"/>
    <n v="6.25E-2"/>
    <x v="0"/>
    <n v="877.53"/>
    <n v="42121.440000000002"/>
    <x v="0"/>
    <x v="1"/>
    <x v="4"/>
    <n v="13.83"/>
    <x v="0"/>
    <x v="7"/>
  </r>
  <r>
    <s v="P0548"/>
    <s v="Sean Nguyen MD"/>
    <x v="0"/>
    <x v="109"/>
    <n v="8"/>
    <n v="0"/>
    <n v="0"/>
    <x v="5"/>
    <n v="707.88"/>
    <n v="5663.04"/>
    <x v="0"/>
    <x v="3"/>
    <x v="3"/>
    <n v="6.02"/>
    <x v="0"/>
    <x v="5"/>
  </r>
  <r>
    <s v="P0549"/>
    <s v="Eric Shaffer"/>
    <x v="0"/>
    <x v="192"/>
    <n v="36"/>
    <n v="0"/>
    <n v="0"/>
    <x v="3"/>
    <n v="871.13"/>
    <n v="31360.68"/>
    <x v="0"/>
    <x v="1"/>
    <x v="3"/>
    <n v="14.64"/>
    <x v="0"/>
    <x v="0"/>
  </r>
  <r>
    <s v="P0550"/>
    <s v="Katherine Miranda"/>
    <x v="2"/>
    <x v="189"/>
    <n v="1"/>
    <n v="1"/>
    <n v="1"/>
    <x v="0"/>
    <n v="80.069999999999993"/>
    <n v="80.069999999999993"/>
    <x v="0"/>
    <x v="1"/>
    <x v="6"/>
    <n v="16.29"/>
    <x v="1"/>
    <x v="0"/>
  </r>
  <r>
    <s v="P0551"/>
    <s v="Amanda Harris"/>
    <x v="0"/>
    <x v="69"/>
    <n v="29"/>
    <n v="2"/>
    <n v="6.8965517241379309E-2"/>
    <x v="4"/>
    <n v="974.95"/>
    <n v="28273.550000000003"/>
    <x v="2"/>
    <x v="0"/>
    <x v="1"/>
    <n v="14.21"/>
    <x v="0"/>
    <x v="2"/>
  </r>
  <r>
    <s v="P0552"/>
    <s v="Megan Hampton"/>
    <x v="0"/>
    <x v="18"/>
    <n v="1"/>
    <n v="3"/>
    <n v="3"/>
    <x v="7"/>
    <n v="288.61"/>
    <n v="288.61"/>
    <x v="0"/>
    <x v="3"/>
    <x v="1"/>
    <n v="8.9700000000000006"/>
    <x v="1"/>
    <x v="7"/>
  </r>
  <r>
    <s v="P0553"/>
    <s v="Cheryl Bradford"/>
    <x v="0"/>
    <x v="33"/>
    <n v="47"/>
    <n v="2"/>
    <n v="4.2553191489361701E-2"/>
    <x v="9"/>
    <n v="610.54999999999995"/>
    <n v="28695.85"/>
    <x v="2"/>
    <x v="4"/>
    <x v="1"/>
    <n v="6.74"/>
    <x v="1"/>
    <x v="6"/>
  </r>
  <r>
    <s v="P0554"/>
    <s v="Jennifer Mitchell"/>
    <x v="2"/>
    <x v="284"/>
    <n v="45"/>
    <n v="0"/>
    <n v="0"/>
    <x v="4"/>
    <n v="356.68"/>
    <n v="16050.6"/>
    <x v="1"/>
    <x v="0"/>
    <x v="5"/>
    <n v="11.08"/>
    <x v="0"/>
    <x v="1"/>
  </r>
  <r>
    <s v="P0555"/>
    <s v="Hannah Estrada"/>
    <x v="1"/>
    <x v="79"/>
    <n v="3"/>
    <n v="0"/>
    <n v="0"/>
    <x v="7"/>
    <n v="557.85"/>
    <n v="1673.5500000000002"/>
    <x v="0"/>
    <x v="2"/>
    <x v="3"/>
    <n v="16.12"/>
    <x v="1"/>
    <x v="7"/>
  </r>
  <r>
    <s v="P0556"/>
    <s v="Chris Mitchell"/>
    <x v="2"/>
    <x v="120"/>
    <n v="31"/>
    <n v="5"/>
    <n v="0.16129032258064516"/>
    <x v="4"/>
    <n v="59.89"/>
    <n v="1856.59"/>
    <x v="2"/>
    <x v="2"/>
    <x v="2"/>
    <n v="7"/>
    <x v="0"/>
    <x v="5"/>
  </r>
  <r>
    <s v="P0557"/>
    <s v="Ms. Monique Gonzalez"/>
    <x v="0"/>
    <x v="196"/>
    <n v="3"/>
    <n v="2"/>
    <n v="0.66666666666666663"/>
    <x v="1"/>
    <n v="570.69000000000005"/>
    <n v="1712.0700000000002"/>
    <x v="0"/>
    <x v="0"/>
    <x v="2"/>
    <n v="5.6"/>
    <x v="1"/>
    <x v="3"/>
  </r>
  <r>
    <s v="P0558"/>
    <s v="Matthew Houston"/>
    <x v="1"/>
    <x v="279"/>
    <n v="48"/>
    <n v="3"/>
    <n v="6.25E-2"/>
    <x v="0"/>
    <n v="846.64"/>
    <n v="40638.720000000001"/>
    <x v="1"/>
    <x v="2"/>
    <x v="3"/>
    <n v="6.01"/>
    <x v="0"/>
    <x v="0"/>
  </r>
  <r>
    <s v="P0559"/>
    <s v="Tammy Small"/>
    <x v="2"/>
    <x v="144"/>
    <n v="4"/>
    <n v="5"/>
    <n v="1.25"/>
    <x v="5"/>
    <n v="258.67"/>
    <n v="1034.68"/>
    <x v="2"/>
    <x v="2"/>
    <x v="0"/>
    <n v="17.670000000000002"/>
    <x v="1"/>
    <x v="4"/>
  </r>
  <r>
    <s v="P0560"/>
    <s v="James Hahn"/>
    <x v="1"/>
    <x v="205"/>
    <n v="27"/>
    <n v="2"/>
    <n v="7.407407407407407E-2"/>
    <x v="0"/>
    <n v="441.28"/>
    <n v="11914.56"/>
    <x v="2"/>
    <x v="0"/>
    <x v="5"/>
    <n v="5.99"/>
    <x v="1"/>
    <x v="6"/>
  </r>
  <r>
    <s v="P0561"/>
    <s v="Justin Martin"/>
    <x v="0"/>
    <x v="153"/>
    <n v="15"/>
    <n v="1"/>
    <n v="6.6666666666666666E-2"/>
    <x v="6"/>
    <n v="749.06"/>
    <n v="11235.9"/>
    <x v="2"/>
    <x v="1"/>
    <x v="8"/>
    <n v="7.82"/>
    <x v="0"/>
    <x v="4"/>
  </r>
  <r>
    <s v="P0562"/>
    <s v="Lori Harrison"/>
    <x v="1"/>
    <x v="285"/>
    <n v="50"/>
    <n v="3"/>
    <n v="0.06"/>
    <x v="6"/>
    <n v="149.32"/>
    <n v="7466"/>
    <x v="2"/>
    <x v="2"/>
    <x v="2"/>
    <n v="13.05"/>
    <x v="1"/>
    <x v="7"/>
  </r>
  <r>
    <s v="P0563"/>
    <s v="Mrs. Ashley Patterson MD"/>
    <x v="2"/>
    <x v="286"/>
    <n v="50"/>
    <n v="3"/>
    <n v="0.06"/>
    <x v="1"/>
    <n v="574.49"/>
    <n v="28724.5"/>
    <x v="2"/>
    <x v="2"/>
    <x v="1"/>
    <n v="12.99"/>
    <x v="1"/>
    <x v="6"/>
  </r>
  <r>
    <s v="P0564"/>
    <s v="Andrew Mitchell"/>
    <x v="0"/>
    <x v="31"/>
    <n v="27"/>
    <n v="0"/>
    <n v="0"/>
    <x v="1"/>
    <n v="274.49"/>
    <n v="7411.2300000000005"/>
    <x v="1"/>
    <x v="1"/>
    <x v="8"/>
    <n v="11.01"/>
    <x v="0"/>
    <x v="1"/>
  </r>
  <r>
    <s v="P0565"/>
    <s v="Olivia Maddox"/>
    <x v="2"/>
    <x v="61"/>
    <n v="25"/>
    <n v="2"/>
    <n v="0.08"/>
    <x v="4"/>
    <n v="255.52"/>
    <n v="6388"/>
    <x v="2"/>
    <x v="4"/>
    <x v="4"/>
    <n v="8.31"/>
    <x v="1"/>
    <x v="2"/>
  </r>
  <r>
    <s v="P0566"/>
    <s v="Lisa Lawson"/>
    <x v="0"/>
    <x v="224"/>
    <n v="46"/>
    <n v="4"/>
    <n v="8.6956521739130432E-2"/>
    <x v="4"/>
    <n v="75.180000000000007"/>
    <n v="3458.28"/>
    <x v="0"/>
    <x v="2"/>
    <x v="4"/>
    <n v="14.71"/>
    <x v="1"/>
    <x v="4"/>
  </r>
  <r>
    <s v="P0567"/>
    <s v="Grace Schultz"/>
    <x v="2"/>
    <x v="158"/>
    <n v="35"/>
    <n v="5"/>
    <n v="0.14285714285714285"/>
    <x v="9"/>
    <n v="157.30000000000001"/>
    <n v="5505.5"/>
    <x v="2"/>
    <x v="1"/>
    <x v="8"/>
    <n v="7.88"/>
    <x v="1"/>
    <x v="1"/>
  </r>
  <r>
    <s v="P0568"/>
    <s v="Dana Dean"/>
    <x v="1"/>
    <x v="287"/>
    <n v="29"/>
    <n v="0"/>
    <n v="0"/>
    <x v="6"/>
    <n v="884.08"/>
    <n v="25638.32"/>
    <x v="2"/>
    <x v="4"/>
    <x v="0"/>
    <n v="18.88"/>
    <x v="0"/>
    <x v="7"/>
  </r>
  <r>
    <s v="P0569"/>
    <s v="Rachel Vincent"/>
    <x v="2"/>
    <x v="7"/>
    <n v="41"/>
    <n v="5"/>
    <n v="0.12195121951219512"/>
    <x v="0"/>
    <n v="705.12"/>
    <n v="28909.920000000002"/>
    <x v="2"/>
    <x v="2"/>
    <x v="8"/>
    <n v="8.07"/>
    <x v="1"/>
    <x v="0"/>
  </r>
  <r>
    <s v="P0570"/>
    <s v="Kenneth Smith"/>
    <x v="1"/>
    <x v="288"/>
    <n v="43"/>
    <n v="4"/>
    <n v="9.3023255813953487E-2"/>
    <x v="7"/>
    <n v="166.43"/>
    <n v="7156.4900000000007"/>
    <x v="0"/>
    <x v="3"/>
    <x v="9"/>
    <n v="13.76"/>
    <x v="1"/>
    <x v="5"/>
  </r>
  <r>
    <s v="P0571"/>
    <s v="Lisa Williams"/>
    <x v="1"/>
    <x v="264"/>
    <n v="35"/>
    <n v="5"/>
    <n v="0.14285714285714285"/>
    <x v="5"/>
    <n v="450.15"/>
    <n v="15755.25"/>
    <x v="1"/>
    <x v="2"/>
    <x v="2"/>
    <n v="9.8699999999999992"/>
    <x v="0"/>
    <x v="2"/>
  </r>
  <r>
    <s v="P0572"/>
    <s v="Stacy Torres"/>
    <x v="2"/>
    <x v="289"/>
    <n v="48"/>
    <n v="3"/>
    <n v="6.25E-2"/>
    <x v="4"/>
    <n v="297.31"/>
    <n v="14270.880000000001"/>
    <x v="0"/>
    <x v="0"/>
    <x v="0"/>
    <n v="13.24"/>
    <x v="1"/>
    <x v="3"/>
  </r>
  <r>
    <s v="P0573"/>
    <s v="Madeline Green"/>
    <x v="1"/>
    <x v="38"/>
    <n v="34"/>
    <n v="0"/>
    <n v="0"/>
    <x v="1"/>
    <n v="954.42"/>
    <n v="32450.28"/>
    <x v="1"/>
    <x v="1"/>
    <x v="5"/>
    <n v="13.79"/>
    <x v="0"/>
    <x v="6"/>
  </r>
  <r>
    <s v="P0574"/>
    <s v="Tyler Murphy"/>
    <x v="0"/>
    <x v="89"/>
    <n v="31"/>
    <n v="3"/>
    <n v="9.6774193548387094E-2"/>
    <x v="2"/>
    <n v="708.25"/>
    <n v="21955.75"/>
    <x v="0"/>
    <x v="2"/>
    <x v="8"/>
    <n v="6.75"/>
    <x v="0"/>
    <x v="0"/>
  </r>
  <r>
    <s v="P0575"/>
    <s v="Mark Cardenas"/>
    <x v="0"/>
    <x v="67"/>
    <n v="50"/>
    <n v="2"/>
    <n v="0.04"/>
    <x v="1"/>
    <n v="928.15"/>
    <n v="46407.5"/>
    <x v="2"/>
    <x v="4"/>
    <x v="7"/>
    <n v="18.04"/>
    <x v="0"/>
    <x v="1"/>
  </r>
  <r>
    <s v="P0576"/>
    <s v="Lisa Murphy"/>
    <x v="1"/>
    <x v="27"/>
    <n v="14"/>
    <n v="2"/>
    <n v="0.14285714285714285"/>
    <x v="5"/>
    <n v="904.5"/>
    <n v="12663"/>
    <x v="1"/>
    <x v="4"/>
    <x v="4"/>
    <n v="13.99"/>
    <x v="1"/>
    <x v="2"/>
  </r>
  <r>
    <s v="P0577"/>
    <s v="Darrell Allen"/>
    <x v="0"/>
    <x v="154"/>
    <n v="50"/>
    <n v="2"/>
    <n v="0.04"/>
    <x v="2"/>
    <n v="616.16"/>
    <n v="30808"/>
    <x v="0"/>
    <x v="3"/>
    <x v="7"/>
    <n v="7.97"/>
    <x v="0"/>
    <x v="0"/>
  </r>
  <r>
    <s v="P0578"/>
    <s v="Mrs. Destiny Sanchez"/>
    <x v="0"/>
    <x v="36"/>
    <n v="39"/>
    <n v="5"/>
    <n v="0.12820512820512819"/>
    <x v="1"/>
    <n v="489.89"/>
    <n v="19105.71"/>
    <x v="1"/>
    <x v="3"/>
    <x v="4"/>
    <n v="10.06"/>
    <x v="1"/>
    <x v="7"/>
  </r>
  <r>
    <s v="P0579"/>
    <s v="Sarah Parker"/>
    <x v="2"/>
    <x v="58"/>
    <n v="29"/>
    <n v="3"/>
    <n v="0.10344827586206896"/>
    <x v="3"/>
    <n v="559.88"/>
    <n v="16236.52"/>
    <x v="2"/>
    <x v="3"/>
    <x v="7"/>
    <n v="6.49"/>
    <x v="1"/>
    <x v="5"/>
  </r>
  <r>
    <s v="P0580"/>
    <s v="Ronald Martinez"/>
    <x v="0"/>
    <x v="290"/>
    <n v="16"/>
    <n v="1"/>
    <n v="6.25E-2"/>
    <x v="5"/>
    <n v="198.94"/>
    <n v="3183.04"/>
    <x v="0"/>
    <x v="0"/>
    <x v="3"/>
    <n v="14.1"/>
    <x v="1"/>
    <x v="2"/>
  </r>
  <r>
    <s v="P0581"/>
    <s v="Jeremy Jones"/>
    <x v="1"/>
    <x v="157"/>
    <n v="29"/>
    <n v="3"/>
    <n v="0.10344827586206896"/>
    <x v="6"/>
    <n v="807.97"/>
    <n v="23431.13"/>
    <x v="1"/>
    <x v="0"/>
    <x v="2"/>
    <n v="5.4"/>
    <x v="1"/>
    <x v="7"/>
  </r>
  <r>
    <s v="P0582"/>
    <s v="Dr. Claudia Medina"/>
    <x v="1"/>
    <x v="287"/>
    <n v="46"/>
    <n v="5"/>
    <n v="0.10869565217391304"/>
    <x v="0"/>
    <n v="632.24"/>
    <n v="29083.040000000001"/>
    <x v="2"/>
    <x v="0"/>
    <x v="5"/>
    <n v="17.059999999999999"/>
    <x v="0"/>
    <x v="0"/>
  </r>
  <r>
    <s v="P0583"/>
    <s v="John Hughes"/>
    <x v="2"/>
    <x v="291"/>
    <n v="43"/>
    <n v="3"/>
    <n v="6.9767441860465115E-2"/>
    <x v="1"/>
    <n v="837.05"/>
    <n v="35993.15"/>
    <x v="2"/>
    <x v="2"/>
    <x v="7"/>
    <n v="11.75"/>
    <x v="0"/>
    <x v="1"/>
  </r>
  <r>
    <s v="P0584"/>
    <s v="Tara Moyer"/>
    <x v="0"/>
    <x v="186"/>
    <n v="30"/>
    <n v="3"/>
    <n v="0.1"/>
    <x v="7"/>
    <n v="696.34"/>
    <n v="20890.2"/>
    <x v="2"/>
    <x v="4"/>
    <x v="1"/>
    <n v="13.81"/>
    <x v="0"/>
    <x v="4"/>
  </r>
  <r>
    <s v="P0585"/>
    <s v="Stephanie Terry"/>
    <x v="1"/>
    <x v="274"/>
    <n v="34"/>
    <n v="1"/>
    <n v="2.9411764705882353E-2"/>
    <x v="9"/>
    <n v="539.05999999999995"/>
    <n v="18328.039999999997"/>
    <x v="0"/>
    <x v="0"/>
    <x v="9"/>
    <n v="17.2"/>
    <x v="1"/>
    <x v="5"/>
  </r>
  <r>
    <s v="P0586"/>
    <s v="Daryl Curry"/>
    <x v="2"/>
    <x v="218"/>
    <n v="43"/>
    <n v="1"/>
    <n v="2.3255813953488372E-2"/>
    <x v="7"/>
    <n v="664.35"/>
    <n v="28567.05"/>
    <x v="2"/>
    <x v="1"/>
    <x v="1"/>
    <n v="17"/>
    <x v="1"/>
    <x v="1"/>
  </r>
  <r>
    <s v="P0587"/>
    <s v="Louis Estrada"/>
    <x v="0"/>
    <x v="175"/>
    <n v="37"/>
    <n v="5"/>
    <n v="0.13513513513513514"/>
    <x v="4"/>
    <n v="781.91"/>
    <n v="28930.67"/>
    <x v="1"/>
    <x v="4"/>
    <x v="6"/>
    <n v="18.079999999999998"/>
    <x v="0"/>
    <x v="1"/>
  </r>
  <r>
    <s v="P0588"/>
    <s v="Wanda Fernandez"/>
    <x v="0"/>
    <x v="72"/>
    <n v="8"/>
    <n v="3"/>
    <n v="0.375"/>
    <x v="1"/>
    <n v="92.5"/>
    <n v="740"/>
    <x v="0"/>
    <x v="0"/>
    <x v="8"/>
    <n v="7.37"/>
    <x v="1"/>
    <x v="4"/>
  </r>
  <r>
    <s v="P0589"/>
    <s v="Kelly Wagner"/>
    <x v="2"/>
    <x v="292"/>
    <n v="24"/>
    <n v="3"/>
    <n v="0.125"/>
    <x v="1"/>
    <n v="74.25"/>
    <n v="1782"/>
    <x v="0"/>
    <x v="2"/>
    <x v="2"/>
    <n v="18.37"/>
    <x v="1"/>
    <x v="5"/>
  </r>
  <r>
    <s v="P0590"/>
    <s v="Dale Gonzalez"/>
    <x v="0"/>
    <x v="293"/>
    <n v="18"/>
    <n v="3"/>
    <n v="0.16666666666666666"/>
    <x v="0"/>
    <n v="39"/>
    <n v="702"/>
    <x v="0"/>
    <x v="2"/>
    <x v="6"/>
    <n v="18.73"/>
    <x v="1"/>
    <x v="4"/>
  </r>
  <r>
    <s v="P0591"/>
    <s v="Megan Clark"/>
    <x v="2"/>
    <x v="170"/>
    <n v="35"/>
    <n v="2"/>
    <n v="5.7142857142857141E-2"/>
    <x v="9"/>
    <n v="259.33"/>
    <n v="9076.5499999999993"/>
    <x v="0"/>
    <x v="1"/>
    <x v="6"/>
    <n v="15.9"/>
    <x v="0"/>
    <x v="7"/>
  </r>
  <r>
    <s v="P0592"/>
    <s v="Cassandra Ortega"/>
    <x v="0"/>
    <x v="284"/>
    <n v="20"/>
    <n v="5"/>
    <n v="0.25"/>
    <x v="1"/>
    <n v="539.1"/>
    <n v="10782"/>
    <x v="2"/>
    <x v="0"/>
    <x v="2"/>
    <n v="6.86"/>
    <x v="1"/>
    <x v="0"/>
  </r>
  <r>
    <s v="P0593"/>
    <s v="Brian Bishop"/>
    <x v="1"/>
    <x v="92"/>
    <n v="15"/>
    <n v="1"/>
    <n v="6.6666666666666666E-2"/>
    <x v="5"/>
    <n v="572.07000000000005"/>
    <n v="8581.0500000000011"/>
    <x v="2"/>
    <x v="4"/>
    <x v="0"/>
    <n v="13.35"/>
    <x v="0"/>
    <x v="4"/>
  </r>
  <r>
    <s v="P0594"/>
    <s v="Christine White"/>
    <x v="0"/>
    <x v="294"/>
    <n v="38"/>
    <n v="5"/>
    <n v="0.13157894736842105"/>
    <x v="8"/>
    <n v="486.4"/>
    <n v="18483.2"/>
    <x v="2"/>
    <x v="1"/>
    <x v="0"/>
    <n v="19.96"/>
    <x v="1"/>
    <x v="5"/>
  </r>
  <r>
    <s v="P0595"/>
    <s v="Michael Rodgers"/>
    <x v="2"/>
    <x v="91"/>
    <n v="36"/>
    <n v="2"/>
    <n v="5.5555555555555552E-2"/>
    <x v="3"/>
    <n v="303.8"/>
    <n v="10936.800000000001"/>
    <x v="0"/>
    <x v="0"/>
    <x v="7"/>
    <n v="16.21"/>
    <x v="1"/>
    <x v="2"/>
  </r>
  <r>
    <s v="P0596"/>
    <s v="George Garcia"/>
    <x v="2"/>
    <x v="245"/>
    <n v="16"/>
    <n v="1"/>
    <n v="6.25E-2"/>
    <x v="2"/>
    <n v="624.71"/>
    <n v="9995.36"/>
    <x v="1"/>
    <x v="1"/>
    <x v="2"/>
    <n v="14.47"/>
    <x v="0"/>
    <x v="6"/>
  </r>
  <r>
    <s v="P0597"/>
    <s v="Eric Jordan"/>
    <x v="2"/>
    <x v="27"/>
    <n v="35"/>
    <n v="4"/>
    <n v="0.11428571428571428"/>
    <x v="4"/>
    <n v="536.21"/>
    <n v="18767.350000000002"/>
    <x v="2"/>
    <x v="1"/>
    <x v="4"/>
    <n v="15.98"/>
    <x v="1"/>
    <x v="0"/>
  </r>
  <r>
    <s v="P0598"/>
    <s v="Nicholas Garcia"/>
    <x v="1"/>
    <x v="192"/>
    <n v="43"/>
    <n v="3"/>
    <n v="6.9767441860465115E-2"/>
    <x v="7"/>
    <n v="408.39"/>
    <n v="17560.77"/>
    <x v="0"/>
    <x v="1"/>
    <x v="8"/>
    <n v="10.029999999999999"/>
    <x v="1"/>
    <x v="3"/>
  </r>
  <r>
    <s v="P0599"/>
    <s v="Ethan Cardenas"/>
    <x v="2"/>
    <x v="295"/>
    <n v="30"/>
    <n v="3"/>
    <n v="0.1"/>
    <x v="1"/>
    <n v="451.11"/>
    <n v="13533.300000000001"/>
    <x v="0"/>
    <x v="1"/>
    <x v="9"/>
    <n v="15.47"/>
    <x v="0"/>
    <x v="0"/>
  </r>
  <r>
    <s v="P0600"/>
    <s v="Chase Hansen"/>
    <x v="0"/>
    <x v="170"/>
    <n v="40"/>
    <n v="5"/>
    <n v="0.125"/>
    <x v="7"/>
    <n v="479.45"/>
    <n v="19178"/>
    <x v="2"/>
    <x v="1"/>
    <x v="8"/>
    <n v="16.62"/>
    <x v="1"/>
    <x v="1"/>
  </r>
  <r>
    <s v="P0601"/>
    <s v="Cynthia Johnson"/>
    <x v="2"/>
    <x v="123"/>
    <n v="12"/>
    <n v="5"/>
    <n v="0.41666666666666669"/>
    <x v="0"/>
    <n v="48.13"/>
    <n v="577.56000000000006"/>
    <x v="0"/>
    <x v="4"/>
    <x v="0"/>
    <n v="12.42"/>
    <x v="0"/>
    <x v="2"/>
  </r>
  <r>
    <s v="P0602"/>
    <s v="Evelyn Ward"/>
    <x v="1"/>
    <x v="107"/>
    <n v="13"/>
    <n v="3"/>
    <n v="0.23076923076923078"/>
    <x v="3"/>
    <n v="649.73"/>
    <n v="8446.49"/>
    <x v="0"/>
    <x v="3"/>
    <x v="2"/>
    <n v="11.85"/>
    <x v="0"/>
    <x v="4"/>
  </r>
  <r>
    <s v="P0603"/>
    <s v="Sean Dougherty"/>
    <x v="1"/>
    <x v="296"/>
    <n v="48"/>
    <n v="1"/>
    <n v="2.0833333333333332E-2"/>
    <x v="3"/>
    <n v="44.98"/>
    <n v="2159.04"/>
    <x v="2"/>
    <x v="0"/>
    <x v="2"/>
    <n v="6.74"/>
    <x v="0"/>
    <x v="4"/>
  </r>
  <r>
    <s v="P0604"/>
    <s v="Frances Stanley"/>
    <x v="0"/>
    <x v="297"/>
    <n v="14"/>
    <n v="1"/>
    <n v="7.1428571428571425E-2"/>
    <x v="2"/>
    <n v="880.32"/>
    <n v="12324.480000000001"/>
    <x v="1"/>
    <x v="3"/>
    <x v="1"/>
    <n v="16.329999999999998"/>
    <x v="0"/>
    <x v="7"/>
  </r>
  <r>
    <s v="P0605"/>
    <s v="John Flowers"/>
    <x v="1"/>
    <x v="267"/>
    <n v="19"/>
    <n v="2"/>
    <n v="0.10526315789473684"/>
    <x v="3"/>
    <n v="545.34"/>
    <n v="10361.460000000001"/>
    <x v="1"/>
    <x v="0"/>
    <x v="0"/>
    <n v="16.66"/>
    <x v="0"/>
    <x v="7"/>
  </r>
  <r>
    <s v="P0606"/>
    <s v="Allen Blake"/>
    <x v="1"/>
    <x v="80"/>
    <n v="28"/>
    <n v="4"/>
    <n v="0.14285714285714285"/>
    <x v="1"/>
    <n v="620.55999999999995"/>
    <n v="17375.68"/>
    <x v="0"/>
    <x v="2"/>
    <x v="6"/>
    <n v="14.31"/>
    <x v="1"/>
    <x v="3"/>
  </r>
  <r>
    <s v="P0607"/>
    <s v="Mrs. Tammy Bonilla"/>
    <x v="2"/>
    <x v="298"/>
    <n v="48"/>
    <n v="3"/>
    <n v="6.25E-2"/>
    <x v="6"/>
    <n v="334.72"/>
    <n v="16066.560000000001"/>
    <x v="0"/>
    <x v="2"/>
    <x v="6"/>
    <n v="16.489999999999998"/>
    <x v="0"/>
    <x v="6"/>
  </r>
  <r>
    <s v="P0608"/>
    <s v="Anna French"/>
    <x v="2"/>
    <x v="299"/>
    <n v="12"/>
    <n v="3"/>
    <n v="0.25"/>
    <x v="6"/>
    <n v="134.04"/>
    <n v="1608.48"/>
    <x v="1"/>
    <x v="2"/>
    <x v="0"/>
    <n v="6.46"/>
    <x v="0"/>
    <x v="4"/>
  </r>
  <r>
    <s v="P0609"/>
    <s v="Carla Crosby"/>
    <x v="1"/>
    <x v="78"/>
    <n v="20"/>
    <n v="5"/>
    <n v="0.25"/>
    <x v="5"/>
    <n v="430.95"/>
    <n v="8619"/>
    <x v="1"/>
    <x v="3"/>
    <x v="7"/>
    <n v="12.39"/>
    <x v="0"/>
    <x v="1"/>
  </r>
  <r>
    <s v="P0610"/>
    <s v="Brian Cooper"/>
    <x v="1"/>
    <x v="214"/>
    <n v="2"/>
    <n v="4"/>
    <n v="2"/>
    <x v="4"/>
    <n v="283.14999999999998"/>
    <n v="566.29999999999995"/>
    <x v="0"/>
    <x v="0"/>
    <x v="7"/>
    <n v="6.31"/>
    <x v="0"/>
    <x v="5"/>
  </r>
  <r>
    <s v="P0611"/>
    <s v="Kelly Ramirez"/>
    <x v="1"/>
    <x v="144"/>
    <n v="34"/>
    <n v="5"/>
    <n v="0.14705882352941177"/>
    <x v="7"/>
    <n v="613.54"/>
    <n v="20860.36"/>
    <x v="1"/>
    <x v="2"/>
    <x v="9"/>
    <n v="19.079999999999998"/>
    <x v="0"/>
    <x v="7"/>
  </r>
  <r>
    <s v="P0612"/>
    <s v="Danny Patel"/>
    <x v="2"/>
    <x v="74"/>
    <n v="10"/>
    <n v="5"/>
    <n v="0.5"/>
    <x v="4"/>
    <n v="979.57"/>
    <n v="9795.7000000000007"/>
    <x v="1"/>
    <x v="2"/>
    <x v="0"/>
    <n v="10.66"/>
    <x v="0"/>
    <x v="3"/>
  </r>
  <r>
    <s v="P0613"/>
    <s v="Chris Smith"/>
    <x v="1"/>
    <x v="300"/>
    <n v="10"/>
    <n v="5"/>
    <n v="0.5"/>
    <x v="8"/>
    <n v="783.62"/>
    <n v="7836.2"/>
    <x v="1"/>
    <x v="2"/>
    <x v="5"/>
    <n v="6.87"/>
    <x v="1"/>
    <x v="5"/>
  </r>
  <r>
    <s v="P0614"/>
    <s v="Jack Howard"/>
    <x v="0"/>
    <x v="301"/>
    <n v="36"/>
    <n v="4"/>
    <n v="0.1111111111111111"/>
    <x v="4"/>
    <n v="920.45"/>
    <n v="33136.200000000004"/>
    <x v="2"/>
    <x v="2"/>
    <x v="0"/>
    <n v="7.13"/>
    <x v="0"/>
    <x v="4"/>
  </r>
  <r>
    <s v="P0615"/>
    <s v="Hunter Shaffer"/>
    <x v="0"/>
    <x v="81"/>
    <n v="50"/>
    <n v="0"/>
    <n v="0"/>
    <x v="8"/>
    <n v="32.04"/>
    <n v="1602"/>
    <x v="1"/>
    <x v="4"/>
    <x v="7"/>
    <n v="17.11"/>
    <x v="1"/>
    <x v="4"/>
  </r>
  <r>
    <s v="P0616"/>
    <s v="Jacob Brady"/>
    <x v="0"/>
    <x v="251"/>
    <n v="42"/>
    <n v="5"/>
    <n v="0.11904761904761904"/>
    <x v="4"/>
    <n v="559.20000000000005"/>
    <n v="23486.400000000001"/>
    <x v="0"/>
    <x v="1"/>
    <x v="5"/>
    <n v="9.2799999999999994"/>
    <x v="1"/>
    <x v="1"/>
  </r>
  <r>
    <s v="P0617"/>
    <s v="Kimberly Cameron"/>
    <x v="1"/>
    <x v="182"/>
    <n v="12"/>
    <n v="1"/>
    <n v="8.3333333333333329E-2"/>
    <x v="1"/>
    <n v="770.65"/>
    <n v="9247.7999999999993"/>
    <x v="2"/>
    <x v="4"/>
    <x v="9"/>
    <n v="9.59"/>
    <x v="1"/>
    <x v="4"/>
  </r>
  <r>
    <s v="P0618"/>
    <s v="Vincent Townsend"/>
    <x v="1"/>
    <x v="196"/>
    <n v="33"/>
    <n v="0"/>
    <n v="0"/>
    <x v="6"/>
    <n v="929.78"/>
    <n v="30682.739999999998"/>
    <x v="0"/>
    <x v="2"/>
    <x v="1"/>
    <n v="8.6"/>
    <x v="0"/>
    <x v="6"/>
  </r>
  <r>
    <s v="P0619"/>
    <s v="Judy Choi"/>
    <x v="2"/>
    <x v="197"/>
    <n v="50"/>
    <n v="1"/>
    <n v="0.02"/>
    <x v="6"/>
    <n v="484.13"/>
    <n v="24206.5"/>
    <x v="0"/>
    <x v="2"/>
    <x v="2"/>
    <n v="18.38"/>
    <x v="0"/>
    <x v="2"/>
  </r>
  <r>
    <s v="P0620"/>
    <s v="Pamela Salas"/>
    <x v="1"/>
    <x v="127"/>
    <n v="46"/>
    <n v="2"/>
    <n v="4.3478260869565216E-2"/>
    <x v="1"/>
    <n v="415.06"/>
    <n v="19092.759999999998"/>
    <x v="0"/>
    <x v="1"/>
    <x v="3"/>
    <n v="7.68"/>
    <x v="0"/>
    <x v="7"/>
  </r>
  <r>
    <s v="P0621"/>
    <s v="Kristen Reyes"/>
    <x v="1"/>
    <x v="102"/>
    <n v="5"/>
    <n v="1"/>
    <n v="0.2"/>
    <x v="3"/>
    <n v="46.07"/>
    <n v="230.35"/>
    <x v="0"/>
    <x v="3"/>
    <x v="8"/>
    <n v="9.69"/>
    <x v="0"/>
    <x v="7"/>
  </r>
  <r>
    <s v="P0622"/>
    <s v="April Stafford"/>
    <x v="0"/>
    <x v="24"/>
    <n v="4"/>
    <n v="2"/>
    <n v="0.5"/>
    <x v="8"/>
    <n v="570.27"/>
    <n v="2281.08"/>
    <x v="0"/>
    <x v="1"/>
    <x v="1"/>
    <n v="5.44"/>
    <x v="0"/>
    <x v="5"/>
  </r>
  <r>
    <s v="P0623"/>
    <s v="Michael Butler"/>
    <x v="2"/>
    <x v="222"/>
    <n v="48"/>
    <n v="1"/>
    <n v="2.0833333333333332E-2"/>
    <x v="0"/>
    <n v="926.37"/>
    <n v="44465.760000000002"/>
    <x v="1"/>
    <x v="3"/>
    <x v="1"/>
    <n v="10.59"/>
    <x v="1"/>
    <x v="7"/>
  </r>
  <r>
    <s v="P0624"/>
    <s v="Daniel Robinson"/>
    <x v="2"/>
    <x v="294"/>
    <n v="13"/>
    <n v="0"/>
    <n v="0"/>
    <x v="5"/>
    <n v="79.64"/>
    <n v="1035.32"/>
    <x v="2"/>
    <x v="0"/>
    <x v="6"/>
    <n v="17.239999999999998"/>
    <x v="1"/>
    <x v="0"/>
  </r>
  <r>
    <s v="P0625"/>
    <s v="Allen Harrison"/>
    <x v="2"/>
    <x v="109"/>
    <n v="24"/>
    <n v="4"/>
    <n v="0.16666666666666666"/>
    <x v="6"/>
    <n v="324.27999999999997"/>
    <n v="7782.7199999999993"/>
    <x v="0"/>
    <x v="1"/>
    <x v="4"/>
    <n v="12.67"/>
    <x v="0"/>
    <x v="4"/>
  </r>
  <r>
    <s v="P0626"/>
    <s v="Misty Proctor"/>
    <x v="0"/>
    <x v="258"/>
    <n v="9"/>
    <n v="1"/>
    <n v="0.1111111111111111"/>
    <x v="0"/>
    <n v="69.7"/>
    <n v="627.30000000000007"/>
    <x v="2"/>
    <x v="2"/>
    <x v="9"/>
    <n v="19.77"/>
    <x v="1"/>
    <x v="3"/>
  </r>
  <r>
    <s v="P0627"/>
    <s v="Jordan Golden"/>
    <x v="2"/>
    <x v="288"/>
    <n v="8"/>
    <n v="4"/>
    <n v="0.5"/>
    <x v="8"/>
    <n v="299.97000000000003"/>
    <n v="2399.7600000000002"/>
    <x v="1"/>
    <x v="3"/>
    <x v="6"/>
    <n v="18.63"/>
    <x v="0"/>
    <x v="6"/>
  </r>
  <r>
    <s v="P0628"/>
    <s v="Jamie Perry"/>
    <x v="0"/>
    <x v="1"/>
    <n v="49"/>
    <n v="4"/>
    <n v="8.1632653061224483E-2"/>
    <x v="8"/>
    <n v="893.35"/>
    <n v="43774.15"/>
    <x v="1"/>
    <x v="2"/>
    <x v="3"/>
    <n v="13.57"/>
    <x v="1"/>
    <x v="6"/>
  </r>
  <r>
    <s v="P0629"/>
    <s v="Douglas Patterson MD"/>
    <x v="2"/>
    <x v="302"/>
    <n v="29"/>
    <n v="1"/>
    <n v="3.4482758620689655E-2"/>
    <x v="9"/>
    <n v="645.71"/>
    <n v="18725.59"/>
    <x v="1"/>
    <x v="4"/>
    <x v="8"/>
    <n v="18.88"/>
    <x v="1"/>
    <x v="2"/>
  </r>
  <r>
    <s v="P0630"/>
    <s v="Brian Bishop"/>
    <x v="2"/>
    <x v="95"/>
    <n v="30"/>
    <n v="0"/>
    <n v="0"/>
    <x v="3"/>
    <n v="67.13"/>
    <n v="2013.8999999999999"/>
    <x v="1"/>
    <x v="1"/>
    <x v="5"/>
    <n v="13.68"/>
    <x v="0"/>
    <x v="0"/>
  </r>
  <r>
    <s v="P0631"/>
    <s v="Matthew Warner"/>
    <x v="0"/>
    <x v="156"/>
    <n v="44"/>
    <n v="2"/>
    <n v="4.5454545454545456E-2"/>
    <x v="8"/>
    <n v="909.59"/>
    <n v="40021.96"/>
    <x v="1"/>
    <x v="3"/>
    <x v="0"/>
    <n v="13.4"/>
    <x v="0"/>
    <x v="4"/>
  </r>
  <r>
    <s v="P0632"/>
    <s v="Joshua Costa"/>
    <x v="2"/>
    <x v="223"/>
    <n v="42"/>
    <n v="5"/>
    <n v="0.11904761904761904"/>
    <x v="8"/>
    <n v="285.23"/>
    <n v="11979.66"/>
    <x v="0"/>
    <x v="2"/>
    <x v="6"/>
    <n v="17.91"/>
    <x v="0"/>
    <x v="2"/>
  </r>
  <r>
    <s v="P0633"/>
    <s v="Jonathon White"/>
    <x v="0"/>
    <x v="180"/>
    <n v="36"/>
    <n v="3"/>
    <n v="8.3333333333333329E-2"/>
    <x v="0"/>
    <n v="242.61"/>
    <n v="8733.9600000000009"/>
    <x v="2"/>
    <x v="4"/>
    <x v="0"/>
    <n v="14.78"/>
    <x v="0"/>
    <x v="6"/>
  </r>
  <r>
    <s v="P0634"/>
    <s v="Natasha Peters"/>
    <x v="0"/>
    <x v="303"/>
    <n v="47"/>
    <n v="2"/>
    <n v="4.2553191489361701E-2"/>
    <x v="1"/>
    <n v="547.45000000000005"/>
    <n v="25730.15"/>
    <x v="1"/>
    <x v="3"/>
    <x v="8"/>
    <n v="16.89"/>
    <x v="1"/>
    <x v="5"/>
  </r>
  <r>
    <s v="P0635"/>
    <s v="Ashley Bryant"/>
    <x v="1"/>
    <x v="124"/>
    <n v="9"/>
    <n v="3"/>
    <n v="0.33333333333333331"/>
    <x v="8"/>
    <n v="782.11"/>
    <n v="7038.99"/>
    <x v="2"/>
    <x v="1"/>
    <x v="1"/>
    <n v="19.7"/>
    <x v="0"/>
    <x v="4"/>
  </r>
  <r>
    <s v="P0636"/>
    <s v="Jennifer Yu"/>
    <x v="0"/>
    <x v="11"/>
    <n v="38"/>
    <n v="1"/>
    <n v="2.6315789473684209E-2"/>
    <x v="5"/>
    <n v="67.86"/>
    <n v="2578.6799999999998"/>
    <x v="0"/>
    <x v="1"/>
    <x v="2"/>
    <n v="12.8"/>
    <x v="1"/>
    <x v="1"/>
  </r>
  <r>
    <s v="P0637"/>
    <s v="Jesse Bowers"/>
    <x v="0"/>
    <x v="87"/>
    <n v="25"/>
    <n v="1"/>
    <n v="0.04"/>
    <x v="6"/>
    <n v="781.62"/>
    <n v="19540.5"/>
    <x v="1"/>
    <x v="4"/>
    <x v="2"/>
    <n v="7.19"/>
    <x v="1"/>
    <x v="4"/>
  </r>
  <r>
    <s v="P0638"/>
    <s v="Brianna Gomez MD"/>
    <x v="1"/>
    <x v="304"/>
    <n v="47"/>
    <n v="3"/>
    <n v="6.3829787234042548E-2"/>
    <x v="7"/>
    <n v="491.69"/>
    <n v="23109.43"/>
    <x v="2"/>
    <x v="1"/>
    <x v="0"/>
    <n v="15.49"/>
    <x v="0"/>
    <x v="0"/>
  </r>
  <r>
    <s v="P0639"/>
    <s v="Jeffrey Johnson"/>
    <x v="0"/>
    <x v="161"/>
    <n v="50"/>
    <n v="0"/>
    <n v="0"/>
    <x v="4"/>
    <n v="637.57000000000005"/>
    <n v="31878.500000000004"/>
    <x v="2"/>
    <x v="0"/>
    <x v="8"/>
    <n v="17.440000000000001"/>
    <x v="0"/>
    <x v="0"/>
  </r>
  <r>
    <s v="P0640"/>
    <s v="Melissa Butler"/>
    <x v="0"/>
    <x v="279"/>
    <n v="45"/>
    <n v="0"/>
    <n v="0"/>
    <x v="5"/>
    <n v="137.78"/>
    <n v="6200.1"/>
    <x v="0"/>
    <x v="4"/>
    <x v="6"/>
    <n v="7.59"/>
    <x v="1"/>
    <x v="3"/>
  </r>
  <r>
    <s v="P0641"/>
    <s v="Clifford Warner"/>
    <x v="0"/>
    <x v="80"/>
    <n v="31"/>
    <n v="5"/>
    <n v="0.16129032258064516"/>
    <x v="6"/>
    <n v="784.7"/>
    <n v="24325.7"/>
    <x v="2"/>
    <x v="3"/>
    <x v="2"/>
    <n v="15.91"/>
    <x v="1"/>
    <x v="5"/>
  </r>
  <r>
    <s v="P0642"/>
    <s v="Evan Reyes"/>
    <x v="0"/>
    <x v="6"/>
    <n v="25"/>
    <n v="3"/>
    <n v="0.12"/>
    <x v="1"/>
    <n v="576.86"/>
    <n v="14421.5"/>
    <x v="1"/>
    <x v="2"/>
    <x v="3"/>
    <n v="9.94"/>
    <x v="0"/>
    <x v="5"/>
  </r>
  <r>
    <s v="P0643"/>
    <s v="Mr. Connor Macias"/>
    <x v="0"/>
    <x v="230"/>
    <n v="47"/>
    <n v="3"/>
    <n v="6.3829787234042548E-2"/>
    <x v="4"/>
    <n v="966.88"/>
    <n v="45443.360000000001"/>
    <x v="1"/>
    <x v="2"/>
    <x v="0"/>
    <n v="14.71"/>
    <x v="0"/>
    <x v="1"/>
  </r>
  <r>
    <s v="P0644"/>
    <s v="Samantha Gonzalez"/>
    <x v="1"/>
    <x v="305"/>
    <n v="7"/>
    <n v="2"/>
    <n v="0.2857142857142857"/>
    <x v="6"/>
    <n v="773.34"/>
    <n v="5413.38"/>
    <x v="1"/>
    <x v="4"/>
    <x v="2"/>
    <n v="6.34"/>
    <x v="1"/>
    <x v="7"/>
  </r>
  <r>
    <s v="P0645"/>
    <s v="Joel Nichols"/>
    <x v="1"/>
    <x v="223"/>
    <n v="38"/>
    <n v="3"/>
    <n v="7.8947368421052627E-2"/>
    <x v="9"/>
    <n v="24.44"/>
    <n v="928.72"/>
    <x v="0"/>
    <x v="3"/>
    <x v="1"/>
    <n v="17.05"/>
    <x v="0"/>
    <x v="6"/>
  </r>
  <r>
    <s v="P0646"/>
    <s v="Anthony Smith"/>
    <x v="1"/>
    <x v="177"/>
    <n v="40"/>
    <n v="5"/>
    <n v="0.125"/>
    <x v="9"/>
    <n v="783.81"/>
    <n v="31352.399999999998"/>
    <x v="2"/>
    <x v="4"/>
    <x v="0"/>
    <n v="10.55"/>
    <x v="0"/>
    <x v="2"/>
  </r>
  <r>
    <s v="P0647"/>
    <s v="Cole Robertson Jr."/>
    <x v="0"/>
    <x v="306"/>
    <n v="15"/>
    <n v="0"/>
    <n v="0"/>
    <x v="4"/>
    <n v="967.67"/>
    <n v="14515.05"/>
    <x v="1"/>
    <x v="1"/>
    <x v="0"/>
    <n v="6.57"/>
    <x v="0"/>
    <x v="7"/>
  </r>
  <r>
    <s v="P0648"/>
    <s v="Catherine Mcdowell"/>
    <x v="2"/>
    <x v="263"/>
    <n v="32"/>
    <n v="5"/>
    <n v="0.15625"/>
    <x v="5"/>
    <n v="667.63"/>
    <n v="21364.16"/>
    <x v="2"/>
    <x v="4"/>
    <x v="1"/>
    <n v="11.01"/>
    <x v="0"/>
    <x v="2"/>
  </r>
  <r>
    <s v="P0649"/>
    <s v="Rachel Harvey"/>
    <x v="0"/>
    <x v="251"/>
    <n v="8"/>
    <n v="0"/>
    <n v="0"/>
    <x v="4"/>
    <n v="529.70000000000005"/>
    <n v="4237.6000000000004"/>
    <x v="2"/>
    <x v="0"/>
    <x v="3"/>
    <n v="6.95"/>
    <x v="0"/>
    <x v="3"/>
  </r>
  <r>
    <s v="P0650"/>
    <s v="Jeffrey Parker"/>
    <x v="2"/>
    <x v="5"/>
    <n v="27"/>
    <n v="0"/>
    <n v="0"/>
    <x v="4"/>
    <n v="999.84"/>
    <n v="26995.68"/>
    <x v="1"/>
    <x v="4"/>
    <x v="1"/>
    <n v="14.86"/>
    <x v="0"/>
    <x v="3"/>
  </r>
  <r>
    <s v="P0651"/>
    <s v="Kathleen Alvarado"/>
    <x v="1"/>
    <x v="152"/>
    <n v="34"/>
    <n v="3"/>
    <n v="8.8235294117647065E-2"/>
    <x v="0"/>
    <n v="114.12"/>
    <n v="3880.08"/>
    <x v="2"/>
    <x v="4"/>
    <x v="5"/>
    <n v="9.8800000000000008"/>
    <x v="0"/>
    <x v="3"/>
  </r>
  <r>
    <s v="P0652"/>
    <s v="Matthew Nielsen"/>
    <x v="1"/>
    <x v="68"/>
    <n v="19"/>
    <n v="4"/>
    <n v="0.21052631578947367"/>
    <x v="4"/>
    <n v="407.02"/>
    <n v="7733.3799999999992"/>
    <x v="0"/>
    <x v="4"/>
    <x v="9"/>
    <n v="13.86"/>
    <x v="0"/>
    <x v="0"/>
  </r>
  <r>
    <s v="P0653"/>
    <s v="Tina Smith"/>
    <x v="2"/>
    <x v="150"/>
    <n v="30"/>
    <n v="5"/>
    <n v="0.16666666666666666"/>
    <x v="6"/>
    <n v="49.06"/>
    <n v="1471.8000000000002"/>
    <x v="0"/>
    <x v="4"/>
    <x v="5"/>
    <n v="10.14"/>
    <x v="0"/>
    <x v="6"/>
  </r>
  <r>
    <s v="P0654"/>
    <s v="Mark Conley"/>
    <x v="0"/>
    <x v="200"/>
    <n v="33"/>
    <n v="0"/>
    <n v="0"/>
    <x v="4"/>
    <n v="183.1"/>
    <n v="6042.3"/>
    <x v="2"/>
    <x v="3"/>
    <x v="2"/>
    <n v="18.59"/>
    <x v="1"/>
    <x v="0"/>
  </r>
  <r>
    <s v="P0655"/>
    <s v="Casey Morales"/>
    <x v="1"/>
    <x v="126"/>
    <n v="46"/>
    <n v="5"/>
    <n v="0.10869565217391304"/>
    <x v="8"/>
    <n v="728.64"/>
    <n v="33517.440000000002"/>
    <x v="2"/>
    <x v="1"/>
    <x v="9"/>
    <n v="5.91"/>
    <x v="1"/>
    <x v="7"/>
  </r>
  <r>
    <s v="P0656"/>
    <s v="Sean Aguilar"/>
    <x v="0"/>
    <x v="236"/>
    <n v="24"/>
    <n v="3"/>
    <n v="0.125"/>
    <x v="5"/>
    <n v="455"/>
    <n v="10920"/>
    <x v="2"/>
    <x v="2"/>
    <x v="4"/>
    <n v="9.2799999999999994"/>
    <x v="0"/>
    <x v="3"/>
  </r>
  <r>
    <s v="P0657"/>
    <s v="Troy Garrett"/>
    <x v="0"/>
    <x v="223"/>
    <n v="31"/>
    <n v="0"/>
    <n v="0"/>
    <x v="5"/>
    <n v="914.95"/>
    <n v="28363.45"/>
    <x v="2"/>
    <x v="2"/>
    <x v="7"/>
    <n v="17.43"/>
    <x v="1"/>
    <x v="6"/>
  </r>
  <r>
    <s v="P0658"/>
    <s v="Carla Blackwell"/>
    <x v="1"/>
    <x v="36"/>
    <n v="21"/>
    <n v="4"/>
    <n v="0.19047619047619047"/>
    <x v="0"/>
    <n v="663.22"/>
    <n v="13927.62"/>
    <x v="0"/>
    <x v="1"/>
    <x v="7"/>
    <n v="12.04"/>
    <x v="1"/>
    <x v="2"/>
  </r>
  <r>
    <s v="P0659"/>
    <s v="Madison Fox"/>
    <x v="0"/>
    <x v="57"/>
    <n v="8"/>
    <n v="5"/>
    <n v="0.625"/>
    <x v="8"/>
    <n v="502.18"/>
    <n v="4017.44"/>
    <x v="2"/>
    <x v="1"/>
    <x v="7"/>
    <n v="6.27"/>
    <x v="1"/>
    <x v="4"/>
  </r>
  <r>
    <s v="P0660"/>
    <s v="Donna Dixon"/>
    <x v="1"/>
    <x v="67"/>
    <n v="41"/>
    <n v="5"/>
    <n v="0.12195121951219512"/>
    <x v="6"/>
    <n v="983.67"/>
    <n v="40330.47"/>
    <x v="2"/>
    <x v="1"/>
    <x v="5"/>
    <n v="6.48"/>
    <x v="1"/>
    <x v="6"/>
  </r>
  <r>
    <s v="P0661"/>
    <s v="Brett Massey"/>
    <x v="0"/>
    <x v="74"/>
    <n v="43"/>
    <n v="3"/>
    <n v="6.9767441860465115E-2"/>
    <x v="1"/>
    <n v="622.27"/>
    <n v="26757.61"/>
    <x v="2"/>
    <x v="2"/>
    <x v="9"/>
    <n v="8.41"/>
    <x v="0"/>
    <x v="7"/>
  </r>
  <r>
    <s v="P0662"/>
    <s v="Maria Ortiz"/>
    <x v="1"/>
    <x v="233"/>
    <n v="47"/>
    <n v="1"/>
    <n v="2.1276595744680851E-2"/>
    <x v="8"/>
    <n v="507.24"/>
    <n v="23840.28"/>
    <x v="1"/>
    <x v="1"/>
    <x v="1"/>
    <n v="9.08"/>
    <x v="1"/>
    <x v="2"/>
  </r>
  <r>
    <s v="P0663"/>
    <s v="Angel Hall"/>
    <x v="2"/>
    <x v="34"/>
    <n v="43"/>
    <n v="0"/>
    <n v="0"/>
    <x v="9"/>
    <n v="739.69"/>
    <n v="31806.670000000002"/>
    <x v="1"/>
    <x v="2"/>
    <x v="3"/>
    <n v="6.75"/>
    <x v="0"/>
    <x v="2"/>
  </r>
  <r>
    <s v="P0664"/>
    <s v="Daniel Miller"/>
    <x v="2"/>
    <x v="298"/>
    <n v="2"/>
    <n v="0"/>
    <n v="0"/>
    <x v="3"/>
    <n v="513.16"/>
    <n v="1026.32"/>
    <x v="0"/>
    <x v="2"/>
    <x v="8"/>
    <n v="11.67"/>
    <x v="1"/>
    <x v="3"/>
  </r>
  <r>
    <s v="P0665"/>
    <s v="Donna Hill"/>
    <x v="0"/>
    <x v="164"/>
    <n v="39"/>
    <n v="4"/>
    <n v="0.10256410256410256"/>
    <x v="6"/>
    <n v="931.33"/>
    <n v="36321.870000000003"/>
    <x v="1"/>
    <x v="1"/>
    <x v="1"/>
    <n v="13.3"/>
    <x v="1"/>
    <x v="1"/>
  </r>
  <r>
    <s v="P0666"/>
    <s v="Amy Williams"/>
    <x v="2"/>
    <x v="195"/>
    <n v="28"/>
    <n v="0"/>
    <n v="0"/>
    <x v="8"/>
    <n v="995.58"/>
    <n v="27876.240000000002"/>
    <x v="1"/>
    <x v="2"/>
    <x v="3"/>
    <n v="6.42"/>
    <x v="0"/>
    <x v="2"/>
  </r>
  <r>
    <s v="P0667"/>
    <s v="Susan Nelson"/>
    <x v="0"/>
    <x v="210"/>
    <n v="43"/>
    <n v="2"/>
    <n v="4.6511627906976744E-2"/>
    <x v="7"/>
    <n v="777.53"/>
    <n v="33433.79"/>
    <x v="0"/>
    <x v="2"/>
    <x v="9"/>
    <n v="8.31"/>
    <x v="1"/>
    <x v="4"/>
  </r>
  <r>
    <s v="P0668"/>
    <s v="Jerry Figueroa"/>
    <x v="1"/>
    <x v="38"/>
    <n v="9"/>
    <n v="3"/>
    <n v="0.33333333333333331"/>
    <x v="2"/>
    <n v="271.63"/>
    <n v="2444.67"/>
    <x v="1"/>
    <x v="2"/>
    <x v="4"/>
    <n v="9.33"/>
    <x v="0"/>
    <x v="2"/>
  </r>
  <r>
    <s v="P0669"/>
    <s v="Joshua Smith"/>
    <x v="1"/>
    <x v="119"/>
    <n v="16"/>
    <n v="0"/>
    <n v="0"/>
    <x v="1"/>
    <n v="870.91"/>
    <n v="13934.56"/>
    <x v="2"/>
    <x v="4"/>
    <x v="1"/>
    <n v="11.55"/>
    <x v="1"/>
    <x v="2"/>
  </r>
  <r>
    <s v="P0670"/>
    <s v="Carolyn Mcconnell"/>
    <x v="1"/>
    <x v="307"/>
    <n v="11"/>
    <n v="0"/>
    <n v="0"/>
    <x v="6"/>
    <n v="67.39"/>
    <n v="741.29"/>
    <x v="1"/>
    <x v="4"/>
    <x v="5"/>
    <n v="17.96"/>
    <x v="0"/>
    <x v="4"/>
  </r>
  <r>
    <s v="P0671"/>
    <s v="Brian Hicks"/>
    <x v="1"/>
    <x v="118"/>
    <n v="18"/>
    <n v="0"/>
    <n v="0"/>
    <x v="4"/>
    <n v="975.04"/>
    <n v="17550.72"/>
    <x v="0"/>
    <x v="4"/>
    <x v="9"/>
    <n v="19.87"/>
    <x v="0"/>
    <x v="4"/>
  </r>
  <r>
    <s v="P0672"/>
    <s v="Natalie Pollard"/>
    <x v="2"/>
    <x v="264"/>
    <n v="41"/>
    <n v="2"/>
    <n v="4.878048780487805E-2"/>
    <x v="3"/>
    <n v="564.16"/>
    <n v="23130.559999999998"/>
    <x v="2"/>
    <x v="4"/>
    <x v="1"/>
    <n v="11.58"/>
    <x v="1"/>
    <x v="0"/>
  </r>
  <r>
    <s v="P0673"/>
    <s v="Shane Mcguire"/>
    <x v="2"/>
    <x v="86"/>
    <n v="18"/>
    <n v="4"/>
    <n v="0.22222222222222221"/>
    <x v="2"/>
    <n v="507.19"/>
    <n v="9129.42"/>
    <x v="1"/>
    <x v="2"/>
    <x v="5"/>
    <n v="5.94"/>
    <x v="0"/>
    <x v="5"/>
  </r>
  <r>
    <s v="P0674"/>
    <s v="Scott Hogan"/>
    <x v="2"/>
    <x v="252"/>
    <n v="43"/>
    <n v="4"/>
    <n v="9.3023255813953487E-2"/>
    <x v="5"/>
    <n v="972.74"/>
    <n v="41827.82"/>
    <x v="0"/>
    <x v="4"/>
    <x v="4"/>
    <n v="5.26"/>
    <x v="0"/>
    <x v="7"/>
  </r>
  <r>
    <s v="P0675"/>
    <s v="Joshua Allen"/>
    <x v="2"/>
    <x v="308"/>
    <n v="35"/>
    <n v="1"/>
    <n v="2.8571428571428571E-2"/>
    <x v="8"/>
    <n v="706.35"/>
    <n v="24722.25"/>
    <x v="1"/>
    <x v="0"/>
    <x v="1"/>
    <n v="19.97"/>
    <x v="0"/>
    <x v="6"/>
  </r>
  <r>
    <s v="P0676"/>
    <s v="Ellen Sanders"/>
    <x v="2"/>
    <x v="304"/>
    <n v="21"/>
    <n v="0"/>
    <n v="0"/>
    <x v="0"/>
    <n v="715.14"/>
    <n v="15017.94"/>
    <x v="2"/>
    <x v="1"/>
    <x v="3"/>
    <n v="17.52"/>
    <x v="1"/>
    <x v="6"/>
  </r>
  <r>
    <s v="P0677"/>
    <s v="Sylvia Ortiz"/>
    <x v="2"/>
    <x v="175"/>
    <n v="20"/>
    <n v="4"/>
    <n v="0.2"/>
    <x v="8"/>
    <n v="368.98"/>
    <n v="7379.6"/>
    <x v="1"/>
    <x v="3"/>
    <x v="4"/>
    <n v="16.07"/>
    <x v="0"/>
    <x v="3"/>
  </r>
  <r>
    <s v="P0678"/>
    <s v="Shannon Flores"/>
    <x v="2"/>
    <x v="163"/>
    <n v="28"/>
    <n v="4"/>
    <n v="0.14285714285714285"/>
    <x v="0"/>
    <n v="327.98"/>
    <n v="9183.44"/>
    <x v="2"/>
    <x v="1"/>
    <x v="8"/>
    <n v="14.61"/>
    <x v="1"/>
    <x v="6"/>
  </r>
  <r>
    <s v="P0679"/>
    <s v="Richard Rodriguez"/>
    <x v="0"/>
    <x v="309"/>
    <n v="43"/>
    <n v="3"/>
    <n v="6.9767441860465115E-2"/>
    <x v="2"/>
    <n v="230.21"/>
    <n v="9899.0300000000007"/>
    <x v="0"/>
    <x v="4"/>
    <x v="4"/>
    <n v="9.48"/>
    <x v="1"/>
    <x v="1"/>
  </r>
  <r>
    <s v="P0680"/>
    <s v="Thomas Pena"/>
    <x v="1"/>
    <x v="224"/>
    <n v="37"/>
    <n v="2"/>
    <n v="5.4054054054054057E-2"/>
    <x v="5"/>
    <n v="74.69"/>
    <n v="2763.5299999999997"/>
    <x v="1"/>
    <x v="4"/>
    <x v="2"/>
    <n v="18.72"/>
    <x v="0"/>
    <x v="2"/>
  </r>
  <r>
    <s v="P0681"/>
    <s v="Todd Anderson"/>
    <x v="0"/>
    <x v="310"/>
    <n v="26"/>
    <n v="0"/>
    <n v="0"/>
    <x v="7"/>
    <n v="189"/>
    <n v="4914"/>
    <x v="0"/>
    <x v="1"/>
    <x v="2"/>
    <n v="5.33"/>
    <x v="0"/>
    <x v="0"/>
  </r>
  <r>
    <s v="P0682"/>
    <s v="Teresa Young"/>
    <x v="1"/>
    <x v="171"/>
    <n v="19"/>
    <n v="3"/>
    <n v="0.15789473684210525"/>
    <x v="8"/>
    <n v="312.08999999999997"/>
    <n v="5929.7099999999991"/>
    <x v="2"/>
    <x v="2"/>
    <x v="4"/>
    <n v="18.05"/>
    <x v="1"/>
    <x v="0"/>
  </r>
  <r>
    <s v="P0683"/>
    <s v="Brandon Moore"/>
    <x v="2"/>
    <x v="311"/>
    <n v="36"/>
    <n v="0"/>
    <n v="0"/>
    <x v="9"/>
    <n v="31.9"/>
    <n v="1148.3999999999999"/>
    <x v="2"/>
    <x v="3"/>
    <x v="7"/>
    <n v="9.07"/>
    <x v="1"/>
    <x v="0"/>
  </r>
  <r>
    <s v="P0684"/>
    <s v="Bobby Vincent"/>
    <x v="0"/>
    <x v="136"/>
    <n v="28"/>
    <n v="5"/>
    <n v="0.17857142857142858"/>
    <x v="0"/>
    <n v="573.59"/>
    <n v="16060.52"/>
    <x v="0"/>
    <x v="4"/>
    <x v="5"/>
    <n v="14.2"/>
    <x v="0"/>
    <x v="5"/>
  </r>
  <r>
    <s v="P0685"/>
    <s v="John Torres"/>
    <x v="2"/>
    <x v="49"/>
    <n v="35"/>
    <n v="4"/>
    <n v="0.11428571428571428"/>
    <x v="5"/>
    <n v="138.9"/>
    <n v="4861.5"/>
    <x v="0"/>
    <x v="4"/>
    <x v="4"/>
    <n v="5.95"/>
    <x v="0"/>
    <x v="3"/>
  </r>
  <r>
    <s v="P0686"/>
    <s v="Collin Evans"/>
    <x v="0"/>
    <x v="140"/>
    <n v="24"/>
    <n v="5"/>
    <n v="0.20833333333333334"/>
    <x v="5"/>
    <n v="849.23"/>
    <n v="20381.52"/>
    <x v="2"/>
    <x v="3"/>
    <x v="3"/>
    <n v="8.89"/>
    <x v="0"/>
    <x v="4"/>
  </r>
  <r>
    <s v="P0687"/>
    <s v="Lauren Kramer"/>
    <x v="2"/>
    <x v="312"/>
    <n v="3"/>
    <n v="1"/>
    <n v="0.33333333333333331"/>
    <x v="8"/>
    <n v="694.73"/>
    <n v="2084.19"/>
    <x v="2"/>
    <x v="1"/>
    <x v="6"/>
    <n v="5.35"/>
    <x v="0"/>
    <x v="6"/>
  </r>
  <r>
    <s v="P0688"/>
    <s v="Steven Tucker"/>
    <x v="0"/>
    <x v="63"/>
    <n v="35"/>
    <n v="3"/>
    <n v="8.5714285714285715E-2"/>
    <x v="3"/>
    <n v="727.93"/>
    <n v="25477.55"/>
    <x v="0"/>
    <x v="0"/>
    <x v="3"/>
    <n v="10.51"/>
    <x v="0"/>
    <x v="1"/>
  </r>
  <r>
    <s v="P0689"/>
    <s v="Charles Campbell"/>
    <x v="0"/>
    <x v="178"/>
    <n v="45"/>
    <n v="2"/>
    <n v="4.4444444444444446E-2"/>
    <x v="8"/>
    <n v="581.79"/>
    <n v="26180.55"/>
    <x v="1"/>
    <x v="0"/>
    <x v="9"/>
    <n v="17.62"/>
    <x v="0"/>
    <x v="6"/>
  </r>
  <r>
    <s v="P0690"/>
    <s v="Lauren Bauer MD"/>
    <x v="0"/>
    <x v="156"/>
    <n v="27"/>
    <n v="4"/>
    <n v="0.14814814814814814"/>
    <x v="2"/>
    <n v="420.76"/>
    <n v="11360.52"/>
    <x v="0"/>
    <x v="1"/>
    <x v="4"/>
    <n v="15.81"/>
    <x v="1"/>
    <x v="7"/>
  </r>
  <r>
    <s v="P0691"/>
    <s v="James Chavez"/>
    <x v="2"/>
    <x v="37"/>
    <n v="1"/>
    <n v="4"/>
    <n v="4"/>
    <x v="5"/>
    <n v="790.46"/>
    <n v="790.46"/>
    <x v="0"/>
    <x v="4"/>
    <x v="3"/>
    <n v="7.99"/>
    <x v="1"/>
    <x v="7"/>
  </r>
  <r>
    <s v="P0692"/>
    <s v="Angela Reeves"/>
    <x v="0"/>
    <x v="58"/>
    <n v="29"/>
    <n v="5"/>
    <n v="0.17241379310344829"/>
    <x v="0"/>
    <n v="981.84"/>
    <n v="28473.360000000001"/>
    <x v="2"/>
    <x v="0"/>
    <x v="0"/>
    <n v="6.18"/>
    <x v="0"/>
    <x v="0"/>
  </r>
  <r>
    <s v="P0693"/>
    <s v="David Martin"/>
    <x v="2"/>
    <x v="313"/>
    <n v="40"/>
    <n v="5"/>
    <n v="0.125"/>
    <x v="0"/>
    <n v="443.02"/>
    <n v="17720.8"/>
    <x v="1"/>
    <x v="1"/>
    <x v="6"/>
    <n v="12.86"/>
    <x v="1"/>
    <x v="4"/>
  </r>
  <r>
    <s v="P0694"/>
    <s v="Lee Garcia"/>
    <x v="1"/>
    <x v="70"/>
    <n v="29"/>
    <n v="5"/>
    <n v="0.17241379310344829"/>
    <x v="0"/>
    <n v="958.19"/>
    <n v="27787.510000000002"/>
    <x v="1"/>
    <x v="0"/>
    <x v="9"/>
    <n v="19.350000000000001"/>
    <x v="1"/>
    <x v="7"/>
  </r>
  <r>
    <s v="P0695"/>
    <s v="Heidi Davenport"/>
    <x v="0"/>
    <x v="314"/>
    <n v="17"/>
    <n v="5"/>
    <n v="0.29411764705882354"/>
    <x v="7"/>
    <n v="252.79"/>
    <n v="4297.43"/>
    <x v="1"/>
    <x v="3"/>
    <x v="7"/>
    <n v="19.809999999999999"/>
    <x v="1"/>
    <x v="5"/>
  </r>
  <r>
    <s v="P0696"/>
    <s v="Donna Robinson"/>
    <x v="2"/>
    <x v="145"/>
    <n v="19"/>
    <n v="5"/>
    <n v="0.26315789473684209"/>
    <x v="0"/>
    <n v="421.16"/>
    <n v="8002.0400000000009"/>
    <x v="0"/>
    <x v="1"/>
    <x v="6"/>
    <n v="17.079999999999998"/>
    <x v="0"/>
    <x v="5"/>
  </r>
  <r>
    <s v="P0697"/>
    <s v="Roberto Morgan"/>
    <x v="0"/>
    <x v="92"/>
    <n v="50"/>
    <n v="4"/>
    <n v="0.08"/>
    <x v="1"/>
    <n v="950.31"/>
    <n v="47515.5"/>
    <x v="0"/>
    <x v="0"/>
    <x v="9"/>
    <n v="5.42"/>
    <x v="1"/>
    <x v="7"/>
  </r>
  <r>
    <s v="P0698"/>
    <s v="Eric Anderson"/>
    <x v="2"/>
    <x v="268"/>
    <n v="49"/>
    <n v="0"/>
    <n v="0"/>
    <x v="5"/>
    <n v="781.17"/>
    <n v="38277.329999999994"/>
    <x v="1"/>
    <x v="3"/>
    <x v="3"/>
    <n v="18.350000000000001"/>
    <x v="1"/>
    <x v="3"/>
  </r>
  <r>
    <s v="P0699"/>
    <s v="Michelle Robinson"/>
    <x v="2"/>
    <x v="223"/>
    <n v="37"/>
    <n v="0"/>
    <n v="0"/>
    <x v="6"/>
    <n v="285.02"/>
    <n v="10545.74"/>
    <x v="2"/>
    <x v="3"/>
    <x v="8"/>
    <n v="8.0299999999999994"/>
    <x v="0"/>
    <x v="6"/>
  </r>
  <r>
    <s v="P0700"/>
    <s v="Emily Dominguez"/>
    <x v="1"/>
    <x v="222"/>
    <n v="26"/>
    <n v="4"/>
    <n v="0.15384615384615385"/>
    <x v="3"/>
    <n v="399.36"/>
    <n v="10383.36"/>
    <x v="1"/>
    <x v="2"/>
    <x v="8"/>
    <n v="12.56"/>
    <x v="1"/>
    <x v="6"/>
  </r>
  <r>
    <s v="P0701"/>
    <s v="Tyler Vasquez"/>
    <x v="2"/>
    <x v="183"/>
    <n v="5"/>
    <n v="3"/>
    <n v="0.6"/>
    <x v="1"/>
    <n v="848.28"/>
    <n v="4241.3999999999996"/>
    <x v="0"/>
    <x v="1"/>
    <x v="9"/>
    <n v="6.52"/>
    <x v="1"/>
    <x v="6"/>
  </r>
  <r>
    <s v="P0702"/>
    <s v="Christine Harrison"/>
    <x v="0"/>
    <x v="29"/>
    <n v="47"/>
    <n v="1"/>
    <n v="2.1276595744680851E-2"/>
    <x v="0"/>
    <n v="203.01"/>
    <n v="9541.4699999999993"/>
    <x v="0"/>
    <x v="0"/>
    <x v="0"/>
    <n v="7.93"/>
    <x v="1"/>
    <x v="6"/>
  </r>
  <r>
    <s v="P0703"/>
    <s v="Regina Mccullough"/>
    <x v="2"/>
    <x v="315"/>
    <n v="6"/>
    <n v="5"/>
    <n v="0.83333333333333337"/>
    <x v="4"/>
    <n v="512.76"/>
    <n v="3076.56"/>
    <x v="0"/>
    <x v="1"/>
    <x v="6"/>
    <n v="5.96"/>
    <x v="1"/>
    <x v="2"/>
  </r>
  <r>
    <s v="P0704"/>
    <s v="Marissa Davis"/>
    <x v="0"/>
    <x v="218"/>
    <n v="29"/>
    <n v="3"/>
    <n v="0.10344827586206896"/>
    <x v="7"/>
    <n v="134.68"/>
    <n v="3905.7200000000003"/>
    <x v="2"/>
    <x v="2"/>
    <x v="9"/>
    <n v="15.05"/>
    <x v="1"/>
    <x v="0"/>
  </r>
  <r>
    <s v="P0705"/>
    <s v="James Ross"/>
    <x v="0"/>
    <x v="32"/>
    <n v="34"/>
    <n v="0"/>
    <n v="0"/>
    <x v="6"/>
    <n v="386.81"/>
    <n v="13151.54"/>
    <x v="0"/>
    <x v="3"/>
    <x v="4"/>
    <n v="6.5"/>
    <x v="0"/>
    <x v="2"/>
  </r>
  <r>
    <s v="P0706"/>
    <s v="Marie Robertson"/>
    <x v="0"/>
    <x v="51"/>
    <n v="46"/>
    <n v="0"/>
    <n v="0"/>
    <x v="5"/>
    <n v="705.99"/>
    <n v="32475.54"/>
    <x v="1"/>
    <x v="0"/>
    <x v="2"/>
    <n v="9.75"/>
    <x v="1"/>
    <x v="7"/>
  </r>
  <r>
    <s v="P0707"/>
    <s v="Samuel Smith"/>
    <x v="2"/>
    <x v="34"/>
    <n v="5"/>
    <n v="5"/>
    <n v="1"/>
    <x v="3"/>
    <n v="197.21"/>
    <n v="986.05000000000007"/>
    <x v="0"/>
    <x v="0"/>
    <x v="0"/>
    <n v="9.58"/>
    <x v="1"/>
    <x v="4"/>
  </r>
  <r>
    <s v="P0708"/>
    <s v="Jessica Crawford"/>
    <x v="1"/>
    <x v="316"/>
    <n v="27"/>
    <n v="0"/>
    <n v="0"/>
    <x v="3"/>
    <n v="87.39"/>
    <n v="2359.5300000000002"/>
    <x v="0"/>
    <x v="0"/>
    <x v="3"/>
    <n v="14.45"/>
    <x v="1"/>
    <x v="5"/>
  </r>
  <r>
    <s v="P0709"/>
    <s v="Jack Ray"/>
    <x v="1"/>
    <x v="307"/>
    <n v="50"/>
    <n v="4"/>
    <n v="0.08"/>
    <x v="6"/>
    <n v="342.19"/>
    <n v="17109.5"/>
    <x v="1"/>
    <x v="4"/>
    <x v="2"/>
    <n v="14.92"/>
    <x v="0"/>
    <x v="0"/>
  </r>
  <r>
    <s v="P0710"/>
    <s v="Julie Caldwell"/>
    <x v="1"/>
    <x v="210"/>
    <n v="49"/>
    <n v="3"/>
    <n v="6.1224489795918366E-2"/>
    <x v="3"/>
    <n v="395.41"/>
    <n v="19375.09"/>
    <x v="1"/>
    <x v="4"/>
    <x v="9"/>
    <n v="7.36"/>
    <x v="1"/>
    <x v="5"/>
  </r>
  <r>
    <s v="P0711"/>
    <s v="Renee Johnson"/>
    <x v="0"/>
    <x v="62"/>
    <n v="47"/>
    <n v="4"/>
    <n v="8.5106382978723402E-2"/>
    <x v="2"/>
    <n v="452.5"/>
    <n v="21267.5"/>
    <x v="0"/>
    <x v="0"/>
    <x v="8"/>
    <n v="10.35"/>
    <x v="0"/>
    <x v="3"/>
  </r>
  <r>
    <s v="P0712"/>
    <s v="Justin Smith"/>
    <x v="0"/>
    <x v="48"/>
    <n v="44"/>
    <n v="4"/>
    <n v="9.0909090909090912E-2"/>
    <x v="4"/>
    <n v="591.27"/>
    <n v="26015.879999999997"/>
    <x v="2"/>
    <x v="3"/>
    <x v="1"/>
    <n v="10.29"/>
    <x v="1"/>
    <x v="2"/>
  </r>
  <r>
    <s v="P0713"/>
    <s v="David Padilla"/>
    <x v="1"/>
    <x v="130"/>
    <n v="25"/>
    <n v="0"/>
    <n v="0"/>
    <x v="2"/>
    <n v="174.89"/>
    <n v="4372.25"/>
    <x v="2"/>
    <x v="1"/>
    <x v="8"/>
    <n v="13.74"/>
    <x v="1"/>
    <x v="6"/>
  </r>
  <r>
    <s v="P0714"/>
    <s v="Andrew Mcgee"/>
    <x v="1"/>
    <x v="300"/>
    <n v="14"/>
    <n v="2"/>
    <n v="0.14285714285714285"/>
    <x v="6"/>
    <n v="103.94"/>
    <n v="1455.1599999999999"/>
    <x v="0"/>
    <x v="3"/>
    <x v="6"/>
    <n v="5.2"/>
    <x v="0"/>
    <x v="4"/>
  </r>
  <r>
    <s v="P0715"/>
    <s v="Jasmine Duran"/>
    <x v="1"/>
    <x v="90"/>
    <n v="39"/>
    <n v="2"/>
    <n v="5.128205128205128E-2"/>
    <x v="7"/>
    <n v="577.64"/>
    <n v="22527.96"/>
    <x v="1"/>
    <x v="4"/>
    <x v="5"/>
    <n v="17.190000000000001"/>
    <x v="0"/>
    <x v="3"/>
  </r>
  <r>
    <s v="P0716"/>
    <s v="Jason Holt"/>
    <x v="1"/>
    <x v="14"/>
    <n v="7"/>
    <n v="5"/>
    <n v="0.7142857142857143"/>
    <x v="4"/>
    <n v="891.91"/>
    <n v="6243.37"/>
    <x v="1"/>
    <x v="0"/>
    <x v="9"/>
    <n v="16.79"/>
    <x v="0"/>
    <x v="3"/>
  </r>
  <r>
    <s v="P0717"/>
    <s v="Andrew Williams"/>
    <x v="1"/>
    <x v="89"/>
    <n v="18"/>
    <n v="5"/>
    <n v="0.27777777777777779"/>
    <x v="5"/>
    <n v="65.58"/>
    <n v="1180.44"/>
    <x v="0"/>
    <x v="0"/>
    <x v="3"/>
    <n v="19.2"/>
    <x v="1"/>
    <x v="4"/>
  </r>
  <r>
    <s v="P0718"/>
    <s v="Thomas Larson"/>
    <x v="2"/>
    <x v="153"/>
    <n v="15"/>
    <n v="4"/>
    <n v="0.26666666666666666"/>
    <x v="2"/>
    <n v="676.64"/>
    <n v="10149.6"/>
    <x v="2"/>
    <x v="4"/>
    <x v="6"/>
    <n v="11.82"/>
    <x v="0"/>
    <x v="0"/>
  </r>
  <r>
    <s v="P0719"/>
    <s v="Brian Black"/>
    <x v="1"/>
    <x v="147"/>
    <n v="44"/>
    <n v="1"/>
    <n v="2.2727272727272728E-2"/>
    <x v="9"/>
    <n v="82.67"/>
    <n v="3637.48"/>
    <x v="1"/>
    <x v="3"/>
    <x v="1"/>
    <n v="20"/>
    <x v="0"/>
    <x v="4"/>
  </r>
  <r>
    <s v="P0720"/>
    <s v="Rebecca Boyd"/>
    <x v="2"/>
    <x v="110"/>
    <n v="26"/>
    <n v="0"/>
    <n v="0"/>
    <x v="7"/>
    <n v="388.18"/>
    <n v="10092.68"/>
    <x v="1"/>
    <x v="0"/>
    <x v="8"/>
    <n v="16.440000000000001"/>
    <x v="0"/>
    <x v="5"/>
  </r>
  <r>
    <s v="P0721"/>
    <s v="Luis Roberson"/>
    <x v="1"/>
    <x v="317"/>
    <n v="17"/>
    <n v="1"/>
    <n v="5.8823529411764705E-2"/>
    <x v="2"/>
    <n v="293.49"/>
    <n v="4989.33"/>
    <x v="1"/>
    <x v="0"/>
    <x v="5"/>
    <n v="16.59"/>
    <x v="1"/>
    <x v="2"/>
  </r>
  <r>
    <s v="P0722"/>
    <s v="Christopher Hunter"/>
    <x v="1"/>
    <x v="278"/>
    <n v="1"/>
    <n v="5"/>
    <n v="5"/>
    <x v="9"/>
    <n v="175.45"/>
    <n v="175.45"/>
    <x v="1"/>
    <x v="0"/>
    <x v="9"/>
    <n v="19.27"/>
    <x v="1"/>
    <x v="1"/>
  </r>
  <r>
    <s v="P0723"/>
    <s v="Christina Coleman"/>
    <x v="1"/>
    <x v="122"/>
    <n v="48"/>
    <n v="3"/>
    <n v="6.25E-2"/>
    <x v="9"/>
    <n v="533.39"/>
    <n v="25602.720000000001"/>
    <x v="2"/>
    <x v="4"/>
    <x v="6"/>
    <n v="14.25"/>
    <x v="1"/>
    <x v="5"/>
  </r>
  <r>
    <s v="P0724"/>
    <s v="Austin Boyle"/>
    <x v="2"/>
    <x v="53"/>
    <n v="36"/>
    <n v="3"/>
    <n v="8.3333333333333329E-2"/>
    <x v="3"/>
    <n v="429.55"/>
    <n v="15463.800000000001"/>
    <x v="0"/>
    <x v="2"/>
    <x v="1"/>
    <n v="5.24"/>
    <x v="0"/>
    <x v="6"/>
  </r>
  <r>
    <s v="P0725"/>
    <s v="Tammy Lopez"/>
    <x v="1"/>
    <x v="44"/>
    <n v="5"/>
    <n v="5"/>
    <n v="1"/>
    <x v="9"/>
    <n v="461.62"/>
    <n v="2308.1"/>
    <x v="1"/>
    <x v="4"/>
    <x v="1"/>
    <n v="11.67"/>
    <x v="0"/>
    <x v="4"/>
  </r>
  <r>
    <s v="P0726"/>
    <s v="Gina Bell"/>
    <x v="2"/>
    <x v="236"/>
    <n v="12"/>
    <n v="0"/>
    <n v="0"/>
    <x v="3"/>
    <n v="548.4"/>
    <n v="6580.7999999999993"/>
    <x v="1"/>
    <x v="3"/>
    <x v="1"/>
    <n v="8.17"/>
    <x v="1"/>
    <x v="5"/>
  </r>
  <r>
    <s v="P0727"/>
    <s v="Troy Anderson"/>
    <x v="0"/>
    <x v="209"/>
    <n v="42"/>
    <n v="5"/>
    <n v="0.11904761904761904"/>
    <x v="5"/>
    <n v="699.68"/>
    <n v="29386.559999999998"/>
    <x v="1"/>
    <x v="1"/>
    <x v="8"/>
    <n v="17.05"/>
    <x v="0"/>
    <x v="1"/>
  </r>
  <r>
    <s v="P0728"/>
    <s v="Judy Caldwell"/>
    <x v="1"/>
    <x v="16"/>
    <n v="30"/>
    <n v="4"/>
    <n v="0.13333333333333333"/>
    <x v="5"/>
    <n v="680.54"/>
    <n v="20416.199999999997"/>
    <x v="0"/>
    <x v="0"/>
    <x v="9"/>
    <n v="11.19"/>
    <x v="1"/>
    <x v="5"/>
  </r>
  <r>
    <s v="P0729"/>
    <s v="Ronald Barton"/>
    <x v="0"/>
    <x v="182"/>
    <n v="49"/>
    <n v="5"/>
    <n v="0.10204081632653061"/>
    <x v="0"/>
    <n v="196.39"/>
    <n v="9623.1099999999988"/>
    <x v="1"/>
    <x v="1"/>
    <x v="4"/>
    <n v="15.48"/>
    <x v="0"/>
    <x v="5"/>
  </r>
  <r>
    <s v="P0730"/>
    <s v="Kayla Dunn"/>
    <x v="2"/>
    <x v="100"/>
    <n v="29"/>
    <n v="5"/>
    <n v="0.17241379310344829"/>
    <x v="3"/>
    <n v="970.05"/>
    <n v="28131.449999999997"/>
    <x v="2"/>
    <x v="3"/>
    <x v="0"/>
    <n v="17.09"/>
    <x v="0"/>
    <x v="6"/>
  </r>
  <r>
    <s v="P0731"/>
    <s v="Danny Johnson"/>
    <x v="2"/>
    <x v="318"/>
    <n v="21"/>
    <n v="2"/>
    <n v="9.5238095238095233E-2"/>
    <x v="9"/>
    <n v="667.45"/>
    <n v="14016.45"/>
    <x v="1"/>
    <x v="0"/>
    <x v="6"/>
    <n v="6.04"/>
    <x v="0"/>
    <x v="1"/>
  </r>
  <r>
    <s v="P0732"/>
    <s v="Jessica Smith"/>
    <x v="0"/>
    <x v="119"/>
    <n v="7"/>
    <n v="4"/>
    <n v="0.5714285714285714"/>
    <x v="7"/>
    <n v="623.42999999999995"/>
    <n v="4364.0099999999993"/>
    <x v="0"/>
    <x v="4"/>
    <x v="0"/>
    <n v="12.98"/>
    <x v="1"/>
    <x v="1"/>
  </r>
  <r>
    <s v="P0733"/>
    <s v="Matthew Lewis"/>
    <x v="1"/>
    <x v="212"/>
    <n v="42"/>
    <n v="2"/>
    <n v="4.7619047619047616E-2"/>
    <x v="8"/>
    <n v="488.67"/>
    <n v="20524.14"/>
    <x v="0"/>
    <x v="2"/>
    <x v="0"/>
    <n v="7.16"/>
    <x v="0"/>
    <x v="3"/>
  </r>
  <r>
    <s v="P0734"/>
    <s v="Elizabeth Thomas"/>
    <x v="2"/>
    <x v="80"/>
    <n v="25"/>
    <n v="4"/>
    <n v="0.16"/>
    <x v="0"/>
    <n v="242.84"/>
    <n v="6071"/>
    <x v="1"/>
    <x v="4"/>
    <x v="6"/>
    <n v="15.42"/>
    <x v="1"/>
    <x v="2"/>
  </r>
  <r>
    <s v="P0735"/>
    <s v="Julie Torres"/>
    <x v="2"/>
    <x v="116"/>
    <n v="39"/>
    <n v="1"/>
    <n v="2.564102564102564E-2"/>
    <x v="2"/>
    <n v="77.91"/>
    <n v="3038.49"/>
    <x v="0"/>
    <x v="3"/>
    <x v="4"/>
    <n v="19.77"/>
    <x v="0"/>
    <x v="3"/>
  </r>
  <r>
    <s v="P0736"/>
    <s v="Mike Hill"/>
    <x v="1"/>
    <x v="270"/>
    <n v="31"/>
    <n v="2"/>
    <n v="6.4516129032258063E-2"/>
    <x v="1"/>
    <n v="804.82"/>
    <n v="24949.420000000002"/>
    <x v="1"/>
    <x v="1"/>
    <x v="8"/>
    <n v="6.5"/>
    <x v="1"/>
    <x v="1"/>
  </r>
  <r>
    <s v="P0737"/>
    <s v="Nathaniel Phelps"/>
    <x v="1"/>
    <x v="319"/>
    <n v="39"/>
    <n v="2"/>
    <n v="5.128205128205128E-2"/>
    <x v="9"/>
    <n v="961.09"/>
    <n v="37482.51"/>
    <x v="0"/>
    <x v="2"/>
    <x v="1"/>
    <n v="6.15"/>
    <x v="1"/>
    <x v="5"/>
  </r>
  <r>
    <s v="P0738"/>
    <s v="Yolanda Edwards"/>
    <x v="0"/>
    <x v="287"/>
    <n v="46"/>
    <n v="4"/>
    <n v="8.6956521739130432E-2"/>
    <x v="0"/>
    <n v="220.39"/>
    <n v="10137.939999999999"/>
    <x v="0"/>
    <x v="2"/>
    <x v="3"/>
    <n v="19.03"/>
    <x v="1"/>
    <x v="4"/>
  </r>
  <r>
    <s v="P0739"/>
    <s v="Jeffrey Phillips"/>
    <x v="2"/>
    <x v="161"/>
    <n v="30"/>
    <n v="5"/>
    <n v="0.16666666666666666"/>
    <x v="9"/>
    <n v="527.17999999999995"/>
    <n v="15815.399999999998"/>
    <x v="1"/>
    <x v="4"/>
    <x v="5"/>
    <n v="17.690000000000001"/>
    <x v="0"/>
    <x v="5"/>
  </r>
  <r>
    <s v="P0740"/>
    <s v="Michael Robinson"/>
    <x v="0"/>
    <x v="266"/>
    <n v="31"/>
    <n v="4"/>
    <n v="0.12903225806451613"/>
    <x v="1"/>
    <n v="571.04999999999995"/>
    <n v="17702.55"/>
    <x v="0"/>
    <x v="1"/>
    <x v="0"/>
    <n v="17.920000000000002"/>
    <x v="1"/>
    <x v="5"/>
  </r>
  <r>
    <s v="P0741"/>
    <s v="Benjamin Hunt"/>
    <x v="0"/>
    <x v="320"/>
    <n v="15"/>
    <n v="3"/>
    <n v="0.2"/>
    <x v="8"/>
    <n v="377.44"/>
    <n v="5661.6"/>
    <x v="0"/>
    <x v="0"/>
    <x v="8"/>
    <n v="19.8"/>
    <x v="0"/>
    <x v="6"/>
  </r>
  <r>
    <s v="P0742"/>
    <s v="Jeffery Hernandez"/>
    <x v="0"/>
    <x v="122"/>
    <n v="38"/>
    <n v="5"/>
    <n v="0.13157894736842105"/>
    <x v="4"/>
    <n v="434.58"/>
    <n v="16514.04"/>
    <x v="1"/>
    <x v="4"/>
    <x v="2"/>
    <n v="14.55"/>
    <x v="0"/>
    <x v="5"/>
  </r>
  <r>
    <s v="P0743"/>
    <s v="Traci Peterson"/>
    <x v="1"/>
    <x v="321"/>
    <n v="12"/>
    <n v="3"/>
    <n v="0.25"/>
    <x v="0"/>
    <n v="974.94"/>
    <n v="11699.28"/>
    <x v="0"/>
    <x v="3"/>
    <x v="1"/>
    <n v="17.45"/>
    <x v="0"/>
    <x v="4"/>
  </r>
  <r>
    <s v="P0744"/>
    <s v="Nicholas Kelly"/>
    <x v="2"/>
    <x v="297"/>
    <n v="45"/>
    <n v="5"/>
    <n v="0.1111111111111111"/>
    <x v="8"/>
    <n v="56.6"/>
    <n v="2547"/>
    <x v="0"/>
    <x v="1"/>
    <x v="6"/>
    <n v="5.48"/>
    <x v="0"/>
    <x v="5"/>
  </r>
  <r>
    <s v="P0745"/>
    <s v="Larry Fuller"/>
    <x v="0"/>
    <x v="218"/>
    <n v="29"/>
    <n v="4"/>
    <n v="0.13793103448275862"/>
    <x v="8"/>
    <n v="559.51"/>
    <n v="16225.789999999999"/>
    <x v="0"/>
    <x v="1"/>
    <x v="0"/>
    <n v="19.97"/>
    <x v="0"/>
    <x v="5"/>
  </r>
  <r>
    <s v="P0746"/>
    <s v="Heidi Campbell"/>
    <x v="0"/>
    <x v="243"/>
    <n v="42"/>
    <n v="1"/>
    <n v="2.3809523809523808E-2"/>
    <x v="8"/>
    <n v="463.56"/>
    <n v="19469.52"/>
    <x v="2"/>
    <x v="1"/>
    <x v="3"/>
    <n v="14.79"/>
    <x v="1"/>
    <x v="3"/>
  </r>
  <r>
    <s v="P0747"/>
    <s v="Desiree Gates"/>
    <x v="2"/>
    <x v="194"/>
    <n v="4"/>
    <n v="4"/>
    <n v="1"/>
    <x v="0"/>
    <n v="487.05"/>
    <n v="1948.2"/>
    <x v="0"/>
    <x v="0"/>
    <x v="6"/>
    <n v="8.81"/>
    <x v="0"/>
    <x v="7"/>
  </r>
  <r>
    <s v="P0748"/>
    <s v="Adam Johnston"/>
    <x v="2"/>
    <x v="286"/>
    <n v="13"/>
    <n v="0"/>
    <n v="0"/>
    <x v="6"/>
    <n v="493.36"/>
    <n v="6413.68"/>
    <x v="1"/>
    <x v="2"/>
    <x v="0"/>
    <n v="6.57"/>
    <x v="1"/>
    <x v="2"/>
  </r>
  <r>
    <s v="P0749"/>
    <s v="Julie Cordova"/>
    <x v="1"/>
    <x v="232"/>
    <n v="42"/>
    <n v="0"/>
    <n v="0"/>
    <x v="4"/>
    <n v="660.46"/>
    <n v="27739.32"/>
    <x v="0"/>
    <x v="0"/>
    <x v="6"/>
    <n v="5.37"/>
    <x v="1"/>
    <x v="1"/>
  </r>
  <r>
    <s v="P0750"/>
    <s v="Stacey Ross"/>
    <x v="1"/>
    <x v="322"/>
    <n v="37"/>
    <n v="1"/>
    <n v="2.7027027027027029E-2"/>
    <x v="8"/>
    <n v="190.29"/>
    <n v="7040.73"/>
    <x v="2"/>
    <x v="3"/>
    <x v="7"/>
    <n v="19.16"/>
    <x v="1"/>
    <x v="1"/>
  </r>
  <r>
    <s v="P0751"/>
    <s v="John Norris"/>
    <x v="1"/>
    <x v="271"/>
    <n v="6"/>
    <n v="0"/>
    <n v="0"/>
    <x v="2"/>
    <n v="400.58"/>
    <n v="2403.48"/>
    <x v="1"/>
    <x v="1"/>
    <x v="8"/>
    <n v="19.98"/>
    <x v="0"/>
    <x v="6"/>
  </r>
  <r>
    <s v="P0752"/>
    <s v="Dylan Arnold"/>
    <x v="0"/>
    <x v="217"/>
    <n v="7"/>
    <n v="2"/>
    <n v="0.2857142857142857"/>
    <x v="3"/>
    <n v="209.1"/>
    <n v="1463.7"/>
    <x v="2"/>
    <x v="4"/>
    <x v="2"/>
    <n v="18.29"/>
    <x v="1"/>
    <x v="1"/>
  </r>
  <r>
    <s v="P0753"/>
    <s v="Ms. Michelle Reynolds"/>
    <x v="2"/>
    <x v="323"/>
    <n v="25"/>
    <n v="4"/>
    <n v="0.16"/>
    <x v="5"/>
    <n v="190.71"/>
    <n v="4767.75"/>
    <x v="0"/>
    <x v="4"/>
    <x v="4"/>
    <n v="12.3"/>
    <x v="0"/>
    <x v="3"/>
  </r>
  <r>
    <s v="P0754"/>
    <s v="Alan Cummings"/>
    <x v="2"/>
    <x v="222"/>
    <n v="48"/>
    <n v="0"/>
    <n v="0"/>
    <x v="4"/>
    <n v="891.66"/>
    <n v="42799.68"/>
    <x v="1"/>
    <x v="3"/>
    <x v="2"/>
    <n v="8.84"/>
    <x v="0"/>
    <x v="7"/>
  </r>
  <r>
    <s v="P0755"/>
    <s v="Fred Taylor"/>
    <x v="2"/>
    <x v="181"/>
    <n v="22"/>
    <n v="0"/>
    <n v="0"/>
    <x v="9"/>
    <n v="759.54"/>
    <n v="16709.879999999997"/>
    <x v="0"/>
    <x v="4"/>
    <x v="8"/>
    <n v="18.760000000000002"/>
    <x v="0"/>
    <x v="4"/>
  </r>
  <r>
    <s v="P0756"/>
    <s v="Thomas Lamb"/>
    <x v="2"/>
    <x v="109"/>
    <n v="50"/>
    <n v="3"/>
    <n v="0.06"/>
    <x v="1"/>
    <n v="560.42999999999995"/>
    <n v="28021.499999999996"/>
    <x v="0"/>
    <x v="4"/>
    <x v="2"/>
    <n v="8.3000000000000007"/>
    <x v="1"/>
    <x v="2"/>
  </r>
  <r>
    <s v="P0757"/>
    <s v="Larry Stephens"/>
    <x v="2"/>
    <x v="275"/>
    <n v="30"/>
    <n v="2"/>
    <n v="6.6666666666666666E-2"/>
    <x v="6"/>
    <n v="469.88"/>
    <n v="14096.4"/>
    <x v="2"/>
    <x v="2"/>
    <x v="6"/>
    <n v="12.7"/>
    <x v="0"/>
    <x v="7"/>
  </r>
  <r>
    <s v="P0758"/>
    <s v="Dale Ward"/>
    <x v="2"/>
    <x v="324"/>
    <n v="21"/>
    <n v="3"/>
    <n v="0.14285714285714285"/>
    <x v="2"/>
    <n v="615.20000000000005"/>
    <n v="12919.2"/>
    <x v="1"/>
    <x v="4"/>
    <x v="3"/>
    <n v="9.75"/>
    <x v="1"/>
    <x v="4"/>
  </r>
  <r>
    <s v="P0759"/>
    <s v="Alyssa James"/>
    <x v="0"/>
    <x v="133"/>
    <n v="1"/>
    <n v="5"/>
    <n v="5"/>
    <x v="2"/>
    <n v="860.39"/>
    <n v="860.39"/>
    <x v="0"/>
    <x v="3"/>
    <x v="6"/>
    <n v="5.86"/>
    <x v="1"/>
    <x v="7"/>
  </r>
  <r>
    <s v="P0760"/>
    <s v="Patricia Townsend"/>
    <x v="0"/>
    <x v="208"/>
    <n v="40"/>
    <n v="5"/>
    <n v="0.125"/>
    <x v="1"/>
    <n v="60.07"/>
    <n v="2402.8000000000002"/>
    <x v="0"/>
    <x v="2"/>
    <x v="4"/>
    <n v="16.64"/>
    <x v="0"/>
    <x v="1"/>
  </r>
  <r>
    <s v="P0761"/>
    <s v="Dr. Shelly Brown"/>
    <x v="1"/>
    <x v="310"/>
    <n v="25"/>
    <n v="0"/>
    <n v="0"/>
    <x v="1"/>
    <n v="166.1"/>
    <n v="4152.5"/>
    <x v="2"/>
    <x v="0"/>
    <x v="4"/>
    <n v="18.809999999999999"/>
    <x v="1"/>
    <x v="1"/>
  </r>
  <r>
    <s v="P0762"/>
    <s v="James Jenkins"/>
    <x v="2"/>
    <x v="219"/>
    <n v="13"/>
    <n v="2"/>
    <n v="0.15384615384615385"/>
    <x v="9"/>
    <n v="425.08"/>
    <n v="5526.04"/>
    <x v="2"/>
    <x v="1"/>
    <x v="0"/>
    <n v="18.899999999999999"/>
    <x v="0"/>
    <x v="0"/>
  </r>
  <r>
    <s v="P0763"/>
    <s v="Mark Tran"/>
    <x v="2"/>
    <x v="280"/>
    <n v="49"/>
    <n v="2"/>
    <n v="4.0816326530612242E-2"/>
    <x v="9"/>
    <n v="975.62"/>
    <n v="47805.38"/>
    <x v="0"/>
    <x v="3"/>
    <x v="0"/>
    <n v="6.61"/>
    <x v="0"/>
    <x v="1"/>
  </r>
  <r>
    <s v="P0764"/>
    <s v="Sarah Davis"/>
    <x v="0"/>
    <x v="89"/>
    <n v="27"/>
    <n v="5"/>
    <n v="0.18518518518518517"/>
    <x v="3"/>
    <n v="213.14"/>
    <n v="5754.78"/>
    <x v="2"/>
    <x v="4"/>
    <x v="1"/>
    <n v="16.41"/>
    <x v="0"/>
    <x v="7"/>
  </r>
  <r>
    <s v="P0765"/>
    <s v="Justin Hoffman"/>
    <x v="2"/>
    <x v="17"/>
    <n v="47"/>
    <n v="1"/>
    <n v="2.1276595744680851E-2"/>
    <x v="4"/>
    <n v="559.16999999999996"/>
    <n v="26280.989999999998"/>
    <x v="2"/>
    <x v="1"/>
    <x v="5"/>
    <n v="9.6"/>
    <x v="1"/>
    <x v="0"/>
  </r>
  <r>
    <s v="P0766"/>
    <s v="Colin Blankenship"/>
    <x v="0"/>
    <x v="39"/>
    <n v="46"/>
    <n v="4"/>
    <n v="8.6956521739130432E-2"/>
    <x v="2"/>
    <n v="137.18"/>
    <n v="6310.2800000000007"/>
    <x v="1"/>
    <x v="2"/>
    <x v="6"/>
    <n v="6.29"/>
    <x v="1"/>
    <x v="0"/>
  </r>
  <r>
    <s v="P0767"/>
    <s v="Cynthia Hernandez"/>
    <x v="2"/>
    <x v="325"/>
    <n v="34"/>
    <n v="0"/>
    <n v="0"/>
    <x v="0"/>
    <n v="329.01"/>
    <n v="11186.34"/>
    <x v="1"/>
    <x v="2"/>
    <x v="9"/>
    <n v="7.11"/>
    <x v="1"/>
    <x v="6"/>
  </r>
  <r>
    <s v="P0768"/>
    <s v="Cody Trujillo"/>
    <x v="1"/>
    <x v="76"/>
    <n v="40"/>
    <n v="0"/>
    <n v="0"/>
    <x v="4"/>
    <n v="254.99"/>
    <n v="10199.6"/>
    <x v="2"/>
    <x v="2"/>
    <x v="1"/>
    <n v="18.53"/>
    <x v="0"/>
    <x v="4"/>
  </r>
  <r>
    <s v="P0769"/>
    <s v="Amy Jackson"/>
    <x v="2"/>
    <x v="99"/>
    <n v="29"/>
    <n v="4"/>
    <n v="0.13793103448275862"/>
    <x v="5"/>
    <n v="406.65"/>
    <n v="11792.849999999999"/>
    <x v="1"/>
    <x v="0"/>
    <x v="5"/>
    <n v="12.56"/>
    <x v="1"/>
    <x v="7"/>
  </r>
  <r>
    <s v="P0770"/>
    <s v="Sabrina Brown"/>
    <x v="0"/>
    <x v="324"/>
    <n v="26"/>
    <n v="0"/>
    <n v="0"/>
    <x v="1"/>
    <n v="17.809999999999999"/>
    <n v="463.05999999999995"/>
    <x v="0"/>
    <x v="3"/>
    <x v="2"/>
    <n v="5.3"/>
    <x v="0"/>
    <x v="0"/>
  </r>
  <r>
    <s v="P0771"/>
    <s v="James Trujillo"/>
    <x v="2"/>
    <x v="233"/>
    <n v="30"/>
    <n v="3"/>
    <n v="0.1"/>
    <x v="6"/>
    <n v="179.06"/>
    <n v="5371.8"/>
    <x v="0"/>
    <x v="1"/>
    <x v="3"/>
    <n v="13.12"/>
    <x v="1"/>
    <x v="6"/>
  </r>
  <r>
    <s v="P0772"/>
    <s v="Cathy Scott"/>
    <x v="1"/>
    <x v="147"/>
    <n v="7"/>
    <n v="1"/>
    <n v="0.14285714285714285"/>
    <x v="0"/>
    <n v="939.38"/>
    <n v="6575.66"/>
    <x v="1"/>
    <x v="0"/>
    <x v="9"/>
    <n v="8.26"/>
    <x v="0"/>
    <x v="7"/>
  </r>
  <r>
    <s v="P0773"/>
    <s v="Gavin Robinson"/>
    <x v="0"/>
    <x v="96"/>
    <n v="10"/>
    <n v="3"/>
    <n v="0.3"/>
    <x v="5"/>
    <n v="678.98"/>
    <n v="6789.8"/>
    <x v="0"/>
    <x v="1"/>
    <x v="8"/>
    <n v="18.18"/>
    <x v="1"/>
    <x v="7"/>
  </r>
  <r>
    <s v="P0774"/>
    <s v="Brianna Savage"/>
    <x v="2"/>
    <x v="249"/>
    <n v="3"/>
    <n v="1"/>
    <n v="0.33333333333333331"/>
    <x v="1"/>
    <n v="547.13"/>
    <n v="1641.3899999999999"/>
    <x v="2"/>
    <x v="4"/>
    <x v="7"/>
    <n v="15.91"/>
    <x v="1"/>
    <x v="1"/>
  </r>
  <r>
    <s v="P0775"/>
    <s v="Scott Rogers"/>
    <x v="0"/>
    <x v="213"/>
    <n v="25"/>
    <n v="2"/>
    <n v="0.08"/>
    <x v="2"/>
    <n v="758.28"/>
    <n v="18957"/>
    <x v="2"/>
    <x v="2"/>
    <x v="3"/>
    <n v="7.95"/>
    <x v="1"/>
    <x v="4"/>
  </r>
  <r>
    <s v="P0776"/>
    <s v="Eric Buchanan"/>
    <x v="1"/>
    <x v="271"/>
    <n v="9"/>
    <n v="5"/>
    <n v="0.55555555555555558"/>
    <x v="1"/>
    <n v="625.6"/>
    <n v="5630.4000000000005"/>
    <x v="0"/>
    <x v="4"/>
    <x v="5"/>
    <n v="13.19"/>
    <x v="1"/>
    <x v="3"/>
  </r>
  <r>
    <s v="P0777"/>
    <s v="Kevin Rose"/>
    <x v="0"/>
    <x v="23"/>
    <n v="4"/>
    <n v="3"/>
    <n v="0.75"/>
    <x v="9"/>
    <n v="319.02"/>
    <n v="1276.08"/>
    <x v="1"/>
    <x v="0"/>
    <x v="8"/>
    <n v="6.19"/>
    <x v="0"/>
    <x v="0"/>
  </r>
  <r>
    <s v="P0778"/>
    <s v="Debra Richards"/>
    <x v="1"/>
    <x v="326"/>
    <n v="14"/>
    <n v="5"/>
    <n v="0.35714285714285715"/>
    <x v="1"/>
    <n v="759.67"/>
    <n v="10635.38"/>
    <x v="0"/>
    <x v="2"/>
    <x v="0"/>
    <n v="9.0299999999999994"/>
    <x v="1"/>
    <x v="7"/>
  </r>
  <r>
    <s v="P0779"/>
    <s v="Erin Chen"/>
    <x v="1"/>
    <x v="77"/>
    <n v="23"/>
    <n v="1"/>
    <n v="4.3478260869565216E-2"/>
    <x v="6"/>
    <n v="719.23"/>
    <n v="16542.29"/>
    <x v="2"/>
    <x v="3"/>
    <x v="6"/>
    <n v="16.84"/>
    <x v="1"/>
    <x v="3"/>
  </r>
  <r>
    <s v="P0780"/>
    <s v="Tamara Ramsey"/>
    <x v="2"/>
    <x v="70"/>
    <n v="8"/>
    <n v="5"/>
    <n v="0.625"/>
    <x v="3"/>
    <n v="217.22"/>
    <n v="1737.76"/>
    <x v="1"/>
    <x v="1"/>
    <x v="8"/>
    <n v="7.86"/>
    <x v="1"/>
    <x v="2"/>
  </r>
  <r>
    <s v="P0781"/>
    <s v="Lori Reyes"/>
    <x v="0"/>
    <x v="42"/>
    <n v="16"/>
    <n v="3"/>
    <n v="0.1875"/>
    <x v="1"/>
    <n v="723.26"/>
    <n v="11572.16"/>
    <x v="0"/>
    <x v="0"/>
    <x v="1"/>
    <n v="15.32"/>
    <x v="1"/>
    <x v="0"/>
  </r>
  <r>
    <s v="P0782"/>
    <s v="Albert Adams"/>
    <x v="2"/>
    <x v="0"/>
    <n v="35"/>
    <n v="3"/>
    <n v="8.5714285714285715E-2"/>
    <x v="0"/>
    <n v="541.9"/>
    <n v="18966.5"/>
    <x v="2"/>
    <x v="2"/>
    <x v="8"/>
    <n v="13.47"/>
    <x v="1"/>
    <x v="1"/>
  </r>
  <r>
    <s v="P0783"/>
    <s v="Jason Foster"/>
    <x v="0"/>
    <x v="38"/>
    <n v="30"/>
    <n v="3"/>
    <n v="0.1"/>
    <x v="2"/>
    <n v="388.78"/>
    <n v="11663.4"/>
    <x v="2"/>
    <x v="4"/>
    <x v="8"/>
    <n v="9.3800000000000008"/>
    <x v="1"/>
    <x v="0"/>
  </r>
  <r>
    <s v="P0784"/>
    <s v="Jessica Willis"/>
    <x v="0"/>
    <x v="219"/>
    <n v="4"/>
    <n v="1"/>
    <n v="0.25"/>
    <x v="9"/>
    <n v="621.41"/>
    <n v="2485.64"/>
    <x v="1"/>
    <x v="1"/>
    <x v="0"/>
    <n v="6.23"/>
    <x v="1"/>
    <x v="5"/>
  </r>
  <r>
    <s v="P0785"/>
    <s v="Andrew Lewis"/>
    <x v="1"/>
    <x v="63"/>
    <n v="1"/>
    <n v="1"/>
    <n v="1"/>
    <x v="9"/>
    <n v="636.67999999999995"/>
    <n v="636.67999999999995"/>
    <x v="0"/>
    <x v="0"/>
    <x v="7"/>
    <n v="14.33"/>
    <x v="1"/>
    <x v="4"/>
  </r>
  <r>
    <s v="P0786"/>
    <s v="William Baker"/>
    <x v="0"/>
    <x v="211"/>
    <n v="18"/>
    <n v="2"/>
    <n v="0.1111111111111111"/>
    <x v="3"/>
    <n v="438.49"/>
    <n v="7892.82"/>
    <x v="2"/>
    <x v="2"/>
    <x v="6"/>
    <n v="19.600000000000001"/>
    <x v="1"/>
    <x v="7"/>
  </r>
  <r>
    <s v="P0787"/>
    <s v="Teresa Williams"/>
    <x v="2"/>
    <x v="176"/>
    <n v="20"/>
    <n v="3"/>
    <n v="0.15"/>
    <x v="4"/>
    <n v="707.36"/>
    <n v="14147.2"/>
    <x v="0"/>
    <x v="0"/>
    <x v="5"/>
    <n v="16.329999999999998"/>
    <x v="1"/>
    <x v="0"/>
  </r>
  <r>
    <s v="P0788"/>
    <s v="Larry Burton"/>
    <x v="2"/>
    <x v="3"/>
    <n v="25"/>
    <n v="2"/>
    <n v="0.08"/>
    <x v="9"/>
    <n v="633.04"/>
    <n v="15826"/>
    <x v="1"/>
    <x v="3"/>
    <x v="5"/>
    <n v="9"/>
    <x v="1"/>
    <x v="5"/>
  </r>
  <r>
    <s v="P0789"/>
    <s v="Keith Sheppard"/>
    <x v="0"/>
    <x v="327"/>
    <n v="42"/>
    <n v="2"/>
    <n v="4.7619047619047616E-2"/>
    <x v="3"/>
    <n v="515.80999999999995"/>
    <n v="21664.019999999997"/>
    <x v="1"/>
    <x v="4"/>
    <x v="9"/>
    <n v="5.16"/>
    <x v="1"/>
    <x v="4"/>
  </r>
  <r>
    <s v="P0790"/>
    <s v="Alyssa Johnson"/>
    <x v="0"/>
    <x v="180"/>
    <n v="23"/>
    <n v="0"/>
    <n v="0"/>
    <x v="9"/>
    <n v="217.58"/>
    <n v="5004.34"/>
    <x v="0"/>
    <x v="2"/>
    <x v="5"/>
    <n v="5.45"/>
    <x v="1"/>
    <x v="1"/>
  </r>
  <r>
    <s v="P0791"/>
    <s v="Craig Elliott"/>
    <x v="1"/>
    <x v="321"/>
    <n v="8"/>
    <n v="4"/>
    <n v="0.5"/>
    <x v="4"/>
    <n v="663.18"/>
    <n v="5305.44"/>
    <x v="2"/>
    <x v="2"/>
    <x v="2"/>
    <n v="12.95"/>
    <x v="1"/>
    <x v="3"/>
  </r>
  <r>
    <s v="P0792"/>
    <s v="Charles Snyder"/>
    <x v="2"/>
    <x v="204"/>
    <n v="32"/>
    <n v="3"/>
    <n v="9.375E-2"/>
    <x v="2"/>
    <n v="336.93"/>
    <n v="10781.76"/>
    <x v="0"/>
    <x v="1"/>
    <x v="2"/>
    <n v="18.82"/>
    <x v="1"/>
    <x v="7"/>
  </r>
  <r>
    <s v="P0793"/>
    <s v="Matthew Smith"/>
    <x v="0"/>
    <x v="208"/>
    <n v="7"/>
    <n v="2"/>
    <n v="0.2857142857142857"/>
    <x v="7"/>
    <n v="63.33"/>
    <n v="443.31"/>
    <x v="1"/>
    <x v="4"/>
    <x v="4"/>
    <n v="14.96"/>
    <x v="0"/>
    <x v="1"/>
  </r>
  <r>
    <s v="P0794"/>
    <s v="Alexandra Morris"/>
    <x v="1"/>
    <x v="97"/>
    <n v="33"/>
    <n v="0"/>
    <n v="0"/>
    <x v="5"/>
    <n v="390.96"/>
    <n v="12901.679999999998"/>
    <x v="1"/>
    <x v="4"/>
    <x v="4"/>
    <n v="10.91"/>
    <x v="1"/>
    <x v="4"/>
  </r>
  <r>
    <s v="P0795"/>
    <s v="Tonya Blake"/>
    <x v="0"/>
    <x v="271"/>
    <n v="18"/>
    <n v="5"/>
    <n v="0.27777777777777779"/>
    <x v="6"/>
    <n v="293.74"/>
    <n v="5287.32"/>
    <x v="0"/>
    <x v="0"/>
    <x v="5"/>
    <n v="6.72"/>
    <x v="0"/>
    <x v="6"/>
  </r>
  <r>
    <s v="P0796"/>
    <s v="Brandon Wright"/>
    <x v="0"/>
    <x v="95"/>
    <n v="29"/>
    <n v="2"/>
    <n v="6.8965517241379309E-2"/>
    <x v="8"/>
    <n v="64.73"/>
    <n v="1877.17"/>
    <x v="1"/>
    <x v="1"/>
    <x v="1"/>
    <n v="5.46"/>
    <x v="0"/>
    <x v="6"/>
  </r>
  <r>
    <s v="P0797"/>
    <s v="Kelly Booth"/>
    <x v="1"/>
    <x v="141"/>
    <n v="5"/>
    <n v="5"/>
    <n v="1"/>
    <x v="6"/>
    <n v="586.09"/>
    <n v="2930.4500000000003"/>
    <x v="2"/>
    <x v="2"/>
    <x v="7"/>
    <n v="18.68"/>
    <x v="0"/>
    <x v="4"/>
  </r>
  <r>
    <s v="P0798"/>
    <s v="Laura Bailey"/>
    <x v="2"/>
    <x v="260"/>
    <n v="12"/>
    <n v="1"/>
    <n v="8.3333333333333329E-2"/>
    <x v="1"/>
    <n v="677.68"/>
    <n v="8132.16"/>
    <x v="2"/>
    <x v="3"/>
    <x v="8"/>
    <n v="19.2"/>
    <x v="1"/>
    <x v="2"/>
  </r>
  <r>
    <s v="P0799"/>
    <s v="Jessica Vaughan"/>
    <x v="2"/>
    <x v="197"/>
    <n v="2"/>
    <n v="0"/>
    <n v="0"/>
    <x v="6"/>
    <n v="656.77"/>
    <n v="1313.54"/>
    <x v="1"/>
    <x v="0"/>
    <x v="9"/>
    <n v="15.22"/>
    <x v="0"/>
    <x v="3"/>
  </r>
  <r>
    <s v="P0800"/>
    <s v="Priscilla Little"/>
    <x v="0"/>
    <x v="328"/>
    <n v="4"/>
    <n v="0"/>
    <n v="0"/>
    <x v="5"/>
    <n v="956.65"/>
    <n v="3826.6"/>
    <x v="2"/>
    <x v="3"/>
    <x v="2"/>
    <n v="8.08"/>
    <x v="1"/>
    <x v="2"/>
  </r>
  <r>
    <s v="P0801"/>
    <s v="Jennifer Peterson"/>
    <x v="1"/>
    <x v="97"/>
    <n v="22"/>
    <n v="1"/>
    <n v="4.5454545454545456E-2"/>
    <x v="9"/>
    <n v="758.41"/>
    <n v="16685.02"/>
    <x v="1"/>
    <x v="0"/>
    <x v="4"/>
    <n v="7.48"/>
    <x v="1"/>
    <x v="6"/>
  </r>
  <r>
    <s v="P0802"/>
    <s v="Karen Daniels"/>
    <x v="0"/>
    <x v="41"/>
    <n v="39"/>
    <n v="4"/>
    <n v="0.10256410256410256"/>
    <x v="2"/>
    <n v="220.58"/>
    <n v="8602.6200000000008"/>
    <x v="0"/>
    <x v="1"/>
    <x v="5"/>
    <n v="5.05"/>
    <x v="0"/>
    <x v="2"/>
  </r>
  <r>
    <s v="P0803"/>
    <s v="Kristy Alvarado"/>
    <x v="2"/>
    <x v="104"/>
    <n v="25"/>
    <n v="1"/>
    <n v="0.04"/>
    <x v="6"/>
    <n v="140.08000000000001"/>
    <n v="3502.0000000000005"/>
    <x v="1"/>
    <x v="4"/>
    <x v="9"/>
    <n v="11.6"/>
    <x v="0"/>
    <x v="1"/>
  </r>
  <r>
    <s v="P0804"/>
    <s v="Marie Mclean"/>
    <x v="1"/>
    <x v="196"/>
    <n v="25"/>
    <n v="4"/>
    <n v="0.16"/>
    <x v="1"/>
    <n v="129.63999999999999"/>
    <n v="3240.9999999999995"/>
    <x v="0"/>
    <x v="0"/>
    <x v="2"/>
    <n v="13.07"/>
    <x v="0"/>
    <x v="7"/>
  </r>
  <r>
    <s v="P0805"/>
    <s v="Douglas Orozco"/>
    <x v="1"/>
    <x v="17"/>
    <n v="46"/>
    <n v="3"/>
    <n v="6.5217391304347824E-2"/>
    <x v="2"/>
    <n v="128.56"/>
    <n v="5913.76"/>
    <x v="0"/>
    <x v="0"/>
    <x v="9"/>
    <n v="17.440000000000001"/>
    <x v="1"/>
    <x v="6"/>
  </r>
  <r>
    <s v="P0806"/>
    <s v="Amy Johnson"/>
    <x v="0"/>
    <x v="222"/>
    <n v="26"/>
    <n v="2"/>
    <n v="7.6923076923076927E-2"/>
    <x v="0"/>
    <n v="373.04"/>
    <n v="9699.0400000000009"/>
    <x v="0"/>
    <x v="0"/>
    <x v="1"/>
    <n v="11.52"/>
    <x v="0"/>
    <x v="6"/>
  </r>
  <r>
    <s v="P0807"/>
    <s v="Brenda Murphy"/>
    <x v="0"/>
    <x v="256"/>
    <n v="27"/>
    <n v="3"/>
    <n v="0.1111111111111111"/>
    <x v="8"/>
    <n v="213.81"/>
    <n v="5772.87"/>
    <x v="2"/>
    <x v="0"/>
    <x v="3"/>
    <n v="11.18"/>
    <x v="0"/>
    <x v="3"/>
  </r>
  <r>
    <s v="P0808"/>
    <s v="Willie Ward"/>
    <x v="2"/>
    <x v="233"/>
    <n v="20"/>
    <n v="3"/>
    <n v="0.15"/>
    <x v="0"/>
    <n v="322.63"/>
    <n v="6452.6"/>
    <x v="2"/>
    <x v="2"/>
    <x v="7"/>
    <n v="11.36"/>
    <x v="1"/>
    <x v="4"/>
  </r>
  <r>
    <s v="P0809"/>
    <s v="Sheryl Gutierrez"/>
    <x v="0"/>
    <x v="86"/>
    <n v="50"/>
    <n v="2"/>
    <n v="0.04"/>
    <x v="6"/>
    <n v="299.49"/>
    <n v="14974.5"/>
    <x v="2"/>
    <x v="2"/>
    <x v="0"/>
    <n v="18.690000000000001"/>
    <x v="1"/>
    <x v="6"/>
  </r>
  <r>
    <s v="P0810"/>
    <s v="Kaylee White"/>
    <x v="1"/>
    <x v="27"/>
    <n v="43"/>
    <n v="3"/>
    <n v="6.9767441860465115E-2"/>
    <x v="2"/>
    <n v="577.77"/>
    <n v="24844.11"/>
    <x v="1"/>
    <x v="1"/>
    <x v="3"/>
    <n v="17.190000000000001"/>
    <x v="0"/>
    <x v="3"/>
  </r>
  <r>
    <s v="P0811"/>
    <s v="Leonard Lozano"/>
    <x v="1"/>
    <x v="109"/>
    <n v="32"/>
    <n v="5"/>
    <n v="0.15625"/>
    <x v="1"/>
    <n v="348.99"/>
    <n v="11167.68"/>
    <x v="0"/>
    <x v="0"/>
    <x v="7"/>
    <n v="13.46"/>
    <x v="0"/>
    <x v="1"/>
  </r>
  <r>
    <s v="P0812"/>
    <s v="Jacob Walker"/>
    <x v="1"/>
    <x v="14"/>
    <n v="6"/>
    <n v="2"/>
    <n v="0.33333333333333331"/>
    <x v="1"/>
    <n v="714.1"/>
    <n v="4284.6000000000004"/>
    <x v="0"/>
    <x v="4"/>
    <x v="5"/>
    <n v="10.74"/>
    <x v="0"/>
    <x v="5"/>
  </r>
  <r>
    <s v="P0813"/>
    <s v="Adam Eaton"/>
    <x v="2"/>
    <x v="138"/>
    <n v="14"/>
    <n v="3"/>
    <n v="0.21428571428571427"/>
    <x v="0"/>
    <n v="545.48"/>
    <n v="7636.72"/>
    <x v="0"/>
    <x v="0"/>
    <x v="4"/>
    <n v="18.47"/>
    <x v="1"/>
    <x v="6"/>
  </r>
  <r>
    <s v="P0814"/>
    <s v="James Taylor"/>
    <x v="0"/>
    <x v="188"/>
    <n v="42"/>
    <n v="1"/>
    <n v="2.3809523809523808E-2"/>
    <x v="3"/>
    <n v="446.08"/>
    <n v="18735.36"/>
    <x v="1"/>
    <x v="2"/>
    <x v="7"/>
    <n v="13.33"/>
    <x v="1"/>
    <x v="3"/>
  </r>
  <r>
    <s v="P0815"/>
    <s v="Phyllis Erickson"/>
    <x v="2"/>
    <x v="329"/>
    <n v="33"/>
    <n v="0"/>
    <n v="0"/>
    <x v="5"/>
    <n v="379.28"/>
    <n v="12516.24"/>
    <x v="1"/>
    <x v="4"/>
    <x v="3"/>
    <n v="7.69"/>
    <x v="0"/>
    <x v="3"/>
  </r>
  <r>
    <s v="P0816"/>
    <s v="Kendra Thomas"/>
    <x v="0"/>
    <x v="158"/>
    <n v="21"/>
    <n v="3"/>
    <n v="0.14285714285714285"/>
    <x v="9"/>
    <n v="214.4"/>
    <n v="4502.4000000000005"/>
    <x v="0"/>
    <x v="2"/>
    <x v="9"/>
    <n v="8.35"/>
    <x v="1"/>
    <x v="6"/>
  </r>
  <r>
    <s v="P0817"/>
    <s v="Erika Hahn"/>
    <x v="1"/>
    <x v="259"/>
    <n v="4"/>
    <n v="3"/>
    <n v="0.75"/>
    <x v="4"/>
    <n v="654.69000000000005"/>
    <n v="2618.7600000000002"/>
    <x v="1"/>
    <x v="3"/>
    <x v="4"/>
    <n v="8.89"/>
    <x v="1"/>
    <x v="2"/>
  </r>
  <r>
    <s v="P0818"/>
    <s v="Robert Wood"/>
    <x v="0"/>
    <x v="330"/>
    <n v="48"/>
    <n v="1"/>
    <n v="2.0833333333333332E-2"/>
    <x v="2"/>
    <n v="83.71"/>
    <n v="4018.08"/>
    <x v="1"/>
    <x v="4"/>
    <x v="4"/>
    <n v="19.62"/>
    <x v="0"/>
    <x v="4"/>
  </r>
  <r>
    <s v="P0819"/>
    <s v="Christine Mills"/>
    <x v="2"/>
    <x v="166"/>
    <n v="13"/>
    <n v="1"/>
    <n v="7.6923076923076927E-2"/>
    <x v="5"/>
    <n v="107.62"/>
    <n v="1399.06"/>
    <x v="1"/>
    <x v="0"/>
    <x v="6"/>
    <n v="12.64"/>
    <x v="1"/>
    <x v="2"/>
  </r>
  <r>
    <s v="P0820"/>
    <s v="Ashley Weber"/>
    <x v="2"/>
    <x v="79"/>
    <n v="35"/>
    <n v="1"/>
    <n v="2.8571428571428571E-2"/>
    <x v="6"/>
    <n v="650.07000000000005"/>
    <n v="22752.45"/>
    <x v="1"/>
    <x v="4"/>
    <x v="9"/>
    <n v="13.2"/>
    <x v="0"/>
    <x v="6"/>
  </r>
  <r>
    <s v="P0821"/>
    <s v="Debra Bryant"/>
    <x v="2"/>
    <x v="331"/>
    <n v="46"/>
    <n v="5"/>
    <n v="0.10869565217391304"/>
    <x v="7"/>
    <n v="40.76"/>
    <n v="1874.9599999999998"/>
    <x v="1"/>
    <x v="2"/>
    <x v="0"/>
    <n v="11.83"/>
    <x v="1"/>
    <x v="0"/>
  </r>
  <r>
    <s v="P0822"/>
    <s v="Stacy Davidson MD"/>
    <x v="1"/>
    <x v="232"/>
    <n v="37"/>
    <n v="4"/>
    <n v="0.10810810810810811"/>
    <x v="9"/>
    <n v="697.37"/>
    <n v="25802.69"/>
    <x v="0"/>
    <x v="0"/>
    <x v="3"/>
    <n v="10.26"/>
    <x v="1"/>
    <x v="4"/>
  </r>
  <r>
    <s v="P0823"/>
    <s v="Jonathan Riley"/>
    <x v="2"/>
    <x v="164"/>
    <n v="10"/>
    <n v="3"/>
    <n v="0.3"/>
    <x v="4"/>
    <n v="87.17"/>
    <n v="871.7"/>
    <x v="0"/>
    <x v="4"/>
    <x v="6"/>
    <n v="19.899999999999999"/>
    <x v="1"/>
    <x v="0"/>
  </r>
  <r>
    <s v="P0824"/>
    <s v="Gabriella Glover"/>
    <x v="1"/>
    <x v="76"/>
    <n v="37"/>
    <n v="5"/>
    <n v="0.13513513513513514"/>
    <x v="3"/>
    <n v="255.49"/>
    <n v="9453.130000000001"/>
    <x v="2"/>
    <x v="2"/>
    <x v="4"/>
    <n v="10.38"/>
    <x v="1"/>
    <x v="1"/>
  </r>
  <r>
    <s v="P0825"/>
    <s v="Randy Wells"/>
    <x v="2"/>
    <x v="87"/>
    <n v="7"/>
    <n v="1"/>
    <n v="0.14285714285714285"/>
    <x v="5"/>
    <n v="350.55"/>
    <n v="2453.85"/>
    <x v="0"/>
    <x v="2"/>
    <x v="4"/>
    <n v="15.23"/>
    <x v="0"/>
    <x v="6"/>
  </r>
  <r>
    <s v="P0826"/>
    <s v="Kelly Wright"/>
    <x v="0"/>
    <x v="275"/>
    <n v="49"/>
    <n v="2"/>
    <n v="4.0816326530612242E-2"/>
    <x v="0"/>
    <n v="303.27999999999997"/>
    <n v="14860.72"/>
    <x v="0"/>
    <x v="1"/>
    <x v="0"/>
    <n v="17.38"/>
    <x v="1"/>
    <x v="6"/>
  </r>
  <r>
    <s v="P0827"/>
    <s v="Alexis Nelson"/>
    <x v="0"/>
    <x v="46"/>
    <n v="38"/>
    <n v="3"/>
    <n v="7.8947368421052627E-2"/>
    <x v="8"/>
    <n v="371.12"/>
    <n v="14102.56"/>
    <x v="1"/>
    <x v="2"/>
    <x v="7"/>
    <n v="9.68"/>
    <x v="0"/>
    <x v="1"/>
  </r>
  <r>
    <s v="P0828"/>
    <s v="Robert Mendez"/>
    <x v="1"/>
    <x v="170"/>
    <n v="9"/>
    <n v="0"/>
    <n v="0"/>
    <x v="4"/>
    <n v="246.24"/>
    <n v="2216.16"/>
    <x v="1"/>
    <x v="2"/>
    <x v="0"/>
    <n v="6.8"/>
    <x v="1"/>
    <x v="7"/>
  </r>
  <r>
    <s v="P0829"/>
    <s v="Andrew Dalton"/>
    <x v="0"/>
    <x v="332"/>
    <n v="9"/>
    <n v="5"/>
    <n v="0.55555555555555558"/>
    <x v="8"/>
    <n v="820.74"/>
    <n v="7386.66"/>
    <x v="2"/>
    <x v="0"/>
    <x v="5"/>
    <n v="8.3000000000000007"/>
    <x v="1"/>
    <x v="4"/>
  </r>
  <r>
    <s v="P0830"/>
    <s v="Kyle Nichols"/>
    <x v="1"/>
    <x v="307"/>
    <n v="32"/>
    <n v="4"/>
    <n v="0.125"/>
    <x v="1"/>
    <n v="127.76"/>
    <n v="4088.32"/>
    <x v="1"/>
    <x v="3"/>
    <x v="7"/>
    <n v="9.81"/>
    <x v="0"/>
    <x v="7"/>
  </r>
  <r>
    <s v="P0831"/>
    <s v="Gregory Sandoval"/>
    <x v="0"/>
    <x v="289"/>
    <n v="47"/>
    <n v="3"/>
    <n v="6.3829787234042548E-2"/>
    <x v="4"/>
    <n v="698.91"/>
    <n v="32848.769999999997"/>
    <x v="2"/>
    <x v="1"/>
    <x v="3"/>
    <n v="17.27"/>
    <x v="1"/>
    <x v="5"/>
  </r>
  <r>
    <s v="P0832"/>
    <s v="Lynn Wright"/>
    <x v="0"/>
    <x v="101"/>
    <n v="48"/>
    <n v="4"/>
    <n v="8.3333333333333329E-2"/>
    <x v="0"/>
    <n v="653.91999999999996"/>
    <n v="31388.159999999996"/>
    <x v="1"/>
    <x v="0"/>
    <x v="3"/>
    <n v="10.1"/>
    <x v="0"/>
    <x v="4"/>
  </r>
  <r>
    <s v="P0833"/>
    <s v="Julian Hampton"/>
    <x v="2"/>
    <x v="253"/>
    <n v="23"/>
    <n v="3"/>
    <n v="0.13043478260869565"/>
    <x v="6"/>
    <n v="38.229999999999997"/>
    <n v="879.29"/>
    <x v="1"/>
    <x v="0"/>
    <x v="7"/>
    <n v="9.75"/>
    <x v="0"/>
    <x v="1"/>
  </r>
  <r>
    <s v="P0834"/>
    <s v="Tricia Moses"/>
    <x v="2"/>
    <x v="120"/>
    <n v="20"/>
    <n v="4"/>
    <n v="0.2"/>
    <x v="7"/>
    <n v="890.72"/>
    <n v="17814.400000000001"/>
    <x v="0"/>
    <x v="3"/>
    <x v="7"/>
    <n v="12.24"/>
    <x v="1"/>
    <x v="6"/>
  </r>
  <r>
    <s v="P0835"/>
    <s v="Paula Gallagher"/>
    <x v="2"/>
    <x v="134"/>
    <n v="50"/>
    <n v="1"/>
    <n v="0.02"/>
    <x v="9"/>
    <n v="598.39"/>
    <n v="29919.5"/>
    <x v="2"/>
    <x v="4"/>
    <x v="7"/>
    <n v="16.09"/>
    <x v="0"/>
    <x v="0"/>
  </r>
  <r>
    <s v="P0836"/>
    <s v="Michelle Matthews"/>
    <x v="0"/>
    <x v="185"/>
    <n v="35"/>
    <n v="4"/>
    <n v="0.11428571428571428"/>
    <x v="2"/>
    <n v="443.43"/>
    <n v="15520.050000000001"/>
    <x v="1"/>
    <x v="1"/>
    <x v="6"/>
    <n v="18.32"/>
    <x v="1"/>
    <x v="5"/>
  </r>
  <r>
    <s v="P0837"/>
    <s v="Allison Carpenter"/>
    <x v="1"/>
    <x v="161"/>
    <n v="19"/>
    <n v="4"/>
    <n v="0.21052631578947367"/>
    <x v="6"/>
    <n v="813.51"/>
    <n v="15456.69"/>
    <x v="2"/>
    <x v="0"/>
    <x v="3"/>
    <n v="17.43"/>
    <x v="1"/>
    <x v="0"/>
  </r>
  <r>
    <s v="P0838"/>
    <s v="Scott Wright"/>
    <x v="2"/>
    <x v="237"/>
    <n v="19"/>
    <n v="1"/>
    <n v="5.2631578947368418E-2"/>
    <x v="0"/>
    <n v="970.75"/>
    <n v="18444.25"/>
    <x v="2"/>
    <x v="3"/>
    <x v="6"/>
    <n v="7.27"/>
    <x v="0"/>
    <x v="3"/>
  </r>
  <r>
    <s v="P0839"/>
    <s v="Ashley Guerrero"/>
    <x v="1"/>
    <x v="45"/>
    <n v="27"/>
    <n v="5"/>
    <n v="0.18518518518518517"/>
    <x v="1"/>
    <n v="741.66"/>
    <n v="20024.82"/>
    <x v="1"/>
    <x v="1"/>
    <x v="6"/>
    <n v="17.420000000000002"/>
    <x v="0"/>
    <x v="6"/>
  </r>
  <r>
    <s v="P0840"/>
    <s v="Nicole Gonzales"/>
    <x v="0"/>
    <x v="129"/>
    <n v="29"/>
    <n v="0"/>
    <n v="0"/>
    <x v="3"/>
    <n v="47.48"/>
    <n v="1376.9199999999998"/>
    <x v="1"/>
    <x v="3"/>
    <x v="9"/>
    <n v="6.14"/>
    <x v="1"/>
    <x v="0"/>
  </r>
  <r>
    <s v="P0841"/>
    <s v="Charles Leonard"/>
    <x v="1"/>
    <x v="136"/>
    <n v="43"/>
    <n v="2"/>
    <n v="4.6511627906976744E-2"/>
    <x v="2"/>
    <n v="337.52"/>
    <n v="14513.359999999999"/>
    <x v="0"/>
    <x v="2"/>
    <x v="3"/>
    <n v="12.28"/>
    <x v="1"/>
    <x v="4"/>
  </r>
  <r>
    <s v="P0842"/>
    <s v="David Roberts"/>
    <x v="2"/>
    <x v="180"/>
    <n v="7"/>
    <n v="3"/>
    <n v="0.42857142857142855"/>
    <x v="0"/>
    <n v="185.61"/>
    <n v="1299.27"/>
    <x v="2"/>
    <x v="4"/>
    <x v="6"/>
    <n v="12.53"/>
    <x v="0"/>
    <x v="3"/>
  </r>
  <r>
    <s v="P0843"/>
    <s v="Chad Underwood"/>
    <x v="2"/>
    <x v="294"/>
    <n v="43"/>
    <n v="4"/>
    <n v="9.3023255813953487E-2"/>
    <x v="7"/>
    <n v="140.33000000000001"/>
    <n v="6034.1900000000005"/>
    <x v="2"/>
    <x v="0"/>
    <x v="7"/>
    <n v="17.71"/>
    <x v="1"/>
    <x v="5"/>
  </r>
  <r>
    <s v="P0844"/>
    <s v="Margaret Herman"/>
    <x v="2"/>
    <x v="139"/>
    <n v="42"/>
    <n v="3"/>
    <n v="7.1428571428571425E-2"/>
    <x v="5"/>
    <n v="841.79"/>
    <n v="35355.18"/>
    <x v="2"/>
    <x v="3"/>
    <x v="9"/>
    <n v="6.15"/>
    <x v="1"/>
    <x v="4"/>
  </r>
  <r>
    <s v="P0845"/>
    <s v="Jacob Hatfield"/>
    <x v="2"/>
    <x v="158"/>
    <n v="1"/>
    <n v="4"/>
    <n v="4"/>
    <x v="3"/>
    <n v="107.27"/>
    <n v="107.27"/>
    <x v="0"/>
    <x v="3"/>
    <x v="1"/>
    <n v="6.69"/>
    <x v="0"/>
    <x v="3"/>
  </r>
  <r>
    <s v="P0846"/>
    <s v="Travis Hopkins"/>
    <x v="0"/>
    <x v="233"/>
    <n v="35"/>
    <n v="3"/>
    <n v="8.5714285714285715E-2"/>
    <x v="8"/>
    <n v="506.34"/>
    <n v="17721.899999999998"/>
    <x v="2"/>
    <x v="4"/>
    <x v="9"/>
    <n v="5.29"/>
    <x v="0"/>
    <x v="1"/>
  </r>
  <r>
    <s v="P0847"/>
    <s v="Carrie Walsh"/>
    <x v="0"/>
    <x v="333"/>
    <n v="7"/>
    <n v="4"/>
    <n v="0.5714285714285714"/>
    <x v="0"/>
    <n v="174.61"/>
    <n v="1222.27"/>
    <x v="2"/>
    <x v="1"/>
    <x v="3"/>
    <n v="11.5"/>
    <x v="0"/>
    <x v="0"/>
  </r>
  <r>
    <s v="P0848"/>
    <s v="Elizabeth Jones"/>
    <x v="2"/>
    <x v="3"/>
    <n v="25"/>
    <n v="4"/>
    <n v="0.16"/>
    <x v="6"/>
    <n v="963.73"/>
    <n v="24093.25"/>
    <x v="0"/>
    <x v="3"/>
    <x v="7"/>
    <n v="6.62"/>
    <x v="1"/>
    <x v="5"/>
  </r>
  <r>
    <s v="P0849"/>
    <s v="Rodney Gonzalez"/>
    <x v="2"/>
    <x v="23"/>
    <n v="25"/>
    <n v="3"/>
    <n v="0.12"/>
    <x v="5"/>
    <n v="873.13"/>
    <n v="21828.25"/>
    <x v="0"/>
    <x v="0"/>
    <x v="6"/>
    <n v="16.37"/>
    <x v="0"/>
    <x v="4"/>
  </r>
  <r>
    <s v="P0850"/>
    <s v="Keith Lewis"/>
    <x v="1"/>
    <x v="199"/>
    <n v="42"/>
    <n v="3"/>
    <n v="7.1428571428571425E-2"/>
    <x v="3"/>
    <n v="14.96"/>
    <n v="628.32000000000005"/>
    <x v="0"/>
    <x v="1"/>
    <x v="7"/>
    <n v="10.130000000000001"/>
    <x v="0"/>
    <x v="7"/>
  </r>
  <r>
    <s v="P0851"/>
    <s v="Lawrence Andrews"/>
    <x v="0"/>
    <x v="205"/>
    <n v="24"/>
    <n v="5"/>
    <n v="0.20833333333333334"/>
    <x v="6"/>
    <n v="566.44000000000005"/>
    <n v="13594.560000000001"/>
    <x v="1"/>
    <x v="0"/>
    <x v="1"/>
    <n v="17.8"/>
    <x v="1"/>
    <x v="2"/>
  </r>
  <r>
    <s v="P0852"/>
    <s v="Kevin Harris"/>
    <x v="0"/>
    <x v="238"/>
    <n v="7"/>
    <n v="3"/>
    <n v="0.42857142857142855"/>
    <x v="4"/>
    <n v="56.08"/>
    <n v="392.56"/>
    <x v="2"/>
    <x v="4"/>
    <x v="5"/>
    <n v="19.399999999999999"/>
    <x v="1"/>
    <x v="0"/>
  </r>
  <r>
    <s v="P0853"/>
    <s v="Anthony Russell"/>
    <x v="2"/>
    <x v="227"/>
    <n v="4"/>
    <n v="4"/>
    <n v="1"/>
    <x v="9"/>
    <n v="830.8"/>
    <n v="3323.2"/>
    <x v="1"/>
    <x v="4"/>
    <x v="1"/>
    <n v="9.67"/>
    <x v="1"/>
    <x v="7"/>
  </r>
  <r>
    <s v="P0854"/>
    <s v="Wyatt Tyler"/>
    <x v="1"/>
    <x v="233"/>
    <n v="26"/>
    <n v="3"/>
    <n v="0.11538461538461539"/>
    <x v="9"/>
    <n v="847.26"/>
    <n v="22028.76"/>
    <x v="0"/>
    <x v="4"/>
    <x v="1"/>
    <n v="14.64"/>
    <x v="1"/>
    <x v="1"/>
  </r>
  <r>
    <s v="P0855"/>
    <s v="Sara Tucker"/>
    <x v="0"/>
    <x v="284"/>
    <n v="3"/>
    <n v="3"/>
    <n v="1"/>
    <x v="7"/>
    <n v="262.58"/>
    <n v="787.74"/>
    <x v="0"/>
    <x v="4"/>
    <x v="9"/>
    <n v="9.6"/>
    <x v="1"/>
    <x v="0"/>
  </r>
  <r>
    <s v="P0856"/>
    <s v="Paul Hanna"/>
    <x v="0"/>
    <x v="146"/>
    <n v="19"/>
    <n v="0"/>
    <n v="0"/>
    <x v="5"/>
    <n v="623.6"/>
    <n v="11848.4"/>
    <x v="0"/>
    <x v="4"/>
    <x v="5"/>
    <n v="17.45"/>
    <x v="0"/>
    <x v="2"/>
  </r>
  <r>
    <s v="P0857"/>
    <s v="Terry Johnson"/>
    <x v="2"/>
    <x v="261"/>
    <n v="45"/>
    <n v="0"/>
    <n v="0"/>
    <x v="4"/>
    <n v="77.010000000000005"/>
    <n v="3465.4500000000003"/>
    <x v="2"/>
    <x v="4"/>
    <x v="3"/>
    <n v="15.54"/>
    <x v="1"/>
    <x v="1"/>
  </r>
  <r>
    <s v="P0858"/>
    <s v="Tyler Martinez"/>
    <x v="0"/>
    <x v="151"/>
    <n v="41"/>
    <n v="0"/>
    <n v="0"/>
    <x v="0"/>
    <n v="661.56"/>
    <n v="27123.96"/>
    <x v="0"/>
    <x v="4"/>
    <x v="2"/>
    <n v="7.81"/>
    <x v="1"/>
    <x v="0"/>
  </r>
  <r>
    <s v="P0859"/>
    <s v="Nicolas Roberts"/>
    <x v="0"/>
    <x v="72"/>
    <n v="27"/>
    <n v="2"/>
    <n v="7.407407407407407E-2"/>
    <x v="6"/>
    <n v="759.99"/>
    <n v="20519.73"/>
    <x v="2"/>
    <x v="0"/>
    <x v="2"/>
    <n v="13.06"/>
    <x v="0"/>
    <x v="3"/>
  </r>
  <r>
    <s v="P0860"/>
    <s v="Alexandra Bishop"/>
    <x v="2"/>
    <x v="285"/>
    <n v="6"/>
    <n v="4"/>
    <n v="0.66666666666666663"/>
    <x v="9"/>
    <n v="565.84"/>
    <n v="3395.04"/>
    <x v="0"/>
    <x v="2"/>
    <x v="8"/>
    <n v="14.15"/>
    <x v="1"/>
    <x v="3"/>
  </r>
  <r>
    <s v="P0861"/>
    <s v="Kelly Foster"/>
    <x v="2"/>
    <x v="66"/>
    <n v="10"/>
    <n v="3"/>
    <n v="0.3"/>
    <x v="4"/>
    <n v="443.71"/>
    <n v="4437.0999999999995"/>
    <x v="0"/>
    <x v="2"/>
    <x v="6"/>
    <n v="5.88"/>
    <x v="1"/>
    <x v="7"/>
  </r>
  <r>
    <s v="P0862"/>
    <s v="Christina Travis"/>
    <x v="0"/>
    <x v="68"/>
    <n v="14"/>
    <n v="4"/>
    <n v="0.2857142857142857"/>
    <x v="1"/>
    <n v="98.82"/>
    <n v="1383.48"/>
    <x v="2"/>
    <x v="1"/>
    <x v="6"/>
    <n v="14.63"/>
    <x v="0"/>
    <x v="0"/>
  </r>
  <r>
    <s v="P0863"/>
    <s v="Dana Vargas"/>
    <x v="1"/>
    <x v="206"/>
    <n v="50"/>
    <n v="3"/>
    <n v="0.06"/>
    <x v="7"/>
    <n v="440.29"/>
    <n v="22014.5"/>
    <x v="2"/>
    <x v="4"/>
    <x v="4"/>
    <n v="6.89"/>
    <x v="0"/>
    <x v="3"/>
  </r>
  <r>
    <s v="P0864"/>
    <s v="Joseph Mercado"/>
    <x v="0"/>
    <x v="54"/>
    <n v="15"/>
    <n v="1"/>
    <n v="6.6666666666666666E-2"/>
    <x v="8"/>
    <n v="831.87"/>
    <n v="12478.05"/>
    <x v="0"/>
    <x v="1"/>
    <x v="9"/>
    <n v="11.19"/>
    <x v="0"/>
    <x v="2"/>
  </r>
  <r>
    <s v="P0865"/>
    <s v="Patrick Sanchez"/>
    <x v="0"/>
    <x v="117"/>
    <n v="49"/>
    <n v="4"/>
    <n v="8.1632653061224483E-2"/>
    <x v="2"/>
    <n v="64.31"/>
    <n v="3151.19"/>
    <x v="2"/>
    <x v="1"/>
    <x v="3"/>
    <n v="13.29"/>
    <x v="0"/>
    <x v="5"/>
  </r>
  <r>
    <s v="P0866"/>
    <s v="Brendan Gross"/>
    <x v="2"/>
    <x v="191"/>
    <n v="18"/>
    <n v="1"/>
    <n v="5.5555555555555552E-2"/>
    <x v="6"/>
    <n v="301.82"/>
    <n v="5432.76"/>
    <x v="2"/>
    <x v="2"/>
    <x v="2"/>
    <n v="8.18"/>
    <x v="0"/>
    <x v="5"/>
  </r>
  <r>
    <s v="P0867"/>
    <s v="William Wallace"/>
    <x v="1"/>
    <x v="240"/>
    <n v="32"/>
    <n v="4"/>
    <n v="0.125"/>
    <x v="4"/>
    <n v="215.09"/>
    <n v="6882.88"/>
    <x v="1"/>
    <x v="4"/>
    <x v="8"/>
    <n v="13.71"/>
    <x v="0"/>
    <x v="1"/>
  </r>
  <r>
    <s v="P0868"/>
    <s v="Jennifer Taylor"/>
    <x v="1"/>
    <x v="125"/>
    <n v="1"/>
    <n v="3"/>
    <n v="3"/>
    <x v="9"/>
    <n v="176.72"/>
    <n v="176.72"/>
    <x v="1"/>
    <x v="2"/>
    <x v="2"/>
    <n v="7.64"/>
    <x v="1"/>
    <x v="3"/>
  </r>
  <r>
    <s v="P0869"/>
    <s v="Sergio Lopez"/>
    <x v="2"/>
    <x v="230"/>
    <n v="23"/>
    <n v="0"/>
    <n v="0"/>
    <x v="3"/>
    <n v="693.92"/>
    <n v="15960.16"/>
    <x v="2"/>
    <x v="0"/>
    <x v="7"/>
    <n v="8.09"/>
    <x v="0"/>
    <x v="5"/>
  </r>
  <r>
    <s v="P0870"/>
    <s v="Timothy Thomas"/>
    <x v="1"/>
    <x v="235"/>
    <n v="18"/>
    <n v="4"/>
    <n v="0.22222222222222221"/>
    <x v="8"/>
    <n v="636.70000000000005"/>
    <n v="11460.6"/>
    <x v="0"/>
    <x v="1"/>
    <x v="4"/>
    <n v="8.51"/>
    <x v="1"/>
    <x v="2"/>
  </r>
  <r>
    <s v="P0871"/>
    <s v="Miguel Terry"/>
    <x v="1"/>
    <x v="334"/>
    <n v="45"/>
    <n v="4"/>
    <n v="8.8888888888888892E-2"/>
    <x v="1"/>
    <n v="890.24"/>
    <n v="40060.800000000003"/>
    <x v="2"/>
    <x v="2"/>
    <x v="4"/>
    <n v="19.59"/>
    <x v="0"/>
    <x v="3"/>
  </r>
  <r>
    <s v="P0872"/>
    <s v="Donald Miller"/>
    <x v="0"/>
    <x v="225"/>
    <n v="29"/>
    <n v="5"/>
    <n v="0.17241379310344829"/>
    <x v="7"/>
    <n v="455.36"/>
    <n v="13205.44"/>
    <x v="2"/>
    <x v="2"/>
    <x v="7"/>
    <n v="14.49"/>
    <x v="0"/>
    <x v="5"/>
  </r>
  <r>
    <s v="P0873"/>
    <s v="Thomas Waller"/>
    <x v="2"/>
    <x v="193"/>
    <n v="29"/>
    <n v="3"/>
    <n v="0.10344827586206896"/>
    <x v="2"/>
    <n v="567.42999999999995"/>
    <n v="16455.469999999998"/>
    <x v="2"/>
    <x v="2"/>
    <x v="2"/>
    <n v="7.06"/>
    <x v="1"/>
    <x v="4"/>
  </r>
  <r>
    <s v="P0874"/>
    <s v="Candace Lara"/>
    <x v="0"/>
    <x v="88"/>
    <n v="29"/>
    <n v="3"/>
    <n v="0.10344827586206896"/>
    <x v="7"/>
    <n v="279.13"/>
    <n v="8094.7699999999995"/>
    <x v="2"/>
    <x v="1"/>
    <x v="4"/>
    <n v="6.68"/>
    <x v="0"/>
    <x v="7"/>
  </r>
  <r>
    <s v="P0875"/>
    <s v="Kristina Trevino"/>
    <x v="1"/>
    <x v="98"/>
    <n v="12"/>
    <n v="3"/>
    <n v="0.25"/>
    <x v="6"/>
    <n v="346.77"/>
    <n v="4161.24"/>
    <x v="1"/>
    <x v="0"/>
    <x v="4"/>
    <n v="16.87"/>
    <x v="1"/>
    <x v="3"/>
  </r>
  <r>
    <s v="P0876"/>
    <s v="Sherry Bonilla"/>
    <x v="1"/>
    <x v="224"/>
    <n v="8"/>
    <n v="5"/>
    <n v="0.625"/>
    <x v="1"/>
    <n v="90.41"/>
    <n v="723.28"/>
    <x v="1"/>
    <x v="3"/>
    <x v="0"/>
    <n v="13.01"/>
    <x v="0"/>
    <x v="6"/>
  </r>
  <r>
    <s v="P0877"/>
    <s v="Alice Andrade"/>
    <x v="0"/>
    <x v="52"/>
    <n v="20"/>
    <n v="4"/>
    <n v="0.2"/>
    <x v="8"/>
    <n v="433.58"/>
    <n v="8671.6"/>
    <x v="0"/>
    <x v="4"/>
    <x v="4"/>
    <n v="7.04"/>
    <x v="1"/>
    <x v="0"/>
  </r>
  <r>
    <s v="P0878"/>
    <s v="Laura Miller"/>
    <x v="2"/>
    <x v="235"/>
    <n v="34"/>
    <n v="2"/>
    <n v="5.8823529411764705E-2"/>
    <x v="5"/>
    <n v="477.75"/>
    <n v="16243.5"/>
    <x v="0"/>
    <x v="3"/>
    <x v="3"/>
    <n v="10.4"/>
    <x v="1"/>
    <x v="1"/>
  </r>
  <r>
    <s v="P0879"/>
    <s v="Megan Butler"/>
    <x v="1"/>
    <x v="133"/>
    <n v="23"/>
    <n v="4"/>
    <n v="0.17391304347826086"/>
    <x v="2"/>
    <n v="312.86"/>
    <n v="7195.7800000000007"/>
    <x v="0"/>
    <x v="1"/>
    <x v="4"/>
    <n v="10.97"/>
    <x v="0"/>
    <x v="4"/>
  </r>
  <r>
    <s v="P0880"/>
    <s v="Brian Scott"/>
    <x v="2"/>
    <x v="158"/>
    <n v="50"/>
    <n v="0"/>
    <n v="0"/>
    <x v="7"/>
    <n v="27.38"/>
    <n v="1369"/>
    <x v="0"/>
    <x v="3"/>
    <x v="7"/>
    <n v="16.829999999999998"/>
    <x v="1"/>
    <x v="7"/>
  </r>
  <r>
    <s v="P0881"/>
    <s v="James Clark"/>
    <x v="1"/>
    <x v="17"/>
    <n v="46"/>
    <n v="2"/>
    <n v="4.3478260869565216E-2"/>
    <x v="1"/>
    <n v="571.17999999999995"/>
    <n v="26274.28"/>
    <x v="0"/>
    <x v="0"/>
    <x v="2"/>
    <n v="11.77"/>
    <x v="1"/>
    <x v="6"/>
  </r>
  <r>
    <s v="P0882"/>
    <s v="Krista Kramer"/>
    <x v="2"/>
    <x v="139"/>
    <n v="43"/>
    <n v="1"/>
    <n v="2.3255813953488372E-2"/>
    <x v="5"/>
    <n v="569.08000000000004"/>
    <n v="24470.440000000002"/>
    <x v="2"/>
    <x v="2"/>
    <x v="8"/>
    <n v="12.22"/>
    <x v="1"/>
    <x v="1"/>
  </r>
  <r>
    <s v="P0883"/>
    <s v="Phillip Stewart"/>
    <x v="1"/>
    <x v="15"/>
    <n v="47"/>
    <n v="5"/>
    <n v="0.10638297872340426"/>
    <x v="5"/>
    <n v="248.35"/>
    <n v="11672.449999999999"/>
    <x v="2"/>
    <x v="3"/>
    <x v="7"/>
    <n v="13.91"/>
    <x v="0"/>
    <x v="7"/>
  </r>
  <r>
    <s v="P0884"/>
    <s v="Gerald Hunter"/>
    <x v="1"/>
    <x v="39"/>
    <n v="47"/>
    <n v="2"/>
    <n v="4.2553191489361701E-2"/>
    <x v="4"/>
    <n v="722.88"/>
    <n v="33975.360000000001"/>
    <x v="2"/>
    <x v="2"/>
    <x v="8"/>
    <n v="6.73"/>
    <x v="0"/>
    <x v="7"/>
  </r>
  <r>
    <s v="P0885"/>
    <s v="Kelly Ponce"/>
    <x v="0"/>
    <x v="82"/>
    <n v="21"/>
    <n v="5"/>
    <n v="0.23809523809523808"/>
    <x v="0"/>
    <n v="751.58"/>
    <n v="15783.18"/>
    <x v="2"/>
    <x v="1"/>
    <x v="1"/>
    <n v="6.87"/>
    <x v="0"/>
    <x v="5"/>
  </r>
  <r>
    <s v="P0886"/>
    <s v="Jeremy Osborne"/>
    <x v="0"/>
    <x v="245"/>
    <n v="40"/>
    <n v="2"/>
    <n v="0.05"/>
    <x v="0"/>
    <n v="919.54"/>
    <n v="36781.599999999999"/>
    <x v="1"/>
    <x v="0"/>
    <x v="0"/>
    <n v="16.75"/>
    <x v="0"/>
    <x v="6"/>
  </r>
  <r>
    <s v="P0887"/>
    <s v="Catherine Byrd"/>
    <x v="0"/>
    <x v="42"/>
    <n v="39"/>
    <n v="1"/>
    <n v="2.564102564102564E-2"/>
    <x v="5"/>
    <n v="773.63"/>
    <n v="30171.57"/>
    <x v="2"/>
    <x v="4"/>
    <x v="2"/>
    <n v="15.7"/>
    <x v="1"/>
    <x v="0"/>
  </r>
  <r>
    <s v="P0888"/>
    <s v="Megan Perez"/>
    <x v="0"/>
    <x v="220"/>
    <n v="21"/>
    <n v="3"/>
    <n v="0.14285714285714285"/>
    <x v="5"/>
    <n v="731.8"/>
    <n v="15367.8"/>
    <x v="2"/>
    <x v="0"/>
    <x v="7"/>
    <n v="5.72"/>
    <x v="0"/>
    <x v="5"/>
  </r>
  <r>
    <s v="P0889"/>
    <s v="Adam Murphy"/>
    <x v="0"/>
    <x v="5"/>
    <n v="45"/>
    <n v="0"/>
    <n v="0"/>
    <x v="9"/>
    <n v="143.11000000000001"/>
    <n v="6439.9500000000007"/>
    <x v="0"/>
    <x v="2"/>
    <x v="7"/>
    <n v="8.18"/>
    <x v="0"/>
    <x v="0"/>
  </r>
  <r>
    <s v="P0890"/>
    <s v="Danielle Woods MD"/>
    <x v="2"/>
    <x v="63"/>
    <n v="42"/>
    <n v="4"/>
    <n v="9.5238095238095233E-2"/>
    <x v="9"/>
    <n v="450.37"/>
    <n v="18915.54"/>
    <x v="2"/>
    <x v="3"/>
    <x v="9"/>
    <n v="18.14"/>
    <x v="1"/>
    <x v="0"/>
  </r>
  <r>
    <s v="P0891"/>
    <s v="Joanna Luna"/>
    <x v="0"/>
    <x v="119"/>
    <n v="36"/>
    <n v="0"/>
    <n v="0"/>
    <x v="8"/>
    <n v="163.29"/>
    <n v="5878.44"/>
    <x v="0"/>
    <x v="4"/>
    <x v="8"/>
    <n v="8.59"/>
    <x v="0"/>
    <x v="1"/>
  </r>
  <r>
    <s v="P0892"/>
    <s v="Amy Hernandez"/>
    <x v="0"/>
    <x v="277"/>
    <n v="23"/>
    <n v="5"/>
    <n v="0.21739130434782608"/>
    <x v="2"/>
    <n v="409.19"/>
    <n v="9411.3700000000008"/>
    <x v="1"/>
    <x v="0"/>
    <x v="9"/>
    <n v="17.010000000000002"/>
    <x v="0"/>
    <x v="6"/>
  </r>
  <r>
    <s v="P0893"/>
    <s v="Terry Rosales Jr."/>
    <x v="1"/>
    <x v="95"/>
    <n v="43"/>
    <n v="3"/>
    <n v="6.9767441860465115E-2"/>
    <x v="2"/>
    <n v="673.34"/>
    <n v="28953.620000000003"/>
    <x v="1"/>
    <x v="3"/>
    <x v="4"/>
    <n v="12.59"/>
    <x v="0"/>
    <x v="6"/>
  </r>
  <r>
    <s v="P0894"/>
    <s v="Alex Collins"/>
    <x v="1"/>
    <x v="196"/>
    <n v="3"/>
    <n v="1"/>
    <n v="0.33333333333333331"/>
    <x v="6"/>
    <n v="170.3"/>
    <n v="510.90000000000003"/>
    <x v="0"/>
    <x v="2"/>
    <x v="1"/>
    <n v="19.09"/>
    <x v="1"/>
    <x v="5"/>
  </r>
  <r>
    <s v="P0895"/>
    <s v="Michael Harper"/>
    <x v="2"/>
    <x v="184"/>
    <n v="38"/>
    <n v="5"/>
    <n v="0.13157894736842105"/>
    <x v="0"/>
    <n v="674.17"/>
    <n v="25618.46"/>
    <x v="0"/>
    <x v="0"/>
    <x v="9"/>
    <n v="19.13"/>
    <x v="0"/>
    <x v="0"/>
  </r>
  <r>
    <s v="P0896"/>
    <s v="Laura Ramirez"/>
    <x v="0"/>
    <x v="328"/>
    <n v="36"/>
    <n v="2"/>
    <n v="5.5555555555555552E-2"/>
    <x v="5"/>
    <n v="35.26"/>
    <n v="1269.3599999999999"/>
    <x v="1"/>
    <x v="3"/>
    <x v="7"/>
    <n v="15.39"/>
    <x v="0"/>
    <x v="4"/>
  </r>
  <r>
    <s v="P0897"/>
    <s v="Angel Hogan"/>
    <x v="0"/>
    <x v="240"/>
    <n v="17"/>
    <n v="2"/>
    <n v="0.11764705882352941"/>
    <x v="2"/>
    <n v="244.26"/>
    <n v="4152.42"/>
    <x v="0"/>
    <x v="2"/>
    <x v="7"/>
    <n v="17.809999999999999"/>
    <x v="1"/>
    <x v="1"/>
  </r>
  <r>
    <s v="P0898"/>
    <s v="Michael Thompson"/>
    <x v="0"/>
    <x v="335"/>
    <n v="34"/>
    <n v="4"/>
    <n v="0.11764705882352941"/>
    <x v="0"/>
    <n v="701.41"/>
    <n v="23847.94"/>
    <x v="2"/>
    <x v="3"/>
    <x v="6"/>
    <n v="17.260000000000002"/>
    <x v="0"/>
    <x v="0"/>
  </r>
  <r>
    <s v="P0899"/>
    <s v="Bridget Russo"/>
    <x v="0"/>
    <x v="49"/>
    <n v="23"/>
    <n v="5"/>
    <n v="0.21739130434782608"/>
    <x v="8"/>
    <n v="494.59"/>
    <n v="11375.57"/>
    <x v="0"/>
    <x v="0"/>
    <x v="1"/>
    <n v="8.32"/>
    <x v="0"/>
    <x v="5"/>
  </r>
  <r>
    <s v="P0900"/>
    <s v="Chloe Wagner"/>
    <x v="0"/>
    <x v="53"/>
    <n v="44"/>
    <n v="2"/>
    <n v="4.5454545454545456E-2"/>
    <x v="8"/>
    <n v="351.8"/>
    <n v="15479.2"/>
    <x v="1"/>
    <x v="3"/>
    <x v="4"/>
    <n v="13.23"/>
    <x v="1"/>
    <x v="6"/>
  </r>
  <r>
    <s v="P0901"/>
    <s v="Jordan West"/>
    <x v="1"/>
    <x v="106"/>
    <n v="12"/>
    <n v="5"/>
    <n v="0.41666666666666669"/>
    <x v="9"/>
    <n v="182.66"/>
    <n v="2191.92"/>
    <x v="0"/>
    <x v="4"/>
    <x v="0"/>
    <n v="17.72"/>
    <x v="1"/>
    <x v="6"/>
  </r>
  <r>
    <s v="P0902"/>
    <s v="Tracy Reid"/>
    <x v="0"/>
    <x v="26"/>
    <n v="18"/>
    <n v="4"/>
    <n v="0.22222222222222221"/>
    <x v="8"/>
    <n v="759.69"/>
    <n v="13674.420000000002"/>
    <x v="0"/>
    <x v="3"/>
    <x v="9"/>
    <n v="13.28"/>
    <x v="0"/>
    <x v="6"/>
  </r>
  <r>
    <s v="P0903"/>
    <s v="Andrew Mayo"/>
    <x v="0"/>
    <x v="23"/>
    <n v="50"/>
    <n v="3"/>
    <n v="0.06"/>
    <x v="0"/>
    <n v="160.79"/>
    <n v="8039.5"/>
    <x v="0"/>
    <x v="4"/>
    <x v="0"/>
    <n v="5.21"/>
    <x v="1"/>
    <x v="2"/>
  </r>
  <r>
    <s v="P0904"/>
    <s v="Michael Santana"/>
    <x v="2"/>
    <x v="336"/>
    <n v="1"/>
    <n v="2"/>
    <n v="2"/>
    <x v="9"/>
    <n v="294.66000000000003"/>
    <n v="294.66000000000003"/>
    <x v="0"/>
    <x v="1"/>
    <x v="4"/>
    <n v="19.41"/>
    <x v="0"/>
    <x v="1"/>
  </r>
  <r>
    <s v="P0905"/>
    <s v="Ms. Susan Johnson"/>
    <x v="1"/>
    <x v="269"/>
    <n v="35"/>
    <n v="3"/>
    <n v="8.5714285714285715E-2"/>
    <x v="9"/>
    <n v="481.86"/>
    <n v="16865.100000000002"/>
    <x v="1"/>
    <x v="0"/>
    <x v="5"/>
    <n v="9.3699999999999992"/>
    <x v="1"/>
    <x v="4"/>
  </r>
  <r>
    <s v="P0906"/>
    <s v="Anthony Li"/>
    <x v="1"/>
    <x v="83"/>
    <n v="20"/>
    <n v="0"/>
    <n v="0"/>
    <x v="4"/>
    <n v="29.38"/>
    <n v="587.6"/>
    <x v="2"/>
    <x v="1"/>
    <x v="2"/>
    <n v="13.47"/>
    <x v="0"/>
    <x v="4"/>
  </r>
  <r>
    <s v="P0907"/>
    <s v="Dawn Schmidt"/>
    <x v="1"/>
    <x v="0"/>
    <n v="16"/>
    <n v="3"/>
    <n v="0.1875"/>
    <x v="7"/>
    <n v="539.97"/>
    <n v="8639.52"/>
    <x v="0"/>
    <x v="1"/>
    <x v="4"/>
    <n v="14.13"/>
    <x v="1"/>
    <x v="7"/>
  </r>
  <r>
    <s v="P0908"/>
    <s v="Barbara Gutierrez"/>
    <x v="0"/>
    <x v="20"/>
    <n v="33"/>
    <n v="1"/>
    <n v="3.0303030303030304E-2"/>
    <x v="8"/>
    <n v="482.62"/>
    <n v="15926.460000000001"/>
    <x v="1"/>
    <x v="2"/>
    <x v="6"/>
    <n v="19"/>
    <x v="0"/>
    <x v="2"/>
  </r>
  <r>
    <s v="P0909"/>
    <s v="Jaime Horton"/>
    <x v="1"/>
    <x v="269"/>
    <n v="7"/>
    <n v="1"/>
    <n v="0.14285714285714285"/>
    <x v="3"/>
    <n v="507.97"/>
    <n v="3555.79"/>
    <x v="0"/>
    <x v="1"/>
    <x v="3"/>
    <n v="15.34"/>
    <x v="1"/>
    <x v="2"/>
  </r>
  <r>
    <s v="P0910"/>
    <s v="Gavin Acosta"/>
    <x v="0"/>
    <x v="310"/>
    <n v="2"/>
    <n v="4"/>
    <n v="2"/>
    <x v="1"/>
    <n v="985.19"/>
    <n v="1970.38"/>
    <x v="0"/>
    <x v="1"/>
    <x v="4"/>
    <n v="15.53"/>
    <x v="1"/>
    <x v="7"/>
  </r>
  <r>
    <s v="P0911"/>
    <s v="Courtney Higgins"/>
    <x v="2"/>
    <x v="248"/>
    <n v="40"/>
    <n v="5"/>
    <n v="0.125"/>
    <x v="3"/>
    <n v="26.84"/>
    <n v="1073.5999999999999"/>
    <x v="0"/>
    <x v="1"/>
    <x v="0"/>
    <n v="9.08"/>
    <x v="1"/>
    <x v="3"/>
  </r>
  <r>
    <s v="P0912"/>
    <s v="Brenda Torres"/>
    <x v="0"/>
    <x v="11"/>
    <n v="38"/>
    <n v="4"/>
    <n v="0.10526315789473684"/>
    <x v="3"/>
    <n v="674.79"/>
    <n v="25642.019999999997"/>
    <x v="2"/>
    <x v="0"/>
    <x v="8"/>
    <n v="15.07"/>
    <x v="1"/>
    <x v="1"/>
  </r>
  <r>
    <s v="P0913"/>
    <s v="Emily Robertson"/>
    <x v="1"/>
    <x v="275"/>
    <n v="9"/>
    <n v="5"/>
    <n v="0.55555555555555558"/>
    <x v="1"/>
    <n v="854.79"/>
    <n v="7693.11"/>
    <x v="0"/>
    <x v="3"/>
    <x v="9"/>
    <n v="19.87"/>
    <x v="0"/>
    <x v="6"/>
  </r>
  <r>
    <s v="P0914"/>
    <s v="Matthew Valdez"/>
    <x v="1"/>
    <x v="48"/>
    <n v="36"/>
    <n v="5"/>
    <n v="0.1388888888888889"/>
    <x v="2"/>
    <n v="924.22"/>
    <n v="33271.919999999998"/>
    <x v="0"/>
    <x v="2"/>
    <x v="6"/>
    <n v="18"/>
    <x v="1"/>
    <x v="6"/>
  </r>
  <r>
    <s v="P0915"/>
    <s v="Lori Williamson"/>
    <x v="2"/>
    <x v="153"/>
    <n v="29"/>
    <n v="3"/>
    <n v="0.10344827586206896"/>
    <x v="9"/>
    <n v="292.77"/>
    <n v="8490.33"/>
    <x v="2"/>
    <x v="3"/>
    <x v="7"/>
    <n v="13.23"/>
    <x v="1"/>
    <x v="2"/>
  </r>
  <r>
    <s v="P0916"/>
    <s v="Brandon Mcclure"/>
    <x v="2"/>
    <x v="55"/>
    <n v="5"/>
    <n v="2"/>
    <n v="0.4"/>
    <x v="7"/>
    <n v="498.42"/>
    <n v="2492.1"/>
    <x v="2"/>
    <x v="4"/>
    <x v="4"/>
    <n v="9.5399999999999991"/>
    <x v="1"/>
    <x v="6"/>
  </r>
  <r>
    <s v="P0917"/>
    <s v="Taylor Edwards"/>
    <x v="2"/>
    <x v="300"/>
    <n v="34"/>
    <n v="2"/>
    <n v="5.8823529411764705E-2"/>
    <x v="0"/>
    <n v="687.11"/>
    <n v="23361.74"/>
    <x v="2"/>
    <x v="2"/>
    <x v="7"/>
    <n v="14.19"/>
    <x v="0"/>
    <x v="5"/>
  </r>
  <r>
    <s v="P0918"/>
    <s v="Cynthia Shaffer"/>
    <x v="1"/>
    <x v="120"/>
    <n v="40"/>
    <n v="5"/>
    <n v="0.125"/>
    <x v="3"/>
    <n v="818.91"/>
    <n v="32756.399999999998"/>
    <x v="0"/>
    <x v="0"/>
    <x v="6"/>
    <n v="6.83"/>
    <x v="1"/>
    <x v="5"/>
  </r>
  <r>
    <s v="P0919"/>
    <s v="Mark Hernandez"/>
    <x v="0"/>
    <x v="221"/>
    <n v="14"/>
    <n v="3"/>
    <n v="0.21428571428571427"/>
    <x v="8"/>
    <n v="233.16"/>
    <n v="3264.24"/>
    <x v="2"/>
    <x v="0"/>
    <x v="1"/>
    <n v="18.5"/>
    <x v="1"/>
    <x v="1"/>
  </r>
  <r>
    <s v="P0920"/>
    <s v="Nicole Thomas"/>
    <x v="1"/>
    <x v="261"/>
    <n v="47"/>
    <n v="3"/>
    <n v="6.3829787234042548E-2"/>
    <x v="8"/>
    <n v="99.71"/>
    <n v="4686.37"/>
    <x v="1"/>
    <x v="0"/>
    <x v="4"/>
    <n v="9.67"/>
    <x v="0"/>
    <x v="1"/>
  </r>
  <r>
    <s v="P0921"/>
    <s v="Michael Thompson"/>
    <x v="1"/>
    <x v="122"/>
    <n v="10"/>
    <n v="0"/>
    <n v="0"/>
    <x v="1"/>
    <n v="963.86"/>
    <n v="9638.6"/>
    <x v="2"/>
    <x v="3"/>
    <x v="9"/>
    <n v="10.07"/>
    <x v="1"/>
    <x v="5"/>
  </r>
  <r>
    <s v="P0922"/>
    <s v="Richard Burns"/>
    <x v="1"/>
    <x v="320"/>
    <n v="35"/>
    <n v="4"/>
    <n v="0.11428571428571428"/>
    <x v="7"/>
    <n v="318.24"/>
    <n v="11138.4"/>
    <x v="2"/>
    <x v="0"/>
    <x v="8"/>
    <n v="6.55"/>
    <x v="0"/>
    <x v="5"/>
  </r>
  <r>
    <s v="P0923"/>
    <s v="Michael Hampton"/>
    <x v="0"/>
    <x v="103"/>
    <n v="22"/>
    <n v="1"/>
    <n v="4.5454545454545456E-2"/>
    <x v="3"/>
    <n v="34.86"/>
    <n v="766.92"/>
    <x v="2"/>
    <x v="4"/>
    <x v="6"/>
    <n v="11.74"/>
    <x v="0"/>
    <x v="7"/>
  </r>
  <r>
    <s v="P0924"/>
    <s v="Jasmine Warren"/>
    <x v="1"/>
    <x v="273"/>
    <n v="26"/>
    <n v="0"/>
    <n v="0"/>
    <x v="8"/>
    <n v="149.22999999999999"/>
    <n v="3879.9799999999996"/>
    <x v="2"/>
    <x v="4"/>
    <x v="2"/>
    <n v="7.71"/>
    <x v="1"/>
    <x v="5"/>
  </r>
  <r>
    <s v="P0925"/>
    <s v="Heather Coleman"/>
    <x v="0"/>
    <x v="215"/>
    <n v="8"/>
    <n v="1"/>
    <n v="0.125"/>
    <x v="2"/>
    <n v="609.13"/>
    <n v="4873.04"/>
    <x v="2"/>
    <x v="0"/>
    <x v="6"/>
    <n v="10.16"/>
    <x v="1"/>
    <x v="6"/>
  </r>
  <r>
    <s v="P0926"/>
    <s v="Christopher Ramos"/>
    <x v="0"/>
    <x v="337"/>
    <n v="33"/>
    <n v="4"/>
    <n v="0.12121212121212122"/>
    <x v="6"/>
    <n v="524.52"/>
    <n v="17309.16"/>
    <x v="0"/>
    <x v="1"/>
    <x v="4"/>
    <n v="16.82"/>
    <x v="0"/>
    <x v="3"/>
  </r>
  <r>
    <s v="P0927"/>
    <s v="David Frazier"/>
    <x v="2"/>
    <x v="58"/>
    <n v="20"/>
    <n v="5"/>
    <n v="0.25"/>
    <x v="0"/>
    <n v="30.93"/>
    <n v="618.6"/>
    <x v="0"/>
    <x v="0"/>
    <x v="8"/>
    <n v="15.74"/>
    <x v="1"/>
    <x v="3"/>
  </r>
  <r>
    <s v="P0928"/>
    <s v="Jose Ruiz"/>
    <x v="0"/>
    <x v="172"/>
    <n v="40"/>
    <n v="3"/>
    <n v="7.4999999999999997E-2"/>
    <x v="2"/>
    <n v="359.48"/>
    <n v="14379.2"/>
    <x v="2"/>
    <x v="3"/>
    <x v="8"/>
    <n v="11.35"/>
    <x v="0"/>
    <x v="0"/>
  </r>
  <r>
    <s v="P0929"/>
    <s v="Jack Brewer"/>
    <x v="2"/>
    <x v="61"/>
    <n v="45"/>
    <n v="5"/>
    <n v="0.1111111111111111"/>
    <x v="5"/>
    <n v="21.75"/>
    <n v="978.75"/>
    <x v="2"/>
    <x v="4"/>
    <x v="5"/>
    <n v="11.88"/>
    <x v="0"/>
    <x v="5"/>
  </r>
  <r>
    <s v="P0930"/>
    <s v="Patrick Mason"/>
    <x v="0"/>
    <x v="196"/>
    <n v="19"/>
    <n v="0"/>
    <n v="0"/>
    <x v="7"/>
    <n v="244.77"/>
    <n v="4650.63"/>
    <x v="0"/>
    <x v="2"/>
    <x v="3"/>
    <n v="5.68"/>
    <x v="0"/>
    <x v="1"/>
  </r>
  <r>
    <s v="P0931"/>
    <s v="Tara Valdez"/>
    <x v="2"/>
    <x v="22"/>
    <n v="5"/>
    <n v="0"/>
    <n v="0"/>
    <x v="7"/>
    <n v="604.05999999999995"/>
    <n v="3020.2999999999997"/>
    <x v="0"/>
    <x v="3"/>
    <x v="1"/>
    <n v="15.49"/>
    <x v="1"/>
    <x v="5"/>
  </r>
  <r>
    <s v="P0932"/>
    <s v="Corey Lopez"/>
    <x v="1"/>
    <x v="21"/>
    <n v="13"/>
    <n v="5"/>
    <n v="0.38461538461538464"/>
    <x v="2"/>
    <n v="740.86"/>
    <n v="9631.18"/>
    <x v="2"/>
    <x v="0"/>
    <x v="5"/>
    <n v="7.27"/>
    <x v="0"/>
    <x v="2"/>
  </r>
  <r>
    <s v="P0933"/>
    <s v="Meghan Thompson"/>
    <x v="2"/>
    <x v="54"/>
    <n v="2"/>
    <n v="1"/>
    <n v="0.5"/>
    <x v="3"/>
    <n v="272.17"/>
    <n v="544.34"/>
    <x v="1"/>
    <x v="0"/>
    <x v="6"/>
    <n v="13.67"/>
    <x v="0"/>
    <x v="7"/>
  </r>
  <r>
    <s v="P0934"/>
    <s v="Joseph Dunlap"/>
    <x v="2"/>
    <x v="270"/>
    <n v="23"/>
    <n v="4"/>
    <n v="0.17391304347826086"/>
    <x v="2"/>
    <n v="334.14"/>
    <n v="7685.2199999999993"/>
    <x v="0"/>
    <x v="3"/>
    <x v="0"/>
    <n v="15.1"/>
    <x v="1"/>
    <x v="0"/>
  </r>
  <r>
    <s v="P0935"/>
    <s v="Taylor Elliott"/>
    <x v="0"/>
    <x v="306"/>
    <n v="28"/>
    <n v="1"/>
    <n v="3.5714285714285712E-2"/>
    <x v="1"/>
    <n v="760.61"/>
    <n v="21297.08"/>
    <x v="2"/>
    <x v="1"/>
    <x v="0"/>
    <n v="13.76"/>
    <x v="1"/>
    <x v="3"/>
  </r>
  <r>
    <s v="P0936"/>
    <s v="Douglas Flores"/>
    <x v="2"/>
    <x v="74"/>
    <n v="6"/>
    <n v="1"/>
    <n v="0.16666666666666666"/>
    <x v="1"/>
    <n v="557.65"/>
    <n v="3345.8999999999996"/>
    <x v="0"/>
    <x v="0"/>
    <x v="9"/>
    <n v="6.1"/>
    <x v="0"/>
    <x v="1"/>
  </r>
  <r>
    <s v="P0937"/>
    <s v="Kevin Reid"/>
    <x v="2"/>
    <x v="138"/>
    <n v="45"/>
    <n v="1"/>
    <n v="2.2222222222222223E-2"/>
    <x v="1"/>
    <n v="813.99"/>
    <n v="36629.550000000003"/>
    <x v="1"/>
    <x v="0"/>
    <x v="9"/>
    <n v="11.36"/>
    <x v="0"/>
    <x v="6"/>
  </r>
  <r>
    <s v="P0938"/>
    <s v="Justin Gray"/>
    <x v="1"/>
    <x v="14"/>
    <n v="15"/>
    <n v="5"/>
    <n v="0.33333333333333331"/>
    <x v="3"/>
    <n v="332.5"/>
    <n v="4987.5"/>
    <x v="0"/>
    <x v="0"/>
    <x v="3"/>
    <n v="5.51"/>
    <x v="0"/>
    <x v="1"/>
  </r>
  <r>
    <s v="P0939"/>
    <s v="Mark Stephens"/>
    <x v="2"/>
    <x v="123"/>
    <n v="31"/>
    <n v="2"/>
    <n v="6.4516129032258063E-2"/>
    <x v="0"/>
    <n v="901.17"/>
    <n v="27936.27"/>
    <x v="0"/>
    <x v="3"/>
    <x v="7"/>
    <n v="12.48"/>
    <x v="0"/>
    <x v="7"/>
  </r>
  <r>
    <s v="P0940"/>
    <s v="Donald Swanson"/>
    <x v="2"/>
    <x v="296"/>
    <n v="42"/>
    <n v="4"/>
    <n v="9.5238095238095233E-2"/>
    <x v="1"/>
    <n v="890.29"/>
    <n v="37392.18"/>
    <x v="0"/>
    <x v="0"/>
    <x v="6"/>
    <n v="14.95"/>
    <x v="0"/>
    <x v="4"/>
  </r>
  <r>
    <s v="P0941"/>
    <s v="Michael Johnson"/>
    <x v="0"/>
    <x v="190"/>
    <n v="28"/>
    <n v="3"/>
    <n v="0.10714285714285714"/>
    <x v="8"/>
    <n v="863.44"/>
    <n v="24176.32"/>
    <x v="0"/>
    <x v="1"/>
    <x v="2"/>
    <n v="19.829999999999998"/>
    <x v="1"/>
    <x v="2"/>
  </r>
  <r>
    <s v="P0942"/>
    <s v="Elizabeth Campos"/>
    <x v="0"/>
    <x v="323"/>
    <n v="34"/>
    <n v="0"/>
    <n v="0"/>
    <x v="6"/>
    <n v="652.17999999999995"/>
    <n v="22174.12"/>
    <x v="2"/>
    <x v="0"/>
    <x v="7"/>
    <n v="9.91"/>
    <x v="0"/>
    <x v="0"/>
  </r>
  <r>
    <s v="P0943"/>
    <s v="Pamela James"/>
    <x v="1"/>
    <x v="129"/>
    <n v="40"/>
    <n v="2"/>
    <n v="0.05"/>
    <x v="7"/>
    <n v="93.25"/>
    <n v="3730"/>
    <x v="0"/>
    <x v="4"/>
    <x v="1"/>
    <n v="16.21"/>
    <x v="0"/>
    <x v="5"/>
  </r>
  <r>
    <s v="P0944"/>
    <s v="Kimberly Garrison"/>
    <x v="1"/>
    <x v="197"/>
    <n v="10"/>
    <n v="5"/>
    <n v="0.5"/>
    <x v="1"/>
    <n v="530.65"/>
    <n v="5306.5"/>
    <x v="2"/>
    <x v="4"/>
    <x v="3"/>
    <n v="9.34"/>
    <x v="1"/>
    <x v="0"/>
  </r>
  <r>
    <s v="P0945"/>
    <s v="Cody Moss"/>
    <x v="2"/>
    <x v="338"/>
    <n v="48"/>
    <n v="2"/>
    <n v="4.1666666666666664E-2"/>
    <x v="5"/>
    <n v="907.59"/>
    <n v="43564.32"/>
    <x v="1"/>
    <x v="1"/>
    <x v="5"/>
    <n v="13.07"/>
    <x v="1"/>
    <x v="0"/>
  </r>
  <r>
    <s v="P0946"/>
    <s v="Jennifer Rivas"/>
    <x v="2"/>
    <x v="330"/>
    <n v="34"/>
    <n v="3"/>
    <n v="8.8235294117647065E-2"/>
    <x v="5"/>
    <n v="751.12"/>
    <n v="25538.080000000002"/>
    <x v="2"/>
    <x v="1"/>
    <x v="2"/>
    <n v="5.89"/>
    <x v="0"/>
    <x v="4"/>
  </r>
  <r>
    <s v="P0947"/>
    <s v="Gary Allen"/>
    <x v="0"/>
    <x v="175"/>
    <n v="45"/>
    <n v="5"/>
    <n v="0.1111111111111111"/>
    <x v="7"/>
    <n v="836.91"/>
    <n v="37660.949999999997"/>
    <x v="1"/>
    <x v="0"/>
    <x v="1"/>
    <n v="16.829999999999998"/>
    <x v="1"/>
    <x v="0"/>
  </r>
  <r>
    <s v="P0948"/>
    <s v="Danny Ellis"/>
    <x v="1"/>
    <x v="267"/>
    <n v="39"/>
    <n v="1"/>
    <n v="2.564102564102564E-2"/>
    <x v="0"/>
    <n v="891.83"/>
    <n v="34781.370000000003"/>
    <x v="0"/>
    <x v="3"/>
    <x v="8"/>
    <n v="18.23"/>
    <x v="1"/>
    <x v="1"/>
  </r>
  <r>
    <s v="P0949"/>
    <s v="Donald Lowe"/>
    <x v="1"/>
    <x v="7"/>
    <n v="37"/>
    <n v="0"/>
    <n v="0"/>
    <x v="9"/>
    <n v="431.38"/>
    <n v="15961.06"/>
    <x v="0"/>
    <x v="1"/>
    <x v="1"/>
    <n v="18.489999999999998"/>
    <x v="0"/>
    <x v="3"/>
  </r>
  <r>
    <s v="P0950"/>
    <s v="George Alexander"/>
    <x v="0"/>
    <x v="141"/>
    <n v="37"/>
    <n v="1"/>
    <n v="2.7027027027027029E-2"/>
    <x v="4"/>
    <n v="234.04"/>
    <n v="8659.48"/>
    <x v="1"/>
    <x v="4"/>
    <x v="6"/>
    <n v="18.72"/>
    <x v="1"/>
    <x v="6"/>
  </r>
  <r>
    <s v="P0951"/>
    <s v="Albert Bradshaw"/>
    <x v="1"/>
    <x v="141"/>
    <n v="1"/>
    <n v="4"/>
    <n v="4"/>
    <x v="6"/>
    <n v="117.2"/>
    <n v="117.2"/>
    <x v="2"/>
    <x v="0"/>
    <x v="4"/>
    <n v="8.9600000000000009"/>
    <x v="1"/>
    <x v="7"/>
  </r>
  <r>
    <s v="P0952"/>
    <s v="Johnny Rosales"/>
    <x v="0"/>
    <x v="248"/>
    <n v="27"/>
    <n v="3"/>
    <n v="0.1111111111111111"/>
    <x v="7"/>
    <n v="608.24"/>
    <n v="16422.48"/>
    <x v="0"/>
    <x v="2"/>
    <x v="5"/>
    <n v="5.35"/>
    <x v="1"/>
    <x v="0"/>
  </r>
  <r>
    <s v="P0953"/>
    <s v="Nicholas Craig"/>
    <x v="1"/>
    <x v="96"/>
    <n v="48"/>
    <n v="0"/>
    <n v="0"/>
    <x v="6"/>
    <n v="62.59"/>
    <n v="3004.32"/>
    <x v="2"/>
    <x v="0"/>
    <x v="7"/>
    <n v="16.8"/>
    <x v="1"/>
    <x v="1"/>
  </r>
  <r>
    <s v="P0954"/>
    <s v="Charles Davis"/>
    <x v="1"/>
    <x v="334"/>
    <n v="8"/>
    <n v="3"/>
    <n v="0.375"/>
    <x v="5"/>
    <n v="497.07"/>
    <n v="3976.56"/>
    <x v="1"/>
    <x v="3"/>
    <x v="8"/>
    <n v="12.79"/>
    <x v="0"/>
    <x v="7"/>
  </r>
  <r>
    <s v="P0955"/>
    <s v="Emily Wilson"/>
    <x v="1"/>
    <x v="4"/>
    <n v="17"/>
    <n v="3"/>
    <n v="0.17647058823529413"/>
    <x v="1"/>
    <n v="887.84"/>
    <n v="15093.28"/>
    <x v="0"/>
    <x v="4"/>
    <x v="9"/>
    <n v="8"/>
    <x v="1"/>
    <x v="7"/>
  </r>
  <r>
    <s v="P0956"/>
    <s v="Lisa Johnson"/>
    <x v="2"/>
    <x v="339"/>
    <n v="5"/>
    <n v="2"/>
    <n v="0.4"/>
    <x v="4"/>
    <n v="746.98"/>
    <n v="3734.9"/>
    <x v="1"/>
    <x v="0"/>
    <x v="2"/>
    <n v="7.57"/>
    <x v="0"/>
    <x v="5"/>
  </r>
  <r>
    <s v="P0957"/>
    <s v="Steven Hoffman"/>
    <x v="0"/>
    <x v="262"/>
    <n v="17"/>
    <n v="1"/>
    <n v="5.8823529411764705E-2"/>
    <x v="3"/>
    <n v="557.94000000000005"/>
    <n v="9484.9800000000014"/>
    <x v="2"/>
    <x v="4"/>
    <x v="7"/>
    <n v="5.65"/>
    <x v="0"/>
    <x v="2"/>
  </r>
  <r>
    <s v="P0958"/>
    <s v="Sandra Robinson"/>
    <x v="1"/>
    <x v="183"/>
    <n v="9"/>
    <n v="0"/>
    <n v="0"/>
    <x v="9"/>
    <n v="559.76"/>
    <n v="5037.84"/>
    <x v="0"/>
    <x v="4"/>
    <x v="8"/>
    <n v="15.44"/>
    <x v="1"/>
    <x v="7"/>
  </r>
  <r>
    <s v="P0959"/>
    <s v="Vanessa Liu"/>
    <x v="0"/>
    <x v="17"/>
    <n v="18"/>
    <n v="0"/>
    <n v="0"/>
    <x v="0"/>
    <n v="285.32"/>
    <n v="5135.76"/>
    <x v="1"/>
    <x v="0"/>
    <x v="3"/>
    <n v="16.84"/>
    <x v="1"/>
    <x v="6"/>
  </r>
  <r>
    <s v="P0960"/>
    <s v="Catherine Jones"/>
    <x v="1"/>
    <x v="318"/>
    <n v="20"/>
    <n v="2"/>
    <n v="0.1"/>
    <x v="0"/>
    <n v="639.85"/>
    <n v="12797"/>
    <x v="1"/>
    <x v="3"/>
    <x v="6"/>
    <n v="14.25"/>
    <x v="1"/>
    <x v="1"/>
  </r>
  <r>
    <s v="P0961"/>
    <s v="Terri Bullock"/>
    <x v="0"/>
    <x v="179"/>
    <n v="36"/>
    <n v="5"/>
    <n v="0.1388888888888889"/>
    <x v="6"/>
    <n v="822.23"/>
    <n v="29600.28"/>
    <x v="2"/>
    <x v="4"/>
    <x v="7"/>
    <n v="10.73"/>
    <x v="0"/>
    <x v="5"/>
  </r>
  <r>
    <s v="P0962"/>
    <s v="Daniel Larsen"/>
    <x v="0"/>
    <x v="253"/>
    <n v="10"/>
    <n v="4"/>
    <n v="0.4"/>
    <x v="6"/>
    <n v="19.77"/>
    <n v="197.7"/>
    <x v="2"/>
    <x v="2"/>
    <x v="6"/>
    <n v="6.28"/>
    <x v="1"/>
    <x v="3"/>
  </r>
  <r>
    <s v="P0963"/>
    <s v="Jordan Price"/>
    <x v="2"/>
    <x v="255"/>
    <n v="1"/>
    <n v="2"/>
    <n v="2"/>
    <x v="0"/>
    <n v="520.66999999999996"/>
    <n v="520.66999999999996"/>
    <x v="0"/>
    <x v="1"/>
    <x v="8"/>
    <n v="8.57"/>
    <x v="0"/>
    <x v="4"/>
  </r>
  <r>
    <s v="P0964"/>
    <s v="Joe Wilcox"/>
    <x v="0"/>
    <x v="6"/>
    <n v="40"/>
    <n v="5"/>
    <n v="0.125"/>
    <x v="3"/>
    <n v="426.42"/>
    <n v="17056.8"/>
    <x v="0"/>
    <x v="4"/>
    <x v="2"/>
    <n v="16.760000000000002"/>
    <x v="1"/>
    <x v="6"/>
  </r>
  <r>
    <s v="P0965"/>
    <s v="Tyler Bentley"/>
    <x v="2"/>
    <x v="279"/>
    <n v="33"/>
    <n v="2"/>
    <n v="6.0606060606060608E-2"/>
    <x v="1"/>
    <n v="248.35"/>
    <n v="8195.5499999999993"/>
    <x v="2"/>
    <x v="4"/>
    <x v="3"/>
    <n v="12.89"/>
    <x v="1"/>
    <x v="3"/>
  </r>
  <r>
    <s v="P0966"/>
    <s v="Eric Brown"/>
    <x v="2"/>
    <x v="228"/>
    <n v="22"/>
    <n v="5"/>
    <n v="0.22727272727272727"/>
    <x v="5"/>
    <n v="959.79"/>
    <n v="21115.379999999997"/>
    <x v="1"/>
    <x v="3"/>
    <x v="1"/>
    <n v="12.11"/>
    <x v="1"/>
    <x v="4"/>
  </r>
  <r>
    <s v="P0967"/>
    <s v="Jacob Wells"/>
    <x v="0"/>
    <x v="291"/>
    <n v="23"/>
    <n v="4"/>
    <n v="0.17391304347826086"/>
    <x v="9"/>
    <n v="961.26"/>
    <n v="22108.98"/>
    <x v="2"/>
    <x v="4"/>
    <x v="5"/>
    <n v="7.87"/>
    <x v="0"/>
    <x v="5"/>
  </r>
  <r>
    <s v="P0968"/>
    <s v="Elizabeth Jones"/>
    <x v="2"/>
    <x v="120"/>
    <n v="28"/>
    <n v="2"/>
    <n v="7.1428571428571425E-2"/>
    <x v="7"/>
    <n v="286.26"/>
    <n v="8015.28"/>
    <x v="0"/>
    <x v="3"/>
    <x v="3"/>
    <n v="15.62"/>
    <x v="0"/>
    <x v="2"/>
  </r>
  <r>
    <s v="P0969"/>
    <s v="Jacob Rodriguez"/>
    <x v="2"/>
    <x v="232"/>
    <n v="3"/>
    <n v="1"/>
    <n v="0.33333333333333331"/>
    <x v="0"/>
    <n v="978.83"/>
    <n v="2936.4900000000002"/>
    <x v="0"/>
    <x v="0"/>
    <x v="9"/>
    <n v="16.420000000000002"/>
    <x v="1"/>
    <x v="3"/>
  </r>
  <r>
    <s v="P0970"/>
    <s v="Leonard Ferguson DDS"/>
    <x v="2"/>
    <x v="220"/>
    <n v="16"/>
    <n v="5"/>
    <n v="0.3125"/>
    <x v="5"/>
    <n v="326.67"/>
    <n v="5226.72"/>
    <x v="2"/>
    <x v="4"/>
    <x v="6"/>
    <n v="7.37"/>
    <x v="1"/>
    <x v="3"/>
  </r>
  <r>
    <s v="P0971"/>
    <s v="Michael Chandler"/>
    <x v="2"/>
    <x v="340"/>
    <n v="32"/>
    <n v="1"/>
    <n v="3.125E-2"/>
    <x v="9"/>
    <n v="571.66"/>
    <n v="18293.12"/>
    <x v="2"/>
    <x v="0"/>
    <x v="3"/>
    <n v="7.42"/>
    <x v="1"/>
    <x v="3"/>
  </r>
  <r>
    <s v="P0972"/>
    <s v="Collin Lucas"/>
    <x v="0"/>
    <x v="181"/>
    <n v="28"/>
    <n v="3"/>
    <n v="0.10714285714285714"/>
    <x v="5"/>
    <n v="289.73"/>
    <n v="8112.4400000000005"/>
    <x v="2"/>
    <x v="3"/>
    <x v="4"/>
    <n v="10.96"/>
    <x v="0"/>
    <x v="6"/>
  </r>
  <r>
    <s v="P0973"/>
    <s v="Heather Wyatt"/>
    <x v="1"/>
    <x v="326"/>
    <n v="12"/>
    <n v="1"/>
    <n v="8.3333333333333329E-2"/>
    <x v="1"/>
    <n v="674.37"/>
    <n v="8092.4400000000005"/>
    <x v="1"/>
    <x v="2"/>
    <x v="8"/>
    <n v="15.17"/>
    <x v="1"/>
    <x v="3"/>
  </r>
  <r>
    <s v="P0974"/>
    <s v="Amy Singh"/>
    <x v="0"/>
    <x v="214"/>
    <n v="49"/>
    <n v="0"/>
    <n v="0"/>
    <x v="0"/>
    <n v="68.959999999999994"/>
    <n v="3379.0399999999995"/>
    <x v="0"/>
    <x v="0"/>
    <x v="8"/>
    <n v="11.27"/>
    <x v="0"/>
    <x v="4"/>
  </r>
  <r>
    <s v="P0975"/>
    <s v="Maureen Scott"/>
    <x v="2"/>
    <x v="238"/>
    <n v="7"/>
    <n v="5"/>
    <n v="0.7142857142857143"/>
    <x v="3"/>
    <n v="821.51"/>
    <n v="5750.57"/>
    <x v="0"/>
    <x v="3"/>
    <x v="1"/>
    <n v="13.61"/>
    <x v="0"/>
    <x v="3"/>
  </r>
  <r>
    <s v="P0976"/>
    <s v="Amanda Smith"/>
    <x v="2"/>
    <x v="87"/>
    <n v="39"/>
    <n v="0"/>
    <n v="0"/>
    <x v="1"/>
    <n v="191.29"/>
    <n v="7460.3099999999995"/>
    <x v="1"/>
    <x v="1"/>
    <x v="1"/>
    <n v="7.69"/>
    <x v="0"/>
    <x v="2"/>
  </r>
  <r>
    <s v="P0977"/>
    <s v="Frederick Weber PhD"/>
    <x v="1"/>
    <x v="32"/>
    <n v="2"/>
    <n v="0"/>
    <n v="0"/>
    <x v="9"/>
    <n v="339.79"/>
    <n v="679.58"/>
    <x v="1"/>
    <x v="3"/>
    <x v="2"/>
    <n v="8.31"/>
    <x v="1"/>
    <x v="6"/>
  </r>
  <r>
    <s v="P0978"/>
    <s v="Stephanie Crawford"/>
    <x v="2"/>
    <x v="23"/>
    <n v="39"/>
    <n v="2"/>
    <n v="5.128205128205128E-2"/>
    <x v="5"/>
    <n v="332.04"/>
    <n v="12949.560000000001"/>
    <x v="1"/>
    <x v="1"/>
    <x v="5"/>
    <n v="9.6"/>
    <x v="1"/>
    <x v="5"/>
  </r>
  <r>
    <s v="P0979"/>
    <s v="Aaron Adams"/>
    <x v="1"/>
    <x v="181"/>
    <n v="7"/>
    <n v="4"/>
    <n v="0.5714285714285714"/>
    <x v="2"/>
    <n v="236.31"/>
    <n v="1654.17"/>
    <x v="1"/>
    <x v="0"/>
    <x v="9"/>
    <n v="10"/>
    <x v="0"/>
    <x v="3"/>
  </r>
  <r>
    <s v="P0980"/>
    <s v="Daniel Liu"/>
    <x v="0"/>
    <x v="238"/>
    <n v="30"/>
    <n v="3"/>
    <n v="0.1"/>
    <x v="6"/>
    <n v="64.599999999999994"/>
    <n v="1937.9999999999998"/>
    <x v="1"/>
    <x v="2"/>
    <x v="6"/>
    <n v="5.54"/>
    <x v="1"/>
    <x v="3"/>
  </r>
  <r>
    <s v="P0981"/>
    <s v="Dana Adams"/>
    <x v="1"/>
    <x v="339"/>
    <n v="33"/>
    <n v="2"/>
    <n v="6.0606060606060608E-2"/>
    <x v="9"/>
    <n v="377.74"/>
    <n v="12465.42"/>
    <x v="0"/>
    <x v="1"/>
    <x v="1"/>
    <n v="13.31"/>
    <x v="0"/>
    <x v="7"/>
  </r>
  <r>
    <s v="P0982"/>
    <s v="Ashley Martin"/>
    <x v="0"/>
    <x v="323"/>
    <n v="29"/>
    <n v="1"/>
    <n v="3.4482758620689655E-2"/>
    <x v="8"/>
    <n v="857.51"/>
    <n v="24867.79"/>
    <x v="1"/>
    <x v="2"/>
    <x v="8"/>
    <n v="14.3"/>
    <x v="1"/>
    <x v="4"/>
  </r>
  <r>
    <s v="P0983"/>
    <s v="William Richards"/>
    <x v="0"/>
    <x v="128"/>
    <n v="23"/>
    <n v="5"/>
    <n v="0.21739130434782608"/>
    <x v="5"/>
    <n v="344.01"/>
    <n v="7912.23"/>
    <x v="1"/>
    <x v="3"/>
    <x v="7"/>
    <n v="16.04"/>
    <x v="1"/>
    <x v="0"/>
  </r>
  <r>
    <s v="P0984"/>
    <s v="Joseph Cook"/>
    <x v="1"/>
    <x v="8"/>
    <n v="50"/>
    <n v="0"/>
    <n v="0"/>
    <x v="4"/>
    <n v="103.8"/>
    <n v="5190"/>
    <x v="0"/>
    <x v="2"/>
    <x v="3"/>
    <n v="5.23"/>
    <x v="1"/>
    <x v="5"/>
  </r>
  <r>
    <s v="P0985"/>
    <s v="Charlotte Hansen"/>
    <x v="1"/>
    <x v="98"/>
    <n v="5"/>
    <n v="0"/>
    <n v="0"/>
    <x v="7"/>
    <n v="988.61"/>
    <n v="4943.05"/>
    <x v="1"/>
    <x v="0"/>
    <x v="1"/>
    <n v="14.69"/>
    <x v="1"/>
    <x v="2"/>
  </r>
  <r>
    <s v="P0986"/>
    <s v="Kevin Martinez"/>
    <x v="1"/>
    <x v="336"/>
    <n v="40"/>
    <n v="3"/>
    <n v="7.4999999999999997E-2"/>
    <x v="2"/>
    <n v="933.88"/>
    <n v="37355.199999999997"/>
    <x v="2"/>
    <x v="4"/>
    <x v="9"/>
    <n v="13.92"/>
    <x v="1"/>
    <x v="0"/>
  </r>
  <r>
    <s v="P0987"/>
    <s v="Mrs. Theresa Wise"/>
    <x v="1"/>
    <x v="86"/>
    <n v="41"/>
    <n v="3"/>
    <n v="7.3170731707317069E-2"/>
    <x v="7"/>
    <n v="522.75"/>
    <n v="21432.75"/>
    <x v="2"/>
    <x v="0"/>
    <x v="0"/>
    <n v="18.399999999999999"/>
    <x v="1"/>
    <x v="7"/>
  </r>
  <r>
    <s v="P0988"/>
    <s v="James Branch"/>
    <x v="1"/>
    <x v="285"/>
    <n v="48"/>
    <n v="0"/>
    <n v="0"/>
    <x v="8"/>
    <n v="482.82"/>
    <n v="23175.360000000001"/>
    <x v="2"/>
    <x v="0"/>
    <x v="8"/>
    <n v="19.239999999999998"/>
    <x v="0"/>
    <x v="4"/>
  </r>
  <r>
    <s v="P0989"/>
    <s v="Brian Sloan"/>
    <x v="0"/>
    <x v="212"/>
    <n v="2"/>
    <n v="4"/>
    <n v="2"/>
    <x v="2"/>
    <n v="963.34"/>
    <n v="1926.68"/>
    <x v="0"/>
    <x v="0"/>
    <x v="5"/>
    <n v="9.19"/>
    <x v="1"/>
    <x v="7"/>
  </r>
  <r>
    <s v="P0990"/>
    <s v="Jonathon Hall"/>
    <x v="0"/>
    <x v="105"/>
    <n v="3"/>
    <n v="4"/>
    <n v="1.3333333333333333"/>
    <x v="5"/>
    <n v="352.98"/>
    <n v="1058.94"/>
    <x v="1"/>
    <x v="3"/>
    <x v="7"/>
    <n v="5.94"/>
    <x v="0"/>
    <x v="5"/>
  </r>
  <r>
    <s v="P0991"/>
    <s v="Courtney Martin"/>
    <x v="1"/>
    <x v="109"/>
    <n v="46"/>
    <n v="2"/>
    <n v="4.3478260869565216E-2"/>
    <x v="9"/>
    <n v="775.56"/>
    <n v="35675.759999999995"/>
    <x v="1"/>
    <x v="4"/>
    <x v="8"/>
    <n v="14.76"/>
    <x v="1"/>
    <x v="1"/>
  </r>
  <r>
    <s v="P0992"/>
    <s v="Robin Smith"/>
    <x v="0"/>
    <x v="167"/>
    <n v="46"/>
    <n v="0"/>
    <n v="0"/>
    <x v="5"/>
    <n v="323.39"/>
    <n v="14875.939999999999"/>
    <x v="1"/>
    <x v="4"/>
    <x v="9"/>
    <n v="14.64"/>
    <x v="0"/>
    <x v="2"/>
  </r>
  <r>
    <s v="P0993"/>
    <s v="Cheryl Garcia DDS"/>
    <x v="2"/>
    <x v="108"/>
    <n v="25"/>
    <n v="3"/>
    <n v="0.12"/>
    <x v="1"/>
    <n v="559.39"/>
    <n v="13984.75"/>
    <x v="0"/>
    <x v="1"/>
    <x v="4"/>
    <n v="14.3"/>
    <x v="0"/>
    <x v="6"/>
  </r>
  <r>
    <s v="P0994"/>
    <s v="Elizabeth Randolph"/>
    <x v="0"/>
    <x v="276"/>
    <n v="44"/>
    <n v="2"/>
    <n v="4.5454545454545456E-2"/>
    <x v="8"/>
    <n v="36.83"/>
    <n v="1620.52"/>
    <x v="2"/>
    <x v="1"/>
    <x v="2"/>
    <n v="11.72"/>
    <x v="0"/>
    <x v="7"/>
  </r>
  <r>
    <s v="P0995"/>
    <s v="Jesse Lee"/>
    <x v="0"/>
    <x v="329"/>
    <n v="33"/>
    <n v="5"/>
    <n v="0.15151515151515152"/>
    <x v="5"/>
    <n v="440.84"/>
    <n v="14547.72"/>
    <x v="2"/>
    <x v="3"/>
    <x v="2"/>
    <n v="19.559999999999999"/>
    <x v="0"/>
    <x v="1"/>
  </r>
  <r>
    <s v="P0996"/>
    <s v="Deborah Navarro"/>
    <x v="0"/>
    <x v="59"/>
    <n v="3"/>
    <n v="1"/>
    <n v="0.33333333333333331"/>
    <x v="6"/>
    <n v="514.79"/>
    <n v="1544.37"/>
    <x v="2"/>
    <x v="4"/>
    <x v="1"/>
    <n v="15.11"/>
    <x v="1"/>
    <x v="6"/>
  </r>
  <r>
    <s v="P0997"/>
    <s v="James Lopez"/>
    <x v="0"/>
    <x v="252"/>
    <n v="7"/>
    <n v="2"/>
    <n v="0.2857142857142857"/>
    <x v="6"/>
    <n v="434.7"/>
    <n v="3042.9"/>
    <x v="2"/>
    <x v="2"/>
    <x v="9"/>
    <n v="16.309999999999999"/>
    <x v="0"/>
    <x v="4"/>
  </r>
  <r>
    <s v="P0998"/>
    <s v="Michael Murphy"/>
    <x v="0"/>
    <x v="93"/>
    <n v="10"/>
    <n v="2"/>
    <n v="0.2"/>
    <x v="2"/>
    <n v="198.19"/>
    <n v="1981.9"/>
    <x v="1"/>
    <x v="0"/>
    <x v="4"/>
    <n v="14.69"/>
    <x v="0"/>
    <x v="2"/>
  </r>
  <r>
    <s v="P0999"/>
    <s v="Michael Davis"/>
    <x v="0"/>
    <x v="148"/>
    <n v="26"/>
    <n v="1"/>
    <n v="3.8461538461538464E-2"/>
    <x v="6"/>
    <n v="233.83"/>
    <n v="6079.58"/>
    <x v="2"/>
    <x v="0"/>
    <x v="3"/>
    <n v="13.57"/>
    <x v="1"/>
    <x v="6"/>
  </r>
  <r>
    <s v="P1000"/>
    <s v="Jennifer Calderon"/>
    <x v="2"/>
    <x v="251"/>
    <n v="29"/>
    <n v="4"/>
    <n v="0.13793103448275862"/>
    <x v="4"/>
    <n v="394.53"/>
    <n v="11441.369999999999"/>
    <x v="2"/>
    <x v="1"/>
    <x v="2"/>
    <n v="8.4600000000000009"/>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DDA5207-3C78-4017-9D13-581202F79CC7}" name="PivotTable1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22">
  <location ref="D11:E22" firstHeaderRow="1" firstDataRow="1" firstDataCol="1"/>
  <pivotFields count="16">
    <pivotField showAll="0"/>
    <pivotField showAll="0"/>
    <pivotField showAll="0"/>
    <pivotField showAll="0">
      <items count="342">
        <item x="33"/>
        <item x="247"/>
        <item x="333"/>
        <item x="32"/>
        <item x="91"/>
        <item x="183"/>
        <item x="191"/>
        <item x="320"/>
        <item x="146"/>
        <item x="311"/>
        <item x="63"/>
        <item x="189"/>
        <item x="266"/>
        <item x="244"/>
        <item x="75"/>
        <item x="258"/>
        <item x="198"/>
        <item x="232"/>
        <item x="50"/>
        <item x="152"/>
        <item x="228"/>
        <item x="271"/>
        <item x="127"/>
        <item x="288"/>
        <item x="106"/>
        <item x="211"/>
        <item x="180"/>
        <item x="299"/>
        <item x="149"/>
        <item x="263"/>
        <item x="73"/>
        <item x="246"/>
        <item x="262"/>
        <item x="68"/>
        <item x="310"/>
        <item x="267"/>
        <item x="158"/>
        <item x="264"/>
        <item x="22"/>
        <item x="59"/>
        <item x="138"/>
        <item x="187"/>
        <item x="103"/>
        <item x="269"/>
        <item x="12"/>
        <item x="319"/>
        <item x="185"/>
        <item x="221"/>
        <item x="49"/>
        <item x="112"/>
        <item x="54"/>
        <item x="167"/>
        <item x="109"/>
        <item x="294"/>
        <item x="141"/>
        <item x="20"/>
        <item x="270"/>
        <item x="145"/>
        <item x="19"/>
        <item x="143"/>
        <item x="279"/>
        <item x="272"/>
        <item x="99"/>
        <item x="222"/>
        <item x="177"/>
        <item x="24"/>
        <item x="95"/>
        <item x="297"/>
        <item x="156"/>
        <item x="292"/>
        <item x="148"/>
        <item x="250"/>
        <item x="70"/>
        <item x="301"/>
        <item x="9"/>
        <item x="335"/>
        <item x="162"/>
        <item x="336"/>
        <item x="173"/>
        <item x="79"/>
        <item x="78"/>
        <item x="11"/>
        <item x="313"/>
        <item x="77"/>
        <item x="154"/>
        <item x="81"/>
        <item x="321"/>
        <item x="25"/>
        <item x="6"/>
        <item x="170"/>
        <item x="86"/>
        <item x="74"/>
        <item x="62"/>
        <item x="239"/>
        <item x="200"/>
        <item x="119"/>
        <item x="94"/>
        <item x="340"/>
        <item x="252"/>
        <item x="206"/>
        <item x="129"/>
        <item x="142"/>
        <item x="55"/>
        <item x="28"/>
        <item x="204"/>
        <item x="45"/>
        <item x="261"/>
        <item x="203"/>
        <item x="137"/>
        <item x="71"/>
        <item x="65"/>
        <item x="231"/>
        <item x="192"/>
        <item x="308"/>
        <item x="61"/>
        <item x="305"/>
        <item x="83"/>
        <item x="53"/>
        <item x="327"/>
        <item x="113"/>
        <item x="128"/>
        <item x="107"/>
        <item x="151"/>
        <item x="8"/>
        <item x="16"/>
        <item x="42"/>
        <item x="150"/>
        <item x="48"/>
        <item x="199"/>
        <item x="166"/>
        <item x="255"/>
        <item x="100"/>
        <item x="56"/>
        <item x="114"/>
        <item x="332"/>
        <item x="312"/>
        <item x="245"/>
        <item x="212"/>
        <item x="216"/>
        <item x="102"/>
        <item x="265"/>
        <item x="47"/>
        <item x="251"/>
        <item x="254"/>
        <item x="208"/>
        <item x="309"/>
        <item x="147"/>
        <item x="26"/>
        <item x="195"/>
        <item x="306"/>
        <item x="259"/>
        <item x="36"/>
        <item x="27"/>
        <item x="280"/>
        <item x="315"/>
        <item x="326"/>
        <item x="248"/>
        <item x="2"/>
        <item x="97"/>
        <item x="37"/>
        <item x="163"/>
        <item x="196"/>
        <item x="316"/>
        <item x="172"/>
        <item x="14"/>
        <item x="51"/>
        <item x="188"/>
        <item x="171"/>
        <item x="260"/>
        <item x="93"/>
        <item x="82"/>
        <item x="92"/>
        <item x="133"/>
        <item x="134"/>
        <item x="41"/>
        <item x="89"/>
        <item x="229"/>
        <item x="0"/>
        <item x="130"/>
        <item x="328"/>
        <item x="159"/>
        <item x="121"/>
        <item x="201"/>
        <item x="186"/>
        <item x="38"/>
        <item x="224"/>
        <item x="295"/>
        <item x="202"/>
        <item x="101"/>
        <item x="296"/>
        <item x="39"/>
        <item x="96"/>
        <item x="337"/>
        <item x="213"/>
        <item x="214"/>
        <item x="105"/>
        <item x="318"/>
        <item x="176"/>
        <item x="274"/>
        <item x="30"/>
        <item x="17"/>
        <item x="110"/>
        <item x="284"/>
        <item x="253"/>
        <item x="329"/>
        <item x="226"/>
        <item x="160"/>
        <item x="64"/>
        <item x="115"/>
        <item x="178"/>
        <item x="285"/>
        <item x="23"/>
        <item x="227"/>
        <item x="182"/>
        <item x="66"/>
        <item x="7"/>
        <item x="193"/>
        <item x="72"/>
        <item x="116"/>
        <item x="144"/>
        <item x="31"/>
        <item x="15"/>
        <item x="69"/>
        <item x="276"/>
        <item x="139"/>
        <item x="281"/>
        <item x="175"/>
        <item x="98"/>
        <item x="207"/>
        <item x="126"/>
        <item x="235"/>
        <item x="181"/>
        <item x="34"/>
        <item x="35"/>
        <item x="243"/>
        <item x="13"/>
        <item x="184"/>
        <item x="307"/>
        <item x="339"/>
        <item x="291"/>
        <item x="282"/>
        <item x="84"/>
        <item x="298"/>
        <item x="132"/>
        <item x="283"/>
        <item x="125"/>
        <item x="234"/>
        <item x="164"/>
        <item x="161"/>
        <item x="256"/>
        <item x="303"/>
        <item x="277"/>
        <item x="90"/>
        <item x="225"/>
        <item x="197"/>
        <item x="230"/>
        <item x="80"/>
        <item x="194"/>
        <item x="140"/>
        <item x="29"/>
        <item x="237"/>
        <item x="60"/>
        <item x="5"/>
        <item x="223"/>
        <item x="40"/>
        <item x="155"/>
        <item x="76"/>
        <item x="249"/>
        <item x="241"/>
        <item x="46"/>
        <item x="117"/>
        <item x="300"/>
        <item x="57"/>
        <item x="104"/>
        <item x="257"/>
        <item x="153"/>
        <item x="174"/>
        <item x="52"/>
        <item x="287"/>
        <item x="325"/>
        <item x="275"/>
        <item x="290"/>
        <item x="3"/>
        <item x="1"/>
        <item x="87"/>
        <item x="268"/>
        <item x="330"/>
        <item x="205"/>
        <item x="21"/>
        <item x="4"/>
        <item x="334"/>
        <item x="118"/>
        <item x="240"/>
        <item x="123"/>
        <item x="18"/>
        <item x="289"/>
        <item x="218"/>
        <item x="210"/>
        <item x="242"/>
        <item x="168"/>
        <item x="157"/>
        <item x="122"/>
        <item x="314"/>
        <item x="323"/>
        <item x="217"/>
        <item x="108"/>
        <item x="273"/>
        <item x="220"/>
        <item x="338"/>
        <item x="236"/>
        <item x="219"/>
        <item x="131"/>
        <item x="324"/>
        <item x="190"/>
        <item x="215"/>
        <item x="10"/>
        <item x="209"/>
        <item x="331"/>
        <item x="302"/>
        <item x="304"/>
        <item x="120"/>
        <item x="135"/>
        <item x="44"/>
        <item x="286"/>
        <item x="238"/>
        <item x="67"/>
        <item x="293"/>
        <item x="233"/>
        <item x="179"/>
        <item x="124"/>
        <item x="136"/>
        <item x="165"/>
        <item x="111"/>
        <item x="43"/>
        <item x="278"/>
        <item x="58"/>
        <item x="88"/>
        <item x="169"/>
        <item x="317"/>
        <item x="85"/>
        <item x="322"/>
        <item t="default"/>
      </items>
    </pivotField>
    <pivotField showAll="0"/>
    <pivotField showAll="0"/>
    <pivotField numFmtId="9" showAll="0"/>
    <pivotField axis="axisRow" showAll="0">
      <items count="11">
        <item x="3"/>
        <item x="2"/>
        <item x="9"/>
        <item x="8"/>
        <item x="6"/>
        <item x="5"/>
        <item x="7"/>
        <item x="4"/>
        <item x="0"/>
        <item x="1"/>
        <item t="default"/>
      </items>
    </pivotField>
    <pivotField showAll="0"/>
    <pivotField dataField="1" showAll="0"/>
    <pivotField showAll="0">
      <items count="4">
        <item x="0"/>
        <item x="1"/>
        <item x="2"/>
        <item t="default"/>
      </items>
    </pivotField>
    <pivotField showAll="0">
      <items count="6">
        <item x="0"/>
        <item x="4"/>
        <item x="3"/>
        <item x="1"/>
        <item x="2"/>
        <item t="default"/>
      </items>
    </pivotField>
    <pivotField showAll="0">
      <items count="11">
        <item x="5"/>
        <item x="3"/>
        <item x="9"/>
        <item x="7"/>
        <item x="2"/>
        <item x="0"/>
        <item x="1"/>
        <item x="6"/>
        <item x="4"/>
        <item x="8"/>
        <item t="default"/>
      </items>
    </pivotField>
    <pivotField showAll="0"/>
    <pivotField showAll="0">
      <items count="3">
        <item x="0"/>
        <item x="1"/>
        <item t="default"/>
      </items>
    </pivotField>
    <pivotField showAll="0">
      <items count="9">
        <item x="0"/>
        <item x="6"/>
        <item x="4"/>
        <item x="2"/>
        <item x="7"/>
        <item x="5"/>
        <item x="3"/>
        <item x="1"/>
        <item t="default"/>
      </items>
    </pivotField>
  </pivotFields>
  <rowFields count="1">
    <field x="7"/>
  </rowFields>
  <rowItems count="11">
    <i>
      <x/>
    </i>
    <i>
      <x v="1"/>
    </i>
    <i>
      <x v="2"/>
    </i>
    <i>
      <x v="3"/>
    </i>
    <i>
      <x v="4"/>
    </i>
    <i>
      <x v="5"/>
    </i>
    <i>
      <x v="6"/>
    </i>
    <i>
      <x v="7"/>
    </i>
    <i>
      <x v="8"/>
    </i>
    <i>
      <x v="9"/>
    </i>
    <i t="grand">
      <x/>
    </i>
  </rowItems>
  <colItems count="1">
    <i/>
  </colItems>
  <dataFields count="1">
    <dataField name="Sum of Revenue" fld="9" baseField="0" baseItem="0" numFmtId="165"/>
  </dataFields>
  <formats count="4">
    <format dxfId="86">
      <pivotArea type="all" dataOnly="0" outline="0" fieldPosition="0"/>
    </format>
    <format dxfId="85">
      <pivotArea outline="0" collapsedLevelsAreSubtotals="1" fieldPosition="0"/>
    </format>
    <format dxfId="84">
      <pivotArea dataOnly="0" labelOnly="1" outline="0" axis="axisValues" fieldPosition="0"/>
    </format>
    <format dxfId="83">
      <pivotArea outline="0" collapsedLevelsAreSubtotals="1" fieldPosition="0"/>
    </format>
  </formats>
  <chartFormats count="11">
    <chartFormat chart="16" format="2" series="1">
      <pivotArea type="data" outline="0" fieldPosition="0">
        <references count="1">
          <reference field="4294967294" count="1" selected="0">
            <x v="0"/>
          </reference>
        </references>
      </pivotArea>
    </chartFormat>
    <chartFormat chart="16" format="3">
      <pivotArea type="data" outline="0" fieldPosition="0">
        <references count="2">
          <reference field="4294967294" count="1" selected="0">
            <x v="0"/>
          </reference>
          <reference field="7" count="1" selected="0">
            <x v="0"/>
          </reference>
        </references>
      </pivotArea>
    </chartFormat>
    <chartFormat chart="16" format="4">
      <pivotArea type="data" outline="0" fieldPosition="0">
        <references count="2">
          <reference field="4294967294" count="1" selected="0">
            <x v="0"/>
          </reference>
          <reference field="7" count="1" selected="0">
            <x v="1"/>
          </reference>
        </references>
      </pivotArea>
    </chartFormat>
    <chartFormat chart="16" format="5">
      <pivotArea type="data" outline="0" fieldPosition="0">
        <references count="2">
          <reference field="4294967294" count="1" selected="0">
            <x v="0"/>
          </reference>
          <reference field="7" count="1" selected="0">
            <x v="2"/>
          </reference>
        </references>
      </pivotArea>
    </chartFormat>
    <chartFormat chart="16" format="6">
      <pivotArea type="data" outline="0" fieldPosition="0">
        <references count="2">
          <reference field="4294967294" count="1" selected="0">
            <x v="0"/>
          </reference>
          <reference field="7" count="1" selected="0">
            <x v="3"/>
          </reference>
        </references>
      </pivotArea>
    </chartFormat>
    <chartFormat chart="16" format="7">
      <pivotArea type="data" outline="0" fieldPosition="0">
        <references count="2">
          <reference field="4294967294" count="1" selected="0">
            <x v="0"/>
          </reference>
          <reference field="7" count="1" selected="0">
            <x v="4"/>
          </reference>
        </references>
      </pivotArea>
    </chartFormat>
    <chartFormat chart="16" format="8">
      <pivotArea type="data" outline="0" fieldPosition="0">
        <references count="2">
          <reference field="4294967294" count="1" selected="0">
            <x v="0"/>
          </reference>
          <reference field="7" count="1" selected="0">
            <x v="5"/>
          </reference>
        </references>
      </pivotArea>
    </chartFormat>
    <chartFormat chart="16" format="9">
      <pivotArea type="data" outline="0" fieldPosition="0">
        <references count="2">
          <reference field="4294967294" count="1" selected="0">
            <x v="0"/>
          </reference>
          <reference field="7" count="1" selected="0">
            <x v="6"/>
          </reference>
        </references>
      </pivotArea>
    </chartFormat>
    <chartFormat chart="16" format="10">
      <pivotArea type="data" outline="0" fieldPosition="0">
        <references count="2">
          <reference field="4294967294" count="1" selected="0">
            <x v="0"/>
          </reference>
          <reference field="7" count="1" selected="0">
            <x v="7"/>
          </reference>
        </references>
      </pivotArea>
    </chartFormat>
    <chartFormat chart="16" format="11">
      <pivotArea type="data" outline="0" fieldPosition="0">
        <references count="2">
          <reference field="4294967294" count="1" selected="0">
            <x v="0"/>
          </reference>
          <reference field="7" count="1" selected="0">
            <x v="8"/>
          </reference>
        </references>
      </pivotArea>
    </chartFormat>
    <chartFormat chart="16" format="12">
      <pivotArea type="data" outline="0" fieldPosition="0">
        <references count="2">
          <reference field="4294967294" count="1" selected="0">
            <x v="0"/>
          </reference>
          <reference field="7" count="1" selected="0">
            <x v="9"/>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6152E82A-E78F-44B8-8500-C82E1372965B}" name="PivotTable10"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5">
  <location ref="A14:B18" firstHeaderRow="1" firstDataRow="1" firstDataCol="1"/>
  <pivotFields count="16">
    <pivotField showAll="0"/>
    <pivotField showAll="0"/>
    <pivotField axis="axisRow" showAll="0">
      <items count="4">
        <item x="2"/>
        <item x="0"/>
        <item x="1"/>
        <item t="default"/>
      </items>
    </pivotField>
    <pivotField showAll="0"/>
    <pivotField dataField="1" showAll="0"/>
    <pivotField showAll="0"/>
    <pivotField numFmtId="9" showAll="0"/>
    <pivotField showAll="0">
      <items count="11">
        <item x="3"/>
        <item x="2"/>
        <item x="9"/>
        <item x="8"/>
        <item x="6"/>
        <item x="5"/>
        <item x="7"/>
        <item x="4"/>
        <item x="0"/>
        <item x="1"/>
        <item t="default"/>
      </items>
    </pivotField>
    <pivotField showAll="0"/>
    <pivotField showAll="0"/>
    <pivotField showAll="0"/>
    <pivotField showAll="0">
      <items count="6">
        <item x="0"/>
        <item x="4"/>
        <item x="3"/>
        <item x="1"/>
        <item x="2"/>
        <item t="default"/>
      </items>
    </pivotField>
    <pivotField showAll="0">
      <items count="11">
        <item x="5"/>
        <item x="3"/>
        <item x="9"/>
        <item x="7"/>
        <item x="2"/>
        <item x="0"/>
        <item x="1"/>
        <item x="6"/>
        <item x="4"/>
        <item x="8"/>
        <item t="default"/>
      </items>
    </pivotField>
    <pivotField showAll="0"/>
    <pivotField showAll="0">
      <items count="3">
        <item x="0"/>
        <item x="1"/>
        <item t="default"/>
      </items>
    </pivotField>
    <pivotField showAll="0"/>
  </pivotFields>
  <rowFields count="1">
    <field x="2"/>
  </rowFields>
  <rowItems count="4">
    <i>
      <x/>
    </i>
    <i>
      <x v="1"/>
    </i>
    <i>
      <x v="2"/>
    </i>
    <i t="grand">
      <x/>
    </i>
  </rowItems>
  <colItems count="1">
    <i/>
  </colItems>
  <dataFields count="1">
    <dataField name="Sum of Sales_Amount" fld="4" baseField="0" baseItem="0" numFmtId="43"/>
  </dataFields>
  <formats count="5">
    <format dxfId="91">
      <pivotArea type="all" dataOnly="0" outline="0" fieldPosition="0"/>
    </format>
    <format dxfId="90">
      <pivotArea outline="0" collapsedLevelsAreSubtotals="1" fieldPosition="0"/>
    </format>
    <format dxfId="89">
      <pivotArea dataOnly="0" labelOnly="1" outline="0" axis="axisValues" fieldPosition="0"/>
    </format>
    <format dxfId="88">
      <pivotArea outline="0" collapsedLevelsAreSubtotals="1" fieldPosition="0"/>
    </format>
    <format dxfId="87">
      <pivotArea collapsedLevelsAreSubtotals="1" fieldPosition="0">
        <references count="1">
          <reference field="2" count="0"/>
        </references>
      </pivotArea>
    </format>
  </formats>
  <chartFormats count="4">
    <chartFormat chart="2" format="5" series="1">
      <pivotArea type="data" outline="0" fieldPosition="0">
        <references count="1">
          <reference field="4294967294" count="1" selected="0">
            <x v="0"/>
          </reference>
        </references>
      </pivotArea>
    </chartFormat>
    <chartFormat chart="2" format="6">
      <pivotArea type="data" outline="0" fieldPosition="0">
        <references count="2">
          <reference field="4294967294" count="1" selected="0">
            <x v="0"/>
          </reference>
          <reference field="2" count="1" selected="0">
            <x v="0"/>
          </reference>
        </references>
      </pivotArea>
    </chartFormat>
    <chartFormat chart="2" format="7">
      <pivotArea type="data" outline="0" fieldPosition="0">
        <references count="2">
          <reference field="4294967294" count="1" selected="0">
            <x v="0"/>
          </reference>
          <reference field="2" count="1" selected="0">
            <x v="1"/>
          </reference>
        </references>
      </pivotArea>
    </chartFormat>
    <chartFormat chart="2" format="8">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651DD7C-AD08-4517-8F3B-0E23CFEC8051}" name="PivotTable6"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5:A6" firstHeaderRow="1" firstDataRow="1" firstDataCol="0"/>
  <pivotFields count="16">
    <pivotField showAll="0"/>
    <pivotField showAll="0"/>
    <pivotField showAll="0"/>
    <pivotField showAll="0"/>
    <pivotField showAll="0"/>
    <pivotField dataField="1" showAll="0"/>
    <pivotField numFmtId="9" showAll="0"/>
    <pivotField showAll="0">
      <items count="11">
        <item x="3"/>
        <item x="2"/>
        <item x="9"/>
        <item x="8"/>
        <item x="6"/>
        <item x="5"/>
        <item x="7"/>
        <item x="4"/>
        <item x="0"/>
        <item x="1"/>
        <item t="default"/>
      </items>
    </pivotField>
    <pivotField showAll="0"/>
    <pivotField showAll="0"/>
    <pivotField showAll="0"/>
    <pivotField showAll="0">
      <items count="6">
        <item x="0"/>
        <item x="4"/>
        <item x="3"/>
        <item x="1"/>
        <item x="2"/>
        <item t="default"/>
      </items>
    </pivotField>
    <pivotField showAll="0">
      <items count="11">
        <item x="5"/>
        <item x="3"/>
        <item x="9"/>
        <item x="7"/>
        <item x="2"/>
        <item x="0"/>
        <item x="1"/>
        <item x="6"/>
        <item x="4"/>
        <item x="8"/>
        <item t="default"/>
      </items>
    </pivotField>
    <pivotField showAll="0"/>
    <pivotField showAll="0">
      <items count="3">
        <item x="0"/>
        <item x="1"/>
        <item t="default"/>
      </items>
    </pivotField>
    <pivotField showAll="0"/>
  </pivotFields>
  <rowItems count="1">
    <i/>
  </rowItems>
  <colItems count="1">
    <i/>
  </colItems>
  <dataFields count="1">
    <dataField name="Sum of Return_Amount" fld="5" baseField="0" baseItem="0"/>
  </dataFields>
  <formats count="4">
    <format dxfId="95">
      <pivotArea type="all" dataOnly="0" outline="0" fieldPosition="0"/>
    </format>
    <format dxfId="94">
      <pivotArea outline="0" collapsedLevelsAreSubtotals="1" fieldPosition="0"/>
    </format>
    <format dxfId="93">
      <pivotArea dataOnly="0" labelOnly="1" outline="0" axis="axisValues" fieldPosition="0"/>
    </format>
    <format dxfId="92">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B3A9E462-6CA5-4CE8-8B7E-CD1388DA1C16}" name="PivotTable5"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2:A3" firstHeaderRow="1" firstDataRow="1" firstDataCol="0"/>
  <pivotFields count="16">
    <pivotField showAll="0"/>
    <pivotField showAll="0"/>
    <pivotField showAll="0"/>
    <pivotField showAll="0"/>
    <pivotField dataField="1" showAll="0"/>
    <pivotField showAll="0"/>
    <pivotField numFmtId="9" showAll="0"/>
    <pivotField showAll="0">
      <items count="11">
        <item x="3"/>
        <item x="2"/>
        <item x="9"/>
        <item x="8"/>
        <item x="6"/>
        <item x="5"/>
        <item x="7"/>
        <item x="4"/>
        <item x="0"/>
        <item x="1"/>
        <item t="default"/>
      </items>
    </pivotField>
    <pivotField showAll="0"/>
    <pivotField showAll="0"/>
    <pivotField showAll="0"/>
    <pivotField showAll="0">
      <items count="6">
        <item x="0"/>
        <item x="4"/>
        <item x="3"/>
        <item x="1"/>
        <item x="2"/>
        <item t="default"/>
      </items>
    </pivotField>
    <pivotField showAll="0">
      <items count="11">
        <item x="5"/>
        <item x="3"/>
        <item x="9"/>
        <item x="7"/>
        <item x="2"/>
        <item x="0"/>
        <item x="1"/>
        <item x="6"/>
        <item x="4"/>
        <item x="8"/>
        <item t="default"/>
      </items>
    </pivotField>
    <pivotField showAll="0"/>
    <pivotField showAll="0">
      <items count="3">
        <item x="0"/>
        <item x="1"/>
        <item t="default"/>
      </items>
    </pivotField>
    <pivotField showAll="0"/>
  </pivotFields>
  <rowItems count="1">
    <i/>
  </rowItems>
  <colItems count="1">
    <i/>
  </colItems>
  <dataFields count="1">
    <dataField name="Sum of Sales_Amount" fld="4" baseField="0" baseItem="0" numFmtId="43"/>
  </dataFields>
  <formats count="4">
    <format dxfId="99">
      <pivotArea type="all" dataOnly="0" outline="0" fieldPosition="0"/>
    </format>
    <format dxfId="98">
      <pivotArea outline="0" collapsedLevelsAreSubtotals="1" fieldPosition="0"/>
    </format>
    <format dxfId="97">
      <pivotArea dataOnly="0" labelOnly="1" outline="0" axis="axisValues" fieldPosition="0"/>
    </format>
    <format dxfId="96">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F2270966-9A06-436E-B3CE-9874AA209CEB}" name="PivotTable9"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3">
  <location ref="C2:D8" firstHeaderRow="1" firstDataRow="1" firstDataCol="1"/>
  <pivotFields count="16">
    <pivotField showAll="0"/>
    <pivotField showAll="0"/>
    <pivotField showAll="0"/>
    <pivotField showAll="0"/>
    <pivotField dataField="1" showAll="0"/>
    <pivotField showAll="0"/>
    <pivotField numFmtId="9" showAll="0"/>
    <pivotField showAll="0">
      <items count="11">
        <item x="3"/>
        <item x="2"/>
        <item x="9"/>
        <item x="8"/>
        <item x="6"/>
        <item x="5"/>
        <item x="7"/>
        <item x="4"/>
        <item x="0"/>
        <item x="1"/>
        <item t="default"/>
      </items>
    </pivotField>
    <pivotField showAll="0"/>
    <pivotField showAll="0"/>
    <pivotField showAll="0"/>
    <pivotField axis="axisRow" showAll="0">
      <items count="6">
        <item x="0"/>
        <item x="4"/>
        <item x="3"/>
        <item x="1"/>
        <item x="2"/>
        <item t="default"/>
      </items>
    </pivotField>
    <pivotField showAll="0">
      <items count="11">
        <item x="5"/>
        <item x="3"/>
        <item x="9"/>
        <item x="7"/>
        <item x="2"/>
        <item x="0"/>
        <item x="1"/>
        <item x="6"/>
        <item x="4"/>
        <item x="8"/>
        <item t="default"/>
      </items>
    </pivotField>
    <pivotField showAll="0"/>
    <pivotField showAll="0">
      <items count="3">
        <item x="0"/>
        <item x="1"/>
        <item t="default"/>
      </items>
    </pivotField>
    <pivotField showAll="0"/>
  </pivotFields>
  <rowFields count="1">
    <field x="11"/>
  </rowFields>
  <rowItems count="6">
    <i>
      <x/>
    </i>
    <i>
      <x v="1"/>
    </i>
    <i>
      <x v="2"/>
    </i>
    <i>
      <x v="3"/>
    </i>
    <i>
      <x v="4"/>
    </i>
    <i t="grand">
      <x/>
    </i>
  </rowItems>
  <colItems count="1">
    <i/>
  </colItems>
  <dataFields count="1">
    <dataField name="Sum of Sales_Amount" fld="4" baseField="0" baseItem="0" numFmtId="43"/>
  </dataFields>
  <formats count="4">
    <format dxfId="103">
      <pivotArea type="all" dataOnly="0" outline="0" fieldPosition="0"/>
    </format>
    <format dxfId="102">
      <pivotArea outline="0" collapsedLevelsAreSubtotals="1" fieldPosition="0"/>
    </format>
    <format dxfId="101">
      <pivotArea dataOnly="0" labelOnly="1" outline="0" axis="axisValues" fieldPosition="0"/>
    </format>
    <format dxfId="100">
      <pivotArea outline="0" collapsedLevelsAreSubtotals="1" fieldPosition="0"/>
    </format>
  </formats>
  <chartFormats count="1">
    <chartFormat chart="2"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3BF60D06-C7D5-48BF-8829-EDE3ABF82B65}" name="PivotTable8"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11:A12" firstHeaderRow="1" firstDataRow="1" firstDataCol="0"/>
  <pivotFields count="16">
    <pivotField showAll="0"/>
    <pivotField showAll="0"/>
    <pivotField showAll="0"/>
    <pivotField showAll="0"/>
    <pivotField showAll="0"/>
    <pivotField showAll="0"/>
    <pivotField numFmtId="9" showAll="0"/>
    <pivotField showAll="0">
      <items count="11">
        <item x="3"/>
        <item x="2"/>
        <item x="9"/>
        <item x="8"/>
        <item x="6"/>
        <item x="5"/>
        <item x="7"/>
        <item x="4"/>
        <item x="0"/>
        <item x="1"/>
        <item t="default"/>
      </items>
    </pivotField>
    <pivotField showAll="0"/>
    <pivotField dataField="1" showAll="0"/>
    <pivotField showAll="0"/>
    <pivotField showAll="0">
      <items count="6">
        <item x="0"/>
        <item x="4"/>
        <item x="3"/>
        <item x="1"/>
        <item x="2"/>
        <item t="default"/>
      </items>
    </pivotField>
    <pivotField showAll="0">
      <items count="11">
        <item x="5"/>
        <item x="3"/>
        <item x="9"/>
        <item x="7"/>
        <item x="2"/>
        <item x="0"/>
        <item x="1"/>
        <item x="6"/>
        <item x="4"/>
        <item x="8"/>
        <item t="default"/>
      </items>
    </pivotField>
    <pivotField showAll="0"/>
    <pivotField showAll="0">
      <items count="3">
        <item x="0"/>
        <item x="1"/>
        <item t="default"/>
      </items>
    </pivotField>
    <pivotField showAll="0"/>
  </pivotFields>
  <rowItems count="1">
    <i/>
  </rowItems>
  <colItems count="1">
    <i/>
  </colItems>
  <dataFields count="1">
    <dataField name="Sum of Revenue" fld="9" baseField="0" baseItem="0" numFmtId="43"/>
  </dataFields>
  <formats count="6">
    <format dxfId="109">
      <pivotArea type="all" dataOnly="0" outline="0" fieldPosition="0"/>
    </format>
    <format dxfId="108">
      <pivotArea outline="0" collapsedLevelsAreSubtotals="1" fieldPosition="0"/>
    </format>
    <format dxfId="107">
      <pivotArea dataOnly="0" labelOnly="1" outline="0" axis="axisValues" fieldPosition="0"/>
    </format>
    <format dxfId="106">
      <pivotArea type="all" dataOnly="0" outline="0" fieldPosition="0"/>
    </format>
    <format dxfId="105">
      <pivotArea dataOnly="0" labelOnly="1" outline="0" axis="axisValues" fieldPosition="0"/>
    </format>
    <format dxfId="104">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743D962C-CBA5-4EC0-A9BE-F74B40FE8B35}" name="PivotTable7"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8:A9" firstHeaderRow="1" firstDataRow="1" firstDataCol="0"/>
  <pivotFields count="16">
    <pivotField showAll="0"/>
    <pivotField showAll="0"/>
    <pivotField showAll="0"/>
    <pivotField showAll="0"/>
    <pivotField showAll="0"/>
    <pivotField showAll="0"/>
    <pivotField dataField="1" numFmtId="9" showAll="0"/>
    <pivotField showAll="0">
      <items count="11">
        <item x="3"/>
        <item x="2"/>
        <item x="9"/>
        <item x="8"/>
        <item x="6"/>
        <item x="5"/>
        <item x="7"/>
        <item x="4"/>
        <item x="0"/>
        <item x="1"/>
        <item t="default"/>
      </items>
    </pivotField>
    <pivotField showAll="0"/>
    <pivotField showAll="0"/>
    <pivotField showAll="0"/>
    <pivotField showAll="0">
      <items count="6">
        <item x="0"/>
        <item x="4"/>
        <item x="3"/>
        <item x="1"/>
        <item x="2"/>
        <item t="default"/>
      </items>
    </pivotField>
    <pivotField showAll="0">
      <items count="11">
        <item x="5"/>
        <item x="3"/>
        <item x="9"/>
        <item x="7"/>
        <item x="2"/>
        <item x="0"/>
        <item x="1"/>
        <item x="6"/>
        <item x="4"/>
        <item x="8"/>
        <item t="default"/>
      </items>
    </pivotField>
    <pivotField showAll="0"/>
    <pivotField showAll="0">
      <items count="3">
        <item x="0"/>
        <item x="1"/>
        <item t="default"/>
      </items>
    </pivotField>
    <pivotField showAll="0"/>
  </pivotFields>
  <rowItems count="1">
    <i/>
  </rowItems>
  <colItems count="1">
    <i/>
  </colItems>
  <dataFields count="1">
    <dataField name="Average of % Return Amount" fld="6" subtotal="average" baseField="0" baseItem="0" numFmtId="10"/>
  </dataFields>
  <formats count="4">
    <format dxfId="113">
      <pivotArea type="all" dataOnly="0" outline="0" fieldPosition="0"/>
    </format>
    <format dxfId="112">
      <pivotArea outline="0" collapsedLevelsAreSubtotals="1" fieldPosition="0"/>
    </format>
    <format dxfId="111">
      <pivotArea dataOnly="0" labelOnly="1" outline="0" axis="axisValues" fieldPosition="0"/>
    </format>
    <format dxfId="11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C7298773-54F6-470B-93F0-8F063F070754}" name="PivotTable3"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G19:I40" firstHeaderRow="1" firstDataRow="1" firstDataCol="2"/>
  <pivotFields count="16">
    <pivotField compact="0" outline="0" showAll="0"/>
    <pivotField compact="0" outline="0" showAll="0"/>
    <pivotField compact="0" outline="0" showAll="0"/>
    <pivotField compact="0" outline="0" showAll="0"/>
    <pivotField dataField="1" compact="0" outline="0" showAll="0"/>
    <pivotField compact="0" outline="0" showAll="0"/>
    <pivotField compact="0" numFmtId="9" outline="0" showAll="0"/>
    <pivotField axis="axisRow" compact="0" outline="0" showAll="0" defaultSubtotal="0">
      <items count="10">
        <item x="3"/>
        <item x="2"/>
        <item x="9"/>
        <item x="8"/>
        <item x="6"/>
        <item x="5"/>
        <item x="7"/>
        <item x="4"/>
        <item x="0"/>
        <item x="1"/>
      </items>
    </pivotField>
    <pivotField compact="0" outline="0" showAll="0"/>
    <pivotField compact="0" outline="0" showAll="0"/>
    <pivotField compact="0" outline="0" showAll="0"/>
    <pivotField compact="0" outline="0" showAll="0">
      <items count="6">
        <item x="0"/>
        <item x="4"/>
        <item x="3"/>
        <item x="1"/>
        <item x="2"/>
        <item t="default"/>
      </items>
    </pivotField>
    <pivotField compact="0" outline="0" showAll="0">
      <items count="11">
        <item x="5"/>
        <item x="3"/>
        <item x="9"/>
        <item x="7"/>
        <item x="2"/>
        <item x="0"/>
        <item x="1"/>
        <item x="6"/>
        <item x="4"/>
        <item x="8"/>
        <item t="default"/>
      </items>
    </pivotField>
    <pivotField compact="0" outline="0" showAll="0"/>
    <pivotField axis="axisRow" compact="0" outline="0" showAll="0">
      <items count="3">
        <item x="0"/>
        <item x="1"/>
        <item t="default"/>
      </items>
    </pivotField>
    <pivotField compact="0" outline="0" showAll="0"/>
  </pivotFields>
  <rowFields count="2">
    <field x="7"/>
    <field x="14"/>
  </rowFields>
  <rowItems count="21">
    <i>
      <x/>
      <x/>
    </i>
    <i r="1">
      <x v="1"/>
    </i>
    <i>
      <x v="1"/>
      <x/>
    </i>
    <i r="1">
      <x v="1"/>
    </i>
    <i>
      <x v="2"/>
      <x/>
    </i>
    <i r="1">
      <x v="1"/>
    </i>
    <i>
      <x v="3"/>
      <x/>
    </i>
    <i r="1">
      <x v="1"/>
    </i>
    <i>
      <x v="4"/>
      <x/>
    </i>
    <i r="1">
      <x v="1"/>
    </i>
    <i>
      <x v="5"/>
      <x/>
    </i>
    <i r="1">
      <x v="1"/>
    </i>
    <i>
      <x v="6"/>
      <x/>
    </i>
    <i r="1">
      <x v="1"/>
    </i>
    <i>
      <x v="7"/>
      <x/>
    </i>
    <i r="1">
      <x v="1"/>
    </i>
    <i>
      <x v="8"/>
      <x/>
    </i>
    <i r="1">
      <x v="1"/>
    </i>
    <i>
      <x v="9"/>
      <x/>
    </i>
    <i r="1">
      <x v="1"/>
    </i>
    <i t="grand">
      <x/>
    </i>
  </rowItems>
  <colItems count="1">
    <i/>
  </colItems>
  <dataFields count="1">
    <dataField name="Sum of Sales Amount" fld="4" baseField="0" baseItem="0"/>
  </dataFields>
  <formats count="7">
    <format dxfId="70">
      <pivotArea grandRow="1" outline="0" collapsedLevelsAreSubtotals="1" fieldPosition="0"/>
    </format>
    <format dxfId="69">
      <pivotArea dataOnly="0" labelOnly="1" grandRow="1" outline="0" fieldPosition="0"/>
    </format>
    <format dxfId="68">
      <pivotArea field="7" type="button" dataOnly="0" labelOnly="1" outline="0" axis="axisRow" fieldPosition="0"/>
    </format>
    <format dxfId="67">
      <pivotArea field="14" type="button" dataOnly="0" labelOnly="1" outline="0" axis="axisRow" fieldPosition="1"/>
    </format>
    <format dxfId="66">
      <pivotArea dataOnly="0" labelOnly="1" outline="0" axis="axisValues" fieldPosition="0"/>
    </format>
    <format dxfId="65">
      <pivotArea outline="0" fieldPosition="0">
        <references count="2">
          <reference field="7" count="0" selected="0"/>
          <reference field="14" count="0" selected="0"/>
        </references>
      </pivotArea>
    </format>
    <format dxfId="64">
      <pivotArea grandRow="1" outline="0" collapsedLevelsAreSubtotals="1" fieldPosition="0"/>
    </format>
  </formats>
  <pivotTableStyleInfo name="PivotTable Style 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A34C13D9-C34F-4224-AD00-840CA4862FCE}" name="PivotTable2"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Company">
  <location ref="B19:E25" firstHeaderRow="0" firstDataRow="1" firstDataCol="1"/>
  <pivotFields count="16">
    <pivotField showAll="0"/>
    <pivotField showAll="0"/>
    <pivotField showAll="0"/>
    <pivotField showAll="0"/>
    <pivotField dataField="1" showAll="0"/>
    <pivotField showAll="0"/>
    <pivotField numFmtId="9" showAll="0"/>
    <pivotField showAll="0">
      <items count="11">
        <item x="3"/>
        <item x="2"/>
        <item x="9"/>
        <item x="8"/>
        <item x="6"/>
        <item x="5"/>
        <item x="7"/>
        <item x="4"/>
        <item x="0"/>
        <item x="1"/>
        <item t="default"/>
      </items>
    </pivotField>
    <pivotField showAll="0"/>
    <pivotField showAll="0"/>
    <pivotField showAll="0"/>
    <pivotField axis="axisRow" showAll="0">
      <items count="6">
        <item x="0"/>
        <item x="4"/>
        <item x="3"/>
        <item x="1"/>
        <item x="2"/>
        <item t="default"/>
      </items>
    </pivotField>
    <pivotField showAll="0">
      <items count="11">
        <item x="5"/>
        <item x="3"/>
        <item x="9"/>
        <item x="7"/>
        <item x="2"/>
        <item x="0"/>
        <item x="1"/>
        <item x="6"/>
        <item x="4"/>
        <item x="8"/>
        <item t="default"/>
      </items>
    </pivotField>
    <pivotField showAll="0"/>
    <pivotField showAll="0">
      <items count="3">
        <item x="0"/>
        <item x="1"/>
        <item t="default"/>
      </items>
    </pivotField>
    <pivotField showAll="0"/>
  </pivotFields>
  <rowFields count="1">
    <field x="11"/>
  </rowFields>
  <rowItems count="6">
    <i>
      <x/>
    </i>
    <i>
      <x v="1"/>
    </i>
    <i>
      <x v="2"/>
    </i>
    <i>
      <x v="3"/>
    </i>
    <i>
      <x v="4"/>
    </i>
    <i t="grand">
      <x/>
    </i>
  </rowItems>
  <colFields count="1">
    <field x="-2"/>
  </colFields>
  <colItems count="3">
    <i>
      <x/>
    </i>
    <i i="1">
      <x v="1"/>
    </i>
    <i i="2">
      <x v="2"/>
    </i>
  </colItems>
  <dataFields count="3">
    <dataField name="Sum of Sales Amount" fld="4" baseField="0" baseItem="0"/>
    <dataField name="Percentages" fld="4" showDataAs="percentOfTotal" baseField="0" baseItem="0" numFmtId="10"/>
    <dataField name="Situation" fld="4" showDataAs="difference" baseField="11" baseItem="1048828"/>
  </dataFields>
  <formats count="12">
    <format dxfId="82">
      <pivotArea type="all" dataOnly="0" outline="0" fieldPosition="0"/>
    </format>
    <format dxfId="81">
      <pivotArea outline="0" collapsedLevelsAreSubtotals="1" fieldPosition="0"/>
    </format>
    <format dxfId="80">
      <pivotArea field="11" type="button" dataOnly="0" labelOnly="1" outline="0" axis="axisRow" fieldPosition="0"/>
    </format>
    <format dxfId="79">
      <pivotArea dataOnly="0" labelOnly="1" fieldPosition="0">
        <references count="1">
          <reference field="11" count="0"/>
        </references>
      </pivotArea>
    </format>
    <format dxfId="78">
      <pivotArea dataOnly="0" labelOnly="1" grandRow="1" outline="0" fieldPosition="0"/>
    </format>
    <format dxfId="77">
      <pivotArea dataOnly="0" labelOnly="1" outline="0" fieldPosition="0">
        <references count="1">
          <reference field="4294967294" count="3">
            <x v="0"/>
            <x v="1"/>
            <x v="2"/>
          </reference>
        </references>
      </pivotArea>
    </format>
    <format dxfId="76">
      <pivotArea dataOnly="0" outline="0" fieldPosition="0">
        <references count="1">
          <reference field="4294967294" count="1">
            <x v="0"/>
          </reference>
        </references>
      </pivotArea>
    </format>
    <format dxfId="75">
      <pivotArea outline="0" fieldPosition="0">
        <references count="1">
          <reference field="4294967294" count="1">
            <x v="1"/>
          </reference>
        </references>
      </pivotArea>
    </format>
    <format dxfId="74">
      <pivotArea outline="0" fieldPosition="0">
        <references count="1">
          <reference field="4294967294" count="1">
            <x v="2"/>
          </reference>
        </references>
      </pivotArea>
    </format>
    <format dxfId="73">
      <pivotArea collapsedLevelsAreSubtotals="1" fieldPosition="0">
        <references count="2">
          <reference field="4294967294" count="1" selected="0">
            <x v="2"/>
          </reference>
          <reference field="11" count="0"/>
        </references>
      </pivotArea>
    </format>
    <format dxfId="72">
      <pivotArea collapsedLevelsAreSubtotals="1" fieldPosition="0">
        <references count="2">
          <reference field="4294967294" count="1" selected="0">
            <x v="0"/>
          </reference>
          <reference field="11" count="0"/>
        </references>
      </pivotArea>
    </format>
    <format dxfId="71">
      <pivotArea field="11" grandRow="1" outline="0" collapsedLevelsAreSubtotals="1" axis="axisRow" fieldPosition="0">
        <references count="1">
          <reference field="4294967294" count="1" selected="0">
            <x v="0"/>
          </reference>
        </references>
      </pivotArea>
    </format>
  </formats>
  <pivotTableStyleInfo name="PivotTable Style 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ity" xr10:uid="{74E9A55B-DBA7-4CA0-926F-BED7AA2977BE}" sourceName="City">
  <pivotTables>
    <pivotTable tabId="4" name="PivotTable5"/>
    <pivotTable tabId="4" name="PivotTable10"/>
    <pivotTable tabId="4" name="PivotTable11"/>
    <pivotTable tabId="3" name="PivotTable2"/>
    <pivotTable tabId="3" name="PivotTable3"/>
    <pivotTable tabId="4" name="PivotTable6"/>
    <pivotTable tabId="4" name="PivotTable7"/>
    <pivotTable tabId="4" name="PivotTable8"/>
    <pivotTable tabId="4" name="PivotTable9"/>
  </pivotTables>
  <data>
    <tabular pivotCacheId="844557298">
      <items count="10">
        <i x="3" s="1"/>
        <i x="2" s="1"/>
        <i x="9" s="1"/>
        <i x="8" s="1"/>
        <i x="6" s="1"/>
        <i x="5" s="1"/>
        <i x="7" s="1"/>
        <i x="4" s="1"/>
        <i x="0" s="1"/>
        <i x="1"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mpany" xr10:uid="{F49844F5-7118-4657-BFA4-13ABB23CC55A}" sourceName="Company">
  <pivotTables>
    <pivotTable tabId="4" name="PivotTable5"/>
    <pivotTable tabId="4" name="PivotTable10"/>
    <pivotTable tabId="4" name="PivotTable11"/>
    <pivotTable tabId="3" name="PivotTable2"/>
    <pivotTable tabId="3" name="PivotTable3"/>
    <pivotTable tabId="4" name="PivotTable6"/>
    <pivotTable tabId="4" name="PivotTable7"/>
    <pivotTable tabId="4" name="PivotTable8"/>
    <pivotTable tabId="4" name="PivotTable9"/>
  </pivotTables>
  <data>
    <tabular pivotCacheId="844557298">
      <items count="5">
        <i x="0" s="1"/>
        <i x="4" s="1"/>
        <i x="3" s="1"/>
        <i x="1" s="1"/>
        <i x="2"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duct_Name" xr10:uid="{B027CBF9-9467-44B9-A896-DB29BAFF4F18}" sourceName="Product_Name">
  <pivotTables>
    <pivotTable tabId="4" name="PivotTable5"/>
    <pivotTable tabId="4" name="PivotTable10"/>
    <pivotTable tabId="4" name="PivotTable11"/>
    <pivotTable tabId="3" name="PivotTable2"/>
    <pivotTable tabId="3" name="PivotTable3"/>
    <pivotTable tabId="4" name="PivotTable6"/>
    <pivotTable tabId="4" name="PivotTable7"/>
    <pivotTable tabId="4" name="PivotTable8"/>
    <pivotTable tabId="4" name="PivotTable9"/>
  </pivotTables>
  <data>
    <tabular pivotCacheId="844557298">
      <items count="10">
        <i x="5" s="1"/>
        <i x="3" s="1"/>
        <i x="9" s="1"/>
        <i x="7" s="1"/>
        <i x="2" s="1"/>
        <i x="0" s="1"/>
        <i x="1" s="1"/>
        <i x="6" s="1"/>
        <i x="4" s="1"/>
        <i x="8"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livered" xr10:uid="{62AB9072-3FAE-4F73-B1D2-31595F6D2BD8}" sourceName="Delivered">
  <pivotTables>
    <pivotTable tabId="4" name="PivotTable5"/>
    <pivotTable tabId="4" name="PivotTable10"/>
    <pivotTable tabId="4" name="PivotTable11"/>
    <pivotTable tabId="3" name="PivotTable2"/>
    <pivotTable tabId="3" name="PivotTable3"/>
    <pivotTable tabId="4" name="PivotTable6"/>
    <pivotTable tabId="4" name="PivotTable7"/>
    <pivotTable tabId="4" name="PivotTable8"/>
    <pivotTable tabId="4" name="PivotTable9"/>
  </pivotTables>
  <data>
    <tabular pivotCacheId="844557298">
      <items count="2">
        <i x="0" s="1"/>
        <i x="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ity" xr10:uid="{69832151-F953-4BC8-8054-5B59D369D178}" cache="Slicer_City" caption="City" columnCount="3" style="Slicer Style 2" rowHeight="241300"/>
  <slicer name="Company" xr10:uid="{D1B629E4-BA66-4756-95B0-FDBE34E69902}" cache="Slicer_Company" caption="Company" columnCount="2" style="Slicer Style 2" rowHeight="241300"/>
  <slicer name="Product Name" xr10:uid="{AE5C1002-DA95-4329-AB6D-AB28A8653F47}" cache="Slicer_Product_Name" caption="Product Name" columnCount="3" style="Slicer Style 2" rowHeight="241300"/>
  <slicer name="Delivered" xr10:uid="{FCAE88FD-3095-40B9-A232-CEAAA3A0CE43}" cache="Slicer_Delivered" caption="Delivered" style="Slicer Style 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4459E9E-FF7F-44A9-A086-4D2247D9D457}" name="Table1" displayName="Table1" ref="A1:O1001" totalsRowShown="0" headerRowDxfId="117" headerRowBorderDxfId="116" tableBorderDxfId="115">
  <autoFilter ref="A1:O1001" xr:uid="{C4459E9E-FF7F-44A9-A086-4D2247D9D457}"/>
  <tableColumns count="15">
    <tableColumn id="1" xr3:uid="{D39460B9-FD9B-4711-AA69-A114588B96B6}" name="Product No"/>
    <tableColumn id="2" xr3:uid="{B03F4E8E-5DD1-46BB-A2CF-4E672C7D186C}" name="Name"/>
    <tableColumn id="3" xr3:uid="{E68CCFD8-8DA7-47DA-A7DF-6B473B9CF178}" name="Gender"/>
    <tableColumn id="4" xr3:uid="{8A5C5F60-CFBE-44E1-A843-E2889768DE8F}" name="Date"/>
    <tableColumn id="5" xr3:uid="{9013F89A-D9FB-42D7-91B6-46C1BBFC2A34}" name="Sales Amount"/>
    <tableColumn id="6" xr3:uid="{41EF3BD2-A9F0-47CF-B136-CEA8E7784E4A}" name="Return Amount"/>
    <tableColumn id="15" xr3:uid="{B885A34F-8354-43DC-9A8A-A544BA67B730}" name="% Return Amount" dataCellStyle="Percent">
      <calculatedColumnFormula>Table1[[#This Row],[Return Amount]]/Table1[[#This Row],[Sales Amount]]</calculatedColumnFormula>
    </tableColumn>
    <tableColumn id="7" xr3:uid="{6A338561-3ACF-4368-94D0-4F4F438141BC}" name="City"/>
    <tableColumn id="8" xr3:uid="{B7CAAF3E-9AFE-409F-9CD1-7BCA3A0CDFC9}" name="Sales Price"/>
    <tableColumn id="16" xr3:uid="{CA53E6B7-E9D2-4780-8127-3F831386A732}" name="Revenue" dataDxfId="114">
      <calculatedColumnFormula>Table1[[#This Row],[Sales Price]]*Table1[[#This Row],[Sales Amount]]</calculatedColumnFormula>
    </tableColumn>
    <tableColumn id="9" xr3:uid="{5808B541-B0D7-428C-87CF-11EE8CF56FFC}" name="Money Unit"/>
    <tableColumn id="10" xr3:uid="{18453559-4309-4402-AE1A-11CA46974D07}" name="Company"/>
    <tableColumn id="11" xr3:uid="{CB295C9F-10A4-4D8D-833F-452159BB3149}" name="Product Name"/>
    <tableColumn id="13" xr3:uid="{BDFADBAB-CE08-43C8-B8B4-37A1D41B0915}" name="Delivered"/>
    <tableColumn id="14" xr3:uid="{7D89250D-C7EE-4DE1-97C3-FAF603600998}" name="Color"/>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pivotTable" Target="../pivotTables/pivotTable9.xml"/><Relationship Id="rId1" Type="http://schemas.openxmlformats.org/officeDocument/2006/relationships/pivotTable" Target="../pivotTables/pivotTable8.xml"/><Relationship Id="rId5" Type="http://schemas.microsoft.com/office/2007/relationships/slicer" Target="../slicers/slicer1.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BCBD8-0389-4BB4-A68F-BA4972257ACC}">
  <dimension ref="B2:D9"/>
  <sheetViews>
    <sheetView tabSelected="1" workbookViewId="0">
      <selection activeCell="D7" sqref="D7"/>
    </sheetView>
  </sheetViews>
  <sheetFormatPr defaultRowHeight="15" x14ac:dyDescent="0.25"/>
  <cols>
    <col min="1" max="1" width="2" customWidth="1"/>
    <col min="2" max="2" width="90.7109375" customWidth="1"/>
    <col min="3" max="3" width="3.7109375" customWidth="1"/>
    <col min="4" max="4" width="90.7109375" customWidth="1"/>
  </cols>
  <sheetData>
    <row r="2" spans="2:4" ht="18.75" x14ac:dyDescent="0.3">
      <c r="B2" s="21" t="s">
        <v>2400</v>
      </c>
      <c r="D2" s="21" t="s">
        <v>2401</v>
      </c>
    </row>
    <row r="4" spans="2:4" ht="75" customHeight="1" x14ac:dyDescent="0.25">
      <c r="B4" s="20" t="s">
        <v>2398</v>
      </c>
      <c r="D4" s="20" t="s">
        <v>2403</v>
      </c>
    </row>
    <row r="5" spans="2:4" x14ac:dyDescent="0.25">
      <c r="B5" s="20"/>
    </row>
    <row r="6" spans="2:4" ht="60" x14ac:dyDescent="0.25">
      <c r="B6" s="20" t="s">
        <v>2399</v>
      </c>
    </row>
    <row r="7" spans="2:4" ht="75" x14ac:dyDescent="0.25">
      <c r="D7" s="20" t="s">
        <v>2402</v>
      </c>
    </row>
    <row r="9" spans="2:4" ht="75" x14ac:dyDescent="0.25">
      <c r="D9" s="20" t="s">
        <v>2397</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01"/>
  <sheetViews>
    <sheetView workbookViewId="0">
      <selection activeCell="G6" sqref="G6"/>
    </sheetView>
  </sheetViews>
  <sheetFormatPr defaultColWidth="5.5703125" defaultRowHeight="15" x14ac:dyDescent="0.25"/>
  <cols>
    <col min="1" max="1" width="15.42578125" bestFit="1" customWidth="1"/>
    <col min="2" max="2" width="24.140625" bestFit="1" customWidth="1"/>
    <col min="3" max="3" width="12.28515625" bestFit="1" customWidth="1"/>
    <col min="4" max="4" width="10.42578125" bestFit="1" customWidth="1"/>
    <col min="5" max="5" width="17.85546875" bestFit="1" customWidth="1"/>
    <col min="6" max="6" width="19.28515625" bestFit="1" customWidth="1"/>
    <col min="7" max="7" width="21.28515625" style="8" bestFit="1" customWidth="1"/>
    <col min="8" max="8" width="12.140625" bestFit="1" customWidth="1"/>
    <col min="9" max="9" width="15" bestFit="1" customWidth="1"/>
    <col min="10" max="10" width="13.42578125" bestFit="1" customWidth="1"/>
    <col min="11" max="11" width="16.140625" bestFit="1" customWidth="1"/>
    <col min="12" max="12" width="13.85546875" bestFit="1" customWidth="1"/>
    <col min="13" max="13" width="18.28515625" bestFit="1" customWidth="1"/>
    <col min="14" max="14" width="14.28515625" bestFit="1" customWidth="1"/>
    <col min="15" max="15" width="10.28515625" bestFit="1" customWidth="1"/>
  </cols>
  <sheetData>
    <row r="1" spans="1:15" x14ac:dyDescent="0.25">
      <c r="A1" s="6" t="s">
        <v>2391</v>
      </c>
      <c r="B1" s="1" t="s">
        <v>0</v>
      </c>
      <c r="C1" s="1" t="s">
        <v>1</v>
      </c>
      <c r="D1" s="1" t="s">
        <v>2</v>
      </c>
      <c r="E1" s="6" t="s">
        <v>2392</v>
      </c>
      <c r="F1" s="6" t="s">
        <v>2393</v>
      </c>
      <c r="G1" s="7" t="s">
        <v>2386</v>
      </c>
      <c r="H1" s="1" t="s">
        <v>3</v>
      </c>
      <c r="I1" s="6" t="s">
        <v>2394</v>
      </c>
      <c r="J1" s="6" t="s">
        <v>2388</v>
      </c>
      <c r="K1" s="6" t="s">
        <v>2395</v>
      </c>
      <c r="L1" s="1" t="s">
        <v>4</v>
      </c>
      <c r="M1" s="6" t="s">
        <v>2396</v>
      </c>
      <c r="N1" s="1" t="s">
        <v>5</v>
      </c>
      <c r="O1" s="1" t="s">
        <v>6</v>
      </c>
    </row>
    <row r="2" spans="1:15" x14ac:dyDescent="0.25">
      <c r="A2" t="s">
        <v>7</v>
      </c>
      <c r="B2" t="s">
        <v>1387</v>
      </c>
      <c r="C2" t="s">
        <v>8</v>
      </c>
      <c r="D2" t="s">
        <v>9</v>
      </c>
      <c r="E2">
        <v>7</v>
      </c>
      <c r="F2">
        <v>1</v>
      </c>
      <c r="G2" s="8">
        <f>Table1[[#This Row],[Return Amount]]/Table1[[#This Row],[Sales Amount]]</f>
        <v>0.14285714285714285</v>
      </c>
      <c r="H2" t="s">
        <v>10</v>
      </c>
      <c r="I2">
        <v>855.63</v>
      </c>
      <c r="J2">
        <f>Table1[[#This Row],[Sales Price]]*Table1[[#This Row],[Sales Amount]]</f>
        <v>5989.41</v>
      </c>
      <c r="K2" t="s">
        <v>25</v>
      </c>
      <c r="L2" t="s">
        <v>11</v>
      </c>
      <c r="M2" t="s">
        <v>12</v>
      </c>
      <c r="N2" t="s">
        <v>13</v>
      </c>
      <c r="O2" t="s">
        <v>14</v>
      </c>
    </row>
    <row r="3" spans="1:15" x14ac:dyDescent="0.25">
      <c r="A3" t="s">
        <v>15</v>
      </c>
      <c r="B3" t="s">
        <v>1388</v>
      </c>
      <c r="C3" t="s">
        <v>16</v>
      </c>
      <c r="D3" t="s">
        <v>17</v>
      </c>
      <c r="E3">
        <v>7</v>
      </c>
      <c r="F3">
        <v>0</v>
      </c>
      <c r="G3" s="8">
        <f>Table1[[#This Row],[Return Amount]]/Table1[[#This Row],[Sales Amount]]</f>
        <v>0</v>
      </c>
      <c r="H3" t="s">
        <v>18</v>
      </c>
      <c r="I3">
        <v>967.76</v>
      </c>
      <c r="J3">
        <f>Table1[[#This Row],[Sales Price]]*Table1[[#This Row],[Sales Amount]]</f>
        <v>6774.32</v>
      </c>
      <c r="K3" t="s">
        <v>25</v>
      </c>
      <c r="L3" t="s">
        <v>19</v>
      </c>
      <c r="M3" t="s">
        <v>20</v>
      </c>
      <c r="N3" t="s">
        <v>21</v>
      </c>
      <c r="O3" t="s">
        <v>22</v>
      </c>
    </row>
    <row r="4" spans="1:15" x14ac:dyDescent="0.25">
      <c r="A4" t="s">
        <v>23</v>
      </c>
      <c r="B4" t="s">
        <v>1389</v>
      </c>
      <c r="C4" t="s">
        <v>8</v>
      </c>
      <c r="D4" t="s">
        <v>24</v>
      </c>
      <c r="E4">
        <v>31</v>
      </c>
      <c r="F4">
        <v>2</v>
      </c>
      <c r="G4" s="8">
        <f>Table1[[#This Row],[Return Amount]]/Table1[[#This Row],[Sales Amount]]</f>
        <v>6.4516129032258063E-2</v>
      </c>
      <c r="H4" t="s">
        <v>18</v>
      </c>
      <c r="I4">
        <v>394.12</v>
      </c>
      <c r="J4">
        <f>Table1[[#This Row],[Sales Price]]*Table1[[#This Row],[Sales Amount]]</f>
        <v>12217.72</v>
      </c>
      <c r="K4" t="s">
        <v>25</v>
      </c>
      <c r="L4" t="s">
        <v>26</v>
      </c>
      <c r="M4" t="s">
        <v>27</v>
      </c>
      <c r="N4" t="s">
        <v>13</v>
      </c>
      <c r="O4" t="s">
        <v>28</v>
      </c>
    </row>
    <row r="5" spans="1:15" x14ac:dyDescent="0.25">
      <c r="A5" t="s">
        <v>29</v>
      </c>
      <c r="B5" t="s">
        <v>1390</v>
      </c>
      <c r="C5" t="s">
        <v>30</v>
      </c>
      <c r="D5" t="s">
        <v>31</v>
      </c>
      <c r="E5">
        <v>4</v>
      </c>
      <c r="F5">
        <v>3</v>
      </c>
      <c r="G5" s="8">
        <f>Table1[[#This Row],[Return Amount]]/Table1[[#This Row],[Sales Amount]]</f>
        <v>0.75</v>
      </c>
      <c r="H5" t="s">
        <v>32</v>
      </c>
      <c r="I5">
        <v>88.88</v>
      </c>
      <c r="J5">
        <f>Table1[[#This Row],[Sales Price]]*Table1[[#This Row],[Sales Amount]]</f>
        <v>355.52</v>
      </c>
      <c r="K5" t="s">
        <v>25</v>
      </c>
      <c r="L5" t="s">
        <v>11</v>
      </c>
      <c r="M5" t="s">
        <v>33</v>
      </c>
      <c r="N5" t="s">
        <v>13</v>
      </c>
      <c r="O5" t="s">
        <v>34</v>
      </c>
    </row>
    <row r="6" spans="1:15" x14ac:dyDescent="0.25">
      <c r="A6" t="s">
        <v>35</v>
      </c>
      <c r="B6" t="s">
        <v>1391</v>
      </c>
      <c r="C6" t="s">
        <v>16</v>
      </c>
      <c r="D6" t="s">
        <v>36</v>
      </c>
      <c r="E6">
        <v>27</v>
      </c>
      <c r="F6">
        <v>4</v>
      </c>
      <c r="G6" s="8">
        <f>Table1[[#This Row],[Return Amount]]/Table1[[#This Row],[Sales Amount]]</f>
        <v>0.14814814814814814</v>
      </c>
      <c r="H6" t="s">
        <v>37</v>
      </c>
      <c r="I6">
        <v>521.66</v>
      </c>
      <c r="J6">
        <f>Table1[[#This Row],[Sales Price]]*Table1[[#This Row],[Sales Amount]]</f>
        <v>14084.82</v>
      </c>
      <c r="K6" t="s">
        <v>25</v>
      </c>
      <c r="L6" t="s">
        <v>11</v>
      </c>
      <c r="M6" t="s">
        <v>38</v>
      </c>
      <c r="N6" t="s">
        <v>21</v>
      </c>
      <c r="O6" t="s">
        <v>39</v>
      </c>
    </row>
    <row r="7" spans="1:15" x14ac:dyDescent="0.25">
      <c r="A7" t="s">
        <v>40</v>
      </c>
      <c r="B7" t="s">
        <v>1392</v>
      </c>
      <c r="C7" t="s">
        <v>30</v>
      </c>
      <c r="D7" t="s">
        <v>41</v>
      </c>
      <c r="E7">
        <v>29</v>
      </c>
      <c r="F7">
        <v>5</v>
      </c>
      <c r="G7" s="8">
        <f>Table1[[#This Row],[Return Amount]]/Table1[[#This Row],[Sales Amount]]</f>
        <v>0.17241379310344829</v>
      </c>
      <c r="H7" t="s">
        <v>18</v>
      </c>
      <c r="I7">
        <v>65.760000000000005</v>
      </c>
      <c r="J7">
        <f>Table1[[#This Row],[Sales Price]]*Table1[[#This Row],[Sales Amount]]</f>
        <v>1907.0400000000002</v>
      </c>
      <c r="K7" t="s">
        <v>25</v>
      </c>
      <c r="L7" t="s">
        <v>42</v>
      </c>
      <c r="M7" t="s">
        <v>43</v>
      </c>
      <c r="N7" t="s">
        <v>13</v>
      </c>
      <c r="O7" t="s">
        <v>22</v>
      </c>
    </row>
    <row r="8" spans="1:15" x14ac:dyDescent="0.25">
      <c r="A8" t="s">
        <v>44</v>
      </c>
      <c r="B8" t="s">
        <v>1393</v>
      </c>
      <c r="C8" t="s">
        <v>16</v>
      </c>
      <c r="D8" t="s">
        <v>45</v>
      </c>
      <c r="E8">
        <v>4</v>
      </c>
      <c r="F8">
        <v>3</v>
      </c>
      <c r="G8" s="8">
        <f>Table1[[#This Row],[Return Amount]]/Table1[[#This Row],[Sales Amount]]</f>
        <v>0.75</v>
      </c>
      <c r="H8" t="s">
        <v>46</v>
      </c>
      <c r="I8">
        <v>14.28</v>
      </c>
      <c r="J8">
        <f>Table1[[#This Row],[Sales Price]]*Table1[[#This Row],[Sales Amount]]</f>
        <v>57.12</v>
      </c>
      <c r="K8" t="s">
        <v>25</v>
      </c>
      <c r="L8" t="s">
        <v>26</v>
      </c>
      <c r="M8" t="s">
        <v>47</v>
      </c>
      <c r="N8" t="s">
        <v>21</v>
      </c>
      <c r="O8" t="s">
        <v>34</v>
      </c>
    </row>
    <row r="9" spans="1:15" x14ac:dyDescent="0.25">
      <c r="A9" t="s">
        <v>48</v>
      </c>
      <c r="B9" t="s">
        <v>1394</v>
      </c>
      <c r="C9" t="s">
        <v>8</v>
      </c>
      <c r="D9" t="s">
        <v>49</v>
      </c>
      <c r="E9">
        <v>15</v>
      </c>
      <c r="F9">
        <v>0</v>
      </c>
      <c r="G9" s="8">
        <f>Table1[[#This Row],[Return Amount]]/Table1[[#This Row],[Sales Amount]]</f>
        <v>0</v>
      </c>
      <c r="H9" t="s">
        <v>10</v>
      </c>
      <c r="I9">
        <v>473.51</v>
      </c>
      <c r="J9">
        <f>Table1[[#This Row],[Sales Price]]*Table1[[#This Row],[Sales Amount]]</f>
        <v>7102.65</v>
      </c>
      <c r="K9" t="s">
        <v>25</v>
      </c>
      <c r="L9" t="s">
        <v>50</v>
      </c>
      <c r="M9" t="s">
        <v>43</v>
      </c>
      <c r="N9" t="s">
        <v>21</v>
      </c>
      <c r="O9" t="s">
        <v>22</v>
      </c>
    </row>
    <row r="10" spans="1:15" x14ac:dyDescent="0.25">
      <c r="A10" t="s">
        <v>51</v>
      </c>
      <c r="B10" t="s">
        <v>1395</v>
      </c>
      <c r="C10" t="s">
        <v>16</v>
      </c>
      <c r="D10" t="s">
        <v>52</v>
      </c>
      <c r="E10">
        <v>27</v>
      </c>
      <c r="F10">
        <v>3</v>
      </c>
      <c r="G10" s="8">
        <f>Table1[[#This Row],[Return Amount]]/Table1[[#This Row],[Sales Amount]]</f>
        <v>0.1111111111111111</v>
      </c>
      <c r="H10" t="s">
        <v>53</v>
      </c>
      <c r="I10">
        <v>932.32</v>
      </c>
      <c r="J10">
        <f>Table1[[#This Row],[Sales Price]]*Table1[[#This Row],[Sales Amount]]</f>
        <v>25172.640000000003</v>
      </c>
      <c r="K10" t="s">
        <v>25</v>
      </c>
      <c r="L10" t="s">
        <v>11</v>
      </c>
      <c r="M10" t="s">
        <v>54</v>
      </c>
      <c r="N10" t="s">
        <v>21</v>
      </c>
      <c r="O10" t="s">
        <v>34</v>
      </c>
    </row>
    <row r="11" spans="1:15" x14ac:dyDescent="0.25">
      <c r="A11" t="s">
        <v>55</v>
      </c>
      <c r="B11" t="s">
        <v>1396</v>
      </c>
      <c r="C11" t="s">
        <v>8</v>
      </c>
      <c r="D11" t="s">
        <v>56</v>
      </c>
      <c r="E11">
        <v>31</v>
      </c>
      <c r="F11">
        <v>0</v>
      </c>
      <c r="G11" s="8">
        <f>Table1[[#This Row],[Return Amount]]/Table1[[#This Row],[Sales Amount]]</f>
        <v>0</v>
      </c>
      <c r="H11" t="s">
        <v>57</v>
      </c>
      <c r="I11">
        <v>208.99</v>
      </c>
      <c r="J11">
        <f>Table1[[#This Row],[Sales Price]]*Table1[[#This Row],[Sales Amount]]</f>
        <v>6478.6900000000005</v>
      </c>
      <c r="K11" t="s">
        <v>25</v>
      </c>
      <c r="L11" t="s">
        <v>11</v>
      </c>
      <c r="M11" t="s">
        <v>47</v>
      </c>
      <c r="N11" t="s">
        <v>21</v>
      </c>
      <c r="O11" t="s">
        <v>58</v>
      </c>
    </row>
    <row r="12" spans="1:15" x14ac:dyDescent="0.25">
      <c r="A12" t="s">
        <v>59</v>
      </c>
      <c r="B12" t="s">
        <v>1397</v>
      </c>
      <c r="C12" t="s">
        <v>30</v>
      </c>
      <c r="D12" t="s">
        <v>60</v>
      </c>
      <c r="E12">
        <v>20</v>
      </c>
      <c r="F12">
        <v>5</v>
      </c>
      <c r="G12" s="8">
        <f>Table1[[#This Row],[Return Amount]]/Table1[[#This Row],[Sales Amount]]</f>
        <v>0.25</v>
      </c>
      <c r="H12" t="s">
        <v>37</v>
      </c>
      <c r="I12">
        <v>276.98</v>
      </c>
      <c r="J12">
        <f>Table1[[#This Row],[Sales Price]]*Table1[[#This Row],[Sales Amount]]</f>
        <v>5539.6</v>
      </c>
      <c r="K12" t="s">
        <v>25</v>
      </c>
      <c r="L12" t="s">
        <v>50</v>
      </c>
      <c r="M12" t="s">
        <v>61</v>
      </c>
      <c r="N12" t="s">
        <v>13</v>
      </c>
      <c r="O12" t="s">
        <v>14</v>
      </c>
    </row>
    <row r="13" spans="1:15" x14ac:dyDescent="0.25">
      <c r="A13" t="s">
        <v>62</v>
      </c>
      <c r="B13" t="s">
        <v>1398</v>
      </c>
      <c r="C13" t="s">
        <v>30</v>
      </c>
      <c r="D13" t="s">
        <v>63</v>
      </c>
      <c r="E13">
        <v>24</v>
      </c>
      <c r="F13">
        <v>2</v>
      </c>
      <c r="G13" s="8">
        <f>Table1[[#This Row],[Return Amount]]/Table1[[#This Row],[Sales Amount]]</f>
        <v>8.3333333333333329E-2</v>
      </c>
      <c r="H13" t="s">
        <v>57</v>
      </c>
      <c r="I13">
        <v>311.16000000000003</v>
      </c>
      <c r="J13">
        <f>Table1[[#This Row],[Sales Price]]*Table1[[#This Row],[Sales Amount]]</f>
        <v>7467.84</v>
      </c>
      <c r="K13" t="s">
        <v>25</v>
      </c>
      <c r="L13" t="s">
        <v>26</v>
      </c>
      <c r="M13" t="s">
        <v>12</v>
      </c>
      <c r="N13" t="s">
        <v>13</v>
      </c>
      <c r="O13" t="s">
        <v>39</v>
      </c>
    </row>
    <row r="14" spans="1:15" x14ac:dyDescent="0.25">
      <c r="A14" t="s">
        <v>64</v>
      </c>
      <c r="B14" t="s">
        <v>1399</v>
      </c>
      <c r="C14" t="s">
        <v>30</v>
      </c>
      <c r="D14" t="s">
        <v>65</v>
      </c>
      <c r="E14">
        <v>15</v>
      </c>
      <c r="F14">
        <v>0</v>
      </c>
      <c r="G14" s="8">
        <f>Table1[[#This Row],[Return Amount]]/Table1[[#This Row],[Sales Amount]]</f>
        <v>0</v>
      </c>
      <c r="H14" t="s">
        <v>10</v>
      </c>
      <c r="I14">
        <v>103.14</v>
      </c>
      <c r="J14">
        <f>Table1[[#This Row],[Sales Price]]*Table1[[#This Row],[Sales Amount]]</f>
        <v>1547.1</v>
      </c>
      <c r="K14" t="s">
        <v>25</v>
      </c>
      <c r="L14" t="s">
        <v>42</v>
      </c>
      <c r="M14" t="s">
        <v>38</v>
      </c>
      <c r="N14" t="s">
        <v>21</v>
      </c>
      <c r="O14" t="s">
        <v>34</v>
      </c>
    </row>
    <row r="15" spans="1:15" x14ac:dyDescent="0.25">
      <c r="A15" t="s">
        <v>66</v>
      </c>
      <c r="B15" t="s">
        <v>1400</v>
      </c>
      <c r="C15" t="s">
        <v>30</v>
      </c>
      <c r="D15" t="s">
        <v>67</v>
      </c>
      <c r="E15">
        <v>39</v>
      </c>
      <c r="F15">
        <v>1</v>
      </c>
      <c r="G15" s="8">
        <f>Table1[[#This Row],[Return Amount]]/Table1[[#This Row],[Sales Amount]]</f>
        <v>2.564102564102564E-2</v>
      </c>
      <c r="H15" t="s">
        <v>10</v>
      </c>
      <c r="I15">
        <v>240.71</v>
      </c>
      <c r="J15">
        <f>Table1[[#This Row],[Sales Price]]*Table1[[#This Row],[Sales Amount]]</f>
        <v>9387.69</v>
      </c>
      <c r="K15" t="s">
        <v>25</v>
      </c>
      <c r="L15" t="s">
        <v>42</v>
      </c>
      <c r="M15" t="s">
        <v>12</v>
      </c>
      <c r="N15" t="s">
        <v>21</v>
      </c>
      <c r="O15" t="s">
        <v>68</v>
      </c>
    </row>
    <row r="16" spans="1:15" x14ac:dyDescent="0.25">
      <c r="A16" t="s">
        <v>69</v>
      </c>
      <c r="B16" t="s">
        <v>1401</v>
      </c>
      <c r="C16" t="s">
        <v>8</v>
      </c>
      <c r="D16" t="s">
        <v>70</v>
      </c>
      <c r="E16">
        <v>42</v>
      </c>
      <c r="F16">
        <v>1</v>
      </c>
      <c r="G16" s="8">
        <f>Table1[[#This Row],[Return Amount]]/Table1[[#This Row],[Sales Amount]]</f>
        <v>2.3809523809523808E-2</v>
      </c>
      <c r="H16" t="s">
        <v>71</v>
      </c>
      <c r="I16">
        <v>609.92999999999995</v>
      </c>
      <c r="J16">
        <f>Table1[[#This Row],[Sales Price]]*Table1[[#This Row],[Sales Amount]]</f>
        <v>25617.059999999998</v>
      </c>
      <c r="K16" t="s">
        <v>25</v>
      </c>
      <c r="L16" t="s">
        <v>42</v>
      </c>
      <c r="M16" t="s">
        <v>43</v>
      </c>
      <c r="N16" t="s">
        <v>21</v>
      </c>
      <c r="O16" t="s">
        <v>34</v>
      </c>
    </row>
    <row r="17" spans="1:15" x14ac:dyDescent="0.25">
      <c r="A17" t="s">
        <v>72</v>
      </c>
      <c r="B17" t="s">
        <v>1402</v>
      </c>
      <c r="C17" t="s">
        <v>16</v>
      </c>
      <c r="D17" t="s">
        <v>73</v>
      </c>
      <c r="E17">
        <v>35</v>
      </c>
      <c r="F17">
        <v>1</v>
      </c>
      <c r="G17" s="8">
        <f>Table1[[#This Row],[Return Amount]]/Table1[[#This Row],[Sales Amount]]</f>
        <v>2.8571428571428571E-2</v>
      </c>
      <c r="H17" t="s">
        <v>10</v>
      </c>
      <c r="I17">
        <v>844.41</v>
      </c>
      <c r="J17">
        <f>Table1[[#This Row],[Sales Price]]*Table1[[#This Row],[Sales Amount]]</f>
        <v>29554.35</v>
      </c>
      <c r="K17" t="s">
        <v>25</v>
      </c>
      <c r="L17" t="s">
        <v>11</v>
      </c>
      <c r="M17" t="s">
        <v>47</v>
      </c>
      <c r="N17" t="s">
        <v>13</v>
      </c>
      <c r="O17" t="s">
        <v>28</v>
      </c>
    </row>
    <row r="18" spans="1:15" x14ac:dyDescent="0.25">
      <c r="A18" t="s">
        <v>74</v>
      </c>
      <c r="B18" t="s">
        <v>1403</v>
      </c>
      <c r="C18" t="s">
        <v>30</v>
      </c>
      <c r="D18" t="s">
        <v>75</v>
      </c>
      <c r="E18">
        <v>17</v>
      </c>
      <c r="F18">
        <v>5</v>
      </c>
      <c r="G18" s="8">
        <f>Table1[[#This Row],[Return Amount]]/Table1[[#This Row],[Sales Amount]]</f>
        <v>0.29411764705882354</v>
      </c>
      <c r="H18" t="s">
        <v>37</v>
      </c>
      <c r="I18">
        <v>215.57</v>
      </c>
      <c r="J18">
        <f>Table1[[#This Row],[Sales Price]]*Table1[[#This Row],[Sales Amount]]</f>
        <v>3664.69</v>
      </c>
      <c r="K18" t="s">
        <v>25</v>
      </c>
      <c r="L18" t="s">
        <v>26</v>
      </c>
      <c r="M18" t="s">
        <v>43</v>
      </c>
      <c r="N18" t="s">
        <v>21</v>
      </c>
      <c r="O18" t="s">
        <v>28</v>
      </c>
    </row>
    <row r="19" spans="1:15" x14ac:dyDescent="0.25">
      <c r="A19" t="s">
        <v>76</v>
      </c>
      <c r="B19" t="s">
        <v>1404</v>
      </c>
      <c r="C19" t="s">
        <v>30</v>
      </c>
      <c r="D19" t="s">
        <v>77</v>
      </c>
      <c r="E19">
        <v>23</v>
      </c>
      <c r="F19">
        <v>4</v>
      </c>
      <c r="G19" s="8">
        <f>Table1[[#This Row],[Return Amount]]/Table1[[#This Row],[Sales Amount]]</f>
        <v>0.17391304347826086</v>
      </c>
      <c r="H19" t="s">
        <v>10</v>
      </c>
      <c r="I19">
        <v>145.9</v>
      </c>
      <c r="J19">
        <f>Table1[[#This Row],[Sales Price]]*Table1[[#This Row],[Sales Amount]]</f>
        <v>3355.7000000000003</v>
      </c>
      <c r="K19" t="s">
        <v>25</v>
      </c>
      <c r="L19" t="s">
        <v>11</v>
      </c>
      <c r="M19" t="s">
        <v>47</v>
      </c>
      <c r="N19" t="s">
        <v>21</v>
      </c>
      <c r="O19" t="s">
        <v>58</v>
      </c>
    </row>
    <row r="20" spans="1:15" x14ac:dyDescent="0.25">
      <c r="A20" t="s">
        <v>78</v>
      </c>
      <c r="B20" t="s">
        <v>1405</v>
      </c>
      <c r="C20" t="s">
        <v>30</v>
      </c>
      <c r="D20" t="s">
        <v>79</v>
      </c>
      <c r="E20">
        <v>19</v>
      </c>
      <c r="F20">
        <v>2</v>
      </c>
      <c r="G20" s="8">
        <f>Table1[[#This Row],[Return Amount]]/Table1[[#This Row],[Sales Amount]]</f>
        <v>0.10526315789473684</v>
      </c>
      <c r="H20" t="s">
        <v>10</v>
      </c>
      <c r="I20">
        <v>590.4</v>
      </c>
      <c r="J20">
        <f>Table1[[#This Row],[Sales Price]]*Table1[[#This Row],[Sales Amount]]</f>
        <v>11217.6</v>
      </c>
      <c r="K20" t="s">
        <v>25</v>
      </c>
      <c r="L20" t="s">
        <v>26</v>
      </c>
      <c r="M20" t="s">
        <v>27</v>
      </c>
      <c r="N20" t="s">
        <v>13</v>
      </c>
      <c r="O20" t="s">
        <v>34</v>
      </c>
    </row>
    <row r="21" spans="1:15" x14ac:dyDescent="0.25">
      <c r="A21" t="s">
        <v>80</v>
      </c>
      <c r="B21" t="s">
        <v>1406</v>
      </c>
      <c r="C21" t="s">
        <v>16</v>
      </c>
      <c r="D21" t="s">
        <v>81</v>
      </c>
      <c r="E21">
        <v>6</v>
      </c>
      <c r="F21">
        <v>0</v>
      </c>
      <c r="G21" s="8">
        <f>Table1[[#This Row],[Return Amount]]/Table1[[#This Row],[Sales Amount]]</f>
        <v>0</v>
      </c>
      <c r="H21" t="s">
        <v>82</v>
      </c>
      <c r="I21">
        <v>233.03</v>
      </c>
      <c r="J21">
        <f>Table1[[#This Row],[Sales Price]]*Table1[[#This Row],[Sales Amount]]</f>
        <v>1398.18</v>
      </c>
      <c r="K21" t="s">
        <v>25</v>
      </c>
      <c r="L21" t="s">
        <v>11</v>
      </c>
      <c r="M21" t="s">
        <v>38</v>
      </c>
      <c r="N21" t="s">
        <v>13</v>
      </c>
      <c r="O21" t="s">
        <v>14</v>
      </c>
    </row>
    <row r="22" spans="1:15" x14ac:dyDescent="0.25">
      <c r="A22" t="s">
        <v>83</v>
      </c>
      <c r="B22" t="s">
        <v>1407</v>
      </c>
      <c r="C22" t="s">
        <v>30</v>
      </c>
      <c r="D22" t="s">
        <v>84</v>
      </c>
      <c r="E22">
        <v>30</v>
      </c>
      <c r="F22">
        <v>4</v>
      </c>
      <c r="G22" s="8">
        <f>Table1[[#This Row],[Return Amount]]/Table1[[#This Row],[Sales Amount]]</f>
        <v>0.13333333333333333</v>
      </c>
      <c r="H22" t="s">
        <v>37</v>
      </c>
      <c r="I22">
        <v>289.89999999999998</v>
      </c>
      <c r="J22">
        <f>Table1[[#This Row],[Sales Price]]*Table1[[#This Row],[Sales Amount]]</f>
        <v>8697</v>
      </c>
      <c r="K22" t="s">
        <v>25</v>
      </c>
      <c r="L22" t="s">
        <v>42</v>
      </c>
      <c r="M22" t="s">
        <v>27</v>
      </c>
      <c r="N22" t="s">
        <v>21</v>
      </c>
      <c r="O22" t="s">
        <v>22</v>
      </c>
    </row>
    <row r="23" spans="1:15" x14ac:dyDescent="0.25">
      <c r="A23" t="s">
        <v>85</v>
      </c>
      <c r="B23" t="s">
        <v>1408</v>
      </c>
      <c r="C23" t="s">
        <v>30</v>
      </c>
      <c r="D23" t="s">
        <v>86</v>
      </c>
      <c r="E23">
        <v>27</v>
      </c>
      <c r="F23">
        <v>2</v>
      </c>
      <c r="G23" s="8">
        <f>Table1[[#This Row],[Return Amount]]/Table1[[#This Row],[Sales Amount]]</f>
        <v>7.407407407407407E-2</v>
      </c>
      <c r="H23" t="s">
        <v>46</v>
      </c>
      <c r="I23">
        <v>102.27</v>
      </c>
      <c r="J23">
        <f>Table1[[#This Row],[Sales Price]]*Table1[[#This Row],[Sales Amount]]</f>
        <v>2761.29</v>
      </c>
      <c r="K23" t="s">
        <v>25</v>
      </c>
      <c r="L23" t="s">
        <v>26</v>
      </c>
      <c r="M23" t="s">
        <v>87</v>
      </c>
      <c r="N23" t="s">
        <v>21</v>
      </c>
      <c r="O23" t="s">
        <v>22</v>
      </c>
    </row>
    <row r="24" spans="1:15" x14ac:dyDescent="0.25">
      <c r="A24" t="s">
        <v>88</v>
      </c>
      <c r="B24" t="s">
        <v>1409</v>
      </c>
      <c r="C24" t="s">
        <v>8</v>
      </c>
      <c r="D24" t="s">
        <v>89</v>
      </c>
      <c r="E24">
        <v>49</v>
      </c>
      <c r="F24">
        <v>4</v>
      </c>
      <c r="G24" s="8">
        <f>Table1[[#This Row],[Return Amount]]/Table1[[#This Row],[Sales Amount]]</f>
        <v>8.1632653061224483E-2</v>
      </c>
      <c r="H24" t="s">
        <v>71</v>
      </c>
      <c r="I24">
        <v>504.5</v>
      </c>
      <c r="J24">
        <f>Table1[[#This Row],[Sales Price]]*Table1[[#This Row],[Sales Amount]]</f>
        <v>24720.5</v>
      </c>
      <c r="K24" t="s">
        <v>25</v>
      </c>
      <c r="L24" t="s">
        <v>19</v>
      </c>
      <c r="M24" t="s">
        <v>43</v>
      </c>
      <c r="N24" t="s">
        <v>21</v>
      </c>
      <c r="O24" t="s">
        <v>28</v>
      </c>
    </row>
    <row r="25" spans="1:15" x14ac:dyDescent="0.25">
      <c r="A25" t="s">
        <v>90</v>
      </c>
      <c r="B25" t="s">
        <v>1410</v>
      </c>
      <c r="C25" t="s">
        <v>8</v>
      </c>
      <c r="D25" t="s">
        <v>91</v>
      </c>
      <c r="E25">
        <v>7</v>
      </c>
      <c r="F25">
        <v>0</v>
      </c>
      <c r="G25" s="8">
        <f>Table1[[#This Row],[Return Amount]]/Table1[[#This Row],[Sales Amount]]</f>
        <v>0</v>
      </c>
      <c r="H25" t="s">
        <v>46</v>
      </c>
      <c r="I25">
        <v>787.49</v>
      </c>
      <c r="J25">
        <f>Table1[[#This Row],[Sales Price]]*Table1[[#This Row],[Sales Amount]]</f>
        <v>5512.43</v>
      </c>
      <c r="K25" t="s">
        <v>25</v>
      </c>
      <c r="L25" t="s">
        <v>11</v>
      </c>
      <c r="M25" t="s">
        <v>38</v>
      </c>
      <c r="N25" t="s">
        <v>13</v>
      </c>
      <c r="O25" t="s">
        <v>22</v>
      </c>
    </row>
    <row r="26" spans="1:15" x14ac:dyDescent="0.25">
      <c r="A26" t="s">
        <v>92</v>
      </c>
      <c r="B26" t="s">
        <v>1411</v>
      </c>
      <c r="C26" t="s">
        <v>30</v>
      </c>
      <c r="D26" t="s">
        <v>93</v>
      </c>
      <c r="E26">
        <v>42</v>
      </c>
      <c r="F26">
        <v>3</v>
      </c>
      <c r="G26" s="8">
        <f>Table1[[#This Row],[Return Amount]]/Table1[[#This Row],[Sales Amount]]</f>
        <v>7.1428571428571425E-2</v>
      </c>
      <c r="H26" t="s">
        <v>32</v>
      </c>
      <c r="I26">
        <v>966.67</v>
      </c>
      <c r="J26">
        <f>Table1[[#This Row],[Sales Price]]*Table1[[#This Row],[Sales Amount]]</f>
        <v>40600.14</v>
      </c>
      <c r="K26" t="s">
        <v>25</v>
      </c>
      <c r="L26" t="s">
        <v>19</v>
      </c>
      <c r="M26" t="s">
        <v>33</v>
      </c>
      <c r="N26" t="s">
        <v>13</v>
      </c>
      <c r="O26" t="s">
        <v>94</v>
      </c>
    </row>
    <row r="27" spans="1:15" x14ac:dyDescent="0.25">
      <c r="A27" t="s">
        <v>95</v>
      </c>
      <c r="B27" t="s">
        <v>1412</v>
      </c>
      <c r="C27" t="s">
        <v>30</v>
      </c>
      <c r="D27" t="s">
        <v>96</v>
      </c>
      <c r="E27">
        <v>12</v>
      </c>
      <c r="F27">
        <v>4</v>
      </c>
      <c r="G27" s="8">
        <f>Table1[[#This Row],[Return Amount]]/Table1[[#This Row],[Sales Amount]]</f>
        <v>0.33333333333333331</v>
      </c>
      <c r="H27" t="s">
        <v>32</v>
      </c>
      <c r="I27">
        <v>656.56</v>
      </c>
      <c r="J27">
        <f>Table1[[#This Row],[Sales Price]]*Table1[[#This Row],[Sales Amount]]</f>
        <v>7878.7199999999993</v>
      </c>
      <c r="K27" t="s">
        <v>25</v>
      </c>
      <c r="L27" t="s">
        <v>19</v>
      </c>
      <c r="M27" t="s">
        <v>87</v>
      </c>
      <c r="N27" t="s">
        <v>21</v>
      </c>
      <c r="O27" t="s">
        <v>28</v>
      </c>
    </row>
    <row r="28" spans="1:15" x14ac:dyDescent="0.25">
      <c r="A28" t="s">
        <v>97</v>
      </c>
      <c r="B28" t="s">
        <v>1413</v>
      </c>
      <c r="C28" t="s">
        <v>8</v>
      </c>
      <c r="D28" t="s">
        <v>98</v>
      </c>
      <c r="E28">
        <v>6</v>
      </c>
      <c r="F28">
        <v>1</v>
      </c>
      <c r="G28" s="8">
        <f>Table1[[#This Row],[Return Amount]]/Table1[[#This Row],[Sales Amount]]</f>
        <v>0.16666666666666666</v>
      </c>
      <c r="H28" t="s">
        <v>37</v>
      </c>
      <c r="I28">
        <v>805.89</v>
      </c>
      <c r="J28">
        <f>Table1[[#This Row],[Sales Price]]*Table1[[#This Row],[Sales Amount]]</f>
        <v>4835.34</v>
      </c>
      <c r="K28" t="s">
        <v>25</v>
      </c>
      <c r="L28" t="s">
        <v>19</v>
      </c>
      <c r="M28" t="s">
        <v>38</v>
      </c>
      <c r="N28" t="s">
        <v>21</v>
      </c>
      <c r="O28" t="s">
        <v>34</v>
      </c>
    </row>
    <row r="29" spans="1:15" x14ac:dyDescent="0.25">
      <c r="A29" t="s">
        <v>99</v>
      </c>
      <c r="B29" t="s">
        <v>1414</v>
      </c>
      <c r="C29" t="s">
        <v>8</v>
      </c>
      <c r="D29" t="s">
        <v>100</v>
      </c>
      <c r="E29">
        <v>17</v>
      </c>
      <c r="F29">
        <v>1</v>
      </c>
      <c r="G29" s="8">
        <f>Table1[[#This Row],[Return Amount]]/Table1[[#This Row],[Sales Amount]]</f>
        <v>5.8823529411764705E-2</v>
      </c>
      <c r="H29" t="s">
        <v>10</v>
      </c>
      <c r="I29">
        <v>415.26</v>
      </c>
      <c r="J29">
        <f>Table1[[#This Row],[Sales Price]]*Table1[[#This Row],[Sales Amount]]</f>
        <v>7059.42</v>
      </c>
      <c r="K29" t="s">
        <v>25</v>
      </c>
      <c r="L29" t="s">
        <v>26</v>
      </c>
      <c r="M29" t="s">
        <v>54</v>
      </c>
      <c r="N29" t="s">
        <v>13</v>
      </c>
      <c r="O29" t="s">
        <v>58</v>
      </c>
    </row>
    <row r="30" spans="1:15" x14ac:dyDescent="0.25">
      <c r="A30" t="s">
        <v>101</v>
      </c>
      <c r="B30" t="s">
        <v>1415</v>
      </c>
      <c r="C30" t="s">
        <v>16</v>
      </c>
      <c r="D30" t="s">
        <v>102</v>
      </c>
      <c r="E30">
        <v>27</v>
      </c>
      <c r="F30">
        <v>4</v>
      </c>
      <c r="G30" s="8">
        <f>Table1[[#This Row],[Return Amount]]/Table1[[#This Row],[Sales Amount]]</f>
        <v>0.14814814814814814</v>
      </c>
      <c r="H30" t="s">
        <v>46</v>
      </c>
      <c r="I30">
        <v>964.86</v>
      </c>
      <c r="J30">
        <f>Table1[[#This Row],[Sales Price]]*Table1[[#This Row],[Sales Amount]]</f>
        <v>26051.22</v>
      </c>
      <c r="K30" t="s">
        <v>25</v>
      </c>
      <c r="L30" t="s">
        <v>50</v>
      </c>
      <c r="M30" t="s">
        <v>20</v>
      </c>
      <c r="N30" t="s">
        <v>21</v>
      </c>
      <c r="O30" t="s">
        <v>58</v>
      </c>
    </row>
    <row r="31" spans="1:15" x14ac:dyDescent="0.25">
      <c r="A31" t="s">
        <v>103</v>
      </c>
      <c r="B31" t="s">
        <v>1416</v>
      </c>
      <c r="C31" t="s">
        <v>30</v>
      </c>
      <c r="D31" t="s">
        <v>104</v>
      </c>
      <c r="E31">
        <v>22</v>
      </c>
      <c r="F31">
        <v>2</v>
      </c>
      <c r="G31" s="8">
        <f>Table1[[#This Row],[Return Amount]]/Table1[[#This Row],[Sales Amount]]</f>
        <v>9.0909090909090912E-2</v>
      </c>
      <c r="H31" t="s">
        <v>32</v>
      </c>
      <c r="I31">
        <v>174.65</v>
      </c>
      <c r="J31">
        <f>Table1[[#This Row],[Sales Price]]*Table1[[#This Row],[Sales Amount]]</f>
        <v>3842.3</v>
      </c>
      <c r="K31" t="s">
        <v>25</v>
      </c>
      <c r="L31" t="s">
        <v>50</v>
      </c>
      <c r="M31" t="s">
        <v>27</v>
      </c>
      <c r="N31" t="s">
        <v>21</v>
      </c>
      <c r="O31" t="s">
        <v>28</v>
      </c>
    </row>
    <row r="32" spans="1:15" x14ac:dyDescent="0.25">
      <c r="A32" t="s">
        <v>105</v>
      </c>
      <c r="B32" t="s">
        <v>1417</v>
      </c>
      <c r="C32" t="s">
        <v>16</v>
      </c>
      <c r="D32" t="s">
        <v>106</v>
      </c>
      <c r="E32">
        <v>9</v>
      </c>
      <c r="F32">
        <v>0</v>
      </c>
      <c r="G32" s="8">
        <f>Table1[[#This Row],[Return Amount]]/Table1[[#This Row],[Sales Amount]]</f>
        <v>0</v>
      </c>
      <c r="H32" t="s">
        <v>107</v>
      </c>
      <c r="I32">
        <v>360.56</v>
      </c>
      <c r="J32">
        <f>Table1[[#This Row],[Sales Price]]*Table1[[#This Row],[Sales Amount]]</f>
        <v>3245.04</v>
      </c>
      <c r="K32" t="s">
        <v>25</v>
      </c>
      <c r="L32" t="s">
        <v>19</v>
      </c>
      <c r="M32" t="s">
        <v>54</v>
      </c>
      <c r="N32" t="s">
        <v>13</v>
      </c>
      <c r="O32" t="s">
        <v>39</v>
      </c>
    </row>
    <row r="33" spans="1:15" x14ac:dyDescent="0.25">
      <c r="A33" t="s">
        <v>108</v>
      </c>
      <c r="B33" t="s">
        <v>1418</v>
      </c>
      <c r="C33" t="s">
        <v>16</v>
      </c>
      <c r="D33" t="s">
        <v>109</v>
      </c>
      <c r="E33">
        <v>26</v>
      </c>
      <c r="F33">
        <v>5</v>
      </c>
      <c r="G33" s="8">
        <f>Table1[[#This Row],[Return Amount]]/Table1[[#This Row],[Sales Amount]]</f>
        <v>0.19230769230769232</v>
      </c>
      <c r="H33" t="s">
        <v>32</v>
      </c>
      <c r="I33">
        <v>379.62</v>
      </c>
      <c r="J33">
        <f>Table1[[#This Row],[Sales Price]]*Table1[[#This Row],[Sales Amount]]</f>
        <v>9870.1200000000008</v>
      </c>
      <c r="K33" t="s">
        <v>25</v>
      </c>
      <c r="L33" t="s">
        <v>50</v>
      </c>
      <c r="M33" t="s">
        <v>38</v>
      </c>
      <c r="N33" t="s">
        <v>21</v>
      </c>
      <c r="O33" t="s">
        <v>94</v>
      </c>
    </row>
    <row r="34" spans="1:15" x14ac:dyDescent="0.25">
      <c r="A34" t="s">
        <v>110</v>
      </c>
      <c r="B34" t="s">
        <v>1419</v>
      </c>
      <c r="C34" t="s">
        <v>16</v>
      </c>
      <c r="D34" t="s">
        <v>111</v>
      </c>
      <c r="E34">
        <v>31</v>
      </c>
      <c r="F34">
        <v>4</v>
      </c>
      <c r="G34" s="8">
        <f>Table1[[#This Row],[Return Amount]]/Table1[[#This Row],[Sales Amount]]</f>
        <v>0.12903225806451613</v>
      </c>
      <c r="H34" t="s">
        <v>53</v>
      </c>
      <c r="I34">
        <v>862.45</v>
      </c>
      <c r="J34">
        <f>Table1[[#This Row],[Sales Price]]*Table1[[#This Row],[Sales Amount]]</f>
        <v>26735.95</v>
      </c>
      <c r="K34" t="s">
        <v>25</v>
      </c>
      <c r="L34" t="s">
        <v>42</v>
      </c>
      <c r="M34" t="s">
        <v>33</v>
      </c>
      <c r="N34" t="s">
        <v>21</v>
      </c>
      <c r="O34" t="s">
        <v>68</v>
      </c>
    </row>
    <row r="35" spans="1:15" x14ac:dyDescent="0.25">
      <c r="A35" t="s">
        <v>112</v>
      </c>
      <c r="B35" t="s">
        <v>1420</v>
      </c>
      <c r="C35" t="s">
        <v>8</v>
      </c>
      <c r="D35" t="s">
        <v>113</v>
      </c>
      <c r="E35">
        <v>13</v>
      </c>
      <c r="F35">
        <v>3</v>
      </c>
      <c r="G35" s="8">
        <f>Table1[[#This Row],[Return Amount]]/Table1[[#This Row],[Sales Amount]]</f>
        <v>0.23076923076923078</v>
      </c>
      <c r="H35" t="s">
        <v>53</v>
      </c>
      <c r="I35">
        <v>613.54</v>
      </c>
      <c r="J35">
        <f>Table1[[#This Row],[Sales Price]]*Table1[[#This Row],[Sales Amount]]</f>
        <v>7976.0199999999995</v>
      </c>
      <c r="K35" t="s">
        <v>25</v>
      </c>
      <c r="L35" t="s">
        <v>19</v>
      </c>
      <c r="M35" t="s">
        <v>27</v>
      </c>
      <c r="N35" t="s">
        <v>21</v>
      </c>
      <c r="O35" t="s">
        <v>94</v>
      </c>
    </row>
    <row r="36" spans="1:15" x14ac:dyDescent="0.25">
      <c r="A36" t="s">
        <v>114</v>
      </c>
      <c r="B36" t="s">
        <v>1421</v>
      </c>
      <c r="C36" t="s">
        <v>8</v>
      </c>
      <c r="D36" t="s">
        <v>115</v>
      </c>
      <c r="E36">
        <v>39</v>
      </c>
      <c r="F36">
        <v>5</v>
      </c>
      <c r="G36" s="8">
        <f>Table1[[#This Row],[Return Amount]]/Table1[[#This Row],[Sales Amount]]</f>
        <v>0.12820512820512819</v>
      </c>
      <c r="H36" t="s">
        <v>10</v>
      </c>
      <c r="I36">
        <v>761.96</v>
      </c>
      <c r="J36">
        <f>Table1[[#This Row],[Sales Price]]*Table1[[#This Row],[Sales Amount]]</f>
        <v>29716.440000000002</v>
      </c>
      <c r="K36" t="s">
        <v>25</v>
      </c>
      <c r="L36" t="s">
        <v>26</v>
      </c>
      <c r="M36" t="s">
        <v>61</v>
      </c>
      <c r="N36" t="s">
        <v>21</v>
      </c>
      <c r="O36" t="s">
        <v>39</v>
      </c>
    </row>
    <row r="37" spans="1:15" x14ac:dyDescent="0.25">
      <c r="A37" t="s">
        <v>116</v>
      </c>
      <c r="B37" t="s">
        <v>1422</v>
      </c>
      <c r="C37" t="s">
        <v>8</v>
      </c>
      <c r="D37" t="s">
        <v>117</v>
      </c>
      <c r="E37">
        <v>9</v>
      </c>
      <c r="F37">
        <v>5</v>
      </c>
      <c r="G37" s="8">
        <f>Table1[[#This Row],[Return Amount]]/Table1[[#This Row],[Sales Amount]]</f>
        <v>0.55555555555555558</v>
      </c>
      <c r="H37" t="s">
        <v>32</v>
      </c>
      <c r="I37">
        <v>782.3</v>
      </c>
      <c r="J37">
        <f>Table1[[#This Row],[Sales Price]]*Table1[[#This Row],[Sales Amount]]</f>
        <v>7040.7</v>
      </c>
      <c r="K37" t="s">
        <v>25</v>
      </c>
      <c r="L37" t="s">
        <v>19</v>
      </c>
      <c r="M37" t="s">
        <v>20</v>
      </c>
      <c r="N37" t="s">
        <v>21</v>
      </c>
      <c r="O37" t="s">
        <v>94</v>
      </c>
    </row>
    <row r="38" spans="1:15" x14ac:dyDescent="0.25">
      <c r="A38" t="s">
        <v>118</v>
      </c>
      <c r="B38" t="s">
        <v>1423</v>
      </c>
      <c r="C38" t="s">
        <v>30</v>
      </c>
      <c r="D38" t="s">
        <v>119</v>
      </c>
      <c r="E38">
        <v>43</v>
      </c>
      <c r="F38">
        <v>4</v>
      </c>
      <c r="G38" s="8">
        <f>Table1[[#This Row],[Return Amount]]/Table1[[#This Row],[Sales Amount]]</f>
        <v>9.3023255813953487E-2</v>
      </c>
      <c r="H38" t="s">
        <v>107</v>
      </c>
      <c r="I38">
        <v>529.94000000000005</v>
      </c>
      <c r="J38">
        <f>Table1[[#This Row],[Sales Price]]*Table1[[#This Row],[Sales Amount]]</f>
        <v>22787.420000000002</v>
      </c>
      <c r="K38" t="s">
        <v>25</v>
      </c>
      <c r="L38" t="s">
        <v>11</v>
      </c>
      <c r="M38" t="s">
        <v>12</v>
      </c>
      <c r="N38" t="s">
        <v>13</v>
      </c>
      <c r="O38" t="s">
        <v>58</v>
      </c>
    </row>
    <row r="39" spans="1:15" x14ac:dyDescent="0.25">
      <c r="A39" t="s">
        <v>120</v>
      </c>
      <c r="B39" t="s">
        <v>1424</v>
      </c>
      <c r="C39" t="s">
        <v>8</v>
      </c>
      <c r="D39" t="s">
        <v>121</v>
      </c>
      <c r="E39">
        <v>20</v>
      </c>
      <c r="F39">
        <v>5</v>
      </c>
      <c r="G39" s="8">
        <f>Table1[[#This Row],[Return Amount]]/Table1[[#This Row],[Sales Amount]]</f>
        <v>0.25</v>
      </c>
      <c r="H39" t="s">
        <v>53</v>
      </c>
      <c r="I39">
        <v>427.2</v>
      </c>
      <c r="J39">
        <f>Table1[[#This Row],[Sales Price]]*Table1[[#This Row],[Sales Amount]]</f>
        <v>8544</v>
      </c>
      <c r="K39" t="s">
        <v>25</v>
      </c>
      <c r="L39" t="s">
        <v>42</v>
      </c>
      <c r="M39" t="s">
        <v>47</v>
      </c>
      <c r="N39" t="s">
        <v>13</v>
      </c>
      <c r="O39" t="s">
        <v>28</v>
      </c>
    </row>
    <row r="40" spans="1:15" x14ac:dyDescent="0.25">
      <c r="A40" t="s">
        <v>122</v>
      </c>
      <c r="B40" t="s">
        <v>1425</v>
      </c>
      <c r="C40" t="s">
        <v>30</v>
      </c>
      <c r="D40" t="s">
        <v>123</v>
      </c>
      <c r="E40">
        <v>27</v>
      </c>
      <c r="F40">
        <v>5</v>
      </c>
      <c r="G40" s="8">
        <f>Table1[[#This Row],[Return Amount]]/Table1[[#This Row],[Sales Amount]]</f>
        <v>0.18518518518518517</v>
      </c>
      <c r="H40" t="s">
        <v>32</v>
      </c>
      <c r="I40">
        <v>699.6</v>
      </c>
      <c r="J40">
        <f>Table1[[#This Row],[Sales Price]]*Table1[[#This Row],[Sales Amount]]</f>
        <v>18889.2</v>
      </c>
      <c r="K40" t="s">
        <v>25</v>
      </c>
      <c r="L40" t="s">
        <v>11</v>
      </c>
      <c r="M40" t="s">
        <v>87</v>
      </c>
      <c r="N40" t="s">
        <v>21</v>
      </c>
      <c r="O40" t="s">
        <v>34</v>
      </c>
    </row>
    <row r="41" spans="1:15" x14ac:dyDescent="0.25">
      <c r="A41" t="s">
        <v>124</v>
      </c>
      <c r="B41" t="s">
        <v>1426</v>
      </c>
      <c r="C41" t="s">
        <v>30</v>
      </c>
      <c r="D41" t="s">
        <v>125</v>
      </c>
      <c r="E41">
        <v>40</v>
      </c>
      <c r="F41">
        <v>3</v>
      </c>
      <c r="G41" s="8">
        <f>Table1[[#This Row],[Return Amount]]/Table1[[#This Row],[Sales Amount]]</f>
        <v>7.4999999999999997E-2</v>
      </c>
      <c r="H41" t="s">
        <v>37</v>
      </c>
      <c r="I41">
        <v>582.88</v>
      </c>
      <c r="J41">
        <f>Table1[[#This Row],[Sales Price]]*Table1[[#This Row],[Sales Amount]]</f>
        <v>23315.200000000001</v>
      </c>
      <c r="K41" t="s">
        <v>25</v>
      </c>
      <c r="L41" t="s">
        <v>50</v>
      </c>
      <c r="M41" t="s">
        <v>20</v>
      </c>
      <c r="N41" t="s">
        <v>21</v>
      </c>
      <c r="O41" t="s">
        <v>14</v>
      </c>
    </row>
    <row r="42" spans="1:15" x14ac:dyDescent="0.25">
      <c r="A42" t="s">
        <v>126</v>
      </c>
      <c r="B42" t="s">
        <v>1427</v>
      </c>
      <c r="C42" t="s">
        <v>16</v>
      </c>
      <c r="D42" t="s">
        <v>127</v>
      </c>
      <c r="E42">
        <v>42</v>
      </c>
      <c r="F42">
        <v>5</v>
      </c>
      <c r="G42" s="8">
        <f>Table1[[#This Row],[Return Amount]]/Table1[[#This Row],[Sales Amount]]</f>
        <v>0.11904761904761904</v>
      </c>
      <c r="H42" t="s">
        <v>32</v>
      </c>
      <c r="I42">
        <v>368.73</v>
      </c>
      <c r="J42">
        <f>Table1[[#This Row],[Sales Price]]*Table1[[#This Row],[Sales Amount]]</f>
        <v>15486.66</v>
      </c>
      <c r="K42" t="s">
        <v>25</v>
      </c>
      <c r="L42" t="s">
        <v>11</v>
      </c>
      <c r="M42" t="s">
        <v>27</v>
      </c>
      <c r="N42" t="s">
        <v>13</v>
      </c>
      <c r="O42" t="s">
        <v>22</v>
      </c>
    </row>
    <row r="43" spans="1:15" x14ac:dyDescent="0.25">
      <c r="A43" t="s">
        <v>128</v>
      </c>
      <c r="B43" t="s">
        <v>1428</v>
      </c>
      <c r="C43" t="s">
        <v>16</v>
      </c>
      <c r="D43" t="s">
        <v>129</v>
      </c>
      <c r="E43">
        <v>6</v>
      </c>
      <c r="F43">
        <v>0</v>
      </c>
      <c r="G43" s="8">
        <f>Table1[[#This Row],[Return Amount]]/Table1[[#This Row],[Sales Amount]]</f>
        <v>0</v>
      </c>
      <c r="H43" t="s">
        <v>82</v>
      </c>
      <c r="I43">
        <v>542.29</v>
      </c>
      <c r="J43">
        <f>Table1[[#This Row],[Sales Price]]*Table1[[#This Row],[Sales Amount]]</f>
        <v>3253.74</v>
      </c>
      <c r="K43" t="s">
        <v>25</v>
      </c>
      <c r="L43" t="s">
        <v>26</v>
      </c>
      <c r="M43" t="s">
        <v>47</v>
      </c>
      <c r="N43" t="s">
        <v>21</v>
      </c>
      <c r="O43" t="s">
        <v>68</v>
      </c>
    </row>
    <row r="44" spans="1:15" x14ac:dyDescent="0.25">
      <c r="A44" t="s">
        <v>130</v>
      </c>
      <c r="B44" t="s">
        <v>1429</v>
      </c>
      <c r="C44" t="s">
        <v>30</v>
      </c>
      <c r="D44" t="s">
        <v>131</v>
      </c>
      <c r="E44">
        <v>20</v>
      </c>
      <c r="F44">
        <v>2</v>
      </c>
      <c r="G44" s="8">
        <f>Table1[[#This Row],[Return Amount]]/Table1[[#This Row],[Sales Amount]]</f>
        <v>0.1</v>
      </c>
      <c r="H44" t="s">
        <v>53</v>
      </c>
      <c r="I44">
        <v>807.82</v>
      </c>
      <c r="J44">
        <f>Table1[[#This Row],[Sales Price]]*Table1[[#This Row],[Sales Amount]]</f>
        <v>16156.400000000001</v>
      </c>
      <c r="K44" t="s">
        <v>25</v>
      </c>
      <c r="L44" t="s">
        <v>11</v>
      </c>
      <c r="M44" t="s">
        <v>38</v>
      </c>
      <c r="N44" t="s">
        <v>21</v>
      </c>
      <c r="O44" t="s">
        <v>14</v>
      </c>
    </row>
    <row r="45" spans="1:15" x14ac:dyDescent="0.25">
      <c r="A45" t="s">
        <v>132</v>
      </c>
      <c r="B45" t="s">
        <v>1430</v>
      </c>
      <c r="C45" t="s">
        <v>16</v>
      </c>
      <c r="D45" t="s">
        <v>133</v>
      </c>
      <c r="E45">
        <v>18</v>
      </c>
      <c r="F45">
        <v>1</v>
      </c>
      <c r="G45" s="8">
        <f>Table1[[#This Row],[Return Amount]]/Table1[[#This Row],[Sales Amount]]</f>
        <v>5.5555555555555552E-2</v>
      </c>
      <c r="H45" t="s">
        <v>57</v>
      </c>
      <c r="I45">
        <v>790.28</v>
      </c>
      <c r="J45">
        <f>Table1[[#This Row],[Sales Price]]*Table1[[#This Row],[Sales Amount]]</f>
        <v>14225.039999999999</v>
      </c>
      <c r="K45" t="s">
        <v>25</v>
      </c>
      <c r="L45" t="s">
        <v>19</v>
      </c>
      <c r="M45" t="s">
        <v>27</v>
      </c>
      <c r="N45" t="s">
        <v>21</v>
      </c>
      <c r="O45" t="s">
        <v>34</v>
      </c>
    </row>
    <row r="46" spans="1:15" x14ac:dyDescent="0.25">
      <c r="A46" t="s">
        <v>134</v>
      </c>
      <c r="B46" t="s">
        <v>1431</v>
      </c>
      <c r="C46" t="s">
        <v>16</v>
      </c>
      <c r="D46" t="s">
        <v>135</v>
      </c>
      <c r="E46">
        <v>45</v>
      </c>
      <c r="F46">
        <v>3</v>
      </c>
      <c r="G46" s="8">
        <f>Table1[[#This Row],[Return Amount]]/Table1[[#This Row],[Sales Amount]]</f>
        <v>6.6666666666666666E-2</v>
      </c>
      <c r="H46" t="s">
        <v>107</v>
      </c>
      <c r="I46">
        <v>386.72</v>
      </c>
      <c r="J46">
        <f>Table1[[#This Row],[Sales Price]]*Table1[[#This Row],[Sales Amount]]</f>
        <v>17402.400000000001</v>
      </c>
      <c r="K46" t="s">
        <v>25</v>
      </c>
      <c r="L46" t="s">
        <v>19</v>
      </c>
      <c r="M46" t="s">
        <v>38</v>
      </c>
      <c r="N46" t="s">
        <v>21</v>
      </c>
      <c r="O46" t="s">
        <v>22</v>
      </c>
    </row>
    <row r="47" spans="1:15" x14ac:dyDescent="0.25">
      <c r="A47" t="s">
        <v>136</v>
      </c>
      <c r="B47" t="s">
        <v>1432</v>
      </c>
      <c r="C47" t="s">
        <v>30</v>
      </c>
      <c r="D47" t="s">
        <v>137</v>
      </c>
      <c r="E47">
        <v>45</v>
      </c>
      <c r="F47">
        <v>4</v>
      </c>
      <c r="G47" s="8">
        <f>Table1[[#This Row],[Return Amount]]/Table1[[#This Row],[Sales Amount]]</f>
        <v>8.8888888888888892E-2</v>
      </c>
      <c r="H47" t="s">
        <v>82</v>
      </c>
      <c r="I47">
        <v>349.9</v>
      </c>
      <c r="J47">
        <f>Table1[[#This Row],[Sales Price]]*Table1[[#This Row],[Sales Amount]]</f>
        <v>15745.499999999998</v>
      </c>
      <c r="K47" t="s">
        <v>25</v>
      </c>
      <c r="L47" t="s">
        <v>26</v>
      </c>
      <c r="M47" t="s">
        <v>54</v>
      </c>
      <c r="N47" t="s">
        <v>21</v>
      </c>
      <c r="O47" t="s">
        <v>39</v>
      </c>
    </row>
    <row r="48" spans="1:15" x14ac:dyDescent="0.25">
      <c r="A48" t="s">
        <v>138</v>
      </c>
      <c r="B48" t="s">
        <v>1433</v>
      </c>
      <c r="C48" t="s">
        <v>8</v>
      </c>
      <c r="D48" t="s">
        <v>139</v>
      </c>
      <c r="E48">
        <v>41</v>
      </c>
      <c r="F48">
        <v>3</v>
      </c>
      <c r="G48" s="8">
        <f>Table1[[#This Row],[Return Amount]]/Table1[[#This Row],[Sales Amount]]</f>
        <v>7.3170731707317069E-2</v>
      </c>
      <c r="H48" t="s">
        <v>37</v>
      </c>
      <c r="I48">
        <v>293.39</v>
      </c>
      <c r="J48">
        <f>Table1[[#This Row],[Sales Price]]*Table1[[#This Row],[Sales Amount]]</f>
        <v>12028.99</v>
      </c>
      <c r="K48" t="s">
        <v>25</v>
      </c>
      <c r="L48" t="s">
        <v>26</v>
      </c>
      <c r="M48" t="s">
        <v>20</v>
      </c>
      <c r="N48" t="s">
        <v>21</v>
      </c>
      <c r="O48" t="s">
        <v>28</v>
      </c>
    </row>
    <row r="49" spans="1:15" x14ac:dyDescent="0.25">
      <c r="A49" t="s">
        <v>140</v>
      </c>
      <c r="B49" t="s">
        <v>1434</v>
      </c>
      <c r="C49" t="s">
        <v>16</v>
      </c>
      <c r="D49" t="s">
        <v>141</v>
      </c>
      <c r="E49">
        <v>30</v>
      </c>
      <c r="F49">
        <v>3</v>
      </c>
      <c r="G49" s="8">
        <f>Table1[[#This Row],[Return Amount]]/Table1[[#This Row],[Sales Amount]]</f>
        <v>0.1</v>
      </c>
      <c r="H49" t="s">
        <v>18</v>
      </c>
      <c r="I49">
        <v>811.8</v>
      </c>
      <c r="J49">
        <f>Table1[[#This Row],[Sales Price]]*Table1[[#This Row],[Sales Amount]]</f>
        <v>24354</v>
      </c>
      <c r="K49" t="s">
        <v>25</v>
      </c>
      <c r="L49" t="s">
        <v>50</v>
      </c>
      <c r="M49" t="s">
        <v>54</v>
      </c>
      <c r="N49" t="s">
        <v>13</v>
      </c>
      <c r="O49" t="s">
        <v>58</v>
      </c>
    </row>
    <row r="50" spans="1:15" x14ac:dyDescent="0.25">
      <c r="A50" t="s">
        <v>142</v>
      </c>
      <c r="B50" t="s">
        <v>1435</v>
      </c>
      <c r="C50" t="s">
        <v>16</v>
      </c>
      <c r="D50" t="s">
        <v>143</v>
      </c>
      <c r="E50">
        <v>39</v>
      </c>
      <c r="F50">
        <v>1</v>
      </c>
      <c r="G50" s="8">
        <f>Table1[[#This Row],[Return Amount]]/Table1[[#This Row],[Sales Amount]]</f>
        <v>2.564102564102564E-2</v>
      </c>
      <c r="H50" t="s">
        <v>71</v>
      </c>
      <c r="I50">
        <v>747.72</v>
      </c>
      <c r="J50">
        <f>Table1[[#This Row],[Sales Price]]*Table1[[#This Row],[Sales Amount]]</f>
        <v>29161.08</v>
      </c>
      <c r="K50" t="s">
        <v>25</v>
      </c>
      <c r="L50" t="s">
        <v>11</v>
      </c>
      <c r="M50" t="s">
        <v>54</v>
      </c>
      <c r="N50" t="s">
        <v>21</v>
      </c>
      <c r="O50" t="s">
        <v>39</v>
      </c>
    </row>
    <row r="51" spans="1:15" x14ac:dyDescent="0.25">
      <c r="A51" t="s">
        <v>144</v>
      </c>
      <c r="B51" t="s">
        <v>1436</v>
      </c>
      <c r="C51" t="s">
        <v>30</v>
      </c>
      <c r="D51" t="s">
        <v>145</v>
      </c>
      <c r="E51">
        <v>39</v>
      </c>
      <c r="F51">
        <v>5</v>
      </c>
      <c r="G51" s="8">
        <f>Table1[[#This Row],[Return Amount]]/Table1[[#This Row],[Sales Amount]]</f>
        <v>0.12820512820512819</v>
      </c>
      <c r="H51" t="s">
        <v>32</v>
      </c>
      <c r="I51">
        <v>492.91</v>
      </c>
      <c r="J51">
        <f>Table1[[#This Row],[Sales Price]]*Table1[[#This Row],[Sales Amount]]</f>
        <v>19223.490000000002</v>
      </c>
      <c r="K51" t="s">
        <v>25</v>
      </c>
      <c r="L51" t="s">
        <v>11</v>
      </c>
      <c r="M51" t="s">
        <v>87</v>
      </c>
      <c r="N51" t="s">
        <v>13</v>
      </c>
      <c r="O51" t="s">
        <v>34</v>
      </c>
    </row>
    <row r="52" spans="1:15" x14ac:dyDescent="0.25">
      <c r="A52" t="s">
        <v>146</v>
      </c>
      <c r="B52" t="s">
        <v>1437</v>
      </c>
      <c r="C52" t="s">
        <v>30</v>
      </c>
      <c r="D52" t="s">
        <v>147</v>
      </c>
      <c r="E52">
        <v>22</v>
      </c>
      <c r="F52">
        <v>4</v>
      </c>
      <c r="G52" s="8">
        <f>Table1[[#This Row],[Return Amount]]/Table1[[#This Row],[Sales Amount]]</f>
        <v>0.18181818181818182</v>
      </c>
      <c r="H52" t="s">
        <v>37</v>
      </c>
      <c r="I52">
        <v>343.33</v>
      </c>
      <c r="J52">
        <f>Table1[[#This Row],[Sales Price]]*Table1[[#This Row],[Sales Amount]]</f>
        <v>7553.2599999999993</v>
      </c>
      <c r="K52" t="s">
        <v>25</v>
      </c>
      <c r="L52" t="s">
        <v>11</v>
      </c>
      <c r="M52" t="s">
        <v>27</v>
      </c>
      <c r="N52" t="s">
        <v>21</v>
      </c>
      <c r="O52" t="s">
        <v>68</v>
      </c>
    </row>
    <row r="53" spans="1:15" x14ac:dyDescent="0.25">
      <c r="A53" t="s">
        <v>148</v>
      </c>
      <c r="B53" t="s">
        <v>1438</v>
      </c>
      <c r="C53" t="s">
        <v>8</v>
      </c>
      <c r="D53" t="s">
        <v>149</v>
      </c>
      <c r="E53">
        <v>33</v>
      </c>
      <c r="F53">
        <v>1</v>
      </c>
      <c r="G53" s="8">
        <f>Table1[[#This Row],[Return Amount]]/Table1[[#This Row],[Sales Amount]]</f>
        <v>3.0303030303030304E-2</v>
      </c>
      <c r="H53" t="s">
        <v>10</v>
      </c>
      <c r="I53">
        <v>63.31</v>
      </c>
      <c r="J53">
        <f>Table1[[#This Row],[Sales Price]]*Table1[[#This Row],[Sales Amount]]</f>
        <v>2089.23</v>
      </c>
      <c r="K53" t="s">
        <v>25</v>
      </c>
      <c r="L53" t="s">
        <v>19</v>
      </c>
      <c r="M53" t="s">
        <v>61</v>
      </c>
      <c r="N53" t="s">
        <v>21</v>
      </c>
      <c r="O53" t="s">
        <v>94</v>
      </c>
    </row>
    <row r="54" spans="1:15" x14ac:dyDescent="0.25">
      <c r="A54" t="s">
        <v>150</v>
      </c>
      <c r="B54" t="s">
        <v>1439</v>
      </c>
      <c r="C54" t="s">
        <v>16</v>
      </c>
      <c r="D54" t="s">
        <v>151</v>
      </c>
      <c r="E54">
        <v>42</v>
      </c>
      <c r="F54">
        <v>4</v>
      </c>
      <c r="G54" s="8">
        <f>Table1[[#This Row],[Return Amount]]/Table1[[#This Row],[Sales Amount]]</f>
        <v>9.5238095238095233E-2</v>
      </c>
      <c r="H54" t="s">
        <v>18</v>
      </c>
      <c r="I54">
        <v>848.81</v>
      </c>
      <c r="J54">
        <f>Table1[[#This Row],[Sales Price]]*Table1[[#This Row],[Sales Amount]]</f>
        <v>35650.019999999997</v>
      </c>
      <c r="K54" t="s">
        <v>25</v>
      </c>
      <c r="L54" t="s">
        <v>19</v>
      </c>
      <c r="M54" t="s">
        <v>38</v>
      </c>
      <c r="N54" t="s">
        <v>21</v>
      </c>
      <c r="O54" t="s">
        <v>14</v>
      </c>
    </row>
    <row r="55" spans="1:15" x14ac:dyDescent="0.25">
      <c r="A55" t="s">
        <v>152</v>
      </c>
      <c r="B55" t="s">
        <v>1440</v>
      </c>
      <c r="C55" t="s">
        <v>16</v>
      </c>
      <c r="D55" t="s">
        <v>153</v>
      </c>
      <c r="E55">
        <v>41</v>
      </c>
      <c r="F55">
        <v>1</v>
      </c>
      <c r="G55" s="8">
        <f>Table1[[#This Row],[Return Amount]]/Table1[[#This Row],[Sales Amount]]</f>
        <v>2.4390243902439025E-2</v>
      </c>
      <c r="H55" t="s">
        <v>53</v>
      </c>
      <c r="I55">
        <v>228.97</v>
      </c>
      <c r="J55">
        <f>Table1[[#This Row],[Sales Price]]*Table1[[#This Row],[Sales Amount]]</f>
        <v>9387.77</v>
      </c>
      <c r="K55" t="s">
        <v>25</v>
      </c>
      <c r="L55" t="s">
        <v>26</v>
      </c>
      <c r="M55" t="s">
        <v>33</v>
      </c>
      <c r="N55" t="s">
        <v>21</v>
      </c>
      <c r="O55" t="s">
        <v>22</v>
      </c>
    </row>
    <row r="56" spans="1:15" x14ac:dyDescent="0.25">
      <c r="A56" t="s">
        <v>154</v>
      </c>
      <c r="B56" t="s">
        <v>1441</v>
      </c>
      <c r="C56" t="s">
        <v>16</v>
      </c>
      <c r="D56" t="s">
        <v>155</v>
      </c>
      <c r="E56">
        <v>6</v>
      </c>
      <c r="F56">
        <v>1</v>
      </c>
      <c r="G56" s="8">
        <f>Table1[[#This Row],[Return Amount]]/Table1[[#This Row],[Sales Amount]]</f>
        <v>0.16666666666666666</v>
      </c>
      <c r="H56" t="s">
        <v>82</v>
      </c>
      <c r="I56">
        <v>177.84</v>
      </c>
      <c r="J56">
        <f>Table1[[#This Row],[Sales Price]]*Table1[[#This Row],[Sales Amount]]</f>
        <v>1067.04</v>
      </c>
      <c r="K56" t="s">
        <v>25</v>
      </c>
      <c r="L56" t="s">
        <v>11</v>
      </c>
      <c r="M56" t="s">
        <v>33</v>
      </c>
      <c r="N56" t="s">
        <v>13</v>
      </c>
      <c r="O56" t="s">
        <v>22</v>
      </c>
    </row>
    <row r="57" spans="1:15" x14ac:dyDescent="0.25">
      <c r="A57" t="s">
        <v>156</v>
      </c>
      <c r="B57" t="s">
        <v>1442</v>
      </c>
      <c r="C57" t="s">
        <v>8</v>
      </c>
      <c r="D57" t="s">
        <v>157</v>
      </c>
      <c r="E57">
        <v>21</v>
      </c>
      <c r="F57">
        <v>3</v>
      </c>
      <c r="G57" s="8">
        <f>Table1[[#This Row],[Return Amount]]/Table1[[#This Row],[Sales Amount]]</f>
        <v>0.14285714285714285</v>
      </c>
      <c r="H57" t="s">
        <v>53</v>
      </c>
      <c r="I57">
        <v>240.41</v>
      </c>
      <c r="J57">
        <f>Table1[[#This Row],[Sales Price]]*Table1[[#This Row],[Sales Amount]]</f>
        <v>5048.6099999999997</v>
      </c>
      <c r="K57" t="s">
        <v>25</v>
      </c>
      <c r="L57" t="s">
        <v>11</v>
      </c>
      <c r="M57" t="s">
        <v>33</v>
      </c>
      <c r="N57" t="s">
        <v>21</v>
      </c>
      <c r="O57" t="s">
        <v>14</v>
      </c>
    </row>
    <row r="58" spans="1:15" x14ac:dyDescent="0.25">
      <c r="A58" t="s">
        <v>158</v>
      </c>
      <c r="B58" t="s">
        <v>1443</v>
      </c>
      <c r="C58" t="s">
        <v>8</v>
      </c>
      <c r="D58" t="s">
        <v>159</v>
      </c>
      <c r="E58">
        <v>7</v>
      </c>
      <c r="F58">
        <v>3</v>
      </c>
      <c r="G58" s="8">
        <f>Table1[[#This Row],[Return Amount]]/Table1[[#This Row],[Sales Amount]]</f>
        <v>0.42857142857142855</v>
      </c>
      <c r="H58" t="s">
        <v>46</v>
      </c>
      <c r="I58">
        <v>878.61</v>
      </c>
      <c r="J58">
        <f>Table1[[#This Row],[Sales Price]]*Table1[[#This Row],[Sales Amount]]</f>
        <v>6150.27</v>
      </c>
      <c r="K58" t="s">
        <v>25</v>
      </c>
      <c r="L58" t="s">
        <v>19</v>
      </c>
      <c r="M58" t="s">
        <v>12</v>
      </c>
      <c r="N58" t="s">
        <v>21</v>
      </c>
      <c r="O58" t="s">
        <v>39</v>
      </c>
    </row>
    <row r="59" spans="1:15" x14ac:dyDescent="0.25">
      <c r="A59" t="s">
        <v>160</v>
      </c>
      <c r="B59" t="s">
        <v>1444</v>
      </c>
      <c r="C59" t="s">
        <v>30</v>
      </c>
      <c r="D59" t="s">
        <v>161</v>
      </c>
      <c r="E59">
        <v>27</v>
      </c>
      <c r="F59">
        <v>3</v>
      </c>
      <c r="G59" s="8">
        <f>Table1[[#This Row],[Return Amount]]/Table1[[#This Row],[Sales Amount]]</f>
        <v>0.1111111111111111</v>
      </c>
      <c r="H59" t="s">
        <v>32</v>
      </c>
      <c r="I59">
        <v>342.73</v>
      </c>
      <c r="J59">
        <f>Table1[[#This Row],[Sales Price]]*Table1[[#This Row],[Sales Amount]]</f>
        <v>9253.7100000000009</v>
      </c>
      <c r="K59" t="s">
        <v>25</v>
      </c>
      <c r="L59" t="s">
        <v>11</v>
      </c>
      <c r="M59" t="s">
        <v>43</v>
      </c>
      <c r="N59" t="s">
        <v>13</v>
      </c>
      <c r="O59" t="s">
        <v>34</v>
      </c>
    </row>
    <row r="60" spans="1:15" x14ac:dyDescent="0.25">
      <c r="A60" t="s">
        <v>162</v>
      </c>
      <c r="B60" t="s">
        <v>1445</v>
      </c>
      <c r="C60" t="s">
        <v>8</v>
      </c>
      <c r="D60" t="s">
        <v>163</v>
      </c>
      <c r="E60">
        <v>48</v>
      </c>
      <c r="F60">
        <v>3</v>
      </c>
      <c r="G60" s="8">
        <f>Table1[[#This Row],[Return Amount]]/Table1[[#This Row],[Sales Amount]]</f>
        <v>6.25E-2</v>
      </c>
      <c r="H60" t="s">
        <v>10</v>
      </c>
      <c r="I60">
        <v>432.87</v>
      </c>
      <c r="J60">
        <f>Table1[[#This Row],[Sales Price]]*Table1[[#This Row],[Sales Amount]]</f>
        <v>20777.760000000002</v>
      </c>
      <c r="K60" t="s">
        <v>25</v>
      </c>
      <c r="L60" t="s">
        <v>19</v>
      </c>
      <c r="M60" t="s">
        <v>27</v>
      </c>
      <c r="N60" t="s">
        <v>21</v>
      </c>
      <c r="O60" t="s">
        <v>14</v>
      </c>
    </row>
    <row r="61" spans="1:15" x14ac:dyDescent="0.25">
      <c r="A61" t="s">
        <v>164</v>
      </c>
      <c r="B61" t="s">
        <v>1446</v>
      </c>
      <c r="C61" t="s">
        <v>30</v>
      </c>
      <c r="D61" t="s">
        <v>165</v>
      </c>
      <c r="E61">
        <v>39</v>
      </c>
      <c r="F61">
        <v>3</v>
      </c>
      <c r="G61" s="8">
        <f>Table1[[#This Row],[Return Amount]]/Table1[[#This Row],[Sales Amount]]</f>
        <v>7.6923076923076927E-2</v>
      </c>
      <c r="H61" t="s">
        <v>82</v>
      </c>
      <c r="I61">
        <v>714.13</v>
      </c>
      <c r="J61">
        <f>Table1[[#This Row],[Sales Price]]*Table1[[#This Row],[Sales Amount]]</f>
        <v>27851.07</v>
      </c>
      <c r="K61" t="s">
        <v>25</v>
      </c>
      <c r="L61" t="s">
        <v>42</v>
      </c>
      <c r="M61" t="s">
        <v>47</v>
      </c>
      <c r="N61" t="s">
        <v>13</v>
      </c>
      <c r="O61" t="s">
        <v>68</v>
      </c>
    </row>
    <row r="62" spans="1:15" x14ac:dyDescent="0.25">
      <c r="A62" t="s">
        <v>166</v>
      </c>
      <c r="B62" t="s">
        <v>1447</v>
      </c>
      <c r="C62" t="s">
        <v>30</v>
      </c>
      <c r="D62" t="s">
        <v>167</v>
      </c>
      <c r="E62">
        <v>39</v>
      </c>
      <c r="F62">
        <v>3</v>
      </c>
      <c r="G62" s="8">
        <f>Table1[[#This Row],[Return Amount]]/Table1[[#This Row],[Sales Amount]]</f>
        <v>7.6923076923076927E-2</v>
      </c>
      <c r="H62" t="s">
        <v>71</v>
      </c>
      <c r="I62">
        <v>127.39</v>
      </c>
      <c r="J62">
        <f>Table1[[#This Row],[Sales Price]]*Table1[[#This Row],[Sales Amount]]</f>
        <v>4968.21</v>
      </c>
      <c r="K62" t="s">
        <v>25</v>
      </c>
      <c r="L62" t="s">
        <v>26</v>
      </c>
      <c r="M62" t="s">
        <v>87</v>
      </c>
      <c r="N62" t="s">
        <v>13</v>
      </c>
      <c r="O62" t="s">
        <v>39</v>
      </c>
    </row>
    <row r="63" spans="1:15" x14ac:dyDescent="0.25">
      <c r="A63" t="s">
        <v>168</v>
      </c>
      <c r="B63" t="s">
        <v>1448</v>
      </c>
      <c r="C63" t="s">
        <v>30</v>
      </c>
      <c r="D63" t="s">
        <v>169</v>
      </c>
      <c r="E63">
        <v>45</v>
      </c>
      <c r="F63">
        <v>5</v>
      </c>
      <c r="G63" s="8">
        <f>Table1[[#This Row],[Return Amount]]/Table1[[#This Row],[Sales Amount]]</f>
        <v>0.1111111111111111</v>
      </c>
      <c r="H63" t="s">
        <v>53</v>
      </c>
      <c r="I63">
        <v>322.26</v>
      </c>
      <c r="J63">
        <f>Table1[[#This Row],[Sales Price]]*Table1[[#This Row],[Sales Amount]]</f>
        <v>14501.699999999999</v>
      </c>
      <c r="K63" t="s">
        <v>25</v>
      </c>
      <c r="L63" t="s">
        <v>42</v>
      </c>
      <c r="M63" t="s">
        <v>47</v>
      </c>
      <c r="N63" t="s">
        <v>21</v>
      </c>
      <c r="O63" t="s">
        <v>68</v>
      </c>
    </row>
    <row r="64" spans="1:15" x14ac:dyDescent="0.25">
      <c r="A64" t="s">
        <v>170</v>
      </c>
      <c r="B64" t="s">
        <v>1449</v>
      </c>
      <c r="C64" t="s">
        <v>8</v>
      </c>
      <c r="D64" t="s">
        <v>36</v>
      </c>
      <c r="E64">
        <v>26</v>
      </c>
      <c r="F64">
        <v>0</v>
      </c>
      <c r="G64" s="8">
        <f>Table1[[#This Row],[Return Amount]]/Table1[[#This Row],[Sales Amount]]</f>
        <v>0</v>
      </c>
      <c r="H64" t="s">
        <v>37</v>
      </c>
      <c r="I64">
        <v>520.62</v>
      </c>
      <c r="J64">
        <f>Table1[[#This Row],[Sales Price]]*Table1[[#This Row],[Sales Amount]]</f>
        <v>13536.12</v>
      </c>
      <c r="K64" t="s">
        <v>25</v>
      </c>
      <c r="L64" t="s">
        <v>50</v>
      </c>
      <c r="M64" t="s">
        <v>61</v>
      </c>
      <c r="N64" t="s">
        <v>21</v>
      </c>
      <c r="O64" t="s">
        <v>34</v>
      </c>
    </row>
    <row r="65" spans="1:15" x14ac:dyDescent="0.25">
      <c r="A65" t="s">
        <v>171</v>
      </c>
      <c r="B65" t="s">
        <v>1450</v>
      </c>
      <c r="C65" t="s">
        <v>16</v>
      </c>
      <c r="D65" t="s">
        <v>172</v>
      </c>
      <c r="E65">
        <v>23</v>
      </c>
      <c r="F65">
        <v>3</v>
      </c>
      <c r="G65" s="8">
        <f>Table1[[#This Row],[Return Amount]]/Table1[[#This Row],[Sales Amount]]</f>
        <v>0.13043478260869565</v>
      </c>
      <c r="H65" t="s">
        <v>18</v>
      </c>
      <c r="I65">
        <v>850.45</v>
      </c>
      <c r="J65">
        <f>Table1[[#This Row],[Sales Price]]*Table1[[#This Row],[Sales Amount]]</f>
        <v>19560.350000000002</v>
      </c>
      <c r="K65" t="s">
        <v>25</v>
      </c>
      <c r="L65" t="s">
        <v>11</v>
      </c>
      <c r="M65" t="s">
        <v>87</v>
      </c>
      <c r="N65" t="s">
        <v>13</v>
      </c>
      <c r="O65" t="s">
        <v>34</v>
      </c>
    </row>
    <row r="66" spans="1:15" x14ac:dyDescent="0.25">
      <c r="A66" t="s">
        <v>173</v>
      </c>
      <c r="B66" t="s">
        <v>1451</v>
      </c>
      <c r="C66" t="s">
        <v>16</v>
      </c>
      <c r="D66" t="s">
        <v>174</v>
      </c>
      <c r="E66">
        <v>1</v>
      </c>
      <c r="F66">
        <v>1</v>
      </c>
      <c r="G66" s="8">
        <f>Table1[[#This Row],[Return Amount]]/Table1[[#This Row],[Sales Amount]]</f>
        <v>1</v>
      </c>
      <c r="H66" t="s">
        <v>18</v>
      </c>
      <c r="I66">
        <v>84.66</v>
      </c>
      <c r="J66">
        <f>Table1[[#This Row],[Sales Price]]*Table1[[#This Row],[Sales Amount]]</f>
        <v>84.66</v>
      </c>
      <c r="K66" t="s">
        <v>25</v>
      </c>
      <c r="L66" t="s">
        <v>42</v>
      </c>
      <c r="M66" t="s">
        <v>27</v>
      </c>
      <c r="N66" t="s">
        <v>13</v>
      </c>
      <c r="O66" t="s">
        <v>22</v>
      </c>
    </row>
    <row r="67" spans="1:15" x14ac:dyDescent="0.25">
      <c r="A67" t="s">
        <v>175</v>
      </c>
      <c r="B67" t="s">
        <v>1452</v>
      </c>
      <c r="C67" t="s">
        <v>30</v>
      </c>
      <c r="D67" t="s">
        <v>176</v>
      </c>
      <c r="E67">
        <v>39</v>
      </c>
      <c r="F67">
        <v>3</v>
      </c>
      <c r="G67" s="8">
        <f>Table1[[#This Row],[Return Amount]]/Table1[[#This Row],[Sales Amount]]</f>
        <v>7.6923076923076927E-2</v>
      </c>
      <c r="H67" t="s">
        <v>46</v>
      </c>
      <c r="I67">
        <v>873.17</v>
      </c>
      <c r="J67">
        <f>Table1[[#This Row],[Sales Price]]*Table1[[#This Row],[Sales Amount]]</f>
        <v>34053.629999999997</v>
      </c>
      <c r="K67" t="s">
        <v>25</v>
      </c>
      <c r="L67" t="s">
        <v>26</v>
      </c>
      <c r="M67" t="s">
        <v>54</v>
      </c>
      <c r="N67" t="s">
        <v>21</v>
      </c>
      <c r="O67" t="s">
        <v>22</v>
      </c>
    </row>
    <row r="68" spans="1:15" x14ac:dyDescent="0.25">
      <c r="A68" t="s">
        <v>177</v>
      </c>
      <c r="B68" t="s">
        <v>1453</v>
      </c>
      <c r="C68" t="s">
        <v>8</v>
      </c>
      <c r="D68" t="s">
        <v>178</v>
      </c>
      <c r="E68">
        <v>18</v>
      </c>
      <c r="F68">
        <v>1</v>
      </c>
      <c r="G68" s="8">
        <f>Table1[[#This Row],[Return Amount]]/Table1[[#This Row],[Sales Amount]]</f>
        <v>5.5555555555555552E-2</v>
      </c>
      <c r="H68" t="s">
        <v>10</v>
      </c>
      <c r="I68">
        <v>178.39</v>
      </c>
      <c r="J68">
        <f>Table1[[#This Row],[Sales Price]]*Table1[[#This Row],[Sales Amount]]</f>
        <v>3211.0199999999995</v>
      </c>
      <c r="K68" t="s">
        <v>25</v>
      </c>
      <c r="L68" t="s">
        <v>19</v>
      </c>
      <c r="M68" t="s">
        <v>61</v>
      </c>
      <c r="N68" t="s">
        <v>21</v>
      </c>
      <c r="O68" t="s">
        <v>28</v>
      </c>
    </row>
    <row r="69" spans="1:15" x14ac:dyDescent="0.25">
      <c r="A69" t="s">
        <v>179</v>
      </c>
      <c r="B69" t="s">
        <v>1454</v>
      </c>
      <c r="C69" t="s">
        <v>30</v>
      </c>
      <c r="D69" t="s">
        <v>180</v>
      </c>
      <c r="E69">
        <v>6</v>
      </c>
      <c r="F69">
        <v>1</v>
      </c>
      <c r="G69" s="8">
        <f>Table1[[#This Row],[Return Amount]]/Table1[[#This Row],[Sales Amount]]</f>
        <v>0.16666666666666666</v>
      </c>
      <c r="H69" t="s">
        <v>32</v>
      </c>
      <c r="I69">
        <v>251.65</v>
      </c>
      <c r="J69">
        <f>Table1[[#This Row],[Sales Price]]*Table1[[#This Row],[Sales Amount]]</f>
        <v>1509.9</v>
      </c>
      <c r="K69" t="s">
        <v>25</v>
      </c>
      <c r="L69" t="s">
        <v>19</v>
      </c>
      <c r="M69" t="s">
        <v>61</v>
      </c>
      <c r="N69" t="s">
        <v>13</v>
      </c>
      <c r="O69" t="s">
        <v>58</v>
      </c>
    </row>
    <row r="70" spans="1:15" x14ac:dyDescent="0.25">
      <c r="A70" t="s">
        <v>181</v>
      </c>
      <c r="B70" t="s">
        <v>1455</v>
      </c>
      <c r="C70" t="s">
        <v>8</v>
      </c>
      <c r="D70" t="s">
        <v>182</v>
      </c>
      <c r="E70">
        <v>11</v>
      </c>
      <c r="F70">
        <v>0</v>
      </c>
      <c r="G70" s="8">
        <f>Table1[[#This Row],[Return Amount]]/Table1[[#This Row],[Sales Amount]]</f>
        <v>0</v>
      </c>
      <c r="H70" t="s">
        <v>107</v>
      </c>
      <c r="I70">
        <v>327.33</v>
      </c>
      <c r="J70">
        <f>Table1[[#This Row],[Sales Price]]*Table1[[#This Row],[Sales Amount]]</f>
        <v>3600.6299999999997</v>
      </c>
      <c r="K70" t="s">
        <v>25</v>
      </c>
      <c r="L70" t="s">
        <v>50</v>
      </c>
      <c r="M70" t="s">
        <v>38</v>
      </c>
      <c r="N70" t="s">
        <v>13</v>
      </c>
      <c r="O70" t="s">
        <v>68</v>
      </c>
    </row>
    <row r="71" spans="1:15" x14ac:dyDescent="0.25">
      <c r="A71" t="s">
        <v>183</v>
      </c>
      <c r="B71" t="s">
        <v>1456</v>
      </c>
      <c r="C71" t="s">
        <v>16</v>
      </c>
      <c r="D71" t="s">
        <v>60</v>
      </c>
      <c r="E71">
        <v>8</v>
      </c>
      <c r="F71">
        <v>5</v>
      </c>
      <c r="G71" s="8">
        <f>Table1[[#This Row],[Return Amount]]/Table1[[#This Row],[Sales Amount]]</f>
        <v>0.625</v>
      </c>
      <c r="H71" t="s">
        <v>46</v>
      </c>
      <c r="I71">
        <v>10.32</v>
      </c>
      <c r="J71">
        <f>Table1[[#This Row],[Sales Price]]*Table1[[#This Row],[Sales Amount]]</f>
        <v>82.56</v>
      </c>
      <c r="K71" t="s">
        <v>25</v>
      </c>
      <c r="L71" t="s">
        <v>19</v>
      </c>
      <c r="M71" t="s">
        <v>87</v>
      </c>
      <c r="N71" t="s">
        <v>21</v>
      </c>
      <c r="O71" t="s">
        <v>58</v>
      </c>
    </row>
    <row r="72" spans="1:15" x14ac:dyDescent="0.25">
      <c r="A72" t="s">
        <v>184</v>
      </c>
      <c r="B72" t="s">
        <v>1457</v>
      </c>
      <c r="C72" t="s">
        <v>16</v>
      </c>
      <c r="D72" t="s">
        <v>185</v>
      </c>
      <c r="E72">
        <v>11</v>
      </c>
      <c r="F72">
        <v>4</v>
      </c>
      <c r="G72" s="8">
        <f>Table1[[#This Row],[Return Amount]]/Table1[[#This Row],[Sales Amount]]</f>
        <v>0.36363636363636365</v>
      </c>
      <c r="H72" t="s">
        <v>82</v>
      </c>
      <c r="I72">
        <v>328.13</v>
      </c>
      <c r="J72">
        <f>Table1[[#This Row],[Sales Price]]*Table1[[#This Row],[Sales Amount]]</f>
        <v>3609.43</v>
      </c>
      <c r="K72" t="s">
        <v>25</v>
      </c>
      <c r="L72" t="s">
        <v>26</v>
      </c>
      <c r="M72" t="s">
        <v>47</v>
      </c>
      <c r="N72" t="s">
        <v>13</v>
      </c>
      <c r="O72" t="s">
        <v>22</v>
      </c>
    </row>
    <row r="73" spans="1:15" x14ac:dyDescent="0.25">
      <c r="A73" t="s">
        <v>186</v>
      </c>
      <c r="B73" t="s">
        <v>1458</v>
      </c>
      <c r="C73" t="s">
        <v>16</v>
      </c>
      <c r="D73" t="s">
        <v>65</v>
      </c>
      <c r="E73">
        <v>46</v>
      </c>
      <c r="F73">
        <v>5</v>
      </c>
      <c r="G73" s="8">
        <f>Table1[[#This Row],[Return Amount]]/Table1[[#This Row],[Sales Amount]]</f>
        <v>0.10869565217391304</v>
      </c>
      <c r="H73" t="s">
        <v>18</v>
      </c>
      <c r="I73">
        <v>693.3</v>
      </c>
      <c r="J73">
        <f>Table1[[#This Row],[Sales Price]]*Table1[[#This Row],[Sales Amount]]</f>
        <v>31891.8</v>
      </c>
      <c r="K73" t="s">
        <v>25</v>
      </c>
      <c r="L73" t="s">
        <v>42</v>
      </c>
      <c r="M73" t="s">
        <v>61</v>
      </c>
      <c r="N73" t="s">
        <v>13</v>
      </c>
      <c r="O73" t="s">
        <v>94</v>
      </c>
    </row>
    <row r="74" spans="1:15" x14ac:dyDescent="0.25">
      <c r="A74" t="s">
        <v>187</v>
      </c>
      <c r="B74" t="s">
        <v>1459</v>
      </c>
      <c r="C74" t="s">
        <v>30</v>
      </c>
      <c r="D74" t="s">
        <v>188</v>
      </c>
      <c r="E74">
        <v>41</v>
      </c>
      <c r="F74">
        <v>4</v>
      </c>
      <c r="G74" s="8">
        <f>Table1[[#This Row],[Return Amount]]/Table1[[#This Row],[Sales Amount]]</f>
        <v>9.7560975609756101E-2</v>
      </c>
      <c r="H74" t="s">
        <v>32</v>
      </c>
      <c r="I74">
        <v>241.06</v>
      </c>
      <c r="J74">
        <f>Table1[[#This Row],[Sales Price]]*Table1[[#This Row],[Sales Amount]]</f>
        <v>9883.4600000000009</v>
      </c>
      <c r="K74" t="s">
        <v>25</v>
      </c>
      <c r="L74" t="s">
        <v>26</v>
      </c>
      <c r="M74" t="s">
        <v>87</v>
      </c>
      <c r="N74" t="s">
        <v>13</v>
      </c>
      <c r="O74" t="s">
        <v>39</v>
      </c>
    </row>
    <row r="75" spans="1:15" x14ac:dyDescent="0.25">
      <c r="A75" t="s">
        <v>189</v>
      </c>
      <c r="B75" t="s">
        <v>1460</v>
      </c>
      <c r="C75" t="s">
        <v>30</v>
      </c>
      <c r="D75" t="s">
        <v>190</v>
      </c>
      <c r="E75">
        <v>21</v>
      </c>
      <c r="F75">
        <v>2</v>
      </c>
      <c r="G75" s="8">
        <f>Table1[[#This Row],[Return Amount]]/Table1[[#This Row],[Sales Amount]]</f>
        <v>9.5238095238095233E-2</v>
      </c>
      <c r="H75" t="s">
        <v>37</v>
      </c>
      <c r="I75">
        <v>587.79999999999995</v>
      </c>
      <c r="J75">
        <f>Table1[[#This Row],[Sales Price]]*Table1[[#This Row],[Sales Amount]]</f>
        <v>12343.8</v>
      </c>
      <c r="K75" t="s">
        <v>25</v>
      </c>
      <c r="L75" t="s">
        <v>26</v>
      </c>
      <c r="M75" t="s">
        <v>20</v>
      </c>
      <c r="N75" t="s">
        <v>13</v>
      </c>
      <c r="O75" t="s">
        <v>22</v>
      </c>
    </row>
    <row r="76" spans="1:15" x14ac:dyDescent="0.25">
      <c r="A76" t="s">
        <v>191</v>
      </c>
      <c r="B76" t="s">
        <v>1461</v>
      </c>
      <c r="C76" t="s">
        <v>16</v>
      </c>
      <c r="D76" t="s">
        <v>135</v>
      </c>
      <c r="E76">
        <v>7</v>
      </c>
      <c r="F76">
        <v>4</v>
      </c>
      <c r="G76" s="8">
        <f>Table1[[#This Row],[Return Amount]]/Table1[[#This Row],[Sales Amount]]</f>
        <v>0.5714285714285714</v>
      </c>
      <c r="H76" t="s">
        <v>107</v>
      </c>
      <c r="I76">
        <v>412.07</v>
      </c>
      <c r="J76">
        <f>Table1[[#This Row],[Sales Price]]*Table1[[#This Row],[Sales Amount]]</f>
        <v>2884.49</v>
      </c>
      <c r="K76" t="s">
        <v>25</v>
      </c>
      <c r="L76" t="s">
        <v>42</v>
      </c>
      <c r="M76" t="s">
        <v>27</v>
      </c>
      <c r="N76" t="s">
        <v>13</v>
      </c>
      <c r="O76" t="s">
        <v>68</v>
      </c>
    </row>
    <row r="77" spans="1:15" x14ac:dyDescent="0.25">
      <c r="A77" t="s">
        <v>192</v>
      </c>
      <c r="B77" t="s">
        <v>1462</v>
      </c>
      <c r="C77" t="s">
        <v>8</v>
      </c>
      <c r="D77" t="s">
        <v>193</v>
      </c>
      <c r="E77">
        <v>38</v>
      </c>
      <c r="F77">
        <v>1</v>
      </c>
      <c r="G77" s="8">
        <f>Table1[[#This Row],[Return Amount]]/Table1[[#This Row],[Sales Amount]]</f>
        <v>2.6315789473684209E-2</v>
      </c>
      <c r="H77" t="s">
        <v>53</v>
      </c>
      <c r="I77">
        <v>43.8</v>
      </c>
      <c r="J77">
        <f>Table1[[#This Row],[Sales Price]]*Table1[[#This Row],[Sales Amount]]</f>
        <v>1664.3999999999999</v>
      </c>
      <c r="K77" t="s">
        <v>25</v>
      </c>
      <c r="L77" t="s">
        <v>50</v>
      </c>
      <c r="M77" t="s">
        <v>33</v>
      </c>
      <c r="N77" t="s">
        <v>13</v>
      </c>
      <c r="O77" t="s">
        <v>68</v>
      </c>
    </row>
    <row r="78" spans="1:15" x14ac:dyDescent="0.25">
      <c r="A78" t="s">
        <v>194</v>
      </c>
      <c r="B78" t="s">
        <v>1463</v>
      </c>
      <c r="C78" t="s">
        <v>8</v>
      </c>
      <c r="D78" t="s">
        <v>195</v>
      </c>
      <c r="E78">
        <v>1</v>
      </c>
      <c r="F78">
        <v>0</v>
      </c>
      <c r="G78" s="8">
        <f>Table1[[#This Row],[Return Amount]]/Table1[[#This Row],[Sales Amount]]</f>
        <v>0</v>
      </c>
      <c r="H78" t="s">
        <v>18</v>
      </c>
      <c r="I78">
        <v>61.25</v>
      </c>
      <c r="J78">
        <f>Table1[[#This Row],[Sales Price]]*Table1[[#This Row],[Sales Amount]]</f>
        <v>61.25</v>
      </c>
      <c r="K78" t="s">
        <v>25</v>
      </c>
      <c r="L78" t="s">
        <v>11</v>
      </c>
      <c r="M78" t="s">
        <v>12</v>
      </c>
      <c r="N78" t="s">
        <v>21</v>
      </c>
      <c r="O78" t="s">
        <v>39</v>
      </c>
    </row>
    <row r="79" spans="1:15" x14ac:dyDescent="0.25">
      <c r="A79" t="s">
        <v>196</v>
      </c>
      <c r="B79" t="s">
        <v>1464</v>
      </c>
      <c r="C79" t="s">
        <v>8</v>
      </c>
      <c r="D79" t="s">
        <v>197</v>
      </c>
      <c r="E79">
        <v>36</v>
      </c>
      <c r="F79">
        <v>3</v>
      </c>
      <c r="G79" s="8">
        <f>Table1[[#This Row],[Return Amount]]/Table1[[#This Row],[Sales Amount]]</f>
        <v>8.3333333333333329E-2</v>
      </c>
      <c r="H79" t="s">
        <v>107</v>
      </c>
      <c r="I79">
        <v>248.63</v>
      </c>
      <c r="J79">
        <f>Table1[[#This Row],[Sales Price]]*Table1[[#This Row],[Sales Amount]]</f>
        <v>8950.68</v>
      </c>
      <c r="K79" t="s">
        <v>25</v>
      </c>
      <c r="L79" t="s">
        <v>26</v>
      </c>
      <c r="M79" t="s">
        <v>27</v>
      </c>
      <c r="N79" t="s">
        <v>13</v>
      </c>
      <c r="O79" t="s">
        <v>58</v>
      </c>
    </row>
    <row r="80" spans="1:15" x14ac:dyDescent="0.25">
      <c r="A80" t="s">
        <v>198</v>
      </c>
      <c r="B80" t="s">
        <v>1465</v>
      </c>
      <c r="C80" t="s">
        <v>8</v>
      </c>
      <c r="D80" t="s">
        <v>199</v>
      </c>
      <c r="E80">
        <v>33</v>
      </c>
      <c r="F80">
        <v>2</v>
      </c>
      <c r="G80" s="8">
        <f>Table1[[#This Row],[Return Amount]]/Table1[[#This Row],[Sales Amount]]</f>
        <v>6.0606060606060608E-2</v>
      </c>
      <c r="H80" t="s">
        <v>32</v>
      </c>
      <c r="I80">
        <v>190.01</v>
      </c>
      <c r="J80">
        <f>Table1[[#This Row],[Sales Price]]*Table1[[#This Row],[Sales Amount]]</f>
        <v>6270.33</v>
      </c>
      <c r="K80" t="s">
        <v>25</v>
      </c>
      <c r="L80" t="s">
        <v>19</v>
      </c>
      <c r="M80" t="s">
        <v>20</v>
      </c>
      <c r="N80" t="s">
        <v>21</v>
      </c>
      <c r="O80" t="s">
        <v>28</v>
      </c>
    </row>
    <row r="81" spans="1:15" x14ac:dyDescent="0.25">
      <c r="A81" t="s">
        <v>200</v>
      </c>
      <c r="B81" t="s">
        <v>1466</v>
      </c>
      <c r="C81" t="s">
        <v>30</v>
      </c>
      <c r="D81" t="s">
        <v>201</v>
      </c>
      <c r="E81">
        <v>34</v>
      </c>
      <c r="F81">
        <v>1</v>
      </c>
      <c r="G81" s="8">
        <f>Table1[[#This Row],[Return Amount]]/Table1[[#This Row],[Sales Amount]]</f>
        <v>2.9411764705882353E-2</v>
      </c>
      <c r="H81" t="s">
        <v>71</v>
      </c>
      <c r="I81">
        <v>857.97</v>
      </c>
      <c r="J81">
        <f>Table1[[#This Row],[Sales Price]]*Table1[[#This Row],[Sales Amount]]</f>
        <v>29170.98</v>
      </c>
      <c r="K81" t="s">
        <v>25</v>
      </c>
      <c r="L81" t="s">
        <v>11</v>
      </c>
      <c r="M81" t="s">
        <v>61</v>
      </c>
      <c r="N81" t="s">
        <v>21</v>
      </c>
      <c r="O81" t="s">
        <v>14</v>
      </c>
    </row>
    <row r="82" spans="1:15" x14ac:dyDescent="0.25">
      <c r="A82" t="s">
        <v>202</v>
      </c>
      <c r="B82" t="s">
        <v>1467</v>
      </c>
      <c r="C82" t="s">
        <v>30</v>
      </c>
      <c r="D82" t="s">
        <v>203</v>
      </c>
      <c r="E82">
        <v>8</v>
      </c>
      <c r="F82">
        <v>5</v>
      </c>
      <c r="G82" s="8">
        <f>Table1[[#This Row],[Return Amount]]/Table1[[#This Row],[Sales Amount]]</f>
        <v>0.625</v>
      </c>
      <c r="H82" t="s">
        <v>18</v>
      </c>
      <c r="I82">
        <v>362.24</v>
      </c>
      <c r="J82">
        <f>Table1[[#This Row],[Sales Price]]*Table1[[#This Row],[Sales Amount]]</f>
        <v>2897.92</v>
      </c>
      <c r="K82" t="s">
        <v>25</v>
      </c>
      <c r="L82" t="s">
        <v>11</v>
      </c>
      <c r="M82" t="s">
        <v>87</v>
      </c>
      <c r="N82" t="s">
        <v>21</v>
      </c>
      <c r="O82" t="s">
        <v>34</v>
      </c>
    </row>
    <row r="83" spans="1:15" x14ac:dyDescent="0.25">
      <c r="A83" t="s">
        <v>204</v>
      </c>
      <c r="B83" t="s">
        <v>1468</v>
      </c>
      <c r="C83" t="s">
        <v>30</v>
      </c>
      <c r="D83" t="s">
        <v>205</v>
      </c>
      <c r="E83">
        <v>43</v>
      </c>
      <c r="F83">
        <v>3</v>
      </c>
      <c r="G83" s="8">
        <f>Table1[[#This Row],[Return Amount]]/Table1[[#This Row],[Sales Amount]]</f>
        <v>6.9767441860465115E-2</v>
      </c>
      <c r="H83" t="s">
        <v>71</v>
      </c>
      <c r="I83">
        <v>596.80999999999995</v>
      </c>
      <c r="J83">
        <f>Table1[[#This Row],[Sales Price]]*Table1[[#This Row],[Sales Amount]]</f>
        <v>25662.829999999998</v>
      </c>
      <c r="K83" t="s">
        <v>25</v>
      </c>
      <c r="L83" t="s">
        <v>11</v>
      </c>
      <c r="M83" t="s">
        <v>33</v>
      </c>
      <c r="N83" t="s">
        <v>13</v>
      </c>
      <c r="O83" t="s">
        <v>94</v>
      </c>
    </row>
    <row r="84" spans="1:15" x14ac:dyDescent="0.25">
      <c r="A84" t="s">
        <v>206</v>
      </c>
      <c r="B84" t="s">
        <v>1469</v>
      </c>
      <c r="C84" t="s">
        <v>16</v>
      </c>
      <c r="D84" t="s">
        <v>207</v>
      </c>
      <c r="E84">
        <v>19</v>
      </c>
      <c r="F84">
        <v>2</v>
      </c>
      <c r="G84" s="8">
        <f>Table1[[#This Row],[Return Amount]]/Table1[[#This Row],[Sales Amount]]</f>
        <v>0.10526315789473684</v>
      </c>
      <c r="H84" t="s">
        <v>82</v>
      </c>
      <c r="I84">
        <v>87.47</v>
      </c>
      <c r="J84">
        <f>Table1[[#This Row],[Sales Price]]*Table1[[#This Row],[Sales Amount]]</f>
        <v>1661.93</v>
      </c>
      <c r="K84" t="s">
        <v>25</v>
      </c>
      <c r="L84" t="s">
        <v>19</v>
      </c>
      <c r="M84" t="s">
        <v>33</v>
      </c>
      <c r="N84" t="s">
        <v>21</v>
      </c>
      <c r="O84" t="s">
        <v>34</v>
      </c>
    </row>
    <row r="85" spans="1:15" x14ac:dyDescent="0.25">
      <c r="A85" t="s">
        <v>208</v>
      </c>
      <c r="B85" t="s">
        <v>1470</v>
      </c>
      <c r="C85" t="s">
        <v>16</v>
      </c>
      <c r="D85" t="s">
        <v>209</v>
      </c>
      <c r="E85">
        <v>17</v>
      </c>
      <c r="F85">
        <v>3</v>
      </c>
      <c r="G85" s="8">
        <f>Table1[[#This Row],[Return Amount]]/Table1[[#This Row],[Sales Amount]]</f>
        <v>0.17647058823529413</v>
      </c>
      <c r="H85" t="s">
        <v>37</v>
      </c>
      <c r="I85">
        <v>12.14</v>
      </c>
      <c r="J85">
        <f>Table1[[#This Row],[Sales Price]]*Table1[[#This Row],[Sales Amount]]</f>
        <v>206.38</v>
      </c>
      <c r="K85" t="s">
        <v>25</v>
      </c>
      <c r="L85" t="s">
        <v>50</v>
      </c>
      <c r="M85" t="s">
        <v>33</v>
      </c>
      <c r="N85" t="s">
        <v>21</v>
      </c>
      <c r="O85" t="s">
        <v>14</v>
      </c>
    </row>
    <row r="86" spans="1:15" x14ac:dyDescent="0.25">
      <c r="A86" t="s">
        <v>210</v>
      </c>
      <c r="B86" t="s">
        <v>1471</v>
      </c>
      <c r="C86" t="s">
        <v>30</v>
      </c>
      <c r="D86" t="s">
        <v>211</v>
      </c>
      <c r="E86">
        <v>32</v>
      </c>
      <c r="F86">
        <v>1</v>
      </c>
      <c r="G86" s="8">
        <f>Table1[[#This Row],[Return Amount]]/Table1[[#This Row],[Sales Amount]]</f>
        <v>3.125E-2</v>
      </c>
      <c r="H86" t="s">
        <v>107</v>
      </c>
      <c r="I86">
        <v>841.5</v>
      </c>
      <c r="J86">
        <f>Table1[[#This Row],[Sales Price]]*Table1[[#This Row],[Sales Amount]]</f>
        <v>26928</v>
      </c>
      <c r="K86" t="s">
        <v>25</v>
      </c>
      <c r="L86" t="s">
        <v>11</v>
      </c>
      <c r="M86" t="s">
        <v>61</v>
      </c>
      <c r="N86" t="s">
        <v>21</v>
      </c>
      <c r="O86" t="s">
        <v>34</v>
      </c>
    </row>
    <row r="87" spans="1:15" x14ac:dyDescent="0.25">
      <c r="A87" t="s">
        <v>212</v>
      </c>
      <c r="B87" t="s">
        <v>1472</v>
      </c>
      <c r="C87" t="s">
        <v>16</v>
      </c>
      <c r="D87" t="s">
        <v>213</v>
      </c>
      <c r="E87">
        <v>42</v>
      </c>
      <c r="F87">
        <v>4</v>
      </c>
      <c r="G87" s="8">
        <f>Table1[[#This Row],[Return Amount]]/Table1[[#This Row],[Sales Amount]]</f>
        <v>9.5238095238095233E-2</v>
      </c>
      <c r="H87" t="s">
        <v>53</v>
      </c>
      <c r="I87">
        <v>191.1</v>
      </c>
      <c r="J87">
        <f>Table1[[#This Row],[Sales Price]]*Table1[[#This Row],[Sales Amount]]</f>
        <v>8026.2</v>
      </c>
      <c r="K87" t="s">
        <v>25</v>
      </c>
      <c r="L87" t="s">
        <v>19</v>
      </c>
      <c r="M87" t="s">
        <v>47</v>
      </c>
      <c r="N87" t="s">
        <v>13</v>
      </c>
      <c r="O87" t="s">
        <v>28</v>
      </c>
    </row>
    <row r="88" spans="1:15" x14ac:dyDescent="0.25">
      <c r="A88" t="s">
        <v>214</v>
      </c>
      <c r="B88" t="s">
        <v>1473</v>
      </c>
      <c r="C88" t="s">
        <v>30</v>
      </c>
      <c r="D88" t="s">
        <v>215</v>
      </c>
      <c r="E88">
        <v>49</v>
      </c>
      <c r="F88">
        <v>1</v>
      </c>
      <c r="G88" s="8">
        <f>Table1[[#This Row],[Return Amount]]/Table1[[#This Row],[Sales Amount]]</f>
        <v>2.0408163265306121E-2</v>
      </c>
      <c r="H88" t="s">
        <v>46</v>
      </c>
      <c r="I88">
        <v>251.2</v>
      </c>
      <c r="J88">
        <f>Table1[[#This Row],[Sales Price]]*Table1[[#This Row],[Sales Amount]]</f>
        <v>12308.8</v>
      </c>
      <c r="K88" t="s">
        <v>25</v>
      </c>
      <c r="L88" t="s">
        <v>19</v>
      </c>
      <c r="M88" t="s">
        <v>33</v>
      </c>
      <c r="N88" t="s">
        <v>21</v>
      </c>
      <c r="O88" t="s">
        <v>68</v>
      </c>
    </row>
    <row r="89" spans="1:15" x14ac:dyDescent="0.25">
      <c r="A89" t="s">
        <v>216</v>
      </c>
      <c r="B89" t="s">
        <v>1474</v>
      </c>
      <c r="C89" t="s">
        <v>8</v>
      </c>
      <c r="D89" t="s">
        <v>102</v>
      </c>
      <c r="E89">
        <v>25</v>
      </c>
      <c r="F89">
        <v>3</v>
      </c>
      <c r="G89" s="8">
        <f>Table1[[#This Row],[Return Amount]]/Table1[[#This Row],[Sales Amount]]</f>
        <v>0.12</v>
      </c>
      <c r="H89" t="s">
        <v>10</v>
      </c>
      <c r="I89">
        <v>130.44</v>
      </c>
      <c r="J89">
        <f>Table1[[#This Row],[Sales Price]]*Table1[[#This Row],[Sales Amount]]</f>
        <v>3261</v>
      </c>
      <c r="K89" t="s">
        <v>25</v>
      </c>
      <c r="L89" t="s">
        <v>50</v>
      </c>
      <c r="M89" t="s">
        <v>61</v>
      </c>
      <c r="N89" t="s">
        <v>13</v>
      </c>
      <c r="O89" t="s">
        <v>58</v>
      </c>
    </row>
    <row r="90" spans="1:15" x14ac:dyDescent="0.25">
      <c r="A90" t="s">
        <v>217</v>
      </c>
      <c r="B90" t="s">
        <v>1475</v>
      </c>
      <c r="C90" t="s">
        <v>8</v>
      </c>
      <c r="D90" t="s">
        <v>218</v>
      </c>
      <c r="E90">
        <v>17</v>
      </c>
      <c r="F90">
        <v>4</v>
      </c>
      <c r="G90" s="8">
        <f>Table1[[#This Row],[Return Amount]]/Table1[[#This Row],[Sales Amount]]</f>
        <v>0.23529411764705882</v>
      </c>
      <c r="H90" t="s">
        <v>32</v>
      </c>
      <c r="I90">
        <v>88.88</v>
      </c>
      <c r="J90">
        <f>Table1[[#This Row],[Sales Price]]*Table1[[#This Row],[Sales Amount]]</f>
        <v>1510.96</v>
      </c>
      <c r="K90" t="s">
        <v>25</v>
      </c>
      <c r="L90" t="s">
        <v>50</v>
      </c>
      <c r="M90" t="s">
        <v>20</v>
      </c>
      <c r="N90" t="s">
        <v>21</v>
      </c>
      <c r="O90" t="s">
        <v>34</v>
      </c>
    </row>
    <row r="91" spans="1:15" x14ac:dyDescent="0.25">
      <c r="A91" t="s">
        <v>219</v>
      </c>
      <c r="B91" t="s">
        <v>1476</v>
      </c>
      <c r="C91" t="s">
        <v>8</v>
      </c>
      <c r="D91" t="s">
        <v>113</v>
      </c>
      <c r="E91">
        <v>10</v>
      </c>
      <c r="F91">
        <v>4</v>
      </c>
      <c r="G91" s="8">
        <f>Table1[[#This Row],[Return Amount]]/Table1[[#This Row],[Sales Amount]]</f>
        <v>0.4</v>
      </c>
      <c r="H91" t="s">
        <v>46</v>
      </c>
      <c r="I91">
        <v>498.73</v>
      </c>
      <c r="J91">
        <f>Table1[[#This Row],[Sales Price]]*Table1[[#This Row],[Sales Amount]]</f>
        <v>4987.3</v>
      </c>
      <c r="K91" t="s">
        <v>25</v>
      </c>
      <c r="L91" t="s">
        <v>50</v>
      </c>
      <c r="M91" t="s">
        <v>47</v>
      </c>
      <c r="N91" t="s">
        <v>13</v>
      </c>
      <c r="O91" t="s">
        <v>39</v>
      </c>
    </row>
    <row r="92" spans="1:15" x14ac:dyDescent="0.25">
      <c r="A92" t="s">
        <v>220</v>
      </c>
      <c r="B92" t="s">
        <v>1477</v>
      </c>
      <c r="C92" t="s">
        <v>8</v>
      </c>
      <c r="D92" t="s">
        <v>221</v>
      </c>
      <c r="E92">
        <v>8</v>
      </c>
      <c r="F92">
        <v>2</v>
      </c>
      <c r="G92" s="8">
        <f>Table1[[#This Row],[Return Amount]]/Table1[[#This Row],[Sales Amount]]</f>
        <v>0.25</v>
      </c>
      <c r="H92" t="s">
        <v>82</v>
      </c>
      <c r="I92">
        <v>486.74</v>
      </c>
      <c r="J92">
        <f>Table1[[#This Row],[Sales Price]]*Table1[[#This Row],[Sales Amount]]</f>
        <v>3893.92</v>
      </c>
      <c r="K92" t="s">
        <v>25</v>
      </c>
      <c r="L92" t="s">
        <v>19</v>
      </c>
      <c r="M92" t="s">
        <v>20</v>
      </c>
      <c r="N92" t="s">
        <v>21</v>
      </c>
      <c r="O92" t="s">
        <v>22</v>
      </c>
    </row>
    <row r="93" spans="1:15" x14ac:dyDescent="0.25">
      <c r="A93" t="s">
        <v>222</v>
      </c>
      <c r="B93" t="s">
        <v>1478</v>
      </c>
      <c r="C93" t="s">
        <v>30</v>
      </c>
      <c r="D93" t="s">
        <v>223</v>
      </c>
      <c r="E93">
        <v>36</v>
      </c>
      <c r="F93">
        <v>1</v>
      </c>
      <c r="G93" s="8">
        <f>Table1[[#This Row],[Return Amount]]/Table1[[#This Row],[Sales Amount]]</f>
        <v>2.7777777777777776E-2</v>
      </c>
      <c r="H93" t="s">
        <v>46</v>
      </c>
      <c r="I93">
        <v>608.58000000000004</v>
      </c>
      <c r="J93">
        <f>Table1[[#This Row],[Sales Price]]*Table1[[#This Row],[Sales Amount]]</f>
        <v>21908.880000000001</v>
      </c>
      <c r="K93" t="s">
        <v>25</v>
      </c>
      <c r="L93" t="s">
        <v>19</v>
      </c>
      <c r="M93" t="s">
        <v>54</v>
      </c>
      <c r="N93" t="s">
        <v>21</v>
      </c>
      <c r="O93" t="s">
        <v>28</v>
      </c>
    </row>
    <row r="94" spans="1:15" x14ac:dyDescent="0.25">
      <c r="A94" t="s">
        <v>224</v>
      </c>
      <c r="B94" t="s">
        <v>1479</v>
      </c>
      <c r="C94" t="s">
        <v>8</v>
      </c>
      <c r="D94" t="s">
        <v>225</v>
      </c>
      <c r="E94">
        <v>36</v>
      </c>
      <c r="F94">
        <v>5</v>
      </c>
      <c r="G94" s="8">
        <f>Table1[[#This Row],[Return Amount]]/Table1[[#This Row],[Sales Amount]]</f>
        <v>0.1388888888888889</v>
      </c>
      <c r="H94" t="s">
        <v>53</v>
      </c>
      <c r="I94">
        <v>44.41</v>
      </c>
      <c r="J94">
        <f>Table1[[#This Row],[Sales Price]]*Table1[[#This Row],[Sales Amount]]</f>
        <v>1598.7599999999998</v>
      </c>
      <c r="K94" t="s">
        <v>25</v>
      </c>
      <c r="L94" t="s">
        <v>26</v>
      </c>
      <c r="M94" t="s">
        <v>43</v>
      </c>
      <c r="N94" t="s">
        <v>13</v>
      </c>
      <c r="O94" t="s">
        <v>58</v>
      </c>
    </row>
    <row r="95" spans="1:15" x14ac:dyDescent="0.25">
      <c r="A95" t="s">
        <v>226</v>
      </c>
      <c r="B95" t="s">
        <v>1480</v>
      </c>
      <c r="C95" t="s">
        <v>8</v>
      </c>
      <c r="D95" t="s">
        <v>227</v>
      </c>
      <c r="E95">
        <v>30</v>
      </c>
      <c r="F95">
        <v>0</v>
      </c>
      <c r="G95" s="8">
        <f>Table1[[#This Row],[Return Amount]]/Table1[[#This Row],[Sales Amount]]</f>
        <v>0</v>
      </c>
      <c r="H95" t="s">
        <v>46</v>
      </c>
      <c r="I95">
        <v>317.02</v>
      </c>
      <c r="J95">
        <f>Table1[[#This Row],[Sales Price]]*Table1[[#This Row],[Sales Amount]]</f>
        <v>9510.5999999999985</v>
      </c>
      <c r="K95" t="s">
        <v>25</v>
      </c>
      <c r="L95" t="s">
        <v>11</v>
      </c>
      <c r="M95" t="s">
        <v>33</v>
      </c>
      <c r="N95" t="s">
        <v>13</v>
      </c>
      <c r="O95" t="s">
        <v>58</v>
      </c>
    </row>
    <row r="96" spans="1:15" x14ac:dyDescent="0.25">
      <c r="A96" t="s">
        <v>228</v>
      </c>
      <c r="B96" t="s">
        <v>1481</v>
      </c>
      <c r="C96" t="s">
        <v>8</v>
      </c>
      <c r="D96" t="s">
        <v>229</v>
      </c>
      <c r="E96">
        <v>28</v>
      </c>
      <c r="F96">
        <v>3</v>
      </c>
      <c r="G96" s="8">
        <f>Table1[[#This Row],[Return Amount]]/Table1[[#This Row],[Sales Amount]]</f>
        <v>0.10714285714285714</v>
      </c>
      <c r="H96" t="s">
        <v>46</v>
      </c>
      <c r="I96">
        <v>921.99</v>
      </c>
      <c r="J96">
        <f>Table1[[#This Row],[Sales Price]]*Table1[[#This Row],[Sales Amount]]</f>
        <v>25815.72</v>
      </c>
      <c r="K96" t="s">
        <v>25</v>
      </c>
      <c r="L96" t="s">
        <v>11</v>
      </c>
      <c r="M96" t="s">
        <v>12</v>
      </c>
      <c r="N96" t="s">
        <v>21</v>
      </c>
      <c r="O96" t="s">
        <v>39</v>
      </c>
    </row>
    <row r="97" spans="1:15" x14ac:dyDescent="0.25">
      <c r="A97" t="s">
        <v>230</v>
      </c>
      <c r="B97" t="s">
        <v>1482</v>
      </c>
      <c r="C97" t="s">
        <v>16</v>
      </c>
      <c r="D97" t="s">
        <v>143</v>
      </c>
      <c r="E97">
        <v>7</v>
      </c>
      <c r="F97">
        <v>4</v>
      </c>
      <c r="G97" s="8">
        <f>Table1[[#This Row],[Return Amount]]/Table1[[#This Row],[Sales Amount]]</f>
        <v>0.5714285714285714</v>
      </c>
      <c r="H97" t="s">
        <v>57</v>
      </c>
      <c r="I97">
        <v>781.09</v>
      </c>
      <c r="J97">
        <f>Table1[[#This Row],[Sales Price]]*Table1[[#This Row],[Sales Amount]]</f>
        <v>5467.63</v>
      </c>
      <c r="K97" t="s">
        <v>25</v>
      </c>
      <c r="L97" t="s">
        <v>50</v>
      </c>
      <c r="M97" t="s">
        <v>27</v>
      </c>
      <c r="N97" t="s">
        <v>21</v>
      </c>
      <c r="O97" t="s">
        <v>14</v>
      </c>
    </row>
    <row r="98" spans="1:15" x14ac:dyDescent="0.25">
      <c r="A98" t="s">
        <v>231</v>
      </c>
      <c r="B98" t="s">
        <v>1483</v>
      </c>
      <c r="C98" t="s">
        <v>16</v>
      </c>
      <c r="D98" t="s">
        <v>145</v>
      </c>
      <c r="E98">
        <v>13</v>
      </c>
      <c r="F98">
        <v>3</v>
      </c>
      <c r="G98" s="8">
        <f>Table1[[#This Row],[Return Amount]]/Table1[[#This Row],[Sales Amount]]</f>
        <v>0.23076923076923078</v>
      </c>
      <c r="H98" t="s">
        <v>32</v>
      </c>
      <c r="I98">
        <v>275.89999999999998</v>
      </c>
      <c r="J98">
        <f>Table1[[#This Row],[Sales Price]]*Table1[[#This Row],[Sales Amount]]</f>
        <v>3586.7</v>
      </c>
      <c r="K98" t="s">
        <v>25</v>
      </c>
      <c r="L98" t="s">
        <v>50</v>
      </c>
      <c r="M98" t="s">
        <v>47</v>
      </c>
      <c r="N98" t="s">
        <v>13</v>
      </c>
      <c r="O98" t="s">
        <v>39</v>
      </c>
    </row>
    <row r="99" spans="1:15" x14ac:dyDescent="0.25">
      <c r="A99" t="s">
        <v>232</v>
      </c>
      <c r="B99" t="s">
        <v>1484</v>
      </c>
      <c r="C99" t="s">
        <v>30</v>
      </c>
      <c r="D99" t="s">
        <v>233</v>
      </c>
      <c r="E99">
        <v>3</v>
      </c>
      <c r="F99">
        <v>5</v>
      </c>
      <c r="G99" s="8">
        <f>Table1[[#This Row],[Return Amount]]/Table1[[#This Row],[Sales Amount]]</f>
        <v>1.6666666666666667</v>
      </c>
      <c r="H99" t="s">
        <v>18</v>
      </c>
      <c r="I99">
        <v>530.53</v>
      </c>
      <c r="J99">
        <f>Table1[[#This Row],[Sales Price]]*Table1[[#This Row],[Sales Amount]]</f>
        <v>1591.59</v>
      </c>
      <c r="K99" t="s">
        <v>25</v>
      </c>
      <c r="L99" t="s">
        <v>42</v>
      </c>
      <c r="M99" t="s">
        <v>27</v>
      </c>
      <c r="N99" t="s">
        <v>21</v>
      </c>
      <c r="O99" t="s">
        <v>28</v>
      </c>
    </row>
    <row r="100" spans="1:15" x14ac:dyDescent="0.25">
      <c r="A100" t="s">
        <v>234</v>
      </c>
      <c r="B100" t="s">
        <v>1485</v>
      </c>
      <c r="C100" t="s">
        <v>30</v>
      </c>
      <c r="D100" t="s">
        <v>235</v>
      </c>
      <c r="E100">
        <v>16</v>
      </c>
      <c r="F100">
        <v>0</v>
      </c>
      <c r="G100" s="8">
        <f>Table1[[#This Row],[Return Amount]]/Table1[[#This Row],[Sales Amount]]</f>
        <v>0</v>
      </c>
      <c r="H100" t="s">
        <v>82</v>
      </c>
      <c r="I100">
        <v>706.82</v>
      </c>
      <c r="J100">
        <f>Table1[[#This Row],[Sales Price]]*Table1[[#This Row],[Sales Amount]]</f>
        <v>11309.12</v>
      </c>
      <c r="K100" t="s">
        <v>25</v>
      </c>
      <c r="L100" t="s">
        <v>42</v>
      </c>
      <c r="M100" t="s">
        <v>12</v>
      </c>
      <c r="N100" t="s">
        <v>21</v>
      </c>
      <c r="O100" t="s">
        <v>28</v>
      </c>
    </row>
    <row r="101" spans="1:15" x14ac:dyDescent="0.25">
      <c r="A101" t="s">
        <v>236</v>
      </c>
      <c r="B101" t="s">
        <v>1486</v>
      </c>
      <c r="C101" t="s">
        <v>8</v>
      </c>
      <c r="D101" t="s">
        <v>237</v>
      </c>
      <c r="E101">
        <v>11</v>
      </c>
      <c r="F101">
        <v>2</v>
      </c>
      <c r="G101" s="8">
        <f>Table1[[#This Row],[Return Amount]]/Table1[[#This Row],[Sales Amount]]</f>
        <v>0.18181818181818182</v>
      </c>
      <c r="H101" t="s">
        <v>18</v>
      </c>
      <c r="I101">
        <v>800.83</v>
      </c>
      <c r="J101">
        <f>Table1[[#This Row],[Sales Price]]*Table1[[#This Row],[Sales Amount]]</f>
        <v>8809.130000000001</v>
      </c>
      <c r="K101" t="s">
        <v>25</v>
      </c>
      <c r="L101" t="s">
        <v>26</v>
      </c>
      <c r="M101" t="s">
        <v>38</v>
      </c>
      <c r="N101" t="s">
        <v>21</v>
      </c>
      <c r="O101" t="s">
        <v>28</v>
      </c>
    </row>
    <row r="102" spans="1:15" x14ac:dyDescent="0.25">
      <c r="A102" t="s">
        <v>238</v>
      </c>
      <c r="B102" t="s">
        <v>1487</v>
      </c>
      <c r="C102" t="s">
        <v>30</v>
      </c>
      <c r="D102" t="s">
        <v>137</v>
      </c>
      <c r="E102">
        <v>14</v>
      </c>
      <c r="F102">
        <v>1</v>
      </c>
      <c r="G102" s="8">
        <f>Table1[[#This Row],[Return Amount]]/Table1[[#This Row],[Sales Amount]]</f>
        <v>7.1428571428571425E-2</v>
      </c>
      <c r="H102" t="s">
        <v>53</v>
      </c>
      <c r="I102">
        <v>503.71</v>
      </c>
      <c r="J102">
        <f>Table1[[#This Row],[Sales Price]]*Table1[[#This Row],[Sales Amount]]</f>
        <v>7051.94</v>
      </c>
      <c r="K102" t="s">
        <v>25</v>
      </c>
      <c r="L102" t="s">
        <v>50</v>
      </c>
      <c r="M102" t="s">
        <v>38</v>
      </c>
      <c r="N102" t="s">
        <v>21</v>
      </c>
      <c r="O102" t="s">
        <v>68</v>
      </c>
    </row>
    <row r="103" spans="1:15" x14ac:dyDescent="0.25">
      <c r="A103" t="s">
        <v>239</v>
      </c>
      <c r="B103" t="s">
        <v>1488</v>
      </c>
      <c r="C103" t="s">
        <v>16</v>
      </c>
      <c r="D103" t="s">
        <v>190</v>
      </c>
      <c r="E103">
        <v>26</v>
      </c>
      <c r="F103">
        <v>1</v>
      </c>
      <c r="G103" s="8">
        <f>Table1[[#This Row],[Return Amount]]/Table1[[#This Row],[Sales Amount]]</f>
        <v>3.8461538461538464E-2</v>
      </c>
      <c r="H103" t="s">
        <v>18</v>
      </c>
      <c r="I103">
        <v>221.19</v>
      </c>
      <c r="J103">
        <f>Table1[[#This Row],[Sales Price]]*Table1[[#This Row],[Sales Amount]]</f>
        <v>5750.94</v>
      </c>
      <c r="K103" t="s">
        <v>25</v>
      </c>
      <c r="L103" t="s">
        <v>26</v>
      </c>
      <c r="M103" t="s">
        <v>12</v>
      </c>
      <c r="N103" t="s">
        <v>21</v>
      </c>
      <c r="O103" t="s">
        <v>94</v>
      </c>
    </row>
    <row r="104" spans="1:15" x14ac:dyDescent="0.25">
      <c r="A104" t="s">
        <v>240</v>
      </c>
      <c r="B104" t="s">
        <v>1489</v>
      </c>
      <c r="C104" t="s">
        <v>8</v>
      </c>
      <c r="D104" t="s">
        <v>241</v>
      </c>
      <c r="E104">
        <v>3</v>
      </c>
      <c r="F104">
        <v>4</v>
      </c>
      <c r="G104" s="8">
        <f>Table1[[#This Row],[Return Amount]]/Table1[[#This Row],[Sales Amount]]</f>
        <v>1.3333333333333333</v>
      </c>
      <c r="H104" t="s">
        <v>71</v>
      </c>
      <c r="I104">
        <v>418.27</v>
      </c>
      <c r="J104">
        <f>Table1[[#This Row],[Sales Price]]*Table1[[#This Row],[Sales Amount]]</f>
        <v>1254.81</v>
      </c>
      <c r="K104" t="s">
        <v>25</v>
      </c>
      <c r="L104" t="s">
        <v>42</v>
      </c>
      <c r="M104" t="s">
        <v>27</v>
      </c>
      <c r="N104" t="s">
        <v>13</v>
      </c>
      <c r="O104" t="s">
        <v>94</v>
      </c>
    </row>
    <row r="105" spans="1:15" x14ac:dyDescent="0.25">
      <c r="A105" t="s">
        <v>242</v>
      </c>
      <c r="B105" t="s">
        <v>1490</v>
      </c>
      <c r="C105" t="s">
        <v>30</v>
      </c>
      <c r="D105" t="s">
        <v>243</v>
      </c>
      <c r="E105">
        <v>49</v>
      </c>
      <c r="F105">
        <v>4</v>
      </c>
      <c r="G105" s="8">
        <f>Table1[[#This Row],[Return Amount]]/Table1[[#This Row],[Sales Amount]]</f>
        <v>8.1632653061224483E-2</v>
      </c>
      <c r="H105" t="s">
        <v>71</v>
      </c>
      <c r="I105">
        <v>443.26</v>
      </c>
      <c r="J105">
        <f>Table1[[#This Row],[Sales Price]]*Table1[[#This Row],[Sales Amount]]</f>
        <v>21719.739999999998</v>
      </c>
      <c r="K105" t="s">
        <v>25</v>
      </c>
      <c r="L105" t="s">
        <v>26</v>
      </c>
      <c r="M105" t="s">
        <v>27</v>
      </c>
      <c r="N105" t="s">
        <v>21</v>
      </c>
      <c r="O105" t="s">
        <v>58</v>
      </c>
    </row>
    <row r="106" spans="1:15" x14ac:dyDescent="0.25">
      <c r="A106" t="s">
        <v>244</v>
      </c>
      <c r="B106" t="s">
        <v>1491</v>
      </c>
      <c r="C106" t="s">
        <v>16</v>
      </c>
      <c r="D106" t="s">
        <v>245</v>
      </c>
      <c r="E106">
        <v>7</v>
      </c>
      <c r="F106">
        <v>0</v>
      </c>
      <c r="G106" s="8">
        <f>Table1[[#This Row],[Return Amount]]/Table1[[#This Row],[Sales Amount]]</f>
        <v>0</v>
      </c>
      <c r="H106" t="s">
        <v>53</v>
      </c>
      <c r="I106">
        <v>186.46</v>
      </c>
      <c r="J106">
        <f>Table1[[#This Row],[Sales Price]]*Table1[[#This Row],[Sales Amount]]</f>
        <v>1305.22</v>
      </c>
      <c r="K106" t="s">
        <v>25</v>
      </c>
      <c r="L106" t="s">
        <v>50</v>
      </c>
      <c r="M106" t="s">
        <v>47</v>
      </c>
      <c r="N106" t="s">
        <v>13</v>
      </c>
      <c r="O106" t="s">
        <v>22</v>
      </c>
    </row>
    <row r="107" spans="1:15" x14ac:dyDescent="0.25">
      <c r="A107" t="s">
        <v>246</v>
      </c>
      <c r="B107" t="s">
        <v>1492</v>
      </c>
      <c r="C107" t="s">
        <v>30</v>
      </c>
      <c r="D107" t="s">
        <v>247</v>
      </c>
      <c r="E107">
        <v>13</v>
      </c>
      <c r="F107">
        <v>2</v>
      </c>
      <c r="G107" s="8">
        <f>Table1[[#This Row],[Return Amount]]/Table1[[#This Row],[Sales Amount]]</f>
        <v>0.15384615384615385</v>
      </c>
      <c r="H107" t="s">
        <v>71</v>
      </c>
      <c r="I107">
        <v>204.95</v>
      </c>
      <c r="J107">
        <f>Table1[[#This Row],[Sales Price]]*Table1[[#This Row],[Sales Amount]]</f>
        <v>2664.35</v>
      </c>
      <c r="K107" t="s">
        <v>25</v>
      </c>
      <c r="L107" t="s">
        <v>42</v>
      </c>
      <c r="M107" t="s">
        <v>20</v>
      </c>
      <c r="N107" t="s">
        <v>13</v>
      </c>
      <c r="O107" t="s">
        <v>34</v>
      </c>
    </row>
    <row r="108" spans="1:15" x14ac:dyDescent="0.25">
      <c r="A108" t="s">
        <v>248</v>
      </c>
      <c r="B108" t="s">
        <v>1493</v>
      </c>
      <c r="C108" t="s">
        <v>30</v>
      </c>
      <c r="D108" t="s">
        <v>113</v>
      </c>
      <c r="E108">
        <v>31</v>
      </c>
      <c r="F108">
        <v>4</v>
      </c>
      <c r="G108" s="8">
        <f>Table1[[#This Row],[Return Amount]]/Table1[[#This Row],[Sales Amount]]</f>
        <v>0.12903225806451613</v>
      </c>
      <c r="H108" t="s">
        <v>71</v>
      </c>
      <c r="I108">
        <v>604.79999999999995</v>
      </c>
      <c r="J108">
        <f>Table1[[#This Row],[Sales Price]]*Table1[[#This Row],[Sales Amount]]</f>
        <v>18748.8</v>
      </c>
      <c r="K108" t="s">
        <v>25</v>
      </c>
      <c r="L108" t="s">
        <v>42</v>
      </c>
      <c r="M108" t="s">
        <v>20</v>
      </c>
      <c r="N108" t="s">
        <v>13</v>
      </c>
      <c r="O108" t="s">
        <v>34</v>
      </c>
    </row>
    <row r="109" spans="1:15" x14ac:dyDescent="0.25">
      <c r="A109" t="s">
        <v>249</v>
      </c>
      <c r="B109" t="s">
        <v>1494</v>
      </c>
      <c r="C109" t="s">
        <v>30</v>
      </c>
      <c r="D109" t="s">
        <v>79</v>
      </c>
      <c r="E109">
        <v>39</v>
      </c>
      <c r="F109">
        <v>0</v>
      </c>
      <c r="G109" s="8">
        <f>Table1[[#This Row],[Return Amount]]/Table1[[#This Row],[Sales Amount]]</f>
        <v>0</v>
      </c>
      <c r="H109" t="s">
        <v>71</v>
      </c>
      <c r="I109">
        <v>401.84</v>
      </c>
      <c r="J109">
        <f>Table1[[#This Row],[Sales Price]]*Table1[[#This Row],[Sales Amount]]</f>
        <v>15671.759999999998</v>
      </c>
      <c r="K109" t="s">
        <v>25</v>
      </c>
      <c r="L109" t="s">
        <v>11</v>
      </c>
      <c r="M109" t="s">
        <v>38</v>
      </c>
      <c r="N109" t="s">
        <v>13</v>
      </c>
      <c r="O109" t="s">
        <v>14</v>
      </c>
    </row>
    <row r="110" spans="1:15" x14ac:dyDescent="0.25">
      <c r="A110" t="s">
        <v>250</v>
      </c>
      <c r="B110" t="s">
        <v>1495</v>
      </c>
      <c r="C110" t="s">
        <v>30</v>
      </c>
      <c r="D110" t="s">
        <v>251</v>
      </c>
      <c r="E110">
        <v>13</v>
      </c>
      <c r="F110">
        <v>1</v>
      </c>
      <c r="G110" s="8">
        <f>Table1[[#This Row],[Return Amount]]/Table1[[#This Row],[Sales Amount]]</f>
        <v>7.6923076923076927E-2</v>
      </c>
      <c r="H110" t="s">
        <v>57</v>
      </c>
      <c r="I110">
        <v>71.64</v>
      </c>
      <c r="J110">
        <f>Table1[[#This Row],[Sales Price]]*Table1[[#This Row],[Sales Amount]]</f>
        <v>931.32</v>
      </c>
      <c r="K110" t="s">
        <v>25</v>
      </c>
      <c r="L110" t="s">
        <v>26</v>
      </c>
      <c r="M110" t="s">
        <v>27</v>
      </c>
      <c r="N110" t="s">
        <v>13</v>
      </c>
      <c r="O110" t="s">
        <v>34</v>
      </c>
    </row>
    <row r="111" spans="1:15" x14ac:dyDescent="0.25">
      <c r="A111" t="s">
        <v>252</v>
      </c>
      <c r="B111" t="s">
        <v>1496</v>
      </c>
      <c r="C111" t="s">
        <v>30</v>
      </c>
      <c r="D111" t="s">
        <v>253</v>
      </c>
      <c r="E111">
        <v>8</v>
      </c>
      <c r="F111">
        <v>1</v>
      </c>
      <c r="G111" s="8">
        <f>Table1[[#This Row],[Return Amount]]/Table1[[#This Row],[Sales Amount]]</f>
        <v>0.125</v>
      </c>
      <c r="H111" t="s">
        <v>46</v>
      </c>
      <c r="I111">
        <v>561.32000000000005</v>
      </c>
      <c r="J111">
        <f>Table1[[#This Row],[Sales Price]]*Table1[[#This Row],[Sales Amount]]</f>
        <v>4490.5600000000004</v>
      </c>
      <c r="K111" t="s">
        <v>25</v>
      </c>
      <c r="L111" t="s">
        <v>42</v>
      </c>
      <c r="M111" t="s">
        <v>43</v>
      </c>
      <c r="N111" t="s">
        <v>21</v>
      </c>
      <c r="O111" t="s">
        <v>28</v>
      </c>
    </row>
    <row r="112" spans="1:15" x14ac:dyDescent="0.25">
      <c r="A112" t="s">
        <v>254</v>
      </c>
      <c r="B112" t="s">
        <v>1497</v>
      </c>
      <c r="C112" t="s">
        <v>30</v>
      </c>
      <c r="D112" t="s">
        <v>159</v>
      </c>
      <c r="E112">
        <v>50</v>
      </c>
      <c r="F112">
        <v>3</v>
      </c>
      <c r="G112" s="8">
        <f>Table1[[#This Row],[Return Amount]]/Table1[[#This Row],[Sales Amount]]</f>
        <v>0.06</v>
      </c>
      <c r="H112" t="s">
        <v>18</v>
      </c>
      <c r="I112">
        <v>757.26</v>
      </c>
      <c r="J112">
        <f>Table1[[#This Row],[Sales Price]]*Table1[[#This Row],[Sales Amount]]</f>
        <v>37863</v>
      </c>
      <c r="K112" t="s">
        <v>25</v>
      </c>
      <c r="L112" t="s">
        <v>11</v>
      </c>
      <c r="M112" t="s">
        <v>43</v>
      </c>
      <c r="N112" t="s">
        <v>21</v>
      </c>
      <c r="O112" t="s">
        <v>94</v>
      </c>
    </row>
    <row r="113" spans="1:15" x14ac:dyDescent="0.25">
      <c r="A113" t="s">
        <v>255</v>
      </c>
      <c r="B113" t="s">
        <v>1498</v>
      </c>
      <c r="C113" t="s">
        <v>16</v>
      </c>
      <c r="D113" t="s">
        <v>256</v>
      </c>
      <c r="E113">
        <v>47</v>
      </c>
      <c r="F113">
        <v>2</v>
      </c>
      <c r="G113" s="8">
        <f>Table1[[#This Row],[Return Amount]]/Table1[[#This Row],[Sales Amount]]</f>
        <v>4.2553191489361701E-2</v>
      </c>
      <c r="H113" t="s">
        <v>53</v>
      </c>
      <c r="I113">
        <v>437.11</v>
      </c>
      <c r="J113">
        <f>Table1[[#This Row],[Sales Price]]*Table1[[#This Row],[Sales Amount]]</f>
        <v>20544.170000000002</v>
      </c>
      <c r="K113" t="s">
        <v>25</v>
      </c>
      <c r="L113" t="s">
        <v>42</v>
      </c>
      <c r="M113" t="s">
        <v>33</v>
      </c>
      <c r="N113" t="s">
        <v>21</v>
      </c>
      <c r="O113" t="s">
        <v>58</v>
      </c>
    </row>
    <row r="114" spans="1:15" x14ac:dyDescent="0.25">
      <c r="A114" t="s">
        <v>257</v>
      </c>
      <c r="B114" t="s">
        <v>1499</v>
      </c>
      <c r="C114" t="s">
        <v>30</v>
      </c>
      <c r="D114" t="s">
        <v>258</v>
      </c>
      <c r="E114">
        <v>35</v>
      </c>
      <c r="F114">
        <v>4</v>
      </c>
      <c r="G114" s="8">
        <f>Table1[[#This Row],[Return Amount]]/Table1[[#This Row],[Sales Amount]]</f>
        <v>0.11428571428571428</v>
      </c>
      <c r="H114" t="s">
        <v>32</v>
      </c>
      <c r="I114">
        <v>732.42</v>
      </c>
      <c r="J114">
        <f>Table1[[#This Row],[Sales Price]]*Table1[[#This Row],[Sales Amount]]</f>
        <v>25634.699999999997</v>
      </c>
      <c r="K114" t="s">
        <v>25</v>
      </c>
      <c r="L114" t="s">
        <v>26</v>
      </c>
      <c r="M114" t="s">
        <v>43</v>
      </c>
      <c r="N114" t="s">
        <v>21</v>
      </c>
      <c r="O114" t="s">
        <v>58</v>
      </c>
    </row>
    <row r="115" spans="1:15" x14ac:dyDescent="0.25">
      <c r="A115" t="s">
        <v>259</v>
      </c>
      <c r="B115" t="s">
        <v>1500</v>
      </c>
      <c r="C115" t="s">
        <v>8</v>
      </c>
      <c r="D115" t="s">
        <v>260</v>
      </c>
      <c r="E115">
        <v>7</v>
      </c>
      <c r="F115">
        <v>3</v>
      </c>
      <c r="G115" s="8">
        <f>Table1[[#This Row],[Return Amount]]/Table1[[#This Row],[Sales Amount]]</f>
        <v>0.42857142857142855</v>
      </c>
      <c r="H115" t="s">
        <v>46</v>
      </c>
      <c r="I115">
        <v>628.75</v>
      </c>
      <c r="J115">
        <f>Table1[[#This Row],[Sales Price]]*Table1[[#This Row],[Sales Amount]]</f>
        <v>4401.25</v>
      </c>
      <c r="K115" t="s">
        <v>25</v>
      </c>
      <c r="L115" t="s">
        <v>26</v>
      </c>
      <c r="M115" t="s">
        <v>20</v>
      </c>
      <c r="N115" t="s">
        <v>21</v>
      </c>
      <c r="O115" t="s">
        <v>34</v>
      </c>
    </row>
    <row r="116" spans="1:15" x14ac:dyDescent="0.25">
      <c r="A116" t="s">
        <v>261</v>
      </c>
      <c r="B116" t="s">
        <v>1501</v>
      </c>
      <c r="C116" t="s">
        <v>16</v>
      </c>
      <c r="D116" t="s">
        <v>111</v>
      </c>
      <c r="E116">
        <v>30</v>
      </c>
      <c r="F116">
        <v>3</v>
      </c>
      <c r="G116" s="8">
        <f>Table1[[#This Row],[Return Amount]]/Table1[[#This Row],[Sales Amount]]</f>
        <v>0.1</v>
      </c>
      <c r="H116" t="s">
        <v>82</v>
      </c>
      <c r="I116">
        <v>899.54</v>
      </c>
      <c r="J116">
        <f>Table1[[#This Row],[Sales Price]]*Table1[[#This Row],[Sales Amount]]</f>
        <v>26986.199999999997</v>
      </c>
      <c r="K116" t="s">
        <v>25</v>
      </c>
      <c r="L116" t="s">
        <v>42</v>
      </c>
      <c r="M116" t="s">
        <v>54</v>
      </c>
      <c r="N116" t="s">
        <v>21</v>
      </c>
      <c r="O116" t="s">
        <v>28</v>
      </c>
    </row>
    <row r="117" spans="1:15" x14ac:dyDescent="0.25">
      <c r="A117" t="s">
        <v>262</v>
      </c>
      <c r="B117" t="s">
        <v>1502</v>
      </c>
      <c r="C117" t="s">
        <v>30</v>
      </c>
      <c r="D117" t="s">
        <v>263</v>
      </c>
      <c r="E117">
        <v>49</v>
      </c>
      <c r="F117">
        <v>2</v>
      </c>
      <c r="G117" s="8">
        <f>Table1[[#This Row],[Return Amount]]/Table1[[#This Row],[Sales Amount]]</f>
        <v>4.0816326530612242E-2</v>
      </c>
      <c r="H117" t="s">
        <v>57</v>
      </c>
      <c r="I117">
        <v>165.09</v>
      </c>
      <c r="J117">
        <f>Table1[[#This Row],[Sales Price]]*Table1[[#This Row],[Sales Amount]]</f>
        <v>8089.41</v>
      </c>
      <c r="K117" t="s">
        <v>25</v>
      </c>
      <c r="L117" t="s">
        <v>19</v>
      </c>
      <c r="M117" t="s">
        <v>20</v>
      </c>
      <c r="N117" t="s">
        <v>21</v>
      </c>
      <c r="O117" t="s">
        <v>94</v>
      </c>
    </row>
    <row r="118" spans="1:15" x14ac:dyDescent="0.25">
      <c r="A118" t="s">
        <v>264</v>
      </c>
      <c r="B118" t="s">
        <v>1503</v>
      </c>
      <c r="C118" t="s">
        <v>16</v>
      </c>
      <c r="D118" t="s">
        <v>265</v>
      </c>
      <c r="E118">
        <v>6</v>
      </c>
      <c r="F118">
        <v>2</v>
      </c>
      <c r="G118" s="8">
        <f>Table1[[#This Row],[Return Amount]]/Table1[[#This Row],[Sales Amount]]</f>
        <v>0.33333333333333331</v>
      </c>
      <c r="H118" t="s">
        <v>107</v>
      </c>
      <c r="I118">
        <v>568.24</v>
      </c>
      <c r="J118">
        <f>Table1[[#This Row],[Sales Price]]*Table1[[#This Row],[Sales Amount]]</f>
        <v>3409.44</v>
      </c>
      <c r="K118" t="s">
        <v>25</v>
      </c>
      <c r="L118" t="s">
        <v>11</v>
      </c>
      <c r="M118" t="s">
        <v>61</v>
      </c>
      <c r="N118" t="s">
        <v>21</v>
      </c>
      <c r="O118" t="s">
        <v>22</v>
      </c>
    </row>
    <row r="119" spans="1:15" x14ac:dyDescent="0.25">
      <c r="A119" t="s">
        <v>266</v>
      </c>
      <c r="B119" t="s">
        <v>1504</v>
      </c>
      <c r="C119" t="s">
        <v>16</v>
      </c>
      <c r="D119" t="s">
        <v>267</v>
      </c>
      <c r="E119">
        <v>33</v>
      </c>
      <c r="F119">
        <v>2</v>
      </c>
      <c r="G119" s="8">
        <f>Table1[[#This Row],[Return Amount]]/Table1[[#This Row],[Sales Amount]]</f>
        <v>6.0606060606060608E-2</v>
      </c>
      <c r="H119" t="s">
        <v>57</v>
      </c>
      <c r="I119">
        <v>233.86</v>
      </c>
      <c r="J119">
        <f>Table1[[#This Row],[Sales Price]]*Table1[[#This Row],[Sales Amount]]</f>
        <v>7717.38</v>
      </c>
      <c r="K119" t="s">
        <v>25</v>
      </c>
      <c r="L119" t="s">
        <v>50</v>
      </c>
      <c r="M119" t="s">
        <v>54</v>
      </c>
      <c r="N119" t="s">
        <v>13</v>
      </c>
      <c r="O119" t="s">
        <v>68</v>
      </c>
    </row>
    <row r="120" spans="1:15" x14ac:dyDescent="0.25">
      <c r="A120" t="s">
        <v>268</v>
      </c>
      <c r="B120" t="s">
        <v>1505</v>
      </c>
      <c r="C120" t="s">
        <v>30</v>
      </c>
      <c r="D120" t="s">
        <v>269</v>
      </c>
      <c r="E120">
        <v>35</v>
      </c>
      <c r="F120">
        <v>4</v>
      </c>
      <c r="G120" s="8">
        <f>Table1[[#This Row],[Return Amount]]/Table1[[#This Row],[Sales Amount]]</f>
        <v>0.11428571428571428</v>
      </c>
      <c r="H120" t="s">
        <v>18</v>
      </c>
      <c r="I120">
        <v>657.04</v>
      </c>
      <c r="J120">
        <f>Table1[[#This Row],[Sales Price]]*Table1[[#This Row],[Sales Amount]]</f>
        <v>22996.399999999998</v>
      </c>
      <c r="K120" t="s">
        <v>25</v>
      </c>
      <c r="L120" t="s">
        <v>19</v>
      </c>
      <c r="M120" t="s">
        <v>54</v>
      </c>
      <c r="N120" t="s">
        <v>13</v>
      </c>
      <c r="O120" t="s">
        <v>34</v>
      </c>
    </row>
    <row r="121" spans="1:15" x14ac:dyDescent="0.25">
      <c r="A121" t="s">
        <v>270</v>
      </c>
      <c r="B121" t="s">
        <v>1506</v>
      </c>
      <c r="C121" t="s">
        <v>8</v>
      </c>
      <c r="D121" t="s">
        <v>271</v>
      </c>
      <c r="E121">
        <v>38</v>
      </c>
      <c r="F121">
        <v>1</v>
      </c>
      <c r="G121" s="8">
        <f>Table1[[#This Row],[Return Amount]]/Table1[[#This Row],[Sales Amount]]</f>
        <v>2.6315789473684209E-2</v>
      </c>
      <c r="H121" t="s">
        <v>32</v>
      </c>
      <c r="I121">
        <v>616.9</v>
      </c>
      <c r="J121">
        <f>Table1[[#This Row],[Sales Price]]*Table1[[#This Row],[Sales Amount]]</f>
        <v>23442.2</v>
      </c>
      <c r="K121" t="s">
        <v>25</v>
      </c>
      <c r="L121" t="s">
        <v>26</v>
      </c>
      <c r="M121" t="s">
        <v>61</v>
      </c>
      <c r="N121" t="s">
        <v>13</v>
      </c>
      <c r="O121" t="s">
        <v>39</v>
      </c>
    </row>
    <row r="122" spans="1:15" x14ac:dyDescent="0.25">
      <c r="A122" t="s">
        <v>272</v>
      </c>
      <c r="B122" t="s">
        <v>1507</v>
      </c>
      <c r="C122" t="s">
        <v>8</v>
      </c>
      <c r="D122" t="s">
        <v>273</v>
      </c>
      <c r="E122">
        <v>19</v>
      </c>
      <c r="F122">
        <v>1</v>
      </c>
      <c r="G122" s="8">
        <f>Table1[[#This Row],[Return Amount]]/Table1[[#This Row],[Sales Amount]]</f>
        <v>5.2631578947368418E-2</v>
      </c>
      <c r="H122" t="s">
        <v>57</v>
      </c>
      <c r="I122">
        <v>864.67</v>
      </c>
      <c r="J122">
        <f>Table1[[#This Row],[Sales Price]]*Table1[[#This Row],[Sales Amount]]</f>
        <v>16428.73</v>
      </c>
      <c r="K122" t="s">
        <v>25</v>
      </c>
      <c r="L122" t="s">
        <v>42</v>
      </c>
      <c r="M122" t="s">
        <v>38</v>
      </c>
      <c r="N122" t="s">
        <v>13</v>
      </c>
      <c r="O122" t="s">
        <v>28</v>
      </c>
    </row>
    <row r="123" spans="1:15" x14ac:dyDescent="0.25">
      <c r="A123" t="s">
        <v>274</v>
      </c>
      <c r="B123" t="s">
        <v>1508</v>
      </c>
      <c r="C123" t="s">
        <v>8</v>
      </c>
      <c r="D123" t="s">
        <v>275</v>
      </c>
      <c r="E123">
        <v>33</v>
      </c>
      <c r="F123">
        <v>3</v>
      </c>
      <c r="G123" s="8">
        <f>Table1[[#This Row],[Return Amount]]/Table1[[#This Row],[Sales Amount]]</f>
        <v>9.0909090909090912E-2</v>
      </c>
      <c r="H123" t="s">
        <v>10</v>
      </c>
      <c r="I123">
        <v>547.51</v>
      </c>
      <c r="J123">
        <f>Table1[[#This Row],[Sales Price]]*Table1[[#This Row],[Sales Amount]]</f>
        <v>18067.829999999998</v>
      </c>
      <c r="K123" t="s">
        <v>25</v>
      </c>
      <c r="L123" t="s">
        <v>26</v>
      </c>
      <c r="M123" t="s">
        <v>20</v>
      </c>
      <c r="N123" t="s">
        <v>21</v>
      </c>
      <c r="O123" t="s">
        <v>58</v>
      </c>
    </row>
    <row r="124" spans="1:15" x14ac:dyDescent="0.25">
      <c r="A124" t="s">
        <v>276</v>
      </c>
      <c r="B124" t="s">
        <v>1509</v>
      </c>
      <c r="C124" t="s">
        <v>30</v>
      </c>
      <c r="D124" t="s">
        <v>86</v>
      </c>
      <c r="E124">
        <v>42</v>
      </c>
      <c r="F124">
        <v>5</v>
      </c>
      <c r="G124" s="8">
        <f>Table1[[#This Row],[Return Amount]]/Table1[[#This Row],[Sales Amount]]</f>
        <v>0.11904761904761904</v>
      </c>
      <c r="H124" t="s">
        <v>57</v>
      </c>
      <c r="I124">
        <v>423.22</v>
      </c>
      <c r="J124">
        <f>Table1[[#This Row],[Sales Price]]*Table1[[#This Row],[Sales Amount]]</f>
        <v>17775.240000000002</v>
      </c>
      <c r="K124" t="s">
        <v>25</v>
      </c>
      <c r="L124" t="s">
        <v>19</v>
      </c>
      <c r="M124" t="s">
        <v>61</v>
      </c>
      <c r="N124" t="s">
        <v>21</v>
      </c>
      <c r="O124" t="s">
        <v>14</v>
      </c>
    </row>
    <row r="125" spans="1:15" x14ac:dyDescent="0.25">
      <c r="A125" t="s">
        <v>277</v>
      </c>
      <c r="B125" t="s">
        <v>1510</v>
      </c>
      <c r="C125" t="s">
        <v>30</v>
      </c>
      <c r="D125" t="s">
        <v>278</v>
      </c>
      <c r="E125">
        <v>36</v>
      </c>
      <c r="F125">
        <v>0</v>
      </c>
      <c r="G125" s="8">
        <f>Table1[[#This Row],[Return Amount]]/Table1[[#This Row],[Sales Amount]]</f>
        <v>0</v>
      </c>
      <c r="H125" t="s">
        <v>107</v>
      </c>
      <c r="I125">
        <v>495.68</v>
      </c>
      <c r="J125">
        <f>Table1[[#This Row],[Sales Price]]*Table1[[#This Row],[Sales Amount]]</f>
        <v>17844.48</v>
      </c>
      <c r="K125" t="s">
        <v>25</v>
      </c>
      <c r="L125" t="s">
        <v>42</v>
      </c>
      <c r="M125" t="s">
        <v>12</v>
      </c>
      <c r="N125" t="s">
        <v>21</v>
      </c>
      <c r="O125" t="s">
        <v>39</v>
      </c>
    </row>
    <row r="126" spans="1:15" x14ac:dyDescent="0.25">
      <c r="A126" t="s">
        <v>279</v>
      </c>
      <c r="B126" t="s">
        <v>1511</v>
      </c>
      <c r="C126" t="s">
        <v>30</v>
      </c>
      <c r="D126" t="s">
        <v>145</v>
      </c>
      <c r="E126">
        <v>43</v>
      </c>
      <c r="F126">
        <v>1</v>
      </c>
      <c r="G126" s="8">
        <f>Table1[[#This Row],[Return Amount]]/Table1[[#This Row],[Sales Amount]]</f>
        <v>2.3255813953488372E-2</v>
      </c>
      <c r="H126" t="s">
        <v>82</v>
      </c>
      <c r="I126">
        <v>563.14</v>
      </c>
      <c r="J126">
        <f>Table1[[#This Row],[Sales Price]]*Table1[[#This Row],[Sales Amount]]</f>
        <v>24215.02</v>
      </c>
      <c r="K126" t="s">
        <v>25</v>
      </c>
      <c r="L126" t="s">
        <v>50</v>
      </c>
      <c r="M126" t="s">
        <v>33</v>
      </c>
      <c r="N126" t="s">
        <v>21</v>
      </c>
      <c r="O126" t="s">
        <v>34</v>
      </c>
    </row>
    <row r="127" spans="1:15" x14ac:dyDescent="0.25">
      <c r="A127" t="s">
        <v>280</v>
      </c>
      <c r="B127" t="s">
        <v>1512</v>
      </c>
      <c r="C127" t="s">
        <v>16</v>
      </c>
      <c r="D127" t="s">
        <v>75</v>
      </c>
      <c r="E127">
        <v>48</v>
      </c>
      <c r="F127">
        <v>5</v>
      </c>
      <c r="G127" s="8">
        <f>Table1[[#This Row],[Return Amount]]/Table1[[#This Row],[Sales Amount]]</f>
        <v>0.10416666666666667</v>
      </c>
      <c r="H127" t="s">
        <v>71</v>
      </c>
      <c r="I127">
        <v>73.819999999999993</v>
      </c>
      <c r="J127">
        <f>Table1[[#This Row],[Sales Price]]*Table1[[#This Row],[Sales Amount]]</f>
        <v>3543.3599999999997</v>
      </c>
      <c r="K127" t="s">
        <v>25</v>
      </c>
      <c r="L127" t="s">
        <v>26</v>
      </c>
      <c r="M127" t="s">
        <v>20</v>
      </c>
      <c r="N127" t="s">
        <v>21</v>
      </c>
      <c r="O127" t="s">
        <v>58</v>
      </c>
    </row>
    <row r="128" spans="1:15" x14ac:dyDescent="0.25">
      <c r="A128" t="s">
        <v>281</v>
      </c>
      <c r="B128" t="s">
        <v>1513</v>
      </c>
      <c r="C128" t="s">
        <v>16</v>
      </c>
      <c r="D128" t="s">
        <v>282</v>
      </c>
      <c r="E128">
        <v>47</v>
      </c>
      <c r="F128">
        <v>5</v>
      </c>
      <c r="G128" s="8">
        <f>Table1[[#This Row],[Return Amount]]/Table1[[#This Row],[Sales Amount]]</f>
        <v>0.10638297872340426</v>
      </c>
      <c r="H128" t="s">
        <v>46</v>
      </c>
      <c r="I128">
        <v>651.79999999999995</v>
      </c>
      <c r="J128">
        <f>Table1[[#This Row],[Sales Price]]*Table1[[#This Row],[Sales Amount]]</f>
        <v>30634.6</v>
      </c>
      <c r="K128" t="s">
        <v>25</v>
      </c>
      <c r="L128" t="s">
        <v>11</v>
      </c>
      <c r="M128" t="s">
        <v>38</v>
      </c>
      <c r="N128" t="s">
        <v>21</v>
      </c>
      <c r="O128" t="s">
        <v>22</v>
      </c>
    </row>
    <row r="129" spans="1:15" x14ac:dyDescent="0.25">
      <c r="A129" t="s">
        <v>283</v>
      </c>
      <c r="B129" t="s">
        <v>1514</v>
      </c>
      <c r="C129" t="s">
        <v>8</v>
      </c>
      <c r="D129" t="s">
        <v>284</v>
      </c>
      <c r="E129">
        <v>13</v>
      </c>
      <c r="F129">
        <v>5</v>
      </c>
      <c r="G129" s="8">
        <f>Table1[[#This Row],[Return Amount]]/Table1[[#This Row],[Sales Amount]]</f>
        <v>0.38461538461538464</v>
      </c>
      <c r="H129" t="s">
        <v>107</v>
      </c>
      <c r="I129">
        <v>542.1</v>
      </c>
      <c r="J129">
        <f>Table1[[#This Row],[Sales Price]]*Table1[[#This Row],[Sales Amount]]</f>
        <v>7047.3</v>
      </c>
      <c r="K129" t="s">
        <v>25</v>
      </c>
      <c r="L129" t="s">
        <v>50</v>
      </c>
      <c r="M129" t="s">
        <v>20</v>
      </c>
      <c r="N129" t="s">
        <v>13</v>
      </c>
      <c r="O129" t="s">
        <v>58</v>
      </c>
    </row>
    <row r="130" spans="1:15" x14ac:dyDescent="0.25">
      <c r="A130" t="s">
        <v>285</v>
      </c>
      <c r="B130" t="s">
        <v>1515</v>
      </c>
      <c r="C130" t="s">
        <v>16</v>
      </c>
      <c r="D130" t="s">
        <v>286</v>
      </c>
      <c r="E130">
        <v>32</v>
      </c>
      <c r="F130">
        <v>2</v>
      </c>
      <c r="G130" s="8">
        <f>Table1[[#This Row],[Return Amount]]/Table1[[#This Row],[Sales Amount]]</f>
        <v>6.25E-2</v>
      </c>
      <c r="H130" t="s">
        <v>71</v>
      </c>
      <c r="I130">
        <v>313.70999999999998</v>
      </c>
      <c r="J130">
        <f>Table1[[#This Row],[Sales Price]]*Table1[[#This Row],[Sales Amount]]</f>
        <v>10038.719999999999</v>
      </c>
      <c r="K130" t="s">
        <v>25</v>
      </c>
      <c r="L130" t="s">
        <v>50</v>
      </c>
      <c r="M130" t="s">
        <v>54</v>
      </c>
      <c r="N130" t="s">
        <v>13</v>
      </c>
      <c r="O130" t="s">
        <v>39</v>
      </c>
    </row>
    <row r="131" spans="1:15" x14ac:dyDescent="0.25">
      <c r="A131" t="s">
        <v>287</v>
      </c>
      <c r="B131" t="s">
        <v>1516</v>
      </c>
      <c r="C131" t="s">
        <v>30</v>
      </c>
      <c r="D131" t="s">
        <v>288</v>
      </c>
      <c r="E131">
        <v>18</v>
      </c>
      <c r="F131">
        <v>4</v>
      </c>
      <c r="G131" s="8">
        <f>Table1[[#This Row],[Return Amount]]/Table1[[#This Row],[Sales Amount]]</f>
        <v>0.22222222222222221</v>
      </c>
      <c r="H131" t="s">
        <v>18</v>
      </c>
      <c r="I131">
        <v>141.58000000000001</v>
      </c>
      <c r="J131">
        <f>Table1[[#This Row],[Sales Price]]*Table1[[#This Row],[Sales Amount]]</f>
        <v>2548.44</v>
      </c>
      <c r="K131" t="s">
        <v>25</v>
      </c>
      <c r="L131" t="s">
        <v>19</v>
      </c>
      <c r="M131" t="s">
        <v>12</v>
      </c>
      <c r="N131" t="s">
        <v>13</v>
      </c>
      <c r="O131" t="s">
        <v>68</v>
      </c>
    </row>
    <row r="132" spans="1:15" x14ac:dyDescent="0.25">
      <c r="A132" t="s">
        <v>289</v>
      </c>
      <c r="B132" t="s">
        <v>1517</v>
      </c>
      <c r="C132" t="s">
        <v>30</v>
      </c>
      <c r="D132" t="s">
        <v>290</v>
      </c>
      <c r="E132">
        <v>22</v>
      </c>
      <c r="F132">
        <v>3</v>
      </c>
      <c r="G132" s="8">
        <f>Table1[[#This Row],[Return Amount]]/Table1[[#This Row],[Sales Amount]]</f>
        <v>0.13636363636363635</v>
      </c>
      <c r="H132" t="s">
        <v>32</v>
      </c>
      <c r="I132">
        <v>394.24</v>
      </c>
      <c r="J132">
        <f>Table1[[#This Row],[Sales Price]]*Table1[[#This Row],[Sales Amount]]</f>
        <v>8673.2800000000007</v>
      </c>
      <c r="K132" t="s">
        <v>25</v>
      </c>
      <c r="L132" t="s">
        <v>42</v>
      </c>
      <c r="M132" t="s">
        <v>47</v>
      </c>
      <c r="N132" t="s">
        <v>21</v>
      </c>
      <c r="O132" t="s">
        <v>94</v>
      </c>
    </row>
    <row r="133" spans="1:15" x14ac:dyDescent="0.25">
      <c r="A133" t="s">
        <v>291</v>
      </c>
      <c r="B133" t="s">
        <v>1518</v>
      </c>
      <c r="C133" t="s">
        <v>8</v>
      </c>
      <c r="D133" t="s">
        <v>292</v>
      </c>
      <c r="E133">
        <v>34</v>
      </c>
      <c r="F133">
        <v>1</v>
      </c>
      <c r="G133" s="8">
        <f>Table1[[#This Row],[Return Amount]]/Table1[[#This Row],[Sales Amount]]</f>
        <v>2.9411764705882353E-2</v>
      </c>
      <c r="H133" t="s">
        <v>71</v>
      </c>
      <c r="I133">
        <v>46.16</v>
      </c>
      <c r="J133">
        <f>Table1[[#This Row],[Sales Price]]*Table1[[#This Row],[Sales Amount]]</f>
        <v>1569.4399999999998</v>
      </c>
      <c r="K133" t="s">
        <v>25</v>
      </c>
      <c r="L133" t="s">
        <v>26</v>
      </c>
      <c r="M133" t="s">
        <v>38</v>
      </c>
      <c r="N133" t="s">
        <v>13</v>
      </c>
      <c r="O133" t="s">
        <v>14</v>
      </c>
    </row>
    <row r="134" spans="1:15" x14ac:dyDescent="0.25">
      <c r="A134" t="s">
        <v>293</v>
      </c>
      <c r="B134" t="s">
        <v>1519</v>
      </c>
      <c r="C134" t="s">
        <v>30</v>
      </c>
      <c r="D134" t="s">
        <v>294</v>
      </c>
      <c r="E134">
        <v>35</v>
      </c>
      <c r="F134">
        <v>2</v>
      </c>
      <c r="G134" s="8">
        <f>Table1[[#This Row],[Return Amount]]/Table1[[#This Row],[Sales Amount]]</f>
        <v>5.7142857142857141E-2</v>
      </c>
      <c r="H134" t="s">
        <v>107</v>
      </c>
      <c r="I134">
        <v>31.35</v>
      </c>
      <c r="J134">
        <f>Table1[[#This Row],[Sales Price]]*Table1[[#This Row],[Sales Amount]]</f>
        <v>1097.25</v>
      </c>
      <c r="K134" t="s">
        <v>25</v>
      </c>
      <c r="L134" t="s">
        <v>26</v>
      </c>
      <c r="M134" t="s">
        <v>12</v>
      </c>
      <c r="N134" t="s">
        <v>21</v>
      </c>
      <c r="O134" t="s">
        <v>68</v>
      </c>
    </row>
    <row r="135" spans="1:15" x14ac:dyDescent="0.25">
      <c r="A135" t="s">
        <v>295</v>
      </c>
      <c r="B135" t="s">
        <v>1520</v>
      </c>
      <c r="C135" t="s">
        <v>8</v>
      </c>
      <c r="D135" t="s">
        <v>296</v>
      </c>
      <c r="E135">
        <v>11</v>
      </c>
      <c r="F135">
        <v>5</v>
      </c>
      <c r="G135" s="8">
        <f>Table1[[#This Row],[Return Amount]]/Table1[[#This Row],[Sales Amount]]</f>
        <v>0.45454545454545453</v>
      </c>
      <c r="H135" t="s">
        <v>10</v>
      </c>
      <c r="I135">
        <v>641.83000000000004</v>
      </c>
      <c r="J135">
        <f>Table1[[#This Row],[Sales Price]]*Table1[[#This Row],[Sales Amount]]</f>
        <v>7060.13</v>
      </c>
      <c r="K135" t="s">
        <v>25</v>
      </c>
      <c r="L135" t="s">
        <v>26</v>
      </c>
      <c r="M135" t="s">
        <v>38</v>
      </c>
      <c r="N135" t="s">
        <v>13</v>
      </c>
      <c r="O135" t="s">
        <v>14</v>
      </c>
    </row>
    <row r="136" spans="1:15" x14ac:dyDescent="0.25">
      <c r="A136" t="s">
        <v>297</v>
      </c>
      <c r="B136" t="s">
        <v>1521</v>
      </c>
      <c r="C136" t="s">
        <v>16</v>
      </c>
      <c r="D136" t="s">
        <v>298</v>
      </c>
      <c r="E136">
        <v>42</v>
      </c>
      <c r="F136">
        <v>2</v>
      </c>
      <c r="G136" s="8">
        <f>Table1[[#This Row],[Return Amount]]/Table1[[#This Row],[Sales Amount]]</f>
        <v>4.7619047619047616E-2</v>
      </c>
      <c r="H136" t="s">
        <v>107</v>
      </c>
      <c r="I136">
        <v>518.97</v>
      </c>
      <c r="J136">
        <f>Table1[[#This Row],[Sales Price]]*Table1[[#This Row],[Sales Amount]]</f>
        <v>21796.74</v>
      </c>
      <c r="K136" t="s">
        <v>25</v>
      </c>
      <c r="L136" t="s">
        <v>50</v>
      </c>
      <c r="M136" t="s">
        <v>61</v>
      </c>
      <c r="N136" t="s">
        <v>21</v>
      </c>
      <c r="O136" t="s">
        <v>58</v>
      </c>
    </row>
    <row r="137" spans="1:15" x14ac:dyDescent="0.25">
      <c r="A137" t="s">
        <v>299</v>
      </c>
      <c r="B137" t="s">
        <v>1522</v>
      </c>
      <c r="C137" t="s">
        <v>16</v>
      </c>
      <c r="D137" t="s">
        <v>300</v>
      </c>
      <c r="E137">
        <v>38</v>
      </c>
      <c r="F137">
        <v>1</v>
      </c>
      <c r="G137" s="8">
        <f>Table1[[#This Row],[Return Amount]]/Table1[[#This Row],[Sales Amount]]</f>
        <v>2.6315789473684209E-2</v>
      </c>
      <c r="H137" t="s">
        <v>46</v>
      </c>
      <c r="I137">
        <v>25.24</v>
      </c>
      <c r="J137">
        <f>Table1[[#This Row],[Sales Price]]*Table1[[#This Row],[Sales Amount]]</f>
        <v>959.11999999999989</v>
      </c>
      <c r="K137" t="s">
        <v>25</v>
      </c>
      <c r="L137" t="s">
        <v>42</v>
      </c>
      <c r="M137" t="s">
        <v>47</v>
      </c>
      <c r="N137" t="s">
        <v>21</v>
      </c>
      <c r="O137" t="s">
        <v>39</v>
      </c>
    </row>
    <row r="138" spans="1:15" x14ac:dyDescent="0.25">
      <c r="A138" t="s">
        <v>301</v>
      </c>
      <c r="B138" t="s">
        <v>1523</v>
      </c>
      <c r="C138" t="s">
        <v>30</v>
      </c>
      <c r="D138" t="s">
        <v>302</v>
      </c>
      <c r="E138">
        <v>39</v>
      </c>
      <c r="F138">
        <v>0</v>
      </c>
      <c r="G138" s="8">
        <f>Table1[[#This Row],[Return Amount]]/Table1[[#This Row],[Sales Amount]]</f>
        <v>0</v>
      </c>
      <c r="H138" t="s">
        <v>107</v>
      </c>
      <c r="I138">
        <v>758.25</v>
      </c>
      <c r="J138">
        <f>Table1[[#This Row],[Sales Price]]*Table1[[#This Row],[Sales Amount]]</f>
        <v>29571.75</v>
      </c>
      <c r="K138" t="s">
        <v>25</v>
      </c>
      <c r="L138" t="s">
        <v>26</v>
      </c>
      <c r="M138" t="s">
        <v>61</v>
      </c>
      <c r="N138" t="s">
        <v>21</v>
      </c>
      <c r="O138" t="s">
        <v>34</v>
      </c>
    </row>
    <row r="139" spans="1:15" x14ac:dyDescent="0.25">
      <c r="A139" t="s">
        <v>303</v>
      </c>
      <c r="B139" t="s">
        <v>1524</v>
      </c>
      <c r="C139" t="s">
        <v>8</v>
      </c>
      <c r="D139" t="s">
        <v>304</v>
      </c>
      <c r="E139">
        <v>20</v>
      </c>
      <c r="F139">
        <v>1</v>
      </c>
      <c r="G139" s="8">
        <f>Table1[[#This Row],[Return Amount]]/Table1[[#This Row],[Sales Amount]]</f>
        <v>0.05</v>
      </c>
      <c r="H139" t="s">
        <v>107</v>
      </c>
      <c r="I139">
        <v>294.85000000000002</v>
      </c>
      <c r="J139">
        <f>Table1[[#This Row],[Sales Price]]*Table1[[#This Row],[Sales Amount]]</f>
        <v>5897</v>
      </c>
      <c r="K139" t="s">
        <v>25</v>
      </c>
      <c r="L139" t="s">
        <v>19</v>
      </c>
      <c r="M139" t="s">
        <v>61</v>
      </c>
      <c r="N139" t="s">
        <v>21</v>
      </c>
      <c r="O139" t="s">
        <v>68</v>
      </c>
    </row>
    <row r="140" spans="1:15" x14ac:dyDescent="0.25">
      <c r="A140" t="s">
        <v>305</v>
      </c>
      <c r="B140" t="s">
        <v>1525</v>
      </c>
      <c r="C140" t="s">
        <v>30</v>
      </c>
      <c r="D140" t="s">
        <v>300</v>
      </c>
      <c r="E140">
        <v>35</v>
      </c>
      <c r="F140">
        <v>3</v>
      </c>
      <c r="G140" s="8">
        <f>Table1[[#This Row],[Return Amount]]/Table1[[#This Row],[Sales Amount]]</f>
        <v>8.5714285714285715E-2</v>
      </c>
      <c r="H140" t="s">
        <v>32</v>
      </c>
      <c r="I140">
        <v>93.32</v>
      </c>
      <c r="J140">
        <f>Table1[[#This Row],[Sales Price]]*Table1[[#This Row],[Sales Amount]]</f>
        <v>3266.2</v>
      </c>
      <c r="K140" t="s">
        <v>25</v>
      </c>
      <c r="L140" t="s">
        <v>26</v>
      </c>
      <c r="M140" t="s">
        <v>20</v>
      </c>
      <c r="N140" t="s">
        <v>21</v>
      </c>
      <c r="O140" t="s">
        <v>58</v>
      </c>
    </row>
    <row r="141" spans="1:15" x14ac:dyDescent="0.25">
      <c r="A141" t="s">
        <v>306</v>
      </c>
      <c r="B141" t="s">
        <v>1526</v>
      </c>
      <c r="C141" t="s">
        <v>16</v>
      </c>
      <c r="D141" t="s">
        <v>307</v>
      </c>
      <c r="E141">
        <v>32</v>
      </c>
      <c r="F141">
        <v>5</v>
      </c>
      <c r="G141" s="8">
        <f>Table1[[#This Row],[Return Amount]]/Table1[[#This Row],[Sales Amount]]</f>
        <v>0.15625</v>
      </c>
      <c r="H141" t="s">
        <v>10</v>
      </c>
      <c r="I141">
        <v>114.47</v>
      </c>
      <c r="J141">
        <f>Table1[[#This Row],[Sales Price]]*Table1[[#This Row],[Sales Amount]]</f>
        <v>3663.04</v>
      </c>
      <c r="K141" t="s">
        <v>25</v>
      </c>
      <c r="L141" t="s">
        <v>11</v>
      </c>
      <c r="M141" t="s">
        <v>47</v>
      </c>
      <c r="N141" t="s">
        <v>21</v>
      </c>
      <c r="O141" t="s">
        <v>34</v>
      </c>
    </row>
    <row r="142" spans="1:15" x14ac:dyDescent="0.25">
      <c r="A142" t="s">
        <v>308</v>
      </c>
      <c r="B142" t="s">
        <v>1527</v>
      </c>
      <c r="C142" t="s">
        <v>16</v>
      </c>
      <c r="D142" t="s">
        <v>309</v>
      </c>
      <c r="E142">
        <v>28</v>
      </c>
      <c r="F142">
        <v>3</v>
      </c>
      <c r="G142" s="8">
        <f>Table1[[#This Row],[Return Amount]]/Table1[[#This Row],[Sales Amount]]</f>
        <v>0.10714285714285714</v>
      </c>
      <c r="H142" t="s">
        <v>82</v>
      </c>
      <c r="I142">
        <v>188.63</v>
      </c>
      <c r="J142">
        <f>Table1[[#This Row],[Sales Price]]*Table1[[#This Row],[Sales Amount]]</f>
        <v>5281.6399999999994</v>
      </c>
      <c r="K142" t="s">
        <v>25</v>
      </c>
      <c r="L142" t="s">
        <v>11</v>
      </c>
      <c r="M142" t="s">
        <v>27</v>
      </c>
      <c r="N142" t="s">
        <v>13</v>
      </c>
      <c r="O142" t="s">
        <v>34</v>
      </c>
    </row>
    <row r="143" spans="1:15" x14ac:dyDescent="0.25">
      <c r="A143" t="s">
        <v>310</v>
      </c>
      <c r="B143" t="s">
        <v>1528</v>
      </c>
      <c r="C143" t="s">
        <v>8</v>
      </c>
      <c r="D143" t="s">
        <v>311</v>
      </c>
      <c r="E143">
        <v>35</v>
      </c>
      <c r="F143">
        <v>1</v>
      </c>
      <c r="G143" s="8">
        <f>Table1[[#This Row],[Return Amount]]/Table1[[#This Row],[Sales Amount]]</f>
        <v>2.8571428571428571E-2</v>
      </c>
      <c r="H143" t="s">
        <v>32</v>
      </c>
      <c r="I143">
        <v>559.77</v>
      </c>
      <c r="J143">
        <f>Table1[[#This Row],[Sales Price]]*Table1[[#This Row],[Sales Amount]]</f>
        <v>19591.95</v>
      </c>
      <c r="K143" t="s">
        <v>25</v>
      </c>
      <c r="L143" t="s">
        <v>11</v>
      </c>
      <c r="M143" t="s">
        <v>12</v>
      </c>
      <c r="N143" t="s">
        <v>21</v>
      </c>
      <c r="O143" t="s">
        <v>39</v>
      </c>
    </row>
    <row r="144" spans="1:15" x14ac:dyDescent="0.25">
      <c r="A144" t="s">
        <v>312</v>
      </c>
      <c r="B144" t="s">
        <v>1529</v>
      </c>
      <c r="C144" t="s">
        <v>16</v>
      </c>
      <c r="D144" t="s">
        <v>313</v>
      </c>
      <c r="E144">
        <v>7</v>
      </c>
      <c r="F144">
        <v>1</v>
      </c>
      <c r="G144" s="8">
        <f>Table1[[#This Row],[Return Amount]]/Table1[[#This Row],[Sales Amount]]</f>
        <v>0.14285714285714285</v>
      </c>
      <c r="H144" t="s">
        <v>57</v>
      </c>
      <c r="I144">
        <v>986.57</v>
      </c>
      <c r="J144">
        <f>Table1[[#This Row],[Sales Price]]*Table1[[#This Row],[Sales Amount]]</f>
        <v>6905.9900000000007</v>
      </c>
      <c r="K144" t="s">
        <v>25</v>
      </c>
      <c r="L144" t="s">
        <v>26</v>
      </c>
      <c r="M144" t="s">
        <v>33</v>
      </c>
      <c r="N144" t="s">
        <v>21</v>
      </c>
      <c r="O144" t="s">
        <v>94</v>
      </c>
    </row>
    <row r="145" spans="1:15" x14ac:dyDescent="0.25">
      <c r="A145" t="s">
        <v>314</v>
      </c>
      <c r="B145" t="s">
        <v>1530</v>
      </c>
      <c r="C145" t="s">
        <v>30</v>
      </c>
      <c r="D145" t="s">
        <v>315</v>
      </c>
      <c r="E145">
        <v>22</v>
      </c>
      <c r="F145">
        <v>5</v>
      </c>
      <c r="G145" s="8">
        <f>Table1[[#This Row],[Return Amount]]/Table1[[#This Row],[Sales Amount]]</f>
        <v>0.22727272727272727</v>
      </c>
      <c r="H145" t="s">
        <v>10</v>
      </c>
      <c r="I145">
        <v>182.78</v>
      </c>
      <c r="J145">
        <f>Table1[[#This Row],[Sales Price]]*Table1[[#This Row],[Sales Amount]]</f>
        <v>4021.16</v>
      </c>
      <c r="K145" t="s">
        <v>25</v>
      </c>
      <c r="L145" t="s">
        <v>42</v>
      </c>
      <c r="M145" t="s">
        <v>87</v>
      </c>
      <c r="N145" t="s">
        <v>21</v>
      </c>
      <c r="O145" t="s">
        <v>34</v>
      </c>
    </row>
    <row r="146" spans="1:15" x14ac:dyDescent="0.25">
      <c r="A146" t="s">
        <v>316</v>
      </c>
      <c r="B146" t="s">
        <v>1531</v>
      </c>
      <c r="C146" t="s">
        <v>8</v>
      </c>
      <c r="D146" t="s">
        <v>213</v>
      </c>
      <c r="E146">
        <v>38</v>
      </c>
      <c r="F146">
        <v>4</v>
      </c>
      <c r="G146" s="8">
        <f>Table1[[#This Row],[Return Amount]]/Table1[[#This Row],[Sales Amount]]</f>
        <v>0.10526315789473684</v>
      </c>
      <c r="H146" t="s">
        <v>32</v>
      </c>
      <c r="I146">
        <v>945.81</v>
      </c>
      <c r="J146">
        <f>Table1[[#This Row],[Sales Price]]*Table1[[#This Row],[Sales Amount]]</f>
        <v>35940.78</v>
      </c>
      <c r="K146" t="s">
        <v>25</v>
      </c>
      <c r="L146" t="s">
        <v>42</v>
      </c>
      <c r="M146" t="s">
        <v>47</v>
      </c>
      <c r="N146" t="s">
        <v>21</v>
      </c>
      <c r="O146" t="s">
        <v>94</v>
      </c>
    </row>
    <row r="147" spans="1:15" x14ac:dyDescent="0.25">
      <c r="A147" t="s">
        <v>317</v>
      </c>
      <c r="B147" t="s">
        <v>1532</v>
      </c>
      <c r="C147" t="s">
        <v>16</v>
      </c>
      <c r="D147" t="s">
        <v>318</v>
      </c>
      <c r="E147">
        <v>18</v>
      </c>
      <c r="F147">
        <v>5</v>
      </c>
      <c r="G147" s="8">
        <f>Table1[[#This Row],[Return Amount]]/Table1[[#This Row],[Sales Amount]]</f>
        <v>0.27777777777777779</v>
      </c>
      <c r="H147" t="s">
        <v>71</v>
      </c>
      <c r="I147">
        <v>628.72</v>
      </c>
      <c r="J147">
        <f>Table1[[#This Row],[Sales Price]]*Table1[[#This Row],[Sales Amount]]</f>
        <v>11316.960000000001</v>
      </c>
      <c r="K147" t="s">
        <v>25</v>
      </c>
      <c r="L147" t="s">
        <v>11</v>
      </c>
      <c r="M147" t="s">
        <v>12</v>
      </c>
      <c r="N147" t="s">
        <v>21</v>
      </c>
      <c r="O147" t="s">
        <v>34</v>
      </c>
    </row>
    <row r="148" spans="1:15" x14ac:dyDescent="0.25">
      <c r="A148" t="s">
        <v>319</v>
      </c>
      <c r="B148" t="s">
        <v>1533</v>
      </c>
      <c r="C148" t="s">
        <v>8</v>
      </c>
      <c r="D148" t="s">
        <v>320</v>
      </c>
      <c r="E148">
        <v>46</v>
      </c>
      <c r="F148">
        <v>5</v>
      </c>
      <c r="G148" s="8">
        <f>Table1[[#This Row],[Return Amount]]/Table1[[#This Row],[Sales Amount]]</f>
        <v>0.10869565217391304</v>
      </c>
      <c r="H148" t="s">
        <v>18</v>
      </c>
      <c r="I148">
        <v>190.47</v>
      </c>
      <c r="J148">
        <f>Table1[[#This Row],[Sales Price]]*Table1[[#This Row],[Sales Amount]]</f>
        <v>8761.6200000000008</v>
      </c>
      <c r="K148" t="s">
        <v>25</v>
      </c>
      <c r="L148" t="s">
        <v>19</v>
      </c>
      <c r="M148" t="s">
        <v>38</v>
      </c>
      <c r="N148" t="s">
        <v>13</v>
      </c>
      <c r="O148" t="s">
        <v>94</v>
      </c>
    </row>
    <row r="149" spans="1:15" x14ac:dyDescent="0.25">
      <c r="A149" t="s">
        <v>321</v>
      </c>
      <c r="B149" t="s">
        <v>1534</v>
      </c>
      <c r="C149" t="s">
        <v>30</v>
      </c>
      <c r="D149" t="s">
        <v>322</v>
      </c>
      <c r="E149">
        <v>17</v>
      </c>
      <c r="F149">
        <v>5</v>
      </c>
      <c r="G149" s="8">
        <f>Table1[[#This Row],[Return Amount]]/Table1[[#This Row],[Sales Amount]]</f>
        <v>0.29411764705882354</v>
      </c>
      <c r="H149" t="s">
        <v>57</v>
      </c>
      <c r="I149">
        <v>324.20999999999998</v>
      </c>
      <c r="J149">
        <f>Table1[[#This Row],[Sales Price]]*Table1[[#This Row],[Sales Amount]]</f>
        <v>5511.57</v>
      </c>
      <c r="K149" t="s">
        <v>25</v>
      </c>
      <c r="L149" t="s">
        <v>11</v>
      </c>
      <c r="M149" t="s">
        <v>33</v>
      </c>
      <c r="N149" t="s">
        <v>13</v>
      </c>
      <c r="O149" t="s">
        <v>28</v>
      </c>
    </row>
    <row r="150" spans="1:15" x14ac:dyDescent="0.25">
      <c r="A150" t="s">
        <v>323</v>
      </c>
      <c r="B150" t="s">
        <v>1535</v>
      </c>
      <c r="C150" t="s">
        <v>8</v>
      </c>
      <c r="D150" t="s">
        <v>324</v>
      </c>
      <c r="E150">
        <v>4</v>
      </c>
      <c r="F150">
        <v>0</v>
      </c>
      <c r="G150" s="8">
        <f>Table1[[#This Row],[Return Amount]]/Table1[[#This Row],[Sales Amount]]</f>
        <v>0</v>
      </c>
      <c r="H150" t="s">
        <v>107</v>
      </c>
      <c r="I150">
        <v>798.16</v>
      </c>
      <c r="J150">
        <f>Table1[[#This Row],[Sales Price]]*Table1[[#This Row],[Sales Amount]]</f>
        <v>3192.64</v>
      </c>
      <c r="K150" t="s">
        <v>25</v>
      </c>
      <c r="L150" t="s">
        <v>42</v>
      </c>
      <c r="M150" t="s">
        <v>12</v>
      </c>
      <c r="N150" t="s">
        <v>13</v>
      </c>
      <c r="O150" t="s">
        <v>28</v>
      </c>
    </row>
    <row r="151" spans="1:15" x14ac:dyDescent="0.25">
      <c r="A151" t="s">
        <v>325</v>
      </c>
      <c r="B151" t="s">
        <v>1536</v>
      </c>
      <c r="C151" t="s">
        <v>16</v>
      </c>
      <c r="D151" t="s">
        <v>326</v>
      </c>
      <c r="E151">
        <v>39</v>
      </c>
      <c r="F151">
        <v>1</v>
      </c>
      <c r="G151" s="8">
        <f>Table1[[#This Row],[Return Amount]]/Table1[[#This Row],[Sales Amount]]</f>
        <v>2.564102564102564E-2</v>
      </c>
      <c r="H151" t="s">
        <v>46</v>
      </c>
      <c r="I151">
        <v>744.74</v>
      </c>
      <c r="J151">
        <f>Table1[[#This Row],[Sales Price]]*Table1[[#This Row],[Sales Amount]]</f>
        <v>29044.86</v>
      </c>
      <c r="K151" t="s">
        <v>25</v>
      </c>
      <c r="L151" t="s">
        <v>26</v>
      </c>
      <c r="M151" t="s">
        <v>54</v>
      </c>
      <c r="N151" t="s">
        <v>13</v>
      </c>
      <c r="O151" t="s">
        <v>34</v>
      </c>
    </row>
    <row r="152" spans="1:15" x14ac:dyDescent="0.25">
      <c r="A152" t="s">
        <v>327</v>
      </c>
      <c r="B152" t="s">
        <v>1537</v>
      </c>
      <c r="C152" t="s">
        <v>16</v>
      </c>
      <c r="D152" t="s">
        <v>93</v>
      </c>
      <c r="E152">
        <v>38</v>
      </c>
      <c r="F152">
        <v>4</v>
      </c>
      <c r="G152" s="8">
        <f>Table1[[#This Row],[Return Amount]]/Table1[[#This Row],[Sales Amount]]</f>
        <v>0.10526315789473684</v>
      </c>
      <c r="H152" t="s">
        <v>10</v>
      </c>
      <c r="I152">
        <v>574.14</v>
      </c>
      <c r="J152">
        <f>Table1[[#This Row],[Sales Price]]*Table1[[#This Row],[Sales Amount]]</f>
        <v>21817.32</v>
      </c>
      <c r="K152" t="s">
        <v>25</v>
      </c>
      <c r="L152" t="s">
        <v>50</v>
      </c>
      <c r="M152" t="s">
        <v>87</v>
      </c>
      <c r="N152" t="s">
        <v>21</v>
      </c>
      <c r="O152" t="s">
        <v>39</v>
      </c>
    </row>
    <row r="153" spans="1:15" x14ac:dyDescent="0.25">
      <c r="A153" t="s">
        <v>328</v>
      </c>
      <c r="B153" t="s">
        <v>1538</v>
      </c>
      <c r="C153" t="s">
        <v>8</v>
      </c>
      <c r="D153" t="s">
        <v>73</v>
      </c>
      <c r="E153">
        <v>42</v>
      </c>
      <c r="F153">
        <v>2</v>
      </c>
      <c r="G153" s="8">
        <f>Table1[[#This Row],[Return Amount]]/Table1[[#This Row],[Sales Amount]]</f>
        <v>4.7619047619047616E-2</v>
      </c>
      <c r="H153" t="s">
        <v>71</v>
      </c>
      <c r="I153">
        <v>100.31</v>
      </c>
      <c r="J153">
        <f>Table1[[#This Row],[Sales Price]]*Table1[[#This Row],[Sales Amount]]</f>
        <v>4213.0200000000004</v>
      </c>
      <c r="K153" t="s">
        <v>25</v>
      </c>
      <c r="L153" t="s">
        <v>19</v>
      </c>
      <c r="M153" t="s">
        <v>33</v>
      </c>
      <c r="N153" t="s">
        <v>21</v>
      </c>
      <c r="O153" t="s">
        <v>94</v>
      </c>
    </row>
    <row r="154" spans="1:15" x14ac:dyDescent="0.25">
      <c r="A154" t="s">
        <v>329</v>
      </c>
      <c r="B154" t="s">
        <v>1539</v>
      </c>
      <c r="C154" t="s">
        <v>30</v>
      </c>
      <c r="D154" t="s">
        <v>330</v>
      </c>
      <c r="E154">
        <v>35</v>
      </c>
      <c r="F154">
        <v>0</v>
      </c>
      <c r="G154" s="8">
        <f>Table1[[#This Row],[Return Amount]]/Table1[[#This Row],[Sales Amount]]</f>
        <v>0</v>
      </c>
      <c r="H154" t="s">
        <v>46</v>
      </c>
      <c r="I154">
        <v>127.73</v>
      </c>
      <c r="J154">
        <f>Table1[[#This Row],[Sales Price]]*Table1[[#This Row],[Sales Amount]]</f>
        <v>4470.55</v>
      </c>
      <c r="K154" t="s">
        <v>25</v>
      </c>
      <c r="L154" t="s">
        <v>42</v>
      </c>
      <c r="M154" t="s">
        <v>47</v>
      </c>
      <c r="N154" t="s">
        <v>21</v>
      </c>
      <c r="O154" t="s">
        <v>28</v>
      </c>
    </row>
    <row r="155" spans="1:15" x14ac:dyDescent="0.25">
      <c r="A155" t="s">
        <v>331</v>
      </c>
      <c r="B155" t="s">
        <v>1540</v>
      </c>
      <c r="C155" t="s">
        <v>30</v>
      </c>
      <c r="D155" t="s">
        <v>332</v>
      </c>
      <c r="E155">
        <v>47</v>
      </c>
      <c r="F155">
        <v>4</v>
      </c>
      <c r="G155" s="8">
        <f>Table1[[#This Row],[Return Amount]]/Table1[[#This Row],[Sales Amount]]</f>
        <v>8.5106382978723402E-2</v>
      </c>
      <c r="H155" t="s">
        <v>18</v>
      </c>
      <c r="I155">
        <v>278.08</v>
      </c>
      <c r="J155">
        <f>Table1[[#This Row],[Sales Price]]*Table1[[#This Row],[Sales Amount]]</f>
        <v>13069.759999999998</v>
      </c>
      <c r="K155" t="s">
        <v>25</v>
      </c>
      <c r="L155" t="s">
        <v>26</v>
      </c>
      <c r="M155" t="s">
        <v>27</v>
      </c>
      <c r="N155" t="s">
        <v>13</v>
      </c>
      <c r="O155" t="s">
        <v>39</v>
      </c>
    </row>
    <row r="156" spans="1:15" x14ac:dyDescent="0.25">
      <c r="A156" t="s">
        <v>333</v>
      </c>
      <c r="B156" t="s">
        <v>1541</v>
      </c>
      <c r="C156" t="s">
        <v>30</v>
      </c>
      <c r="D156" t="s">
        <v>334</v>
      </c>
      <c r="E156">
        <v>27</v>
      </c>
      <c r="F156">
        <v>4</v>
      </c>
      <c r="G156" s="8">
        <f>Table1[[#This Row],[Return Amount]]/Table1[[#This Row],[Sales Amount]]</f>
        <v>0.14814814814814814</v>
      </c>
      <c r="H156" t="s">
        <v>53</v>
      </c>
      <c r="I156">
        <v>818.56</v>
      </c>
      <c r="J156">
        <f>Table1[[#This Row],[Sales Price]]*Table1[[#This Row],[Sales Amount]]</f>
        <v>22101.119999999999</v>
      </c>
      <c r="K156" t="s">
        <v>25</v>
      </c>
      <c r="L156" t="s">
        <v>42</v>
      </c>
      <c r="M156" t="s">
        <v>12</v>
      </c>
      <c r="N156" t="s">
        <v>13</v>
      </c>
      <c r="O156" t="s">
        <v>34</v>
      </c>
    </row>
    <row r="157" spans="1:15" x14ac:dyDescent="0.25">
      <c r="A157" t="s">
        <v>335</v>
      </c>
      <c r="B157" t="s">
        <v>1542</v>
      </c>
      <c r="C157" t="s">
        <v>8</v>
      </c>
      <c r="D157" t="s">
        <v>300</v>
      </c>
      <c r="E157">
        <v>25</v>
      </c>
      <c r="F157">
        <v>5</v>
      </c>
      <c r="G157" s="8">
        <f>Table1[[#This Row],[Return Amount]]/Table1[[#This Row],[Sales Amount]]</f>
        <v>0.2</v>
      </c>
      <c r="H157" t="s">
        <v>37</v>
      </c>
      <c r="I157">
        <v>990.55</v>
      </c>
      <c r="J157">
        <f>Table1[[#This Row],[Sales Price]]*Table1[[#This Row],[Sales Amount]]</f>
        <v>24763.75</v>
      </c>
      <c r="K157" t="s">
        <v>25</v>
      </c>
      <c r="L157" t="s">
        <v>19</v>
      </c>
      <c r="M157" t="s">
        <v>47</v>
      </c>
      <c r="N157" t="s">
        <v>13</v>
      </c>
      <c r="O157" t="s">
        <v>28</v>
      </c>
    </row>
    <row r="158" spans="1:15" x14ac:dyDescent="0.25">
      <c r="A158" t="s">
        <v>336</v>
      </c>
      <c r="B158" t="s">
        <v>1543</v>
      </c>
      <c r="C158" t="s">
        <v>30</v>
      </c>
      <c r="D158" t="s">
        <v>337</v>
      </c>
      <c r="E158">
        <v>14</v>
      </c>
      <c r="F158">
        <v>5</v>
      </c>
      <c r="G158" s="8">
        <f>Table1[[#This Row],[Return Amount]]/Table1[[#This Row],[Sales Amount]]</f>
        <v>0.35714285714285715</v>
      </c>
      <c r="H158" t="s">
        <v>82</v>
      </c>
      <c r="I158">
        <v>329.62</v>
      </c>
      <c r="J158">
        <f>Table1[[#This Row],[Sales Price]]*Table1[[#This Row],[Sales Amount]]</f>
        <v>4614.68</v>
      </c>
      <c r="K158" t="s">
        <v>25</v>
      </c>
      <c r="L158" t="s">
        <v>42</v>
      </c>
      <c r="M158" t="s">
        <v>87</v>
      </c>
      <c r="N158" t="s">
        <v>13</v>
      </c>
      <c r="O158" t="s">
        <v>34</v>
      </c>
    </row>
    <row r="159" spans="1:15" x14ac:dyDescent="0.25">
      <c r="A159" t="s">
        <v>338</v>
      </c>
      <c r="B159" t="s">
        <v>1544</v>
      </c>
      <c r="C159" t="s">
        <v>16</v>
      </c>
      <c r="D159" t="s">
        <v>339</v>
      </c>
      <c r="E159">
        <v>13</v>
      </c>
      <c r="F159">
        <v>5</v>
      </c>
      <c r="G159" s="8">
        <f>Table1[[#This Row],[Return Amount]]/Table1[[#This Row],[Sales Amount]]</f>
        <v>0.38461538461538464</v>
      </c>
      <c r="H159" t="s">
        <v>18</v>
      </c>
      <c r="I159">
        <v>712.17</v>
      </c>
      <c r="J159">
        <f>Table1[[#This Row],[Sales Price]]*Table1[[#This Row],[Sales Amount]]</f>
        <v>9258.2099999999991</v>
      </c>
      <c r="K159" t="s">
        <v>25</v>
      </c>
      <c r="L159" t="s">
        <v>42</v>
      </c>
      <c r="M159" t="s">
        <v>38</v>
      </c>
      <c r="N159" t="s">
        <v>13</v>
      </c>
      <c r="O159" t="s">
        <v>39</v>
      </c>
    </row>
    <row r="160" spans="1:15" x14ac:dyDescent="0.25">
      <c r="A160" t="s">
        <v>340</v>
      </c>
      <c r="B160" t="s">
        <v>1545</v>
      </c>
      <c r="C160" t="s">
        <v>30</v>
      </c>
      <c r="D160" t="s">
        <v>341</v>
      </c>
      <c r="E160">
        <v>4</v>
      </c>
      <c r="F160">
        <v>4</v>
      </c>
      <c r="G160" s="8">
        <f>Table1[[#This Row],[Return Amount]]/Table1[[#This Row],[Sales Amount]]</f>
        <v>1</v>
      </c>
      <c r="H160" t="s">
        <v>53</v>
      </c>
      <c r="I160">
        <v>100.16</v>
      </c>
      <c r="J160">
        <f>Table1[[#This Row],[Sales Price]]*Table1[[#This Row],[Sales Amount]]</f>
        <v>400.64</v>
      </c>
      <c r="K160" t="s">
        <v>25</v>
      </c>
      <c r="L160" t="s">
        <v>19</v>
      </c>
      <c r="M160" t="s">
        <v>33</v>
      </c>
      <c r="N160" t="s">
        <v>21</v>
      </c>
      <c r="O160" t="s">
        <v>14</v>
      </c>
    </row>
    <row r="161" spans="1:15" x14ac:dyDescent="0.25">
      <c r="A161" t="s">
        <v>342</v>
      </c>
      <c r="B161" t="s">
        <v>1546</v>
      </c>
      <c r="C161" t="s">
        <v>8</v>
      </c>
      <c r="D161" t="s">
        <v>343</v>
      </c>
      <c r="E161">
        <v>6</v>
      </c>
      <c r="F161">
        <v>2</v>
      </c>
      <c r="G161" s="8">
        <f>Table1[[#This Row],[Return Amount]]/Table1[[#This Row],[Sales Amount]]</f>
        <v>0.33333333333333331</v>
      </c>
      <c r="H161" t="s">
        <v>57</v>
      </c>
      <c r="I161">
        <v>343.08</v>
      </c>
      <c r="J161">
        <f>Table1[[#This Row],[Sales Price]]*Table1[[#This Row],[Sales Amount]]</f>
        <v>2058.48</v>
      </c>
      <c r="K161" t="s">
        <v>25</v>
      </c>
      <c r="L161" t="s">
        <v>11</v>
      </c>
      <c r="M161" t="s">
        <v>12</v>
      </c>
      <c r="N161" t="s">
        <v>13</v>
      </c>
      <c r="O161" t="s">
        <v>14</v>
      </c>
    </row>
    <row r="162" spans="1:15" x14ac:dyDescent="0.25">
      <c r="A162" t="s">
        <v>344</v>
      </c>
      <c r="B162" t="s">
        <v>1547</v>
      </c>
      <c r="C162" t="s">
        <v>30</v>
      </c>
      <c r="D162" t="s">
        <v>345</v>
      </c>
      <c r="E162">
        <v>23</v>
      </c>
      <c r="F162">
        <v>4</v>
      </c>
      <c r="G162" s="8">
        <f>Table1[[#This Row],[Return Amount]]/Table1[[#This Row],[Sales Amount]]</f>
        <v>0.17391304347826086</v>
      </c>
      <c r="H162" t="s">
        <v>53</v>
      </c>
      <c r="I162">
        <v>663.08</v>
      </c>
      <c r="J162">
        <f>Table1[[#This Row],[Sales Price]]*Table1[[#This Row],[Sales Amount]]</f>
        <v>15250.84</v>
      </c>
      <c r="K162" t="s">
        <v>25</v>
      </c>
      <c r="L162" t="s">
        <v>19</v>
      </c>
      <c r="M162" t="s">
        <v>38</v>
      </c>
      <c r="N162" t="s">
        <v>13</v>
      </c>
      <c r="O162" t="s">
        <v>39</v>
      </c>
    </row>
    <row r="163" spans="1:15" x14ac:dyDescent="0.25">
      <c r="A163" t="s">
        <v>346</v>
      </c>
      <c r="B163" t="s">
        <v>1548</v>
      </c>
      <c r="C163" t="s">
        <v>16</v>
      </c>
      <c r="D163" t="s">
        <v>347</v>
      </c>
      <c r="E163">
        <v>10</v>
      </c>
      <c r="F163">
        <v>5</v>
      </c>
      <c r="G163" s="8">
        <f>Table1[[#This Row],[Return Amount]]/Table1[[#This Row],[Sales Amount]]</f>
        <v>0.5</v>
      </c>
      <c r="H163" t="s">
        <v>37</v>
      </c>
      <c r="I163">
        <v>800.8</v>
      </c>
      <c r="J163">
        <f>Table1[[#This Row],[Sales Price]]*Table1[[#This Row],[Sales Amount]]</f>
        <v>8008</v>
      </c>
      <c r="K163" t="s">
        <v>25</v>
      </c>
      <c r="L163" t="s">
        <v>26</v>
      </c>
      <c r="M163" t="s">
        <v>27</v>
      </c>
      <c r="N163" t="s">
        <v>13</v>
      </c>
      <c r="O163" t="s">
        <v>14</v>
      </c>
    </row>
    <row r="164" spans="1:15" x14ac:dyDescent="0.25">
      <c r="A164" t="s">
        <v>348</v>
      </c>
      <c r="B164" t="s">
        <v>1549</v>
      </c>
      <c r="C164" t="s">
        <v>16</v>
      </c>
      <c r="D164" t="s">
        <v>349</v>
      </c>
      <c r="E164">
        <v>44</v>
      </c>
      <c r="F164">
        <v>5</v>
      </c>
      <c r="G164" s="8">
        <f>Table1[[#This Row],[Return Amount]]/Table1[[#This Row],[Sales Amount]]</f>
        <v>0.11363636363636363</v>
      </c>
      <c r="H164" t="s">
        <v>10</v>
      </c>
      <c r="I164">
        <v>213.46</v>
      </c>
      <c r="J164">
        <f>Table1[[#This Row],[Sales Price]]*Table1[[#This Row],[Sales Amount]]</f>
        <v>9392.24</v>
      </c>
      <c r="K164" t="s">
        <v>25</v>
      </c>
      <c r="L164" t="s">
        <v>26</v>
      </c>
      <c r="M164" t="s">
        <v>27</v>
      </c>
      <c r="N164" t="s">
        <v>13</v>
      </c>
      <c r="O164" t="s">
        <v>58</v>
      </c>
    </row>
    <row r="165" spans="1:15" x14ac:dyDescent="0.25">
      <c r="A165" t="s">
        <v>350</v>
      </c>
      <c r="B165" t="s">
        <v>1550</v>
      </c>
      <c r="C165" t="s">
        <v>30</v>
      </c>
      <c r="D165" t="s">
        <v>351</v>
      </c>
      <c r="E165">
        <v>48</v>
      </c>
      <c r="F165">
        <v>1</v>
      </c>
      <c r="G165" s="8">
        <f>Table1[[#This Row],[Return Amount]]/Table1[[#This Row],[Sales Amount]]</f>
        <v>2.0833333333333332E-2</v>
      </c>
      <c r="H165" t="s">
        <v>107</v>
      </c>
      <c r="I165">
        <v>285.38</v>
      </c>
      <c r="J165">
        <f>Table1[[#This Row],[Sales Price]]*Table1[[#This Row],[Sales Amount]]</f>
        <v>13698.24</v>
      </c>
      <c r="K165" t="s">
        <v>25</v>
      </c>
      <c r="L165" t="s">
        <v>42</v>
      </c>
      <c r="M165" t="s">
        <v>27</v>
      </c>
      <c r="N165" t="s">
        <v>13</v>
      </c>
      <c r="O165" t="s">
        <v>94</v>
      </c>
    </row>
    <row r="166" spans="1:15" x14ac:dyDescent="0.25">
      <c r="A166" t="s">
        <v>352</v>
      </c>
      <c r="B166" t="s">
        <v>1551</v>
      </c>
      <c r="C166" t="s">
        <v>16</v>
      </c>
      <c r="D166" t="s">
        <v>205</v>
      </c>
      <c r="E166">
        <v>30</v>
      </c>
      <c r="F166">
        <v>4</v>
      </c>
      <c r="G166" s="8">
        <f>Table1[[#This Row],[Return Amount]]/Table1[[#This Row],[Sales Amount]]</f>
        <v>0.13333333333333333</v>
      </c>
      <c r="H166" t="s">
        <v>82</v>
      </c>
      <c r="I166">
        <v>934.06</v>
      </c>
      <c r="J166">
        <f>Table1[[#This Row],[Sales Price]]*Table1[[#This Row],[Sales Amount]]</f>
        <v>28021.8</v>
      </c>
      <c r="K166" t="s">
        <v>25</v>
      </c>
      <c r="L166" t="s">
        <v>26</v>
      </c>
      <c r="M166" t="s">
        <v>20</v>
      </c>
      <c r="N166" t="s">
        <v>21</v>
      </c>
      <c r="O166" t="s">
        <v>22</v>
      </c>
    </row>
    <row r="167" spans="1:15" x14ac:dyDescent="0.25">
      <c r="A167" t="s">
        <v>353</v>
      </c>
      <c r="B167" t="s">
        <v>1552</v>
      </c>
      <c r="C167" t="s">
        <v>16</v>
      </c>
      <c r="D167" t="s">
        <v>343</v>
      </c>
      <c r="E167">
        <v>44</v>
      </c>
      <c r="F167">
        <v>5</v>
      </c>
      <c r="G167" s="8">
        <f>Table1[[#This Row],[Return Amount]]/Table1[[#This Row],[Sales Amount]]</f>
        <v>0.11363636363636363</v>
      </c>
      <c r="H167" t="s">
        <v>57</v>
      </c>
      <c r="I167">
        <v>626.45000000000005</v>
      </c>
      <c r="J167">
        <f>Table1[[#This Row],[Sales Price]]*Table1[[#This Row],[Sales Amount]]</f>
        <v>27563.800000000003</v>
      </c>
      <c r="K167" t="s">
        <v>25</v>
      </c>
      <c r="L167" t="s">
        <v>19</v>
      </c>
      <c r="M167" t="s">
        <v>43</v>
      </c>
      <c r="N167" t="s">
        <v>13</v>
      </c>
      <c r="O167" t="s">
        <v>22</v>
      </c>
    </row>
    <row r="168" spans="1:15" x14ac:dyDescent="0.25">
      <c r="A168" t="s">
        <v>354</v>
      </c>
      <c r="B168" t="s">
        <v>1553</v>
      </c>
      <c r="C168" t="s">
        <v>30</v>
      </c>
      <c r="D168" t="s">
        <v>355</v>
      </c>
      <c r="E168">
        <v>29</v>
      </c>
      <c r="F168">
        <v>5</v>
      </c>
      <c r="G168" s="8">
        <f>Table1[[#This Row],[Return Amount]]/Table1[[#This Row],[Sales Amount]]</f>
        <v>0.17241379310344829</v>
      </c>
      <c r="H168" t="s">
        <v>46</v>
      </c>
      <c r="I168">
        <v>892.08</v>
      </c>
      <c r="J168">
        <f>Table1[[#This Row],[Sales Price]]*Table1[[#This Row],[Sales Amount]]</f>
        <v>25870.32</v>
      </c>
      <c r="K168" t="s">
        <v>25</v>
      </c>
      <c r="L168" t="s">
        <v>42</v>
      </c>
      <c r="M168" t="s">
        <v>12</v>
      </c>
      <c r="N168" t="s">
        <v>21</v>
      </c>
      <c r="O168" t="s">
        <v>34</v>
      </c>
    </row>
    <row r="169" spans="1:15" x14ac:dyDescent="0.25">
      <c r="A169" t="s">
        <v>356</v>
      </c>
      <c r="B169" t="s">
        <v>1554</v>
      </c>
      <c r="C169" t="s">
        <v>8</v>
      </c>
      <c r="D169" t="s">
        <v>241</v>
      </c>
      <c r="E169">
        <v>42</v>
      </c>
      <c r="F169">
        <v>1</v>
      </c>
      <c r="G169" s="8">
        <f>Table1[[#This Row],[Return Amount]]/Table1[[#This Row],[Sales Amount]]</f>
        <v>2.3809523809523808E-2</v>
      </c>
      <c r="H169" t="s">
        <v>107</v>
      </c>
      <c r="I169">
        <v>915.16</v>
      </c>
      <c r="J169">
        <f>Table1[[#This Row],[Sales Price]]*Table1[[#This Row],[Sales Amount]]</f>
        <v>38436.720000000001</v>
      </c>
      <c r="K169" t="s">
        <v>25</v>
      </c>
      <c r="L169" t="s">
        <v>11</v>
      </c>
      <c r="M169" t="s">
        <v>27</v>
      </c>
      <c r="N169" t="s">
        <v>21</v>
      </c>
      <c r="O169" t="s">
        <v>94</v>
      </c>
    </row>
    <row r="170" spans="1:15" x14ac:dyDescent="0.25">
      <c r="A170" t="s">
        <v>357</v>
      </c>
      <c r="B170" t="s">
        <v>1555</v>
      </c>
      <c r="C170" t="s">
        <v>16</v>
      </c>
      <c r="D170" t="s">
        <v>104</v>
      </c>
      <c r="E170">
        <v>46</v>
      </c>
      <c r="F170">
        <v>3</v>
      </c>
      <c r="G170" s="8">
        <f>Table1[[#This Row],[Return Amount]]/Table1[[#This Row],[Sales Amount]]</f>
        <v>6.5217391304347824E-2</v>
      </c>
      <c r="H170" t="s">
        <v>32</v>
      </c>
      <c r="I170">
        <v>791.41</v>
      </c>
      <c r="J170">
        <f>Table1[[#This Row],[Sales Price]]*Table1[[#This Row],[Sales Amount]]</f>
        <v>36404.86</v>
      </c>
      <c r="K170" t="s">
        <v>25</v>
      </c>
      <c r="L170" t="s">
        <v>50</v>
      </c>
      <c r="M170" t="s">
        <v>33</v>
      </c>
      <c r="N170" t="s">
        <v>13</v>
      </c>
      <c r="O170" t="s">
        <v>28</v>
      </c>
    </row>
    <row r="171" spans="1:15" x14ac:dyDescent="0.25">
      <c r="A171" t="s">
        <v>358</v>
      </c>
      <c r="B171" t="s">
        <v>1556</v>
      </c>
      <c r="C171" t="s">
        <v>30</v>
      </c>
      <c r="D171" t="s">
        <v>337</v>
      </c>
      <c r="E171">
        <v>23</v>
      </c>
      <c r="F171">
        <v>5</v>
      </c>
      <c r="G171" s="8">
        <f>Table1[[#This Row],[Return Amount]]/Table1[[#This Row],[Sales Amount]]</f>
        <v>0.21739130434782608</v>
      </c>
      <c r="H171" t="s">
        <v>32</v>
      </c>
      <c r="I171">
        <v>72.08</v>
      </c>
      <c r="J171">
        <f>Table1[[#This Row],[Sales Price]]*Table1[[#This Row],[Sales Amount]]</f>
        <v>1657.84</v>
      </c>
      <c r="K171" t="s">
        <v>25</v>
      </c>
      <c r="L171" t="s">
        <v>26</v>
      </c>
      <c r="M171" t="s">
        <v>27</v>
      </c>
      <c r="N171" t="s">
        <v>13</v>
      </c>
      <c r="O171" t="s">
        <v>34</v>
      </c>
    </row>
    <row r="172" spans="1:15" x14ac:dyDescent="0.25">
      <c r="A172" t="s">
        <v>359</v>
      </c>
      <c r="B172" t="s">
        <v>1557</v>
      </c>
      <c r="C172" t="s">
        <v>16</v>
      </c>
      <c r="D172" t="s">
        <v>307</v>
      </c>
      <c r="E172">
        <v>46</v>
      </c>
      <c r="F172">
        <v>1</v>
      </c>
      <c r="G172" s="8">
        <f>Table1[[#This Row],[Return Amount]]/Table1[[#This Row],[Sales Amount]]</f>
        <v>2.1739130434782608E-2</v>
      </c>
      <c r="H172" t="s">
        <v>37</v>
      </c>
      <c r="I172">
        <v>901.71</v>
      </c>
      <c r="J172">
        <f>Table1[[#This Row],[Sales Price]]*Table1[[#This Row],[Sales Amount]]</f>
        <v>41478.660000000003</v>
      </c>
      <c r="K172" t="s">
        <v>25</v>
      </c>
      <c r="L172" t="s">
        <v>42</v>
      </c>
      <c r="M172" t="s">
        <v>87</v>
      </c>
      <c r="N172" t="s">
        <v>21</v>
      </c>
      <c r="O172" t="s">
        <v>58</v>
      </c>
    </row>
    <row r="173" spans="1:15" x14ac:dyDescent="0.25">
      <c r="A173" t="s">
        <v>360</v>
      </c>
      <c r="B173" t="s">
        <v>1558</v>
      </c>
      <c r="C173" t="s">
        <v>16</v>
      </c>
      <c r="D173" t="s">
        <v>361</v>
      </c>
      <c r="E173">
        <v>31</v>
      </c>
      <c r="F173">
        <v>0</v>
      </c>
      <c r="G173" s="8">
        <f>Table1[[#This Row],[Return Amount]]/Table1[[#This Row],[Sales Amount]]</f>
        <v>0</v>
      </c>
      <c r="H173" t="s">
        <v>46</v>
      </c>
      <c r="I173">
        <v>850.64</v>
      </c>
      <c r="J173">
        <f>Table1[[#This Row],[Sales Price]]*Table1[[#This Row],[Sales Amount]]</f>
        <v>26369.84</v>
      </c>
      <c r="K173" t="s">
        <v>25</v>
      </c>
      <c r="L173" t="s">
        <v>11</v>
      </c>
      <c r="M173" t="s">
        <v>20</v>
      </c>
      <c r="N173" t="s">
        <v>13</v>
      </c>
      <c r="O173" t="s">
        <v>34</v>
      </c>
    </row>
    <row r="174" spans="1:15" x14ac:dyDescent="0.25">
      <c r="A174" t="s">
        <v>362</v>
      </c>
      <c r="B174" t="s">
        <v>1559</v>
      </c>
      <c r="C174" t="s">
        <v>8</v>
      </c>
      <c r="D174" t="s">
        <v>176</v>
      </c>
      <c r="E174">
        <v>35</v>
      </c>
      <c r="F174">
        <v>4</v>
      </c>
      <c r="G174" s="8">
        <f>Table1[[#This Row],[Return Amount]]/Table1[[#This Row],[Sales Amount]]</f>
        <v>0.11428571428571428</v>
      </c>
      <c r="H174" t="s">
        <v>46</v>
      </c>
      <c r="I174">
        <v>550.84</v>
      </c>
      <c r="J174">
        <f>Table1[[#This Row],[Sales Price]]*Table1[[#This Row],[Sales Amount]]</f>
        <v>19279.400000000001</v>
      </c>
      <c r="K174" t="s">
        <v>25</v>
      </c>
      <c r="L174" t="s">
        <v>50</v>
      </c>
      <c r="M174" t="s">
        <v>20</v>
      </c>
      <c r="N174" t="s">
        <v>21</v>
      </c>
      <c r="O174" t="s">
        <v>22</v>
      </c>
    </row>
    <row r="175" spans="1:15" x14ac:dyDescent="0.25">
      <c r="A175" t="s">
        <v>363</v>
      </c>
      <c r="B175" t="s">
        <v>1560</v>
      </c>
      <c r="C175" t="s">
        <v>16</v>
      </c>
      <c r="D175" t="s">
        <v>364</v>
      </c>
      <c r="E175">
        <v>18</v>
      </c>
      <c r="F175">
        <v>4</v>
      </c>
      <c r="G175" s="8">
        <f>Table1[[#This Row],[Return Amount]]/Table1[[#This Row],[Sales Amount]]</f>
        <v>0.22222222222222221</v>
      </c>
      <c r="H175" t="s">
        <v>53</v>
      </c>
      <c r="I175">
        <v>669.01</v>
      </c>
      <c r="J175">
        <f>Table1[[#This Row],[Sales Price]]*Table1[[#This Row],[Sales Amount]]</f>
        <v>12042.18</v>
      </c>
      <c r="K175" t="s">
        <v>25</v>
      </c>
      <c r="L175" t="s">
        <v>19</v>
      </c>
      <c r="M175" t="s">
        <v>12</v>
      </c>
      <c r="N175" t="s">
        <v>21</v>
      </c>
      <c r="O175" t="s">
        <v>14</v>
      </c>
    </row>
    <row r="176" spans="1:15" x14ac:dyDescent="0.25">
      <c r="A176" t="s">
        <v>365</v>
      </c>
      <c r="B176" t="s">
        <v>1561</v>
      </c>
      <c r="C176" t="s">
        <v>16</v>
      </c>
      <c r="D176" t="s">
        <v>167</v>
      </c>
      <c r="E176">
        <v>32</v>
      </c>
      <c r="F176">
        <v>3</v>
      </c>
      <c r="G176" s="8">
        <f>Table1[[#This Row],[Return Amount]]/Table1[[#This Row],[Sales Amount]]</f>
        <v>9.375E-2</v>
      </c>
      <c r="H176" t="s">
        <v>53</v>
      </c>
      <c r="I176">
        <v>869.73</v>
      </c>
      <c r="J176">
        <f>Table1[[#This Row],[Sales Price]]*Table1[[#This Row],[Sales Amount]]</f>
        <v>27831.360000000001</v>
      </c>
      <c r="K176" t="s">
        <v>25</v>
      </c>
      <c r="L176" t="s">
        <v>11</v>
      </c>
      <c r="M176" t="s">
        <v>33</v>
      </c>
      <c r="N176" t="s">
        <v>13</v>
      </c>
      <c r="O176" t="s">
        <v>68</v>
      </c>
    </row>
    <row r="177" spans="1:15" x14ac:dyDescent="0.25">
      <c r="A177" t="s">
        <v>366</v>
      </c>
      <c r="B177" t="s">
        <v>1562</v>
      </c>
      <c r="C177" t="s">
        <v>8</v>
      </c>
      <c r="D177" t="s">
        <v>367</v>
      </c>
      <c r="E177">
        <v>42</v>
      </c>
      <c r="F177">
        <v>0</v>
      </c>
      <c r="G177" s="8">
        <f>Table1[[#This Row],[Return Amount]]/Table1[[#This Row],[Sales Amount]]</f>
        <v>0</v>
      </c>
      <c r="H177" t="s">
        <v>82</v>
      </c>
      <c r="I177">
        <v>273.95999999999998</v>
      </c>
      <c r="J177">
        <f>Table1[[#This Row],[Sales Price]]*Table1[[#This Row],[Sales Amount]]</f>
        <v>11506.32</v>
      </c>
      <c r="K177" t="s">
        <v>25</v>
      </c>
      <c r="L177" t="s">
        <v>19</v>
      </c>
      <c r="M177" t="s">
        <v>87</v>
      </c>
      <c r="N177" t="s">
        <v>21</v>
      </c>
      <c r="O177" t="s">
        <v>68</v>
      </c>
    </row>
    <row r="178" spans="1:15" x14ac:dyDescent="0.25">
      <c r="A178" t="s">
        <v>368</v>
      </c>
      <c r="B178" t="s">
        <v>1563</v>
      </c>
      <c r="C178" t="s">
        <v>16</v>
      </c>
      <c r="D178" t="s">
        <v>369</v>
      </c>
      <c r="E178">
        <v>49</v>
      </c>
      <c r="F178">
        <v>3</v>
      </c>
      <c r="G178" s="8">
        <f>Table1[[#This Row],[Return Amount]]/Table1[[#This Row],[Sales Amount]]</f>
        <v>6.1224489795918366E-2</v>
      </c>
      <c r="H178" t="s">
        <v>57</v>
      </c>
      <c r="I178">
        <v>224.96</v>
      </c>
      <c r="J178">
        <f>Table1[[#This Row],[Sales Price]]*Table1[[#This Row],[Sales Amount]]</f>
        <v>11023.04</v>
      </c>
      <c r="K178" t="s">
        <v>25</v>
      </c>
      <c r="L178" t="s">
        <v>42</v>
      </c>
      <c r="M178" t="s">
        <v>43</v>
      </c>
      <c r="N178" t="s">
        <v>21</v>
      </c>
      <c r="O178" t="s">
        <v>58</v>
      </c>
    </row>
    <row r="179" spans="1:15" x14ac:dyDescent="0.25">
      <c r="A179" t="s">
        <v>370</v>
      </c>
      <c r="B179" t="s">
        <v>1564</v>
      </c>
      <c r="C179" t="s">
        <v>16</v>
      </c>
      <c r="D179" t="s">
        <v>201</v>
      </c>
      <c r="E179">
        <v>7</v>
      </c>
      <c r="F179">
        <v>4</v>
      </c>
      <c r="G179" s="8">
        <f>Table1[[#This Row],[Return Amount]]/Table1[[#This Row],[Sales Amount]]</f>
        <v>0.5714285714285714</v>
      </c>
      <c r="H179" t="s">
        <v>37</v>
      </c>
      <c r="I179">
        <v>824.03</v>
      </c>
      <c r="J179">
        <f>Table1[[#This Row],[Sales Price]]*Table1[[#This Row],[Sales Amount]]</f>
        <v>5768.21</v>
      </c>
      <c r="K179" t="s">
        <v>25</v>
      </c>
      <c r="L179" t="s">
        <v>26</v>
      </c>
      <c r="M179" t="s">
        <v>43</v>
      </c>
      <c r="N179" t="s">
        <v>13</v>
      </c>
      <c r="O179" t="s">
        <v>94</v>
      </c>
    </row>
    <row r="180" spans="1:15" x14ac:dyDescent="0.25">
      <c r="A180" t="s">
        <v>371</v>
      </c>
      <c r="B180" t="s">
        <v>1565</v>
      </c>
      <c r="C180" t="s">
        <v>30</v>
      </c>
      <c r="D180" t="s">
        <v>75</v>
      </c>
      <c r="E180">
        <v>26</v>
      </c>
      <c r="F180">
        <v>3</v>
      </c>
      <c r="G180" s="8">
        <f>Table1[[#This Row],[Return Amount]]/Table1[[#This Row],[Sales Amount]]</f>
        <v>0.11538461538461539</v>
      </c>
      <c r="H180" t="s">
        <v>107</v>
      </c>
      <c r="I180">
        <v>812.13</v>
      </c>
      <c r="J180">
        <f>Table1[[#This Row],[Sales Price]]*Table1[[#This Row],[Sales Amount]]</f>
        <v>21115.38</v>
      </c>
      <c r="K180" t="s">
        <v>25</v>
      </c>
      <c r="L180" t="s">
        <v>50</v>
      </c>
      <c r="M180" t="s">
        <v>33</v>
      </c>
      <c r="N180" t="s">
        <v>13</v>
      </c>
      <c r="O180" t="s">
        <v>58</v>
      </c>
    </row>
    <row r="181" spans="1:15" x14ac:dyDescent="0.25">
      <c r="A181" t="s">
        <v>372</v>
      </c>
      <c r="B181" t="s">
        <v>1566</v>
      </c>
      <c r="C181" t="s">
        <v>16</v>
      </c>
      <c r="D181" t="s">
        <v>147</v>
      </c>
      <c r="E181">
        <v>18</v>
      </c>
      <c r="F181">
        <v>1</v>
      </c>
      <c r="G181" s="8">
        <f>Table1[[#This Row],[Return Amount]]/Table1[[#This Row],[Sales Amount]]</f>
        <v>5.5555555555555552E-2</v>
      </c>
      <c r="H181" t="s">
        <v>10</v>
      </c>
      <c r="I181">
        <v>591.03</v>
      </c>
      <c r="J181">
        <f>Table1[[#This Row],[Sales Price]]*Table1[[#This Row],[Sales Amount]]</f>
        <v>10638.539999999999</v>
      </c>
      <c r="K181" t="s">
        <v>25</v>
      </c>
      <c r="L181" t="s">
        <v>19</v>
      </c>
      <c r="M181" t="s">
        <v>47</v>
      </c>
      <c r="N181" t="s">
        <v>21</v>
      </c>
      <c r="O181" t="s">
        <v>94</v>
      </c>
    </row>
    <row r="182" spans="1:15" x14ac:dyDescent="0.25">
      <c r="A182" t="s">
        <v>373</v>
      </c>
      <c r="B182" t="s">
        <v>1567</v>
      </c>
      <c r="C182" t="s">
        <v>8</v>
      </c>
      <c r="D182" t="s">
        <v>104</v>
      </c>
      <c r="E182">
        <v>40</v>
      </c>
      <c r="F182">
        <v>5</v>
      </c>
      <c r="G182" s="8">
        <f>Table1[[#This Row],[Return Amount]]/Table1[[#This Row],[Sales Amount]]</f>
        <v>0.125</v>
      </c>
      <c r="H182" t="s">
        <v>46</v>
      </c>
      <c r="I182">
        <v>980.33</v>
      </c>
      <c r="J182">
        <f>Table1[[#This Row],[Sales Price]]*Table1[[#This Row],[Sales Amount]]</f>
        <v>39213.200000000004</v>
      </c>
      <c r="K182" t="s">
        <v>25</v>
      </c>
      <c r="L182" t="s">
        <v>11</v>
      </c>
      <c r="M182" t="s">
        <v>47</v>
      </c>
      <c r="N182" t="s">
        <v>13</v>
      </c>
      <c r="O182" t="s">
        <v>34</v>
      </c>
    </row>
    <row r="183" spans="1:15" x14ac:dyDescent="0.25">
      <c r="A183" t="s">
        <v>374</v>
      </c>
      <c r="B183" t="s">
        <v>1568</v>
      </c>
      <c r="C183" t="s">
        <v>16</v>
      </c>
      <c r="D183" t="s">
        <v>322</v>
      </c>
      <c r="E183">
        <v>49</v>
      </c>
      <c r="F183">
        <v>1</v>
      </c>
      <c r="G183" s="8">
        <f>Table1[[#This Row],[Return Amount]]/Table1[[#This Row],[Sales Amount]]</f>
        <v>2.0408163265306121E-2</v>
      </c>
      <c r="H183" t="s">
        <v>57</v>
      </c>
      <c r="I183">
        <v>468.75</v>
      </c>
      <c r="J183">
        <f>Table1[[#This Row],[Sales Price]]*Table1[[#This Row],[Sales Amount]]</f>
        <v>22968.75</v>
      </c>
      <c r="K183" t="s">
        <v>25</v>
      </c>
      <c r="L183" t="s">
        <v>26</v>
      </c>
      <c r="M183" t="s">
        <v>43</v>
      </c>
      <c r="N183" t="s">
        <v>13</v>
      </c>
      <c r="O183" t="s">
        <v>58</v>
      </c>
    </row>
    <row r="184" spans="1:15" x14ac:dyDescent="0.25">
      <c r="A184" t="s">
        <v>375</v>
      </c>
      <c r="B184" t="s">
        <v>1569</v>
      </c>
      <c r="C184" t="s">
        <v>30</v>
      </c>
      <c r="D184" t="s">
        <v>376</v>
      </c>
      <c r="E184">
        <v>41</v>
      </c>
      <c r="F184">
        <v>0</v>
      </c>
      <c r="G184" s="8">
        <f>Table1[[#This Row],[Return Amount]]/Table1[[#This Row],[Sales Amount]]</f>
        <v>0</v>
      </c>
      <c r="H184" t="s">
        <v>37</v>
      </c>
      <c r="I184">
        <v>656.01</v>
      </c>
      <c r="J184">
        <f>Table1[[#This Row],[Sales Price]]*Table1[[#This Row],[Sales Amount]]</f>
        <v>26896.41</v>
      </c>
      <c r="K184" t="s">
        <v>25</v>
      </c>
      <c r="L184" t="s">
        <v>50</v>
      </c>
      <c r="M184" t="s">
        <v>87</v>
      </c>
      <c r="N184" t="s">
        <v>21</v>
      </c>
      <c r="O184" t="s">
        <v>34</v>
      </c>
    </row>
    <row r="185" spans="1:15" x14ac:dyDescent="0.25">
      <c r="A185" t="s">
        <v>377</v>
      </c>
      <c r="B185" t="s">
        <v>1570</v>
      </c>
      <c r="C185" t="s">
        <v>16</v>
      </c>
      <c r="D185" t="s">
        <v>378</v>
      </c>
      <c r="E185">
        <v>3</v>
      </c>
      <c r="F185">
        <v>1</v>
      </c>
      <c r="G185" s="8">
        <f>Table1[[#This Row],[Return Amount]]/Table1[[#This Row],[Sales Amount]]</f>
        <v>0.33333333333333331</v>
      </c>
      <c r="H185" t="s">
        <v>10</v>
      </c>
      <c r="I185">
        <v>865.68</v>
      </c>
      <c r="J185">
        <f>Table1[[#This Row],[Sales Price]]*Table1[[#This Row],[Sales Amount]]</f>
        <v>2597.04</v>
      </c>
      <c r="K185" t="s">
        <v>25</v>
      </c>
      <c r="L185" t="s">
        <v>26</v>
      </c>
      <c r="M185" t="s">
        <v>27</v>
      </c>
      <c r="N185" t="s">
        <v>21</v>
      </c>
      <c r="O185" t="s">
        <v>34</v>
      </c>
    </row>
    <row r="186" spans="1:15" x14ac:dyDescent="0.25">
      <c r="A186" t="s">
        <v>379</v>
      </c>
      <c r="B186" t="s">
        <v>1571</v>
      </c>
      <c r="C186" t="s">
        <v>8</v>
      </c>
      <c r="D186" t="s">
        <v>320</v>
      </c>
      <c r="E186">
        <v>48</v>
      </c>
      <c r="F186">
        <v>2</v>
      </c>
      <c r="G186" s="8">
        <f>Table1[[#This Row],[Return Amount]]/Table1[[#This Row],[Sales Amount]]</f>
        <v>4.1666666666666664E-2</v>
      </c>
      <c r="H186" t="s">
        <v>10</v>
      </c>
      <c r="I186">
        <v>219.13</v>
      </c>
      <c r="J186">
        <f>Table1[[#This Row],[Sales Price]]*Table1[[#This Row],[Sales Amount]]</f>
        <v>10518.24</v>
      </c>
      <c r="K186" t="s">
        <v>25</v>
      </c>
      <c r="L186" t="s">
        <v>42</v>
      </c>
      <c r="M186" t="s">
        <v>54</v>
      </c>
      <c r="N186" t="s">
        <v>13</v>
      </c>
      <c r="O186" t="s">
        <v>39</v>
      </c>
    </row>
    <row r="187" spans="1:15" x14ac:dyDescent="0.25">
      <c r="A187" t="s">
        <v>380</v>
      </c>
      <c r="B187" t="s">
        <v>1572</v>
      </c>
      <c r="C187" t="s">
        <v>8</v>
      </c>
      <c r="D187" t="s">
        <v>151</v>
      </c>
      <c r="E187">
        <v>10</v>
      </c>
      <c r="F187">
        <v>3</v>
      </c>
      <c r="G187" s="8">
        <f>Table1[[#This Row],[Return Amount]]/Table1[[#This Row],[Sales Amount]]</f>
        <v>0.3</v>
      </c>
      <c r="H187" t="s">
        <v>46</v>
      </c>
      <c r="I187">
        <v>299.91000000000003</v>
      </c>
      <c r="J187">
        <f>Table1[[#This Row],[Sales Price]]*Table1[[#This Row],[Sales Amount]]</f>
        <v>2999.1000000000004</v>
      </c>
      <c r="K187" t="s">
        <v>25</v>
      </c>
      <c r="L187" t="s">
        <v>50</v>
      </c>
      <c r="M187" t="s">
        <v>20</v>
      </c>
      <c r="N187" t="s">
        <v>21</v>
      </c>
      <c r="O187" t="s">
        <v>39</v>
      </c>
    </row>
    <row r="188" spans="1:15" x14ac:dyDescent="0.25">
      <c r="A188" t="s">
        <v>381</v>
      </c>
      <c r="B188" t="s">
        <v>1573</v>
      </c>
      <c r="C188" t="s">
        <v>16</v>
      </c>
      <c r="D188" t="s">
        <v>115</v>
      </c>
      <c r="E188">
        <v>36</v>
      </c>
      <c r="F188">
        <v>5</v>
      </c>
      <c r="G188" s="8">
        <f>Table1[[#This Row],[Return Amount]]/Table1[[#This Row],[Sales Amount]]</f>
        <v>0.1388888888888889</v>
      </c>
      <c r="H188" t="s">
        <v>37</v>
      </c>
      <c r="I188">
        <v>558.78</v>
      </c>
      <c r="J188">
        <f>Table1[[#This Row],[Sales Price]]*Table1[[#This Row],[Sales Amount]]</f>
        <v>20116.079999999998</v>
      </c>
      <c r="K188" t="s">
        <v>25</v>
      </c>
      <c r="L188" t="s">
        <v>19</v>
      </c>
      <c r="M188" t="s">
        <v>47</v>
      </c>
      <c r="N188" t="s">
        <v>21</v>
      </c>
      <c r="O188" t="s">
        <v>22</v>
      </c>
    </row>
    <row r="189" spans="1:15" x14ac:dyDescent="0.25">
      <c r="A189" t="s">
        <v>382</v>
      </c>
      <c r="B189" t="s">
        <v>1574</v>
      </c>
      <c r="C189" t="s">
        <v>8</v>
      </c>
      <c r="D189" t="s">
        <v>49</v>
      </c>
      <c r="E189">
        <v>12</v>
      </c>
      <c r="F189">
        <v>4</v>
      </c>
      <c r="G189" s="8">
        <f>Table1[[#This Row],[Return Amount]]/Table1[[#This Row],[Sales Amount]]</f>
        <v>0.33333333333333331</v>
      </c>
      <c r="H189" t="s">
        <v>37</v>
      </c>
      <c r="I189">
        <v>483.75</v>
      </c>
      <c r="J189">
        <f>Table1[[#This Row],[Sales Price]]*Table1[[#This Row],[Sales Amount]]</f>
        <v>5805</v>
      </c>
      <c r="K189" t="s">
        <v>25</v>
      </c>
      <c r="L189" t="s">
        <v>19</v>
      </c>
      <c r="M189" t="s">
        <v>87</v>
      </c>
      <c r="N189" t="s">
        <v>21</v>
      </c>
      <c r="O189" t="s">
        <v>68</v>
      </c>
    </row>
    <row r="190" spans="1:15" x14ac:dyDescent="0.25">
      <c r="A190" t="s">
        <v>383</v>
      </c>
      <c r="B190" t="s">
        <v>1575</v>
      </c>
      <c r="C190" t="s">
        <v>8</v>
      </c>
      <c r="D190" t="s">
        <v>339</v>
      </c>
      <c r="E190">
        <v>16</v>
      </c>
      <c r="F190">
        <v>2</v>
      </c>
      <c r="G190" s="8">
        <f>Table1[[#This Row],[Return Amount]]/Table1[[#This Row],[Sales Amount]]</f>
        <v>0.125</v>
      </c>
      <c r="H190" t="s">
        <v>46</v>
      </c>
      <c r="I190">
        <v>364.38</v>
      </c>
      <c r="J190">
        <f>Table1[[#This Row],[Sales Price]]*Table1[[#This Row],[Sales Amount]]</f>
        <v>5830.08</v>
      </c>
      <c r="K190" t="s">
        <v>25</v>
      </c>
      <c r="L190" t="s">
        <v>50</v>
      </c>
      <c r="M190" t="s">
        <v>33</v>
      </c>
      <c r="N190" t="s">
        <v>13</v>
      </c>
      <c r="O190" t="s">
        <v>14</v>
      </c>
    </row>
    <row r="191" spans="1:15" x14ac:dyDescent="0.25">
      <c r="A191" t="s">
        <v>384</v>
      </c>
      <c r="B191" t="s">
        <v>1576</v>
      </c>
      <c r="C191" t="s">
        <v>16</v>
      </c>
      <c r="D191" t="s">
        <v>70</v>
      </c>
      <c r="E191">
        <v>44</v>
      </c>
      <c r="F191">
        <v>0</v>
      </c>
      <c r="G191" s="8">
        <f>Table1[[#This Row],[Return Amount]]/Table1[[#This Row],[Sales Amount]]</f>
        <v>0</v>
      </c>
      <c r="H191" t="s">
        <v>71</v>
      </c>
      <c r="I191">
        <v>283.44</v>
      </c>
      <c r="J191">
        <f>Table1[[#This Row],[Sales Price]]*Table1[[#This Row],[Sales Amount]]</f>
        <v>12471.36</v>
      </c>
      <c r="K191" t="s">
        <v>25</v>
      </c>
      <c r="L191" t="s">
        <v>50</v>
      </c>
      <c r="M191" t="s">
        <v>20</v>
      </c>
      <c r="N191" t="s">
        <v>21</v>
      </c>
      <c r="O191" t="s">
        <v>22</v>
      </c>
    </row>
    <row r="192" spans="1:15" x14ac:dyDescent="0.25">
      <c r="A192" t="s">
        <v>385</v>
      </c>
      <c r="B192" t="s">
        <v>1577</v>
      </c>
      <c r="C192" t="s">
        <v>16</v>
      </c>
      <c r="D192" t="s">
        <v>341</v>
      </c>
      <c r="E192">
        <v>14</v>
      </c>
      <c r="F192">
        <v>4</v>
      </c>
      <c r="G192" s="8">
        <f>Table1[[#This Row],[Return Amount]]/Table1[[#This Row],[Sales Amount]]</f>
        <v>0.2857142857142857</v>
      </c>
      <c r="H192" t="s">
        <v>57</v>
      </c>
      <c r="I192">
        <v>989.89</v>
      </c>
      <c r="J192">
        <f>Table1[[#This Row],[Sales Price]]*Table1[[#This Row],[Sales Amount]]</f>
        <v>13858.46</v>
      </c>
      <c r="K192" t="s">
        <v>25</v>
      </c>
      <c r="L192" t="s">
        <v>42</v>
      </c>
      <c r="M192" t="s">
        <v>87</v>
      </c>
      <c r="N192" t="s">
        <v>13</v>
      </c>
      <c r="O192" t="s">
        <v>14</v>
      </c>
    </row>
    <row r="193" spans="1:15" x14ac:dyDescent="0.25">
      <c r="A193" t="s">
        <v>386</v>
      </c>
      <c r="B193" t="s">
        <v>1578</v>
      </c>
      <c r="C193" t="s">
        <v>30</v>
      </c>
      <c r="D193" t="s">
        <v>387</v>
      </c>
      <c r="E193">
        <v>25</v>
      </c>
      <c r="F193">
        <v>1</v>
      </c>
      <c r="G193" s="8">
        <f>Table1[[#This Row],[Return Amount]]/Table1[[#This Row],[Sales Amount]]</f>
        <v>0.04</v>
      </c>
      <c r="H193" t="s">
        <v>107</v>
      </c>
      <c r="I193">
        <v>240.68</v>
      </c>
      <c r="J193">
        <f>Table1[[#This Row],[Sales Price]]*Table1[[#This Row],[Sales Amount]]</f>
        <v>6017</v>
      </c>
      <c r="K193" t="s">
        <v>25</v>
      </c>
      <c r="L193" t="s">
        <v>42</v>
      </c>
      <c r="M193" t="s">
        <v>20</v>
      </c>
      <c r="N193" t="s">
        <v>13</v>
      </c>
      <c r="O193" t="s">
        <v>28</v>
      </c>
    </row>
    <row r="194" spans="1:15" x14ac:dyDescent="0.25">
      <c r="A194" t="s">
        <v>388</v>
      </c>
      <c r="B194" t="s">
        <v>1579</v>
      </c>
      <c r="C194" t="s">
        <v>16</v>
      </c>
      <c r="D194" t="s">
        <v>389</v>
      </c>
      <c r="E194">
        <v>37</v>
      </c>
      <c r="F194">
        <v>3</v>
      </c>
      <c r="G194" s="8">
        <f>Table1[[#This Row],[Return Amount]]/Table1[[#This Row],[Sales Amount]]</f>
        <v>8.1081081081081086E-2</v>
      </c>
      <c r="H194" t="s">
        <v>57</v>
      </c>
      <c r="I194">
        <v>758.24</v>
      </c>
      <c r="J194">
        <f>Table1[[#This Row],[Sales Price]]*Table1[[#This Row],[Sales Amount]]</f>
        <v>28054.880000000001</v>
      </c>
      <c r="K194" t="s">
        <v>25</v>
      </c>
      <c r="L194" t="s">
        <v>50</v>
      </c>
      <c r="M194" t="s">
        <v>47</v>
      </c>
      <c r="N194" t="s">
        <v>21</v>
      </c>
      <c r="O194" t="s">
        <v>94</v>
      </c>
    </row>
    <row r="195" spans="1:15" x14ac:dyDescent="0.25">
      <c r="A195" t="s">
        <v>390</v>
      </c>
      <c r="B195" t="s">
        <v>1580</v>
      </c>
      <c r="C195" t="s">
        <v>16</v>
      </c>
      <c r="D195" t="s">
        <v>149</v>
      </c>
      <c r="E195">
        <v>48</v>
      </c>
      <c r="F195">
        <v>1</v>
      </c>
      <c r="G195" s="8">
        <f>Table1[[#This Row],[Return Amount]]/Table1[[#This Row],[Sales Amount]]</f>
        <v>2.0833333333333332E-2</v>
      </c>
      <c r="H195" t="s">
        <v>71</v>
      </c>
      <c r="I195">
        <v>294.44</v>
      </c>
      <c r="J195">
        <f>Table1[[#This Row],[Sales Price]]*Table1[[#This Row],[Sales Amount]]</f>
        <v>14133.119999999999</v>
      </c>
      <c r="K195" t="s">
        <v>25</v>
      </c>
      <c r="L195" t="s">
        <v>11</v>
      </c>
      <c r="M195" t="s">
        <v>54</v>
      </c>
      <c r="N195" t="s">
        <v>21</v>
      </c>
      <c r="O195" t="s">
        <v>28</v>
      </c>
    </row>
    <row r="196" spans="1:15" x14ac:dyDescent="0.25">
      <c r="A196" t="s">
        <v>391</v>
      </c>
      <c r="B196" t="s">
        <v>1581</v>
      </c>
      <c r="C196" t="s">
        <v>16</v>
      </c>
      <c r="D196" t="s">
        <v>392</v>
      </c>
      <c r="E196">
        <v>34</v>
      </c>
      <c r="F196">
        <v>3</v>
      </c>
      <c r="G196" s="8">
        <f>Table1[[#This Row],[Return Amount]]/Table1[[#This Row],[Sales Amount]]</f>
        <v>8.8235294117647065E-2</v>
      </c>
      <c r="H196" t="s">
        <v>10</v>
      </c>
      <c r="I196">
        <v>922.09</v>
      </c>
      <c r="J196">
        <f>Table1[[#This Row],[Sales Price]]*Table1[[#This Row],[Sales Amount]]</f>
        <v>31351.06</v>
      </c>
      <c r="K196" t="s">
        <v>25</v>
      </c>
      <c r="L196" t="s">
        <v>26</v>
      </c>
      <c r="M196" t="s">
        <v>47</v>
      </c>
      <c r="N196" t="s">
        <v>13</v>
      </c>
      <c r="O196" t="s">
        <v>28</v>
      </c>
    </row>
    <row r="197" spans="1:15" x14ac:dyDescent="0.25">
      <c r="A197" t="s">
        <v>393</v>
      </c>
      <c r="B197" t="s">
        <v>1582</v>
      </c>
      <c r="C197" t="s">
        <v>8</v>
      </c>
      <c r="D197" t="s">
        <v>367</v>
      </c>
      <c r="E197">
        <v>41</v>
      </c>
      <c r="F197">
        <v>4</v>
      </c>
      <c r="G197" s="8">
        <f>Table1[[#This Row],[Return Amount]]/Table1[[#This Row],[Sales Amount]]</f>
        <v>9.7560975609756101E-2</v>
      </c>
      <c r="H197" t="s">
        <v>53</v>
      </c>
      <c r="I197">
        <v>814.22</v>
      </c>
      <c r="J197">
        <f>Table1[[#This Row],[Sales Price]]*Table1[[#This Row],[Sales Amount]]</f>
        <v>33383.020000000004</v>
      </c>
      <c r="K197" t="s">
        <v>25</v>
      </c>
      <c r="L197" t="s">
        <v>50</v>
      </c>
      <c r="M197" t="s">
        <v>87</v>
      </c>
      <c r="N197" t="s">
        <v>21</v>
      </c>
      <c r="O197" t="s">
        <v>58</v>
      </c>
    </row>
    <row r="198" spans="1:15" x14ac:dyDescent="0.25">
      <c r="A198" t="s">
        <v>394</v>
      </c>
      <c r="B198" t="s">
        <v>1583</v>
      </c>
      <c r="C198" t="s">
        <v>30</v>
      </c>
      <c r="D198" t="s">
        <v>395</v>
      </c>
      <c r="E198">
        <v>36</v>
      </c>
      <c r="F198">
        <v>2</v>
      </c>
      <c r="G198" s="8">
        <f>Table1[[#This Row],[Return Amount]]/Table1[[#This Row],[Sales Amount]]</f>
        <v>5.5555555555555552E-2</v>
      </c>
      <c r="H198" t="s">
        <v>53</v>
      </c>
      <c r="I198">
        <v>640.28</v>
      </c>
      <c r="J198">
        <f>Table1[[#This Row],[Sales Price]]*Table1[[#This Row],[Sales Amount]]</f>
        <v>23050.079999999998</v>
      </c>
      <c r="K198" t="s">
        <v>25</v>
      </c>
      <c r="L198" t="s">
        <v>26</v>
      </c>
      <c r="M198" t="s">
        <v>33</v>
      </c>
      <c r="N198" t="s">
        <v>21</v>
      </c>
      <c r="O198" t="s">
        <v>28</v>
      </c>
    </row>
    <row r="199" spans="1:15" x14ac:dyDescent="0.25">
      <c r="A199" t="s">
        <v>396</v>
      </c>
      <c r="B199" t="s">
        <v>1584</v>
      </c>
      <c r="C199" t="s">
        <v>30</v>
      </c>
      <c r="D199" t="s">
        <v>397</v>
      </c>
      <c r="E199">
        <v>48</v>
      </c>
      <c r="F199">
        <v>1</v>
      </c>
      <c r="G199" s="8">
        <f>Table1[[#This Row],[Return Amount]]/Table1[[#This Row],[Sales Amount]]</f>
        <v>2.0833333333333332E-2</v>
      </c>
      <c r="H199" t="s">
        <v>46</v>
      </c>
      <c r="I199">
        <v>924.06</v>
      </c>
      <c r="J199">
        <f>Table1[[#This Row],[Sales Price]]*Table1[[#This Row],[Sales Amount]]</f>
        <v>44354.879999999997</v>
      </c>
      <c r="K199" t="s">
        <v>25</v>
      </c>
      <c r="L199" t="s">
        <v>11</v>
      </c>
      <c r="M199" t="s">
        <v>87</v>
      </c>
      <c r="N199" t="s">
        <v>13</v>
      </c>
      <c r="O199" t="s">
        <v>22</v>
      </c>
    </row>
    <row r="200" spans="1:15" x14ac:dyDescent="0.25">
      <c r="A200" t="s">
        <v>398</v>
      </c>
      <c r="B200" t="s">
        <v>1585</v>
      </c>
      <c r="C200" t="s">
        <v>8</v>
      </c>
      <c r="D200" t="s">
        <v>290</v>
      </c>
      <c r="E200">
        <v>49</v>
      </c>
      <c r="F200">
        <v>5</v>
      </c>
      <c r="G200" s="8">
        <f>Table1[[#This Row],[Return Amount]]/Table1[[#This Row],[Sales Amount]]</f>
        <v>0.10204081632653061</v>
      </c>
      <c r="H200" t="s">
        <v>71</v>
      </c>
      <c r="I200">
        <v>476.13</v>
      </c>
      <c r="J200">
        <f>Table1[[#This Row],[Sales Price]]*Table1[[#This Row],[Sales Amount]]</f>
        <v>23330.37</v>
      </c>
      <c r="K200" t="s">
        <v>25</v>
      </c>
      <c r="L200" t="s">
        <v>26</v>
      </c>
      <c r="M200" t="s">
        <v>38</v>
      </c>
      <c r="N200" t="s">
        <v>13</v>
      </c>
      <c r="O200" t="s">
        <v>28</v>
      </c>
    </row>
    <row r="201" spans="1:15" x14ac:dyDescent="0.25">
      <c r="A201" t="s">
        <v>399</v>
      </c>
      <c r="B201" t="s">
        <v>1586</v>
      </c>
      <c r="C201" t="s">
        <v>16</v>
      </c>
      <c r="D201" t="s">
        <v>84</v>
      </c>
      <c r="E201">
        <v>3</v>
      </c>
      <c r="F201">
        <v>4</v>
      </c>
      <c r="G201" s="8">
        <f>Table1[[#This Row],[Return Amount]]/Table1[[#This Row],[Sales Amount]]</f>
        <v>1.3333333333333333</v>
      </c>
      <c r="H201" t="s">
        <v>53</v>
      </c>
      <c r="I201">
        <v>939.91</v>
      </c>
      <c r="J201">
        <f>Table1[[#This Row],[Sales Price]]*Table1[[#This Row],[Sales Amount]]</f>
        <v>2819.73</v>
      </c>
      <c r="K201" t="s">
        <v>25</v>
      </c>
      <c r="L201" t="s">
        <v>26</v>
      </c>
      <c r="M201" t="s">
        <v>47</v>
      </c>
      <c r="N201" t="s">
        <v>13</v>
      </c>
      <c r="O201" t="s">
        <v>39</v>
      </c>
    </row>
    <row r="202" spans="1:15" x14ac:dyDescent="0.25">
      <c r="A202" t="s">
        <v>400</v>
      </c>
      <c r="B202" t="s">
        <v>1587</v>
      </c>
      <c r="C202" t="s">
        <v>16</v>
      </c>
      <c r="D202" t="s">
        <v>75</v>
      </c>
      <c r="E202">
        <v>16</v>
      </c>
      <c r="F202">
        <v>3</v>
      </c>
      <c r="G202" s="8">
        <f>Table1[[#This Row],[Return Amount]]/Table1[[#This Row],[Sales Amount]]</f>
        <v>0.1875</v>
      </c>
      <c r="H202" t="s">
        <v>46</v>
      </c>
      <c r="I202">
        <v>262.27999999999997</v>
      </c>
      <c r="J202">
        <f>Table1[[#This Row],[Sales Price]]*Table1[[#This Row],[Sales Amount]]</f>
        <v>4196.4799999999996</v>
      </c>
      <c r="K202" t="s">
        <v>25</v>
      </c>
      <c r="L202" t="s">
        <v>42</v>
      </c>
      <c r="M202" t="s">
        <v>33</v>
      </c>
      <c r="N202" t="s">
        <v>13</v>
      </c>
      <c r="O202" t="s">
        <v>68</v>
      </c>
    </row>
    <row r="203" spans="1:15" x14ac:dyDescent="0.25">
      <c r="A203" t="s">
        <v>401</v>
      </c>
      <c r="B203" t="s">
        <v>1588</v>
      </c>
      <c r="C203" t="s">
        <v>8</v>
      </c>
      <c r="D203" t="s">
        <v>402</v>
      </c>
      <c r="E203">
        <v>24</v>
      </c>
      <c r="F203">
        <v>4</v>
      </c>
      <c r="G203" s="8">
        <f>Table1[[#This Row],[Return Amount]]/Table1[[#This Row],[Sales Amount]]</f>
        <v>0.16666666666666666</v>
      </c>
      <c r="H203" t="s">
        <v>53</v>
      </c>
      <c r="I203">
        <v>139.91999999999999</v>
      </c>
      <c r="J203">
        <f>Table1[[#This Row],[Sales Price]]*Table1[[#This Row],[Sales Amount]]</f>
        <v>3358.08</v>
      </c>
      <c r="K203" t="s">
        <v>25</v>
      </c>
      <c r="L203" t="s">
        <v>42</v>
      </c>
      <c r="M203" t="s">
        <v>20</v>
      </c>
      <c r="N203" t="s">
        <v>13</v>
      </c>
      <c r="O203" t="s">
        <v>14</v>
      </c>
    </row>
    <row r="204" spans="1:15" x14ac:dyDescent="0.25">
      <c r="A204" t="s">
        <v>403</v>
      </c>
      <c r="B204" t="s">
        <v>1589</v>
      </c>
      <c r="C204" t="s">
        <v>30</v>
      </c>
      <c r="D204" t="s">
        <v>404</v>
      </c>
      <c r="E204">
        <v>8</v>
      </c>
      <c r="F204">
        <v>5</v>
      </c>
      <c r="G204" s="8">
        <f>Table1[[#This Row],[Return Amount]]/Table1[[#This Row],[Sales Amount]]</f>
        <v>0.625</v>
      </c>
      <c r="H204" t="s">
        <v>71</v>
      </c>
      <c r="I204">
        <v>457.8</v>
      </c>
      <c r="J204">
        <f>Table1[[#This Row],[Sales Price]]*Table1[[#This Row],[Sales Amount]]</f>
        <v>3662.4</v>
      </c>
      <c r="K204" t="s">
        <v>25</v>
      </c>
      <c r="L204" t="s">
        <v>19</v>
      </c>
      <c r="M204" t="s">
        <v>47</v>
      </c>
      <c r="N204" t="s">
        <v>13</v>
      </c>
      <c r="O204" t="s">
        <v>28</v>
      </c>
    </row>
    <row r="205" spans="1:15" x14ac:dyDescent="0.25">
      <c r="A205" t="s">
        <v>405</v>
      </c>
      <c r="B205" t="s">
        <v>1590</v>
      </c>
      <c r="C205" t="s">
        <v>16</v>
      </c>
      <c r="D205" t="s">
        <v>337</v>
      </c>
      <c r="E205">
        <v>17</v>
      </c>
      <c r="F205">
        <v>4</v>
      </c>
      <c r="G205" s="8">
        <f>Table1[[#This Row],[Return Amount]]/Table1[[#This Row],[Sales Amount]]</f>
        <v>0.23529411764705882</v>
      </c>
      <c r="H205" t="s">
        <v>57</v>
      </c>
      <c r="I205">
        <v>335.97</v>
      </c>
      <c r="J205">
        <f>Table1[[#This Row],[Sales Price]]*Table1[[#This Row],[Sales Amount]]</f>
        <v>5711.4900000000007</v>
      </c>
      <c r="K205" t="s">
        <v>25</v>
      </c>
      <c r="L205" t="s">
        <v>19</v>
      </c>
      <c r="M205" t="s">
        <v>33</v>
      </c>
      <c r="N205" t="s">
        <v>21</v>
      </c>
      <c r="O205" t="s">
        <v>28</v>
      </c>
    </row>
    <row r="206" spans="1:15" x14ac:dyDescent="0.25">
      <c r="A206" t="s">
        <v>406</v>
      </c>
      <c r="B206" t="s">
        <v>1591</v>
      </c>
      <c r="C206" t="s">
        <v>30</v>
      </c>
      <c r="D206" t="s">
        <v>218</v>
      </c>
      <c r="E206">
        <v>48</v>
      </c>
      <c r="F206">
        <v>5</v>
      </c>
      <c r="G206" s="8">
        <f>Table1[[#This Row],[Return Amount]]/Table1[[#This Row],[Sales Amount]]</f>
        <v>0.10416666666666667</v>
      </c>
      <c r="H206" t="s">
        <v>10</v>
      </c>
      <c r="I206">
        <v>375.96</v>
      </c>
      <c r="J206">
        <f>Table1[[#This Row],[Sales Price]]*Table1[[#This Row],[Sales Amount]]</f>
        <v>18046.079999999998</v>
      </c>
      <c r="K206" t="s">
        <v>25</v>
      </c>
      <c r="L206" t="s">
        <v>19</v>
      </c>
      <c r="M206" t="s">
        <v>12</v>
      </c>
      <c r="N206" t="s">
        <v>21</v>
      </c>
      <c r="O206" t="s">
        <v>68</v>
      </c>
    </row>
    <row r="207" spans="1:15" x14ac:dyDescent="0.25">
      <c r="A207" t="s">
        <v>407</v>
      </c>
      <c r="B207" t="s">
        <v>1592</v>
      </c>
      <c r="C207" t="s">
        <v>30</v>
      </c>
      <c r="D207" t="s">
        <v>345</v>
      </c>
      <c r="E207">
        <v>49</v>
      </c>
      <c r="F207">
        <v>0</v>
      </c>
      <c r="G207" s="8">
        <f>Table1[[#This Row],[Return Amount]]/Table1[[#This Row],[Sales Amount]]</f>
        <v>0</v>
      </c>
      <c r="H207" t="s">
        <v>57</v>
      </c>
      <c r="I207">
        <v>578</v>
      </c>
      <c r="J207">
        <f>Table1[[#This Row],[Sales Price]]*Table1[[#This Row],[Sales Amount]]</f>
        <v>28322</v>
      </c>
      <c r="K207" t="s">
        <v>25</v>
      </c>
      <c r="L207" t="s">
        <v>42</v>
      </c>
      <c r="M207" t="s">
        <v>61</v>
      </c>
      <c r="N207" t="s">
        <v>21</v>
      </c>
      <c r="O207" t="s">
        <v>22</v>
      </c>
    </row>
    <row r="208" spans="1:15" x14ac:dyDescent="0.25">
      <c r="A208" t="s">
        <v>408</v>
      </c>
      <c r="B208" t="s">
        <v>1593</v>
      </c>
      <c r="C208" t="s">
        <v>16</v>
      </c>
      <c r="D208" t="s">
        <v>409</v>
      </c>
      <c r="E208">
        <v>40</v>
      </c>
      <c r="F208">
        <v>3</v>
      </c>
      <c r="G208" s="8">
        <f>Table1[[#This Row],[Return Amount]]/Table1[[#This Row],[Sales Amount]]</f>
        <v>7.4999999999999997E-2</v>
      </c>
      <c r="H208" t="s">
        <v>32</v>
      </c>
      <c r="I208">
        <v>197.91</v>
      </c>
      <c r="J208">
        <f>Table1[[#This Row],[Sales Price]]*Table1[[#This Row],[Sales Amount]]</f>
        <v>7916.4</v>
      </c>
      <c r="K208" t="s">
        <v>25</v>
      </c>
      <c r="L208" t="s">
        <v>42</v>
      </c>
      <c r="M208" t="s">
        <v>20</v>
      </c>
      <c r="N208" t="s">
        <v>13</v>
      </c>
      <c r="O208" t="s">
        <v>94</v>
      </c>
    </row>
    <row r="209" spans="1:15" x14ac:dyDescent="0.25">
      <c r="A209" t="s">
        <v>410</v>
      </c>
      <c r="B209" t="s">
        <v>1594</v>
      </c>
      <c r="C209" t="s">
        <v>16</v>
      </c>
      <c r="D209" t="s">
        <v>411</v>
      </c>
      <c r="E209">
        <v>38</v>
      </c>
      <c r="F209">
        <v>4</v>
      </c>
      <c r="G209" s="8">
        <f>Table1[[#This Row],[Return Amount]]/Table1[[#This Row],[Sales Amount]]</f>
        <v>0.10526315789473684</v>
      </c>
      <c r="H209" t="s">
        <v>53</v>
      </c>
      <c r="I209">
        <v>811.82</v>
      </c>
      <c r="J209">
        <f>Table1[[#This Row],[Sales Price]]*Table1[[#This Row],[Sales Amount]]</f>
        <v>30849.160000000003</v>
      </c>
      <c r="K209" t="s">
        <v>25</v>
      </c>
      <c r="L209" t="s">
        <v>11</v>
      </c>
      <c r="M209" t="s">
        <v>54</v>
      </c>
      <c r="N209" t="s">
        <v>13</v>
      </c>
      <c r="O209" t="s">
        <v>68</v>
      </c>
    </row>
    <row r="210" spans="1:15" x14ac:dyDescent="0.25">
      <c r="A210" t="s">
        <v>412</v>
      </c>
      <c r="B210" t="s">
        <v>1595</v>
      </c>
      <c r="C210" t="s">
        <v>8</v>
      </c>
      <c r="D210" t="s">
        <v>247</v>
      </c>
      <c r="E210">
        <v>49</v>
      </c>
      <c r="F210">
        <v>5</v>
      </c>
      <c r="G210" s="8">
        <f>Table1[[#This Row],[Return Amount]]/Table1[[#This Row],[Sales Amount]]</f>
        <v>0.10204081632653061</v>
      </c>
      <c r="H210" t="s">
        <v>82</v>
      </c>
      <c r="I210">
        <v>698</v>
      </c>
      <c r="J210">
        <f>Table1[[#This Row],[Sales Price]]*Table1[[#This Row],[Sales Amount]]</f>
        <v>34202</v>
      </c>
      <c r="K210" t="s">
        <v>25</v>
      </c>
      <c r="L210" t="s">
        <v>11</v>
      </c>
      <c r="M210" t="s">
        <v>38</v>
      </c>
      <c r="N210" t="s">
        <v>21</v>
      </c>
      <c r="O210" t="s">
        <v>68</v>
      </c>
    </row>
    <row r="211" spans="1:15" x14ac:dyDescent="0.25">
      <c r="A211" t="s">
        <v>413</v>
      </c>
      <c r="B211" t="s">
        <v>1596</v>
      </c>
      <c r="C211" t="s">
        <v>16</v>
      </c>
      <c r="D211" t="s">
        <v>414</v>
      </c>
      <c r="E211">
        <v>42</v>
      </c>
      <c r="F211">
        <v>3</v>
      </c>
      <c r="G211" s="8">
        <f>Table1[[#This Row],[Return Amount]]/Table1[[#This Row],[Sales Amount]]</f>
        <v>7.1428571428571425E-2</v>
      </c>
      <c r="H211" t="s">
        <v>18</v>
      </c>
      <c r="I211">
        <v>735.98</v>
      </c>
      <c r="J211">
        <f>Table1[[#This Row],[Sales Price]]*Table1[[#This Row],[Sales Amount]]</f>
        <v>30911.16</v>
      </c>
      <c r="K211" t="s">
        <v>25</v>
      </c>
      <c r="L211" t="s">
        <v>26</v>
      </c>
      <c r="M211" t="s">
        <v>87</v>
      </c>
      <c r="N211" t="s">
        <v>21</v>
      </c>
      <c r="O211" t="s">
        <v>14</v>
      </c>
    </row>
    <row r="212" spans="1:15" x14ac:dyDescent="0.25">
      <c r="A212" t="s">
        <v>415</v>
      </c>
      <c r="B212" t="s">
        <v>1597</v>
      </c>
      <c r="C212" t="s">
        <v>30</v>
      </c>
      <c r="D212" t="s">
        <v>416</v>
      </c>
      <c r="E212">
        <v>22</v>
      </c>
      <c r="F212">
        <v>0</v>
      </c>
      <c r="G212" s="8">
        <f>Table1[[#This Row],[Return Amount]]/Table1[[#This Row],[Sales Amount]]</f>
        <v>0</v>
      </c>
      <c r="H212" t="s">
        <v>53</v>
      </c>
      <c r="I212">
        <v>376.7</v>
      </c>
      <c r="J212">
        <f>Table1[[#This Row],[Sales Price]]*Table1[[#This Row],[Sales Amount]]</f>
        <v>8287.4</v>
      </c>
      <c r="K212" t="s">
        <v>25</v>
      </c>
      <c r="L212" t="s">
        <v>42</v>
      </c>
      <c r="M212" t="s">
        <v>20</v>
      </c>
      <c r="N212" t="s">
        <v>13</v>
      </c>
      <c r="O212" t="s">
        <v>39</v>
      </c>
    </row>
    <row r="213" spans="1:15" x14ac:dyDescent="0.25">
      <c r="A213" t="s">
        <v>417</v>
      </c>
      <c r="B213" t="s">
        <v>1598</v>
      </c>
      <c r="C213" t="s">
        <v>30</v>
      </c>
      <c r="D213" t="s">
        <v>265</v>
      </c>
      <c r="E213">
        <v>30</v>
      </c>
      <c r="F213">
        <v>0</v>
      </c>
      <c r="G213" s="8">
        <f>Table1[[#This Row],[Return Amount]]/Table1[[#This Row],[Sales Amount]]</f>
        <v>0</v>
      </c>
      <c r="H213" t="s">
        <v>32</v>
      </c>
      <c r="I213">
        <v>305.52</v>
      </c>
      <c r="J213">
        <f>Table1[[#This Row],[Sales Price]]*Table1[[#This Row],[Sales Amount]]</f>
        <v>9165.5999999999985</v>
      </c>
      <c r="K213" t="s">
        <v>25</v>
      </c>
      <c r="L213" t="s">
        <v>11</v>
      </c>
      <c r="M213" t="s">
        <v>27</v>
      </c>
      <c r="N213" t="s">
        <v>21</v>
      </c>
      <c r="O213" t="s">
        <v>28</v>
      </c>
    </row>
    <row r="214" spans="1:15" x14ac:dyDescent="0.25">
      <c r="A214" t="s">
        <v>418</v>
      </c>
      <c r="B214" t="s">
        <v>1599</v>
      </c>
      <c r="C214" t="s">
        <v>30</v>
      </c>
      <c r="D214" t="s">
        <v>419</v>
      </c>
      <c r="E214">
        <v>14</v>
      </c>
      <c r="F214">
        <v>0</v>
      </c>
      <c r="G214" s="8">
        <f>Table1[[#This Row],[Return Amount]]/Table1[[#This Row],[Sales Amount]]</f>
        <v>0</v>
      </c>
      <c r="H214" t="s">
        <v>71</v>
      </c>
      <c r="I214">
        <v>500.7</v>
      </c>
      <c r="J214">
        <f>Table1[[#This Row],[Sales Price]]*Table1[[#This Row],[Sales Amount]]</f>
        <v>7009.8</v>
      </c>
      <c r="K214" t="s">
        <v>25</v>
      </c>
      <c r="L214" t="s">
        <v>50</v>
      </c>
      <c r="M214" t="s">
        <v>33</v>
      </c>
      <c r="N214" t="s">
        <v>21</v>
      </c>
      <c r="O214" t="s">
        <v>22</v>
      </c>
    </row>
    <row r="215" spans="1:15" x14ac:dyDescent="0.25">
      <c r="A215" t="s">
        <v>420</v>
      </c>
      <c r="B215" t="s">
        <v>1600</v>
      </c>
      <c r="C215" t="s">
        <v>16</v>
      </c>
      <c r="D215" t="s">
        <v>421</v>
      </c>
      <c r="E215">
        <v>49</v>
      </c>
      <c r="F215">
        <v>3</v>
      </c>
      <c r="G215" s="8">
        <f>Table1[[#This Row],[Return Amount]]/Table1[[#This Row],[Sales Amount]]</f>
        <v>6.1224489795918366E-2</v>
      </c>
      <c r="H215" t="s">
        <v>46</v>
      </c>
      <c r="I215">
        <v>157.61000000000001</v>
      </c>
      <c r="J215">
        <f>Table1[[#This Row],[Sales Price]]*Table1[[#This Row],[Sales Amount]]</f>
        <v>7722.89</v>
      </c>
      <c r="K215" t="s">
        <v>25</v>
      </c>
      <c r="L215" t="s">
        <v>11</v>
      </c>
      <c r="M215" t="s">
        <v>27</v>
      </c>
      <c r="N215" t="s">
        <v>13</v>
      </c>
      <c r="O215" t="s">
        <v>34</v>
      </c>
    </row>
    <row r="216" spans="1:15" x14ac:dyDescent="0.25">
      <c r="A216" t="s">
        <v>422</v>
      </c>
      <c r="B216" t="s">
        <v>1601</v>
      </c>
      <c r="C216" t="s">
        <v>30</v>
      </c>
      <c r="D216" t="s">
        <v>423</v>
      </c>
      <c r="E216">
        <v>22</v>
      </c>
      <c r="F216">
        <v>0</v>
      </c>
      <c r="G216" s="8">
        <f>Table1[[#This Row],[Return Amount]]/Table1[[#This Row],[Sales Amount]]</f>
        <v>0</v>
      </c>
      <c r="H216" t="s">
        <v>32</v>
      </c>
      <c r="I216">
        <v>690.37</v>
      </c>
      <c r="J216">
        <f>Table1[[#This Row],[Sales Price]]*Table1[[#This Row],[Sales Amount]]</f>
        <v>15188.14</v>
      </c>
      <c r="K216" t="s">
        <v>25</v>
      </c>
      <c r="L216" t="s">
        <v>19</v>
      </c>
      <c r="M216" t="s">
        <v>54</v>
      </c>
      <c r="N216" t="s">
        <v>13</v>
      </c>
      <c r="O216" t="s">
        <v>58</v>
      </c>
    </row>
    <row r="217" spans="1:15" x14ac:dyDescent="0.25">
      <c r="A217" t="s">
        <v>424</v>
      </c>
      <c r="B217" t="s">
        <v>1602</v>
      </c>
      <c r="C217" t="s">
        <v>16</v>
      </c>
      <c r="D217" t="s">
        <v>425</v>
      </c>
      <c r="E217">
        <v>17</v>
      </c>
      <c r="F217">
        <v>3</v>
      </c>
      <c r="G217" s="8">
        <f>Table1[[#This Row],[Return Amount]]/Table1[[#This Row],[Sales Amount]]</f>
        <v>0.17647058823529413</v>
      </c>
      <c r="H217" t="s">
        <v>57</v>
      </c>
      <c r="I217">
        <v>27.64</v>
      </c>
      <c r="J217">
        <f>Table1[[#This Row],[Sales Price]]*Table1[[#This Row],[Sales Amount]]</f>
        <v>469.88</v>
      </c>
      <c r="K217" t="s">
        <v>25</v>
      </c>
      <c r="L217" t="s">
        <v>19</v>
      </c>
      <c r="M217" t="s">
        <v>47</v>
      </c>
      <c r="N217" t="s">
        <v>13</v>
      </c>
      <c r="O217" t="s">
        <v>28</v>
      </c>
    </row>
    <row r="218" spans="1:15" x14ac:dyDescent="0.25">
      <c r="A218" t="s">
        <v>426</v>
      </c>
      <c r="B218" t="s">
        <v>1603</v>
      </c>
      <c r="C218" t="s">
        <v>16</v>
      </c>
      <c r="D218" t="s">
        <v>427</v>
      </c>
      <c r="E218">
        <v>50</v>
      </c>
      <c r="F218">
        <v>1</v>
      </c>
      <c r="G218" s="8">
        <f>Table1[[#This Row],[Return Amount]]/Table1[[#This Row],[Sales Amount]]</f>
        <v>0.02</v>
      </c>
      <c r="H218" t="s">
        <v>10</v>
      </c>
      <c r="I218">
        <v>455.18</v>
      </c>
      <c r="J218">
        <f>Table1[[#This Row],[Sales Price]]*Table1[[#This Row],[Sales Amount]]</f>
        <v>22759</v>
      </c>
      <c r="K218" t="s">
        <v>25</v>
      </c>
      <c r="L218" t="s">
        <v>19</v>
      </c>
      <c r="M218" t="s">
        <v>43</v>
      </c>
      <c r="N218" t="s">
        <v>21</v>
      </c>
      <c r="O218" t="s">
        <v>28</v>
      </c>
    </row>
    <row r="219" spans="1:15" x14ac:dyDescent="0.25">
      <c r="A219" t="s">
        <v>428</v>
      </c>
      <c r="B219" t="s">
        <v>1604</v>
      </c>
      <c r="C219" t="s">
        <v>8</v>
      </c>
      <c r="D219" t="s">
        <v>349</v>
      </c>
      <c r="E219">
        <v>48</v>
      </c>
      <c r="F219">
        <v>1</v>
      </c>
      <c r="G219" s="8">
        <f>Table1[[#This Row],[Return Amount]]/Table1[[#This Row],[Sales Amount]]</f>
        <v>2.0833333333333332E-2</v>
      </c>
      <c r="H219" t="s">
        <v>53</v>
      </c>
      <c r="I219">
        <v>268.82</v>
      </c>
      <c r="J219">
        <f>Table1[[#This Row],[Sales Price]]*Table1[[#This Row],[Sales Amount]]</f>
        <v>12903.36</v>
      </c>
      <c r="K219" t="s">
        <v>25</v>
      </c>
      <c r="L219" t="s">
        <v>42</v>
      </c>
      <c r="M219" t="s">
        <v>38</v>
      </c>
      <c r="N219" t="s">
        <v>21</v>
      </c>
      <c r="O219" t="s">
        <v>94</v>
      </c>
    </row>
    <row r="220" spans="1:15" x14ac:dyDescent="0.25">
      <c r="A220" t="s">
        <v>429</v>
      </c>
      <c r="B220" t="s">
        <v>1605</v>
      </c>
      <c r="C220" t="s">
        <v>30</v>
      </c>
      <c r="D220" t="s">
        <v>430</v>
      </c>
      <c r="E220">
        <v>9</v>
      </c>
      <c r="F220">
        <v>4</v>
      </c>
      <c r="G220" s="8">
        <f>Table1[[#This Row],[Return Amount]]/Table1[[#This Row],[Sales Amount]]</f>
        <v>0.44444444444444442</v>
      </c>
      <c r="H220" t="s">
        <v>10</v>
      </c>
      <c r="I220">
        <v>849.4</v>
      </c>
      <c r="J220">
        <f>Table1[[#This Row],[Sales Price]]*Table1[[#This Row],[Sales Amount]]</f>
        <v>7644.5999999999995</v>
      </c>
      <c r="K220" t="s">
        <v>25</v>
      </c>
      <c r="L220" t="s">
        <v>19</v>
      </c>
      <c r="M220" t="s">
        <v>38</v>
      </c>
      <c r="N220" t="s">
        <v>13</v>
      </c>
      <c r="O220" t="s">
        <v>14</v>
      </c>
    </row>
    <row r="221" spans="1:15" x14ac:dyDescent="0.25">
      <c r="A221" t="s">
        <v>431</v>
      </c>
      <c r="B221" t="s">
        <v>1606</v>
      </c>
      <c r="C221" t="s">
        <v>8</v>
      </c>
      <c r="D221" t="s">
        <v>432</v>
      </c>
      <c r="E221">
        <v>41</v>
      </c>
      <c r="F221">
        <v>1</v>
      </c>
      <c r="G221" s="8">
        <f>Table1[[#This Row],[Return Amount]]/Table1[[#This Row],[Sales Amount]]</f>
        <v>2.4390243902439025E-2</v>
      </c>
      <c r="H221" t="s">
        <v>71</v>
      </c>
      <c r="I221">
        <v>584.67999999999995</v>
      </c>
      <c r="J221">
        <f>Table1[[#This Row],[Sales Price]]*Table1[[#This Row],[Sales Amount]]</f>
        <v>23971.879999999997</v>
      </c>
      <c r="K221" t="s">
        <v>25</v>
      </c>
      <c r="L221" t="s">
        <v>42</v>
      </c>
      <c r="M221" t="s">
        <v>61</v>
      </c>
      <c r="N221" t="s">
        <v>13</v>
      </c>
      <c r="O221" t="s">
        <v>14</v>
      </c>
    </row>
    <row r="222" spans="1:15" x14ac:dyDescent="0.25">
      <c r="A222" t="s">
        <v>433</v>
      </c>
      <c r="B222" t="s">
        <v>1607</v>
      </c>
      <c r="C222" t="s">
        <v>30</v>
      </c>
      <c r="D222" t="s">
        <v>434</v>
      </c>
      <c r="E222">
        <v>9</v>
      </c>
      <c r="F222">
        <v>5</v>
      </c>
      <c r="G222" s="8">
        <f>Table1[[#This Row],[Return Amount]]/Table1[[#This Row],[Sales Amount]]</f>
        <v>0.55555555555555558</v>
      </c>
      <c r="H222" t="s">
        <v>53</v>
      </c>
      <c r="I222">
        <v>54.04</v>
      </c>
      <c r="J222">
        <f>Table1[[#This Row],[Sales Price]]*Table1[[#This Row],[Sales Amount]]</f>
        <v>486.36</v>
      </c>
      <c r="K222" t="s">
        <v>25</v>
      </c>
      <c r="L222" t="s">
        <v>42</v>
      </c>
      <c r="M222" t="s">
        <v>38</v>
      </c>
      <c r="N222" t="s">
        <v>21</v>
      </c>
      <c r="O222" t="s">
        <v>14</v>
      </c>
    </row>
    <row r="223" spans="1:15" x14ac:dyDescent="0.25">
      <c r="A223" t="s">
        <v>435</v>
      </c>
      <c r="B223" t="s">
        <v>1608</v>
      </c>
      <c r="C223" t="s">
        <v>16</v>
      </c>
      <c r="D223" t="s">
        <v>436</v>
      </c>
      <c r="E223">
        <v>46</v>
      </c>
      <c r="F223">
        <v>3</v>
      </c>
      <c r="G223" s="8">
        <f>Table1[[#This Row],[Return Amount]]/Table1[[#This Row],[Sales Amount]]</f>
        <v>6.5217391304347824E-2</v>
      </c>
      <c r="H223" t="s">
        <v>32</v>
      </c>
      <c r="I223">
        <v>458.19</v>
      </c>
      <c r="J223">
        <f>Table1[[#This Row],[Sales Price]]*Table1[[#This Row],[Sales Amount]]</f>
        <v>21076.74</v>
      </c>
      <c r="K223" t="s">
        <v>25</v>
      </c>
      <c r="L223" t="s">
        <v>19</v>
      </c>
      <c r="M223" t="s">
        <v>33</v>
      </c>
      <c r="N223" t="s">
        <v>21</v>
      </c>
      <c r="O223" t="s">
        <v>58</v>
      </c>
    </row>
    <row r="224" spans="1:15" x14ac:dyDescent="0.25">
      <c r="A224" t="s">
        <v>437</v>
      </c>
      <c r="B224" t="s">
        <v>1609</v>
      </c>
      <c r="C224" t="s">
        <v>30</v>
      </c>
      <c r="D224" t="s">
        <v>438</v>
      </c>
      <c r="E224">
        <v>45</v>
      </c>
      <c r="F224">
        <v>5</v>
      </c>
      <c r="G224" s="8">
        <f>Table1[[#This Row],[Return Amount]]/Table1[[#This Row],[Sales Amount]]</f>
        <v>0.1111111111111111</v>
      </c>
      <c r="H224" t="s">
        <v>18</v>
      </c>
      <c r="I224">
        <v>254.93</v>
      </c>
      <c r="J224">
        <f>Table1[[#This Row],[Sales Price]]*Table1[[#This Row],[Sales Amount]]</f>
        <v>11471.85</v>
      </c>
      <c r="K224" t="s">
        <v>25</v>
      </c>
      <c r="L224" t="s">
        <v>26</v>
      </c>
      <c r="M224" t="s">
        <v>27</v>
      </c>
      <c r="N224" t="s">
        <v>21</v>
      </c>
      <c r="O224" t="s">
        <v>68</v>
      </c>
    </row>
    <row r="225" spans="1:15" x14ac:dyDescent="0.25">
      <c r="A225" t="s">
        <v>439</v>
      </c>
      <c r="B225" t="s">
        <v>1610</v>
      </c>
      <c r="C225" t="s">
        <v>16</v>
      </c>
      <c r="D225" t="s">
        <v>440</v>
      </c>
      <c r="E225">
        <v>42</v>
      </c>
      <c r="F225">
        <v>5</v>
      </c>
      <c r="G225" s="8">
        <f>Table1[[#This Row],[Return Amount]]/Table1[[#This Row],[Sales Amount]]</f>
        <v>0.11904761904761904</v>
      </c>
      <c r="H225" t="s">
        <v>57</v>
      </c>
      <c r="I225">
        <v>776.3</v>
      </c>
      <c r="J225">
        <f>Table1[[#This Row],[Sales Price]]*Table1[[#This Row],[Sales Amount]]</f>
        <v>32604.6</v>
      </c>
      <c r="K225" t="s">
        <v>25</v>
      </c>
      <c r="L225" t="s">
        <v>19</v>
      </c>
      <c r="M225" t="s">
        <v>33</v>
      </c>
      <c r="N225" t="s">
        <v>13</v>
      </c>
      <c r="O225" t="s">
        <v>94</v>
      </c>
    </row>
    <row r="226" spans="1:15" x14ac:dyDescent="0.25">
      <c r="A226" t="s">
        <v>441</v>
      </c>
      <c r="B226" t="s">
        <v>1611</v>
      </c>
      <c r="C226" t="s">
        <v>16</v>
      </c>
      <c r="D226" t="s">
        <v>436</v>
      </c>
      <c r="E226">
        <v>33</v>
      </c>
      <c r="F226">
        <v>5</v>
      </c>
      <c r="G226" s="8">
        <f>Table1[[#This Row],[Return Amount]]/Table1[[#This Row],[Sales Amount]]</f>
        <v>0.15151515151515152</v>
      </c>
      <c r="H226" t="s">
        <v>46</v>
      </c>
      <c r="I226">
        <v>975.72</v>
      </c>
      <c r="J226">
        <f>Table1[[#This Row],[Sales Price]]*Table1[[#This Row],[Sales Amount]]</f>
        <v>32198.760000000002</v>
      </c>
      <c r="K226" t="s">
        <v>25</v>
      </c>
      <c r="L226" t="s">
        <v>11</v>
      </c>
      <c r="M226" t="s">
        <v>20</v>
      </c>
      <c r="N226" t="s">
        <v>21</v>
      </c>
      <c r="O226" t="s">
        <v>28</v>
      </c>
    </row>
    <row r="227" spans="1:15" x14ac:dyDescent="0.25">
      <c r="A227" t="s">
        <v>442</v>
      </c>
      <c r="B227" t="s">
        <v>1612</v>
      </c>
      <c r="C227" t="s">
        <v>30</v>
      </c>
      <c r="D227" t="s">
        <v>100</v>
      </c>
      <c r="E227">
        <v>13</v>
      </c>
      <c r="F227">
        <v>4</v>
      </c>
      <c r="G227" s="8">
        <f>Table1[[#This Row],[Return Amount]]/Table1[[#This Row],[Sales Amount]]</f>
        <v>0.30769230769230771</v>
      </c>
      <c r="H227" t="s">
        <v>71</v>
      </c>
      <c r="I227">
        <v>366.69</v>
      </c>
      <c r="J227">
        <f>Table1[[#This Row],[Sales Price]]*Table1[[#This Row],[Sales Amount]]</f>
        <v>4766.97</v>
      </c>
      <c r="K227" t="s">
        <v>25</v>
      </c>
      <c r="L227" t="s">
        <v>50</v>
      </c>
      <c r="M227" t="s">
        <v>33</v>
      </c>
      <c r="N227" t="s">
        <v>13</v>
      </c>
      <c r="O227" t="s">
        <v>14</v>
      </c>
    </row>
    <row r="228" spans="1:15" x14ac:dyDescent="0.25">
      <c r="A228" t="s">
        <v>443</v>
      </c>
      <c r="B228" t="s">
        <v>1613</v>
      </c>
      <c r="C228" t="s">
        <v>16</v>
      </c>
      <c r="D228" t="s">
        <v>65</v>
      </c>
      <c r="E228">
        <v>26</v>
      </c>
      <c r="F228">
        <v>1</v>
      </c>
      <c r="G228" s="8">
        <f>Table1[[#This Row],[Return Amount]]/Table1[[#This Row],[Sales Amount]]</f>
        <v>3.8461538461538464E-2</v>
      </c>
      <c r="H228" t="s">
        <v>46</v>
      </c>
      <c r="I228">
        <v>767.32</v>
      </c>
      <c r="J228">
        <f>Table1[[#This Row],[Sales Price]]*Table1[[#This Row],[Sales Amount]]</f>
        <v>19950.32</v>
      </c>
      <c r="K228" t="s">
        <v>25</v>
      </c>
      <c r="L228" t="s">
        <v>50</v>
      </c>
      <c r="M228" t="s">
        <v>33</v>
      </c>
      <c r="N228" t="s">
        <v>13</v>
      </c>
      <c r="O228" t="s">
        <v>28</v>
      </c>
    </row>
    <row r="229" spans="1:15" x14ac:dyDescent="0.25">
      <c r="A229" t="s">
        <v>444</v>
      </c>
      <c r="B229" t="s">
        <v>1614</v>
      </c>
      <c r="C229" t="s">
        <v>30</v>
      </c>
      <c r="D229" t="s">
        <v>218</v>
      </c>
      <c r="E229">
        <v>28</v>
      </c>
      <c r="F229">
        <v>2</v>
      </c>
      <c r="G229" s="8">
        <f>Table1[[#This Row],[Return Amount]]/Table1[[#This Row],[Sales Amount]]</f>
        <v>7.1428571428571425E-2</v>
      </c>
      <c r="H229" t="s">
        <v>46</v>
      </c>
      <c r="I229">
        <v>977.01</v>
      </c>
      <c r="J229">
        <f>Table1[[#This Row],[Sales Price]]*Table1[[#This Row],[Sales Amount]]</f>
        <v>27356.28</v>
      </c>
      <c r="K229" t="s">
        <v>25</v>
      </c>
      <c r="L229" t="s">
        <v>11</v>
      </c>
      <c r="M229" t="s">
        <v>47</v>
      </c>
      <c r="N229" t="s">
        <v>21</v>
      </c>
      <c r="O229" t="s">
        <v>34</v>
      </c>
    </row>
    <row r="230" spans="1:15" x14ac:dyDescent="0.25">
      <c r="A230" t="s">
        <v>445</v>
      </c>
      <c r="B230" t="s">
        <v>1615</v>
      </c>
      <c r="C230" t="s">
        <v>16</v>
      </c>
      <c r="D230" t="s">
        <v>63</v>
      </c>
      <c r="E230">
        <v>40</v>
      </c>
      <c r="F230">
        <v>0</v>
      </c>
      <c r="G230" s="8">
        <f>Table1[[#This Row],[Return Amount]]/Table1[[#This Row],[Sales Amount]]</f>
        <v>0</v>
      </c>
      <c r="H230" t="s">
        <v>57</v>
      </c>
      <c r="I230">
        <v>934.67</v>
      </c>
      <c r="J230">
        <f>Table1[[#This Row],[Sales Price]]*Table1[[#This Row],[Sales Amount]]</f>
        <v>37386.799999999996</v>
      </c>
      <c r="K230" t="s">
        <v>25</v>
      </c>
      <c r="L230" t="s">
        <v>50</v>
      </c>
      <c r="M230" t="s">
        <v>38</v>
      </c>
      <c r="N230" t="s">
        <v>21</v>
      </c>
      <c r="O230" t="s">
        <v>39</v>
      </c>
    </row>
    <row r="231" spans="1:15" x14ac:dyDescent="0.25">
      <c r="A231" t="s">
        <v>446</v>
      </c>
      <c r="B231" t="s">
        <v>1616</v>
      </c>
      <c r="C231" t="s">
        <v>16</v>
      </c>
      <c r="D231" t="s">
        <v>93</v>
      </c>
      <c r="E231">
        <v>35</v>
      </c>
      <c r="F231">
        <v>2</v>
      </c>
      <c r="G231" s="8">
        <f>Table1[[#This Row],[Return Amount]]/Table1[[#This Row],[Sales Amount]]</f>
        <v>5.7142857142857141E-2</v>
      </c>
      <c r="H231" t="s">
        <v>53</v>
      </c>
      <c r="I231">
        <v>75.069999999999993</v>
      </c>
      <c r="J231">
        <f>Table1[[#This Row],[Sales Price]]*Table1[[#This Row],[Sales Amount]]</f>
        <v>2627.45</v>
      </c>
      <c r="K231" t="s">
        <v>25</v>
      </c>
      <c r="L231" t="s">
        <v>42</v>
      </c>
      <c r="M231" t="s">
        <v>61</v>
      </c>
      <c r="N231" t="s">
        <v>13</v>
      </c>
      <c r="O231" t="s">
        <v>22</v>
      </c>
    </row>
    <row r="232" spans="1:15" x14ac:dyDescent="0.25">
      <c r="A232" t="s">
        <v>447</v>
      </c>
      <c r="B232" t="s">
        <v>1617</v>
      </c>
      <c r="C232" t="s">
        <v>16</v>
      </c>
      <c r="D232" t="s">
        <v>448</v>
      </c>
      <c r="E232">
        <v>20</v>
      </c>
      <c r="F232">
        <v>5</v>
      </c>
      <c r="G232" s="8">
        <f>Table1[[#This Row],[Return Amount]]/Table1[[#This Row],[Sales Amount]]</f>
        <v>0.25</v>
      </c>
      <c r="H232" t="s">
        <v>53</v>
      </c>
      <c r="I232">
        <v>676.14</v>
      </c>
      <c r="J232">
        <f>Table1[[#This Row],[Sales Price]]*Table1[[#This Row],[Sales Amount]]</f>
        <v>13522.8</v>
      </c>
      <c r="K232" t="s">
        <v>25</v>
      </c>
      <c r="L232" t="s">
        <v>26</v>
      </c>
      <c r="M232" t="s">
        <v>43</v>
      </c>
      <c r="N232" t="s">
        <v>13</v>
      </c>
      <c r="O232" t="s">
        <v>94</v>
      </c>
    </row>
    <row r="233" spans="1:15" x14ac:dyDescent="0.25">
      <c r="A233" t="s">
        <v>449</v>
      </c>
      <c r="B233" t="s">
        <v>1618</v>
      </c>
      <c r="C233" t="s">
        <v>30</v>
      </c>
      <c r="D233" t="s">
        <v>258</v>
      </c>
      <c r="E233">
        <v>3</v>
      </c>
      <c r="F233">
        <v>1</v>
      </c>
      <c r="G233" s="8">
        <f>Table1[[#This Row],[Return Amount]]/Table1[[#This Row],[Sales Amount]]</f>
        <v>0.33333333333333331</v>
      </c>
      <c r="H233" t="s">
        <v>53</v>
      </c>
      <c r="I233">
        <v>415.31</v>
      </c>
      <c r="J233">
        <f>Table1[[#This Row],[Sales Price]]*Table1[[#This Row],[Sales Amount]]</f>
        <v>1245.93</v>
      </c>
      <c r="K233" t="s">
        <v>25</v>
      </c>
      <c r="L233" t="s">
        <v>19</v>
      </c>
      <c r="M233" t="s">
        <v>47</v>
      </c>
      <c r="N233" t="s">
        <v>13</v>
      </c>
      <c r="O233" t="s">
        <v>28</v>
      </c>
    </row>
    <row r="234" spans="1:15" x14ac:dyDescent="0.25">
      <c r="A234" t="s">
        <v>450</v>
      </c>
      <c r="B234" t="s">
        <v>1619</v>
      </c>
      <c r="C234" t="s">
        <v>30</v>
      </c>
      <c r="D234" t="s">
        <v>451</v>
      </c>
      <c r="E234">
        <v>9</v>
      </c>
      <c r="F234">
        <v>4</v>
      </c>
      <c r="G234" s="8">
        <f>Table1[[#This Row],[Return Amount]]/Table1[[#This Row],[Sales Amount]]</f>
        <v>0.44444444444444442</v>
      </c>
      <c r="H234" t="s">
        <v>32</v>
      </c>
      <c r="I234">
        <v>636.73</v>
      </c>
      <c r="J234">
        <f>Table1[[#This Row],[Sales Price]]*Table1[[#This Row],[Sales Amount]]</f>
        <v>5730.57</v>
      </c>
      <c r="K234" t="s">
        <v>25</v>
      </c>
      <c r="L234" t="s">
        <v>26</v>
      </c>
      <c r="M234" t="s">
        <v>47</v>
      </c>
      <c r="N234" t="s">
        <v>13</v>
      </c>
      <c r="O234" t="s">
        <v>22</v>
      </c>
    </row>
    <row r="235" spans="1:15" x14ac:dyDescent="0.25">
      <c r="A235" t="s">
        <v>452</v>
      </c>
      <c r="B235" t="s">
        <v>1620</v>
      </c>
      <c r="C235" t="s">
        <v>16</v>
      </c>
      <c r="D235" t="s">
        <v>63</v>
      </c>
      <c r="E235">
        <v>18</v>
      </c>
      <c r="F235">
        <v>4</v>
      </c>
      <c r="G235" s="8">
        <f>Table1[[#This Row],[Return Amount]]/Table1[[#This Row],[Sales Amount]]</f>
        <v>0.22222222222222221</v>
      </c>
      <c r="H235" t="s">
        <v>71</v>
      </c>
      <c r="I235">
        <v>790.82</v>
      </c>
      <c r="J235">
        <f>Table1[[#This Row],[Sales Price]]*Table1[[#This Row],[Sales Amount]]</f>
        <v>14234.76</v>
      </c>
      <c r="K235" t="s">
        <v>25</v>
      </c>
      <c r="L235" t="s">
        <v>26</v>
      </c>
      <c r="M235" t="s">
        <v>38</v>
      </c>
      <c r="N235" t="s">
        <v>21</v>
      </c>
      <c r="O235" t="s">
        <v>34</v>
      </c>
    </row>
    <row r="236" spans="1:15" x14ac:dyDescent="0.25">
      <c r="A236" t="s">
        <v>453</v>
      </c>
      <c r="B236" t="s">
        <v>1621</v>
      </c>
      <c r="C236" t="s">
        <v>30</v>
      </c>
      <c r="D236" t="s">
        <v>24</v>
      </c>
      <c r="E236">
        <v>3</v>
      </c>
      <c r="F236">
        <v>1</v>
      </c>
      <c r="G236" s="8">
        <f>Table1[[#This Row],[Return Amount]]/Table1[[#This Row],[Sales Amount]]</f>
        <v>0.33333333333333331</v>
      </c>
      <c r="H236" t="s">
        <v>37</v>
      </c>
      <c r="I236">
        <v>80.75</v>
      </c>
      <c r="J236">
        <f>Table1[[#This Row],[Sales Price]]*Table1[[#This Row],[Sales Amount]]</f>
        <v>242.25</v>
      </c>
      <c r="K236" t="s">
        <v>25</v>
      </c>
      <c r="L236" t="s">
        <v>19</v>
      </c>
      <c r="M236" t="s">
        <v>38</v>
      </c>
      <c r="N236" t="s">
        <v>13</v>
      </c>
      <c r="O236" t="s">
        <v>68</v>
      </c>
    </row>
    <row r="237" spans="1:15" x14ac:dyDescent="0.25">
      <c r="A237" t="s">
        <v>454</v>
      </c>
      <c r="B237" t="s">
        <v>1622</v>
      </c>
      <c r="C237" t="s">
        <v>8</v>
      </c>
      <c r="D237" t="s">
        <v>290</v>
      </c>
      <c r="E237">
        <v>19</v>
      </c>
      <c r="F237">
        <v>0</v>
      </c>
      <c r="G237" s="8">
        <f>Table1[[#This Row],[Return Amount]]/Table1[[#This Row],[Sales Amount]]</f>
        <v>0</v>
      </c>
      <c r="H237" t="s">
        <v>71</v>
      </c>
      <c r="I237">
        <v>937.64</v>
      </c>
      <c r="J237">
        <f>Table1[[#This Row],[Sales Price]]*Table1[[#This Row],[Sales Amount]]</f>
        <v>17815.16</v>
      </c>
      <c r="K237" t="s">
        <v>25</v>
      </c>
      <c r="L237" t="s">
        <v>11</v>
      </c>
      <c r="M237" t="s">
        <v>38</v>
      </c>
      <c r="N237" t="s">
        <v>21</v>
      </c>
      <c r="O237" t="s">
        <v>39</v>
      </c>
    </row>
    <row r="238" spans="1:15" x14ac:dyDescent="0.25">
      <c r="A238" t="s">
        <v>455</v>
      </c>
      <c r="B238" t="s">
        <v>1623</v>
      </c>
      <c r="C238" t="s">
        <v>30</v>
      </c>
      <c r="D238" t="s">
        <v>304</v>
      </c>
      <c r="E238">
        <v>25</v>
      </c>
      <c r="F238">
        <v>5</v>
      </c>
      <c r="G238" s="8">
        <f>Table1[[#This Row],[Return Amount]]/Table1[[#This Row],[Sales Amount]]</f>
        <v>0.2</v>
      </c>
      <c r="H238" t="s">
        <v>71</v>
      </c>
      <c r="I238">
        <v>721.97</v>
      </c>
      <c r="J238">
        <f>Table1[[#This Row],[Sales Price]]*Table1[[#This Row],[Sales Amount]]</f>
        <v>18049.25</v>
      </c>
      <c r="K238" t="s">
        <v>25</v>
      </c>
      <c r="L238" t="s">
        <v>50</v>
      </c>
      <c r="M238" t="s">
        <v>87</v>
      </c>
      <c r="N238" t="s">
        <v>21</v>
      </c>
      <c r="O238" t="s">
        <v>34</v>
      </c>
    </row>
    <row r="239" spans="1:15" x14ac:dyDescent="0.25">
      <c r="A239" t="s">
        <v>456</v>
      </c>
      <c r="B239" t="s">
        <v>1624</v>
      </c>
      <c r="C239" t="s">
        <v>16</v>
      </c>
      <c r="D239" t="s">
        <v>457</v>
      </c>
      <c r="E239">
        <v>37</v>
      </c>
      <c r="F239">
        <v>1</v>
      </c>
      <c r="G239" s="8">
        <f>Table1[[#This Row],[Return Amount]]/Table1[[#This Row],[Sales Amount]]</f>
        <v>2.7027027027027029E-2</v>
      </c>
      <c r="H239" t="s">
        <v>18</v>
      </c>
      <c r="I239">
        <v>794.63</v>
      </c>
      <c r="J239">
        <f>Table1[[#This Row],[Sales Price]]*Table1[[#This Row],[Sales Amount]]</f>
        <v>29401.31</v>
      </c>
      <c r="K239" t="s">
        <v>25</v>
      </c>
      <c r="L239" t="s">
        <v>11</v>
      </c>
      <c r="M239" t="s">
        <v>47</v>
      </c>
      <c r="N239" t="s">
        <v>13</v>
      </c>
      <c r="O239" t="s">
        <v>39</v>
      </c>
    </row>
    <row r="240" spans="1:15" x14ac:dyDescent="0.25">
      <c r="A240" t="s">
        <v>458</v>
      </c>
      <c r="B240" t="s">
        <v>1625</v>
      </c>
      <c r="C240" t="s">
        <v>16</v>
      </c>
      <c r="D240" t="s">
        <v>157</v>
      </c>
      <c r="E240">
        <v>32</v>
      </c>
      <c r="F240">
        <v>4</v>
      </c>
      <c r="G240" s="8">
        <f>Table1[[#This Row],[Return Amount]]/Table1[[#This Row],[Sales Amount]]</f>
        <v>0.125</v>
      </c>
      <c r="H240" t="s">
        <v>18</v>
      </c>
      <c r="I240">
        <v>881.94</v>
      </c>
      <c r="J240">
        <f>Table1[[#This Row],[Sales Price]]*Table1[[#This Row],[Sales Amount]]</f>
        <v>28222.080000000002</v>
      </c>
      <c r="K240" t="s">
        <v>25</v>
      </c>
      <c r="L240" t="s">
        <v>11</v>
      </c>
      <c r="M240" t="s">
        <v>87</v>
      </c>
      <c r="N240" t="s">
        <v>21</v>
      </c>
      <c r="O240" t="s">
        <v>14</v>
      </c>
    </row>
    <row r="241" spans="1:15" x14ac:dyDescent="0.25">
      <c r="A241" t="s">
        <v>459</v>
      </c>
      <c r="B241" t="s">
        <v>1626</v>
      </c>
      <c r="C241" t="s">
        <v>8</v>
      </c>
      <c r="D241" t="s">
        <v>425</v>
      </c>
      <c r="E241">
        <v>12</v>
      </c>
      <c r="F241">
        <v>1</v>
      </c>
      <c r="G241" s="8">
        <f>Table1[[#This Row],[Return Amount]]/Table1[[#This Row],[Sales Amount]]</f>
        <v>8.3333333333333329E-2</v>
      </c>
      <c r="H241" t="s">
        <v>32</v>
      </c>
      <c r="I241">
        <v>147.12</v>
      </c>
      <c r="J241">
        <f>Table1[[#This Row],[Sales Price]]*Table1[[#This Row],[Sales Amount]]</f>
        <v>1765.44</v>
      </c>
      <c r="K241" t="s">
        <v>25</v>
      </c>
      <c r="L241" t="s">
        <v>19</v>
      </c>
      <c r="M241" t="s">
        <v>87</v>
      </c>
      <c r="N241" t="s">
        <v>21</v>
      </c>
      <c r="O241" t="s">
        <v>28</v>
      </c>
    </row>
    <row r="242" spans="1:15" x14ac:dyDescent="0.25">
      <c r="A242" t="s">
        <v>460</v>
      </c>
      <c r="B242" t="s">
        <v>1627</v>
      </c>
      <c r="C242" t="s">
        <v>8</v>
      </c>
      <c r="D242" t="s">
        <v>307</v>
      </c>
      <c r="E242">
        <v>15</v>
      </c>
      <c r="F242">
        <v>1</v>
      </c>
      <c r="G242" s="8">
        <f>Table1[[#This Row],[Return Amount]]/Table1[[#This Row],[Sales Amount]]</f>
        <v>6.6666666666666666E-2</v>
      </c>
      <c r="H242" t="s">
        <v>53</v>
      </c>
      <c r="I242">
        <v>16.78</v>
      </c>
      <c r="J242">
        <f>Table1[[#This Row],[Sales Price]]*Table1[[#This Row],[Sales Amount]]</f>
        <v>251.70000000000002</v>
      </c>
      <c r="K242" t="s">
        <v>25</v>
      </c>
      <c r="L242" t="s">
        <v>42</v>
      </c>
      <c r="M242" t="s">
        <v>87</v>
      </c>
      <c r="N242" t="s">
        <v>13</v>
      </c>
      <c r="O242" t="s">
        <v>28</v>
      </c>
    </row>
    <row r="243" spans="1:15" x14ac:dyDescent="0.25">
      <c r="A243" t="s">
        <v>461</v>
      </c>
      <c r="B243" t="s">
        <v>1628</v>
      </c>
      <c r="C243" t="s">
        <v>30</v>
      </c>
      <c r="D243" t="s">
        <v>462</v>
      </c>
      <c r="E243">
        <v>50</v>
      </c>
      <c r="F243">
        <v>3</v>
      </c>
      <c r="G243" s="8">
        <f>Table1[[#This Row],[Return Amount]]/Table1[[#This Row],[Sales Amount]]</f>
        <v>0.06</v>
      </c>
      <c r="H243" t="s">
        <v>46</v>
      </c>
      <c r="I243">
        <v>121.86</v>
      </c>
      <c r="J243">
        <f>Table1[[#This Row],[Sales Price]]*Table1[[#This Row],[Sales Amount]]</f>
        <v>6093</v>
      </c>
      <c r="K243" t="s">
        <v>25</v>
      </c>
      <c r="L243" t="s">
        <v>11</v>
      </c>
      <c r="M243" t="s">
        <v>27</v>
      </c>
      <c r="N243" t="s">
        <v>13</v>
      </c>
      <c r="O243" t="s">
        <v>58</v>
      </c>
    </row>
    <row r="244" spans="1:15" x14ac:dyDescent="0.25">
      <c r="A244" t="s">
        <v>463</v>
      </c>
      <c r="B244" t="s">
        <v>1629</v>
      </c>
      <c r="C244" t="s">
        <v>8</v>
      </c>
      <c r="D244" t="s">
        <v>464</v>
      </c>
      <c r="E244">
        <v>12</v>
      </c>
      <c r="F244">
        <v>4</v>
      </c>
      <c r="G244" s="8">
        <f>Table1[[#This Row],[Return Amount]]/Table1[[#This Row],[Sales Amount]]</f>
        <v>0.33333333333333331</v>
      </c>
      <c r="H244" t="s">
        <v>71</v>
      </c>
      <c r="I244">
        <v>872.31</v>
      </c>
      <c r="J244">
        <f>Table1[[#This Row],[Sales Price]]*Table1[[#This Row],[Sales Amount]]</f>
        <v>10467.719999999999</v>
      </c>
      <c r="K244" t="s">
        <v>25</v>
      </c>
      <c r="L244" t="s">
        <v>42</v>
      </c>
      <c r="M244" t="s">
        <v>54</v>
      </c>
      <c r="N244" t="s">
        <v>21</v>
      </c>
      <c r="O244" t="s">
        <v>39</v>
      </c>
    </row>
    <row r="245" spans="1:15" x14ac:dyDescent="0.25">
      <c r="A245" t="s">
        <v>465</v>
      </c>
      <c r="B245" t="s">
        <v>1630</v>
      </c>
      <c r="C245" t="s">
        <v>16</v>
      </c>
      <c r="D245" t="s">
        <v>288</v>
      </c>
      <c r="E245">
        <v>36</v>
      </c>
      <c r="F245">
        <v>3</v>
      </c>
      <c r="G245" s="8">
        <f>Table1[[#This Row],[Return Amount]]/Table1[[#This Row],[Sales Amount]]</f>
        <v>8.3333333333333329E-2</v>
      </c>
      <c r="H245" t="s">
        <v>82</v>
      </c>
      <c r="I245">
        <v>362.76</v>
      </c>
      <c r="J245">
        <f>Table1[[#This Row],[Sales Price]]*Table1[[#This Row],[Sales Amount]]</f>
        <v>13059.36</v>
      </c>
      <c r="K245" t="s">
        <v>25</v>
      </c>
      <c r="L245" t="s">
        <v>11</v>
      </c>
      <c r="M245" t="s">
        <v>20</v>
      </c>
      <c r="N245" t="s">
        <v>21</v>
      </c>
      <c r="O245" t="s">
        <v>39</v>
      </c>
    </row>
    <row r="246" spans="1:15" x14ac:dyDescent="0.25">
      <c r="A246" t="s">
        <v>466</v>
      </c>
      <c r="B246" t="s">
        <v>1631</v>
      </c>
      <c r="C246" t="s">
        <v>30</v>
      </c>
      <c r="D246" t="s">
        <v>467</v>
      </c>
      <c r="E246">
        <v>18</v>
      </c>
      <c r="F246">
        <v>3</v>
      </c>
      <c r="G246" s="8">
        <f>Table1[[#This Row],[Return Amount]]/Table1[[#This Row],[Sales Amount]]</f>
        <v>0.16666666666666666</v>
      </c>
      <c r="H246" t="s">
        <v>57</v>
      </c>
      <c r="I246">
        <v>770.89</v>
      </c>
      <c r="J246">
        <f>Table1[[#This Row],[Sales Price]]*Table1[[#This Row],[Sales Amount]]</f>
        <v>13876.02</v>
      </c>
      <c r="K246" t="s">
        <v>25</v>
      </c>
      <c r="L246" t="s">
        <v>50</v>
      </c>
      <c r="M246" t="s">
        <v>20</v>
      </c>
      <c r="N246" t="s">
        <v>13</v>
      </c>
      <c r="O246" t="s">
        <v>34</v>
      </c>
    </row>
    <row r="247" spans="1:15" x14ac:dyDescent="0.25">
      <c r="A247" t="s">
        <v>468</v>
      </c>
      <c r="B247" t="s">
        <v>1632</v>
      </c>
      <c r="C247" t="s">
        <v>16</v>
      </c>
      <c r="D247" t="s">
        <v>416</v>
      </c>
      <c r="E247">
        <v>49</v>
      </c>
      <c r="F247">
        <v>4</v>
      </c>
      <c r="G247" s="8">
        <f>Table1[[#This Row],[Return Amount]]/Table1[[#This Row],[Sales Amount]]</f>
        <v>8.1632653061224483E-2</v>
      </c>
      <c r="H247" t="s">
        <v>107</v>
      </c>
      <c r="I247">
        <v>794.14</v>
      </c>
      <c r="J247">
        <f>Table1[[#This Row],[Sales Price]]*Table1[[#This Row],[Sales Amount]]</f>
        <v>38912.86</v>
      </c>
      <c r="K247" t="s">
        <v>25</v>
      </c>
      <c r="L247" t="s">
        <v>42</v>
      </c>
      <c r="M247" t="s">
        <v>54</v>
      </c>
      <c r="N247" t="s">
        <v>13</v>
      </c>
      <c r="O247" t="s">
        <v>58</v>
      </c>
    </row>
    <row r="248" spans="1:15" x14ac:dyDescent="0.25">
      <c r="A248" t="s">
        <v>469</v>
      </c>
      <c r="B248" t="s">
        <v>1633</v>
      </c>
      <c r="C248" t="s">
        <v>30</v>
      </c>
      <c r="D248" t="s">
        <v>470</v>
      </c>
      <c r="E248">
        <v>47</v>
      </c>
      <c r="F248">
        <v>5</v>
      </c>
      <c r="G248" s="8">
        <f>Table1[[#This Row],[Return Amount]]/Table1[[#This Row],[Sales Amount]]</f>
        <v>0.10638297872340426</v>
      </c>
      <c r="H248" t="s">
        <v>107</v>
      </c>
      <c r="I248">
        <v>594.47</v>
      </c>
      <c r="J248">
        <f>Table1[[#This Row],[Sales Price]]*Table1[[#This Row],[Sales Amount]]</f>
        <v>27940.09</v>
      </c>
      <c r="K248" t="s">
        <v>25</v>
      </c>
      <c r="L248" t="s">
        <v>26</v>
      </c>
      <c r="M248" t="s">
        <v>87</v>
      </c>
      <c r="N248" t="s">
        <v>13</v>
      </c>
      <c r="O248" t="s">
        <v>22</v>
      </c>
    </row>
    <row r="249" spans="1:15" x14ac:dyDescent="0.25">
      <c r="A249" t="s">
        <v>471</v>
      </c>
      <c r="B249" t="s">
        <v>1634</v>
      </c>
      <c r="C249" t="s">
        <v>16</v>
      </c>
      <c r="D249" t="s">
        <v>472</v>
      </c>
      <c r="E249">
        <v>3</v>
      </c>
      <c r="F249">
        <v>2</v>
      </c>
      <c r="G249" s="8">
        <f>Table1[[#This Row],[Return Amount]]/Table1[[#This Row],[Sales Amount]]</f>
        <v>0.66666666666666663</v>
      </c>
      <c r="H249" t="s">
        <v>107</v>
      </c>
      <c r="I249">
        <v>712.02</v>
      </c>
      <c r="J249">
        <f>Table1[[#This Row],[Sales Price]]*Table1[[#This Row],[Sales Amount]]</f>
        <v>2136.06</v>
      </c>
      <c r="K249" t="s">
        <v>25</v>
      </c>
      <c r="L249" t="s">
        <v>11</v>
      </c>
      <c r="M249" t="s">
        <v>12</v>
      </c>
      <c r="N249" t="s">
        <v>13</v>
      </c>
      <c r="O249" t="s">
        <v>68</v>
      </c>
    </row>
    <row r="250" spans="1:15" x14ac:dyDescent="0.25">
      <c r="A250" t="s">
        <v>473</v>
      </c>
      <c r="B250" t="s">
        <v>1635</v>
      </c>
      <c r="C250" t="s">
        <v>8</v>
      </c>
      <c r="D250" t="s">
        <v>419</v>
      </c>
      <c r="E250">
        <v>7</v>
      </c>
      <c r="F250">
        <v>0</v>
      </c>
      <c r="G250" s="8">
        <f>Table1[[#This Row],[Return Amount]]/Table1[[#This Row],[Sales Amount]]</f>
        <v>0</v>
      </c>
      <c r="H250" t="s">
        <v>18</v>
      </c>
      <c r="I250">
        <v>407.66</v>
      </c>
      <c r="J250">
        <f>Table1[[#This Row],[Sales Price]]*Table1[[#This Row],[Sales Amount]]</f>
        <v>2853.6200000000003</v>
      </c>
      <c r="K250" t="s">
        <v>25</v>
      </c>
      <c r="L250" t="s">
        <v>50</v>
      </c>
      <c r="M250" t="s">
        <v>27</v>
      </c>
      <c r="N250" t="s">
        <v>21</v>
      </c>
      <c r="O250" t="s">
        <v>34</v>
      </c>
    </row>
    <row r="251" spans="1:15" x14ac:dyDescent="0.25">
      <c r="A251" t="s">
        <v>474</v>
      </c>
      <c r="B251" t="s">
        <v>1636</v>
      </c>
      <c r="C251" t="s">
        <v>16</v>
      </c>
      <c r="D251" t="s">
        <v>269</v>
      </c>
      <c r="E251">
        <v>33</v>
      </c>
      <c r="F251">
        <v>4</v>
      </c>
      <c r="G251" s="8">
        <f>Table1[[#This Row],[Return Amount]]/Table1[[#This Row],[Sales Amount]]</f>
        <v>0.12121212121212122</v>
      </c>
      <c r="H251" t="s">
        <v>57</v>
      </c>
      <c r="I251">
        <v>344.28</v>
      </c>
      <c r="J251">
        <f>Table1[[#This Row],[Sales Price]]*Table1[[#This Row],[Sales Amount]]</f>
        <v>11361.24</v>
      </c>
      <c r="K251" t="s">
        <v>25</v>
      </c>
      <c r="L251" t="s">
        <v>42</v>
      </c>
      <c r="M251" t="s">
        <v>38</v>
      </c>
      <c r="N251" t="s">
        <v>13</v>
      </c>
      <c r="O251" t="s">
        <v>22</v>
      </c>
    </row>
    <row r="252" spans="1:15" x14ac:dyDescent="0.25">
      <c r="A252" t="s">
        <v>475</v>
      </c>
      <c r="B252" t="s">
        <v>1637</v>
      </c>
      <c r="C252" t="s">
        <v>8</v>
      </c>
      <c r="D252" t="s">
        <v>193</v>
      </c>
      <c r="E252">
        <v>13</v>
      </c>
      <c r="F252">
        <v>2</v>
      </c>
      <c r="G252" s="8">
        <f>Table1[[#This Row],[Return Amount]]/Table1[[#This Row],[Sales Amount]]</f>
        <v>0.15384615384615385</v>
      </c>
      <c r="H252" t="s">
        <v>37</v>
      </c>
      <c r="I252">
        <v>905.72</v>
      </c>
      <c r="J252">
        <f>Table1[[#This Row],[Sales Price]]*Table1[[#This Row],[Sales Amount]]</f>
        <v>11774.36</v>
      </c>
      <c r="K252" t="s">
        <v>25</v>
      </c>
      <c r="L252" t="s">
        <v>50</v>
      </c>
      <c r="M252" t="s">
        <v>54</v>
      </c>
      <c r="N252" t="s">
        <v>21</v>
      </c>
      <c r="O252" t="s">
        <v>14</v>
      </c>
    </row>
    <row r="253" spans="1:15" x14ac:dyDescent="0.25">
      <c r="A253" t="s">
        <v>476</v>
      </c>
      <c r="B253" t="s">
        <v>1638</v>
      </c>
      <c r="C253" t="s">
        <v>8</v>
      </c>
      <c r="D253" t="s">
        <v>182</v>
      </c>
      <c r="E253">
        <v>7</v>
      </c>
      <c r="F253">
        <v>3</v>
      </c>
      <c r="G253" s="8">
        <f>Table1[[#This Row],[Return Amount]]/Table1[[#This Row],[Sales Amount]]</f>
        <v>0.42857142857142855</v>
      </c>
      <c r="H253" t="s">
        <v>37</v>
      </c>
      <c r="I253">
        <v>350.88</v>
      </c>
      <c r="J253">
        <f>Table1[[#This Row],[Sales Price]]*Table1[[#This Row],[Sales Amount]]</f>
        <v>2456.16</v>
      </c>
      <c r="K253" t="s">
        <v>25</v>
      </c>
      <c r="L253" t="s">
        <v>11</v>
      </c>
      <c r="M253" t="s">
        <v>87</v>
      </c>
      <c r="N253" t="s">
        <v>13</v>
      </c>
      <c r="O253" t="s">
        <v>68</v>
      </c>
    </row>
    <row r="254" spans="1:15" x14ac:dyDescent="0.25">
      <c r="A254" t="s">
        <v>477</v>
      </c>
      <c r="B254" t="s">
        <v>1639</v>
      </c>
      <c r="C254" t="s">
        <v>8</v>
      </c>
      <c r="D254" t="s">
        <v>409</v>
      </c>
      <c r="E254">
        <v>19</v>
      </c>
      <c r="F254">
        <v>1</v>
      </c>
      <c r="G254" s="8">
        <f>Table1[[#This Row],[Return Amount]]/Table1[[#This Row],[Sales Amount]]</f>
        <v>5.2631578947368418E-2</v>
      </c>
      <c r="H254" t="s">
        <v>53</v>
      </c>
      <c r="I254">
        <v>612.41</v>
      </c>
      <c r="J254">
        <f>Table1[[#This Row],[Sales Price]]*Table1[[#This Row],[Sales Amount]]</f>
        <v>11635.789999999999</v>
      </c>
      <c r="K254" t="s">
        <v>25</v>
      </c>
      <c r="L254" t="s">
        <v>26</v>
      </c>
      <c r="M254" t="s">
        <v>12</v>
      </c>
      <c r="N254" t="s">
        <v>13</v>
      </c>
      <c r="O254" t="s">
        <v>94</v>
      </c>
    </row>
    <row r="255" spans="1:15" x14ac:dyDescent="0.25">
      <c r="A255" t="s">
        <v>478</v>
      </c>
      <c r="B255" t="s">
        <v>1640</v>
      </c>
      <c r="C255" t="s">
        <v>8</v>
      </c>
      <c r="D255" t="s">
        <v>472</v>
      </c>
      <c r="E255">
        <v>26</v>
      </c>
      <c r="F255">
        <v>4</v>
      </c>
      <c r="G255" s="8">
        <f>Table1[[#This Row],[Return Amount]]/Table1[[#This Row],[Sales Amount]]</f>
        <v>0.15384615384615385</v>
      </c>
      <c r="H255" t="s">
        <v>107</v>
      </c>
      <c r="I255">
        <v>444.59</v>
      </c>
      <c r="J255">
        <f>Table1[[#This Row],[Sales Price]]*Table1[[#This Row],[Sales Amount]]</f>
        <v>11559.34</v>
      </c>
      <c r="K255" t="s">
        <v>25</v>
      </c>
      <c r="L255" t="s">
        <v>19</v>
      </c>
      <c r="M255" t="s">
        <v>87</v>
      </c>
      <c r="N255" t="s">
        <v>21</v>
      </c>
      <c r="O255" t="s">
        <v>34</v>
      </c>
    </row>
    <row r="256" spans="1:15" x14ac:dyDescent="0.25">
      <c r="A256" t="s">
        <v>479</v>
      </c>
      <c r="B256" t="s">
        <v>1641</v>
      </c>
      <c r="C256" t="s">
        <v>16</v>
      </c>
      <c r="D256" t="s">
        <v>480</v>
      </c>
      <c r="E256">
        <v>25</v>
      </c>
      <c r="F256">
        <v>2</v>
      </c>
      <c r="G256" s="8">
        <f>Table1[[#This Row],[Return Amount]]/Table1[[#This Row],[Sales Amount]]</f>
        <v>0.08</v>
      </c>
      <c r="H256" t="s">
        <v>32</v>
      </c>
      <c r="I256">
        <v>228.35</v>
      </c>
      <c r="J256">
        <f>Table1[[#This Row],[Sales Price]]*Table1[[#This Row],[Sales Amount]]</f>
        <v>5708.75</v>
      </c>
      <c r="K256" t="s">
        <v>25</v>
      </c>
      <c r="L256" t="s">
        <v>19</v>
      </c>
      <c r="M256" t="s">
        <v>20</v>
      </c>
      <c r="N256" t="s">
        <v>21</v>
      </c>
      <c r="O256" t="s">
        <v>58</v>
      </c>
    </row>
    <row r="257" spans="1:15" x14ac:dyDescent="0.25">
      <c r="A257" t="s">
        <v>481</v>
      </c>
      <c r="B257" t="s">
        <v>1642</v>
      </c>
      <c r="C257" t="s">
        <v>30</v>
      </c>
      <c r="D257" t="s">
        <v>482</v>
      </c>
      <c r="E257">
        <v>41</v>
      </c>
      <c r="F257">
        <v>1</v>
      </c>
      <c r="G257" s="8">
        <f>Table1[[#This Row],[Return Amount]]/Table1[[#This Row],[Sales Amount]]</f>
        <v>2.4390243902439025E-2</v>
      </c>
      <c r="H257" t="s">
        <v>10</v>
      </c>
      <c r="I257">
        <v>549.52</v>
      </c>
      <c r="J257">
        <f>Table1[[#This Row],[Sales Price]]*Table1[[#This Row],[Sales Amount]]</f>
        <v>22530.32</v>
      </c>
      <c r="K257" t="s">
        <v>25</v>
      </c>
      <c r="L257" t="s">
        <v>42</v>
      </c>
      <c r="M257" t="s">
        <v>33</v>
      </c>
      <c r="N257" t="s">
        <v>21</v>
      </c>
      <c r="O257" t="s">
        <v>14</v>
      </c>
    </row>
    <row r="258" spans="1:15" x14ac:dyDescent="0.25">
      <c r="A258" t="s">
        <v>483</v>
      </c>
      <c r="B258" t="s">
        <v>1643</v>
      </c>
      <c r="C258" t="s">
        <v>8</v>
      </c>
      <c r="D258" t="s">
        <v>211</v>
      </c>
      <c r="E258">
        <v>26</v>
      </c>
      <c r="F258">
        <v>0</v>
      </c>
      <c r="G258" s="8">
        <f>Table1[[#This Row],[Return Amount]]/Table1[[#This Row],[Sales Amount]]</f>
        <v>0</v>
      </c>
      <c r="H258" t="s">
        <v>57</v>
      </c>
      <c r="I258">
        <v>461.72</v>
      </c>
      <c r="J258">
        <f>Table1[[#This Row],[Sales Price]]*Table1[[#This Row],[Sales Amount]]</f>
        <v>12004.720000000001</v>
      </c>
      <c r="K258" t="s">
        <v>25</v>
      </c>
      <c r="L258" t="s">
        <v>42</v>
      </c>
      <c r="M258" t="s">
        <v>33</v>
      </c>
      <c r="N258" t="s">
        <v>21</v>
      </c>
      <c r="O258" t="s">
        <v>39</v>
      </c>
    </row>
    <row r="259" spans="1:15" x14ac:dyDescent="0.25">
      <c r="A259" t="s">
        <v>484</v>
      </c>
      <c r="B259" t="s">
        <v>1644</v>
      </c>
      <c r="C259" t="s">
        <v>8</v>
      </c>
      <c r="D259" t="s">
        <v>485</v>
      </c>
      <c r="E259">
        <v>49</v>
      </c>
      <c r="F259">
        <v>3</v>
      </c>
      <c r="G259" s="8">
        <f>Table1[[#This Row],[Return Amount]]/Table1[[#This Row],[Sales Amount]]</f>
        <v>6.1224489795918366E-2</v>
      </c>
      <c r="H259" t="s">
        <v>32</v>
      </c>
      <c r="I259">
        <v>851.19</v>
      </c>
      <c r="J259">
        <f>Table1[[#This Row],[Sales Price]]*Table1[[#This Row],[Sales Amount]]</f>
        <v>41708.310000000005</v>
      </c>
      <c r="K259" t="s">
        <v>25</v>
      </c>
      <c r="L259" t="s">
        <v>26</v>
      </c>
      <c r="M259" t="s">
        <v>38</v>
      </c>
      <c r="N259" t="s">
        <v>13</v>
      </c>
      <c r="O259" t="s">
        <v>58</v>
      </c>
    </row>
    <row r="260" spans="1:15" x14ac:dyDescent="0.25">
      <c r="A260" t="s">
        <v>486</v>
      </c>
      <c r="B260" t="s">
        <v>1645</v>
      </c>
      <c r="C260" t="s">
        <v>16</v>
      </c>
      <c r="D260" t="s">
        <v>286</v>
      </c>
      <c r="E260">
        <v>34</v>
      </c>
      <c r="F260">
        <v>2</v>
      </c>
      <c r="G260" s="8">
        <f>Table1[[#This Row],[Return Amount]]/Table1[[#This Row],[Sales Amount]]</f>
        <v>5.8823529411764705E-2</v>
      </c>
      <c r="H260" t="s">
        <v>46</v>
      </c>
      <c r="I260">
        <v>490.5</v>
      </c>
      <c r="J260">
        <f>Table1[[#This Row],[Sales Price]]*Table1[[#This Row],[Sales Amount]]</f>
        <v>16677</v>
      </c>
      <c r="K260" t="s">
        <v>25</v>
      </c>
      <c r="L260" t="s">
        <v>26</v>
      </c>
      <c r="M260" t="s">
        <v>54</v>
      </c>
      <c r="N260" t="s">
        <v>13</v>
      </c>
      <c r="O260" t="s">
        <v>39</v>
      </c>
    </row>
    <row r="261" spans="1:15" x14ac:dyDescent="0.25">
      <c r="A261" t="s">
        <v>487</v>
      </c>
      <c r="B261" t="s">
        <v>1646</v>
      </c>
      <c r="C261" t="s">
        <v>30</v>
      </c>
      <c r="D261" t="s">
        <v>65</v>
      </c>
      <c r="E261">
        <v>44</v>
      </c>
      <c r="F261">
        <v>0</v>
      </c>
      <c r="G261" s="8">
        <f>Table1[[#This Row],[Return Amount]]/Table1[[#This Row],[Sales Amount]]</f>
        <v>0</v>
      </c>
      <c r="H261" t="s">
        <v>46</v>
      </c>
      <c r="I261">
        <v>512.21</v>
      </c>
      <c r="J261">
        <f>Table1[[#This Row],[Sales Price]]*Table1[[#This Row],[Sales Amount]]</f>
        <v>22537.24</v>
      </c>
      <c r="K261" t="s">
        <v>25</v>
      </c>
      <c r="L261" t="s">
        <v>26</v>
      </c>
      <c r="M261" t="s">
        <v>12</v>
      </c>
      <c r="N261" t="s">
        <v>13</v>
      </c>
      <c r="O261" t="s">
        <v>94</v>
      </c>
    </row>
    <row r="262" spans="1:15" x14ac:dyDescent="0.25">
      <c r="A262" t="s">
        <v>488</v>
      </c>
      <c r="B262" t="s">
        <v>1647</v>
      </c>
      <c r="C262" t="s">
        <v>8</v>
      </c>
      <c r="D262" t="s">
        <v>243</v>
      </c>
      <c r="E262">
        <v>40</v>
      </c>
      <c r="F262">
        <v>3</v>
      </c>
      <c r="G262" s="8">
        <f>Table1[[#This Row],[Return Amount]]/Table1[[#This Row],[Sales Amount]]</f>
        <v>7.4999999999999997E-2</v>
      </c>
      <c r="H262" t="s">
        <v>53</v>
      </c>
      <c r="I262">
        <v>156.18</v>
      </c>
      <c r="J262">
        <f>Table1[[#This Row],[Sales Price]]*Table1[[#This Row],[Sales Amount]]</f>
        <v>6247.2000000000007</v>
      </c>
      <c r="K262" t="s">
        <v>25</v>
      </c>
      <c r="L262" t="s">
        <v>11</v>
      </c>
      <c r="M262" t="s">
        <v>33</v>
      </c>
      <c r="N262" t="s">
        <v>21</v>
      </c>
      <c r="O262" t="s">
        <v>58</v>
      </c>
    </row>
    <row r="263" spans="1:15" x14ac:dyDescent="0.25">
      <c r="A263" t="s">
        <v>489</v>
      </c>
      <c r="B263" t="s">
        <v>1648</v>
      </c>
      <c r="C263" t="s">
        <v>16</v>
      </c>
      <c r="D263" t="s">
        <v>490</v>
      </c>
      <c r="E263">
        <v>29</v>
      </c>
      <c r="F263">
        <v>4</v>
      </c>
      <c r="G263" s="8">
        <f>Table1[[#This Row],[Return Amount]]/Table1[[#This Row],[Sales Amount]]</f>
        <v>0.13793103448275862</v>
      </c>
      <c r="H263" t="s">
        <v>32</v>
      </c>
      <c r="I263">
        <v>260.22000000000003</v>
      </c>
      <c r="J263">
        <f>Table1[[#This Row],[Sales Price]]*Table1[[#This Row],[Sales Amount]]</f>
        <v>7546.380000000001</v>
      </c>
      <c r="K263" t="s">
        <v>25</v>
      </c>
      <c r="L263" t="s">
        <v>19</v>
      </c>
      <c r="M263" t="s">
        <v>87</v>
      </c>
      <c r="N263" t="s">
        <v>13</v>
      </c>
      <c r="O263" t="s">
        <v>58</v>
      </c>
    </row>
    <row r="264" spans="1:15" x14ac:dyDescent="0.25">
      <c r="A264" t="s">
        <v>491</v>
      </c>
      <c r="B264" t="s">
        <v>1649</v>
      </c>
      <c r="C264" t="s">
        <v>30</v>
      </c>
      <c r="D264" t="s">
        <v>492</v>
      </c>
      <c r="E264">
        <v>46</v>
      </c>
      <c r="F264">
        <v>1</v>
      </c>
      <c r="G264" s="8">
        <f>Table1[[#This Row],[Return Amount]]/Table1[[#This Row],[Sales Amount]]</f>
        <v>2.1739130434782608E-2</v>
      </c>
      <c r="H264" t="s">
        <v>107</v>
      </c>
      <c r="I264">
        <v>477.79</v>
      </c>
      <c r="J264">
        <f>Table1[[#This Row],[Sales Price]]*Table1[[#This Row],[Sales Amount]]</f>
        <v>21978.34</v>
      </c>
      <c r="K264" t="s">
        <v>25</v>
      </c>
      <c r="L264" t="s">
        <v>26</v>
      </c>
      <c r="M264" t="s">
        <v>27</v>
      </c>
      <c r="N264" t="s">
        <v>21</v>
      </c>
      <c r="O264" t="s">
        <v>22</v>
      </c>
    </row>
    <row r="265" spans="1:15" x14ac:dyDescent="0.25">
      <c r="A265" t="s">
        <v>493</v>
      </c>
      <c r="B265" t="s">
        <v>1650</v>
      </c>
      <c r="C265" t="s">
        <v>16</v>
      </c>
      <c r="D265" t="s">
        <v>494</v>
      </c>
      <c r="E265">
        <v>31</v>
      </c>
      <c r="F265">
        <v>0</v>
      </c>
      <c r="G265" s="8">
        <f>Table1[[#This Row],[Return Amount]]/Table1[[#This Row],[Sales Amount]]</f>
        <v>0</v>
      </c>
      <c r="H265" t="s">
        <v>71</v>
      </c>
      <c r="I265">
        <v>47.97</v>
      </c>
      <c r="J265">
        <f>Table1[[#This Row],[Sales Price]]*Table1[[#This Row],[Sales Amount]]</f>
        <v>1487.07</v>
      </c>
      <c r="K265" t="s">
        <v>25</v>
      </c>
      <c r="L265" t="s">
        <v>19</v>
      </c>
      <c r="M265" t="s">
        <v>61</v>
      </c>
      <c r="N265" t="s">
        <v>13</v>
      </c>
      <c r="O265" t="s">
        <v>14</v>
      </c>
    </row>
    <row r="266" spans="1:15" x14ac:dyDescent="0.25">
      <c r="A266" t="s">
        <v>495</v>
      </c>
      <c r="B266" t="s">
        <v>1651</v>
      </c>
      <c r="C266" t="s">
        <v>16</v>
      </c>
      <c r="D266" t="s">
        <v>496</v>
      </c>
      <c r="E266">
        <v>25</v>
      </c>
      <c r="F266">
        <v>5</v>
      </c>
      <c r="G266" s="8">
        <f>Table1[[#This Row],[Return Amount]]/Table1[[#This Row],[Sales Amount]]</f>
        <v>0.2</v>
      </c>
      <c r="H266" t="s">
        <v>46</v>
      </c>
      <c r="I266">
        <v>953.93</v>
      </c>
      <c r="J266">
        <f>Table1[[#This Row],[Sales Price]]*Table1[[#This Row],[Sales Amount]]</f>
        <v>23848.25</v>
      </c>
      <c r="K266" t="s">
        <v>25</v>
      </c>
      <c r="L266" t="s">
        <v>26</v>
      </c>
      <c r="M266" t="s">
        <v>20</v>
      </c>
      <c r="N266" t="s">
        <v>21</v>
      </c>
      <c r="O266" t="s">
        <v>28</v>
      </c>
    </row>
    <row r="267" spans="1:15" x14ac:dyDescent="0.25">
      <c r="A267" t="s">
        <v>497</v>
      </c>
      <c r="B267" t="s">
        <v>1652</v>
      </c>
      <c r="C267" t="s">
        <v>30</v>
      </c>
      <c r="D267" t="s">
        <v>263</v>
      </c>
      <c r="E267">
        <v>38</v>
      </c>
      <c r="F267">
        <v>5</v>
      </c>
      <c r="G267" s="8">
        <f>Table1[[#This Row],[Return Amount]]/Table1[[#This Row],[Sales Amount]]</f>
        <v>0.13157894736842105</v>
      </c>
      <c r="H267" t="s">
        <v>57</v>
      </c>
      <c r="I267">
        <v>672.71</v>
      </c>
      <c r="J267">
        <f>Table1[[#This Row],[Sales Price]]*Table1[[#This Row],[Sales Amount]]</f>
        <v>25562.980000000003</v>
      </c>
      <c r="K267" t="s">
        <v>25</v>
      </c>
      <c r="L267" t="s">
        <v>11</v>
      </c>
      <c r="M267" t="s">
        <v>33</v>
      </c>
      <c r="N267" t="s">
        <v>21</v>
      </c>
      <c r="O267" t="s">
        <v>22</v>
      </c>
    </row>
    <row r="268" spans="1:15" x14ac:dyDescent="0.25">
      <c r="A268" t="s">
        <v>498</v>
      </c>
      <c r="B268" t="s">
        <v>1653</v>
      </c>
      <c r="C268" t="s">
        <v>16</v>
      </c>
      <c r="D268" t="s">
        <v>499</v>
      </c>
      <c r="E268">
        <v>44</v>
      </c>
      <c r="F268">
        <v>5</v>
      </c>
      <c r="G268" s="8">
        <f>Table1[[#This Row],[Return Amount]]/Table1[[#This Row],[Sales Amount]]</f>
        <v>0.11363636363636363</v>
      </c>
      <c r="H268" t="s">
        <v>53</v>
      </c>
      <c r="I268">
        <v>30.94</v>
      </c>
      <c r="J268">
        <f>Table1[[#This Row],[Sales Price]]*Table1[[#This Row],[Sales Amount]]</f>
        <v>1361.3600000000001</v>
      </c>
      <c r="K268" t="s">
        <v>25</v>
      </c>
      <c r="L268" t="s">
        <v>50</v>
      </c>
      <c r="M268" t="s">
        <v>47</v>
      </c>
      <c r="N268" t="s">
        <v>13</v>
      </c>
      <c r="O268" t="s">
        <v>58</v>
      </c>
    </row>
    <row r="269" spans="1:15" x14ac:dyDescent="0.25">
      <c r="A269" t="s">
        <v>500</v>
      </c>
      <c r="B269" t="s">
        <v>1654</v>
      </c>
      <c r="C269" t="s">
        <v>8</v>
      </c>
      <c r="D269" t="s">
        <v>209</v>
      </c>
      <c r="E269">
        <v>11</v>
      </c>
      <c r="F269">
        <v>4</v>
      </c>
      <c r="G269" s="8">
        <f>Table1[[#This Row],[Return Amount]]/Table1[[#This Row],[Sales Amount]]</f>
        <v>0.36363636363636365</v>
      </c>
      <c r="H269" t="s">
        <v>46</v>
      </c>
      <c r="I269">
        <v>746.7</v>
      </c>
      <c r="J269">
        <f>Table1[[#This Row],[Sales Price]]*Table1[[#This Row],[Sales Amount]]</f>
        <v>8213.7000000000007</v>
      </c>
      <c r="K269" t="s">
        <v>25</v>
      </c>
      <c r="L269" t="s">
        <v>19</v>
      </c>
      <c r="M269" t="s">
        <v>87</v>
      </c>
      <c r="N269" t="s">
        <v>21</v>
      </c>
      <c r="O269" t="s">
        <v>28</v>
      </c>
    </row>
    <row r="270" spans="1:15" x14ac:dyDescent="0.25">
      <c r="A270" t="s">
        <v>501</v>
      </c>
      <c r="B270" t="s">
        <v>1655</v>
      </c>
      <c r="C270" t="s">
        <v>8</v>
      </c>
      <c r="D270" t="s">
        <v>376</v>
      </c>
      <c r="E270">
        <v>49</v>
      </c>
      <c r="F270">
        <v>4</v>
      </c>
      <c r="G270" s="8">
        <f>Table1[[#This Row],[Return Amount]]/Table1[[#This Row],[Sales Amount]]</f>
        <v>8.1632653061224483E-2</v>
      </c>
      <c r="H270" t="s">
        <v>82</v>
      </c>
      <c r="I270">
        <v>184.75</v>
      </c>
      <c r="J270">
        <f>Table1[[#This Row],[Sales Price]]*Table1[[#This Row],[Sales Amount]]</f>
        <v>9052.75</v>
      </c>
      <c r="K270" t="s">
        <v>25</v>
      </c>
      <c r="L270" t="s">
        <v>50</v>
      </c>
      <c r="M270" t="s">
        <v>61</v>
      </c>
      <c r="N270" t="s">
        <v>13</v>
      </c>
      <c r="O270" t="s">
        <v>68</v>
      </c>
    </row>
    <row r="271" spans="1:15" x14ac:dyDescent="0.25">
      <c r="A271" t="s">
        <v>502</v>
      </c>
      <c r="B271" t="s">
        <v>1656</v>
      </c>
      <c r="C271" t="s">
        <v>16</v>
      </c>
      <c r="D271" t="s">
        <v>161</v>
      </c>
      <c r="E271">
        <v>3</v>
      </c>
      <c r="F271">
        <v>2</v>
      </c>
      <c r="G271" s="8">
        <f>Table1[[#This Row],[Return Amount]]/Table1[[#This Row],[Sales Amount]]</f>
        <v>0.66666666666666663</v>
      </c>
      <c r="H271" t="s">
        <v>10</v>
      </c>
      <c r="I271">
        <v>732.41</v>
      </c>
      <c r="J271">
        <f>Table1[[#This Row],[Sales Price]]*Table1[[#This Row],[Sales Amount]]</f>
        <v>2197.23</v>
      </c>
      <c r="K271" t="s">
        <v>25</v>
      </c>
      <c r="L271" t="s">
        <v>26</v>
      </c>
      <c r="M271" t="s">
        <v>12</v>
      </c>
      <c r="N271" t="s">
        <v>13</v>
      </c>
      <c r="O271" t="s">
        <v>34</v>
      </c>
    </row>
    <row r="272" spans="1:15" x14ac:dyDescent="0.25">
      <c r="A272" t="s">
        <v>503</v>
      </c>
      <c r="B272" t="s">
        <v>1657</v>
      </c>
      <c r="C272" t="s">
        <v>8</v>
      </c>
      <c r="D272" t="s">
        <v>504</v>
      </c>
      <c r="E272">
        <v>1</v>
      </c>
      <c r="F272">
        <v>0</v>
      </c>
      <c r="G272" s="8">
        <f>Table1[[#This Row],[Return Amount]]/Table1[[#This Row],[Sales Amount]]</f>
        <v>0</v>
      </c>
      <c r="H272" t="s">
        <v>107</v>
      </c>
      <c r="I272">
        <v>501.56</v>
      </c>
      <c r="J272">
        <f>Table1[[#This Row],[Sales Price]]*Table1[[#This Row],[Sales Amount]]</f>
        <v>501.56</v>
      </c>
      <c r="K272" t="s">
        <v>25</v>
      </c>
      <c r="L272" t="s">
        <v>19</v>
      </c>
      <c r="M272" t="s">
        <v>27</v>
      </c>
      <c r="N272" t="s">
        <v>13</v>
      </c>
      <c r="O272" t="s">
        <v>14</v>
      </c>
    </row>
    <row r="273" spans="1:15" x14ac:dyDescent="0.25">
      <c r="A273" t="s">
        <v>505</v>
      </c>
      <c r="B273" t="s">
        <v>1658</v>
      </c>
      <c r="C273" t="s">
        <v>16</v>
      </c>
      <c r="D273" t="s">
        <v>506</v>
      </c>
      <c r="E273">
        <v>15</v>
      </c>
      <c r="F273">
        <v>3</v>
      </c>
      <c r="G273" s="8">
        <f>Table1[[#This Row],[Return Amount]]/Table1[[#This Row],[Sales Amount]]</f>
        <v>0.2</v>
      </c>
      <c r="H273" t="s">
        <v>57</v>
      </c>
      <c r="I273">
        <v>759.56</v>
      </c>
      <c r="J273">
        <f>Table1[[#This Row],[Sales Price]]*Table1[[#This Row],[Sales Amount]]</f>
        <v>11393.4</v>
      </c>
      <c r="K273" t="s">
        <v>25</v>
      </c>
      <c r="L273" t="s">
        <v>26</v>
      </c>
      <c r="M273" t="s">
        <v>54</v>
      </c>
      <c r="N273" t="s">
        <v>13</v>
      </c>
      <c r="O273" t="s">
        <v>14</v>
      </c>
    </row>
    <row r="274" spans="1:15" x14ac:dyDescent="0.25">
      <c r="A274" t="s">
        <v>507</v>
      </c>
      <c r="B274" t="s">
        <v>1659</v>
      </c>
      <c r="C274" t="s">
        <v>16</v>
      </c>
      <c r="D274" t="s">
        <v>67</v>
      </c>
      <c r="E274">
        <v>40</v>
      </c>
      <c r="F274">
        <v>3</v>
      </c>
      <c r="G274" s="8">
        <f>Table1[[#This Row],[Return Amount]]/Table1[[#This Row],[Sales Amount]]</f>
        <v>7.4999999999999997E-2</v>
      </c>
      <c r="H274" t="s">
        <v>53</v>
      </c>
      <c r="I274">
        <v>832.81</v>
      </c>
      <c r="J274">
        <f>Table1[[#This Row],[Sales Price]]*Table1[[#This Row],[Sales Amount]]</f>
        <v>33312.399999999994</v>
      </c>
      <c r="K274" t="s">
        <v>25</v>
      </c>
      <c r="L274" t="s">
        <v>42</v>
      </c>
      <c r="M274" t="s">
        <v>61</v>
      </c>
      <c r="N274" t="s">
        <v>21</v>
      </c>
      <c r="O274" t="s">
        <v>39</v>
      </c>
    </row>
    <row r="275" spans="1:15" x14ac:dyDescent="0.25">
      <c r="A275" t="s">
        <v>508</v>
      </c>
      <c r="B275" t="s">
        <v>1660</v>
      </c>
      <c r="C275" t="s">
        <v>30</v>
      </c>
      <c r="D275" t="s">
        <v>509</v>
      </c>
      <c r="E275">
        <v>8</v>
      </c>
      <c r="F275">
        <v>4</v>
      </c>
      <c r="G275" s="8">
        <f>Table1[[#This Row],[Return Amount]]/Table1[[#This Row],[Sales Amount]]</f>
        <v>0.5</v>
      </c>
      <c r="H275" t="s">
        <v>71</v>
      </c>
      <c r="I275">
        <v>322.49</v>
      </c>
      <c r="J275">
        <f>Table1[[#This Row],[Sales Price]]*Table1[[#This Row],[Sales Amount]]</f>
        <v>2579.92</v>
      </c>
      <c r="K275" t="s">
        <v>25</v>
      </c>
      <c r="L275" t="s">
        <v>11</v>
      </c>
      <c r="M275" t="s">
        <v>47</v>
      </c>
      <c r="N275" t="s">
        <v>21</v>
      </c>
      <c r="O275" t="s">
        <v>58</v>
      </c>
    </row>
    <row r="276" spans="1:15" x14ac:dyDescent="0.25">
      <c r="A276" t="s">
        <v>510</v>
      </c>
      <c r="B276" t="s">
        <v>1661</v>
      </c>
      <c r="C276" t="s">
        <v>30</v>
      </c>
      <c r="D276" t="s">
        <v>472</v>
      </c>
      <c r="E276">
        <v>21</v>
      </c>
      <c r="F276">
        <v>0</v>
      </c>
      <c r="G276" s="8">
        <f>Table1[[#This Row],[Return Amount]]/Table1[[#This Row],[Sales Amount]]</f>
        <v>0</v>
      </c>
      <c r="H276" t="s">
        <v>57</v>
      </c>
      <c r="I276">
        <v>913.71</v>
      </c>
      <c r="J276">
        <f>Table1[[#This Row],[Sales Price]]*Table1[[#This Row],[Sales Amount]]</f>
        <v>19187.91</v>
      </c>
      <c r="K276" t="s">
        <v>25</v>
      </c>
      <c r="L276" t="s">
        <v>26</v>
      </c>
      <c r="M276" t="s">
        <v>47</v>
      </c>
      <c r="N276" t="s">
        <v>21</v>
      </c>
      <c r="O276" t="s">
        <v>94</v>
      </c>
    </row>
    <row r="277" spans="1:15" x14ac:dyDescent="0.25">
      <c r="A277" t="s">
        <v>511</v>
      </c>
      <c r="B277" t="s">
        <v>1662</v>
      </c>
      <c r="C277" t="s">
        <v>30</v>
      </c>
      <c r="D277" t="s">
        <v>512</v>
      </c>
      <c r="E277">
        <v>23</v>
      </c>
      <c r="F277">
        <v>3</v>
      </c>
      <c r="G277" s="8">
        <f>Table1[[#This Row],[Return Amount]]/Table1[[#This Row],[Sales Amount]]</f>
        <v>0.13043478260869565</v>
      </c>
      <c r="H277" t="s">
        <v>10</v>
      </c>
      <c r="I277">
        <v>301.75</v>
      </c>
      <c r="J277">
        <f>Table1[[#This Row],[Sales Price]]*Table1[[#This Row],[Sales Amount]]</f>
        <v>6940.25</v>
      </c>
      <c r="K277" t="s">
        <v>25</v>
      </c>
      <c r="L277" t="s">
        <v>42</v>
      </c>
      <c r="M277" t="s">
        <v>27</v>
      </c>
      <c r="N277" t="s">
        <v>13</v>
      </c>
      <c r="O277" t="s">
        <v>39</v>
      </c>
    </row>
    <row r="278" spans="1:15" x14ac:dyDescent="0.25">
      <c r="A278" t="s">
        <v>513</v>
      </c>
      <c r="B278" t="s">
        <v>1663</v>
      </c>
      <c r="C278" t="s">
        <v>8</v>
      </c>
      <c r="D278" t="s">
        <v>514</v>
      </c>
      <c r="E278">
        <v>48</v>
      </c>
      <c r="F278">
        <v>5</v>
      </c>
      <c r="G278" s="8">
        <f>Table1[[#This Row],[Return Amount]]/Table1[[#This Row],[Sales Amount]]</f>
        <v>0.10416666666666667</v>
      </c>
      <c r="H278" t="s">
        <v>53</v>
      </c>
      <c r="I278">
        <v>803.71</v>
      </c>
      <c r="J278">
        <f>Table1[[#This Row],[Sales Price]]*Table1[[#This Row],[Sales Amount]]</f>
        <v>38578.080000000002</v>
      </c>
      <c r="K278" t="s">
        <v>25</v>
      </c>
      <c r="L278" t="s">
        <v>50</v>
      </c>
      <c r="M278" t="s">
        <v>61</v>
      </c>
      <c r="N278" t="s">
        <v>13</v>
      </c>
      <c r="O278" t="s">
        <v>28</v>
      </c>
    </row>
    <row r="279" spans="1:15" x14ac:dyDescent="0.25">
      <c r="A279" t="s">
        <v>515</v>
      </c>
      <c r="B279" t="s">
        <v>1664</v>
      </c>
      <c r="C279" t="s">
        <v>16</v>
      </c>
      <c r="D279" t="s">
        <v>143</v>
      </c>
      <c r="E279">
        <v>26</v>
      </c>
      <c r="F279">
        <v>4</v>
      </c>
      <c r="G279" s="8">
        <f>Table1[[#This Row],[Return Amount]]/Table1[[#This Row],[Sales Amount]]</f>
        <v>0.15384615384615385</v>
      </c>
      <c r="H279" t="s">
        <v>57</v>
      </c>
      <c r="I279">
        <v>480.09</v>
      </c>
      <c r="J279">
        <f>Table1[[#This Row],[Sales Price]]*Table1[[#This Row],[Sales Amount]]</f>
        <v>12482.34</v>
      </c>
      <c r="K279" t="s">
        <v>25</v>
      </c>
      <c r="L279" t="s">
        <v>26</v>
      </c>
      <c r="M279" t="s">
        <v>20</v>
      </c>
      <c r="N279" t="s">
        <v>21</v>
      </c>
      <c r="O279" t="s">
        <v>14</v>
      </c>
    </row>
    <row r="280" spans="1:15" x14ac:dyDescent="0.25">
      <c r="A280" t="s">
        <v>516</v>
      </c>
      <c r="B280" t="s">
        <v>1665</v>
      </c>
      <c r="C280" t="s">
        <v>30</v>
      </c>
      <c r="D280" t="s">
        <v>318</v>
      </c>
      <c r="E280">
        <v>34</v>
      </c>
      <c r="F280">
        <v>4</v>
      </c>
      <c r="G280" s="8">
        <f>Table1[[#This Row],[Return Amount]]/Table1[[#This Row],[Sales Amount]]</f>
        <v>0.11764705882352941</v>
      </c>
      <c r="H280" t="s">
        <v>46</v>
      </c>
      <c r="I280">
        <v>797.63</v>
      </c>
      <c r="J280">
        <f>Table1[[#This Row],[Sales Price]]*Table1[[#This Row],[Sales Amount]]</f>
        <v>27119.42</v>
      </c>
      <c r="K280" t="s">
        <v>25</v>
      </c>
      <c r="L280" t="s">
        <v>26</v>
      </c>
      <c r="M280" t="s">
        <v>54</v>
      </c>
      <c r="N280" t="s">
        <v>13</v>
      </c>
      <c r="O280" t="s">
        <v>14</v>
      </c>
    </row>
    <row r="281" spans="1:15" x14ac:dyDescent="0.25">
      <c r="A281" t="s">
        <v>517</v>
      </c>
      <c r="B281" t="s">
        <v>1666</v>
      </c>
      <c r="C281" t="s">
        <v>16</v>
      </c>
      <c r="D281" t="s">
        <v>430</v>
      </c>
      <c r="E281">
        <v>11</v>
      </c>
      <c r="F281">
        <v>4</v>
      </c>
      <c r="G281" s="8">
        <f>Table1[[#This Row],[Return Amount]]/Table1[[#This Row],[Sales Amount]]</f>
        <v>0.36363636363636365</v>
      </c>
      <c r="H281" t="s">
        <v>57</v>
      </c>
      <c r="I281">
        <v>808.7</v>
      </c>
      <c r="J281">
        <f>Table1[[#This Row],[Sales Price]]*Table1[[#This Row],[Sales Amount]]</f>
        <v>8895.7000000000007</v>
      </c>
      <c r="K281" t="s">
        <v>25</v>
      </c>
      <c r="L281" t="s">
        <v>19</v>
      </c>
      <c r="M281" t="s">
        <v>54</v>
      </c>
      <c r="N281" t="s">
        <v>13</v>
      </c>
      <c r="O281" t="s">
        <v>68</v>
      </c>
    </row>
    <row r="282" spans="1:15" x14ac:dyDescent="0.25">
      <c r="A282" t="s">
        <v>518</v>
      </c>
      <c r="B282" t="s">
        <v>1667</v>
      </c>
      <c r="C282" t="s">
        <v>8</v>
      </c>
      <c r="D282" t="s">
        <v>91</v>
      </c>
      <c r="E282">
        <v>5</v>
      </c>
      <c r="F282">
        <v>0</v>
      </c>
      <c r="G282" s="8">
        <f>Table1[[#This Row],[Return Amount]]/Table1[[#This Row],[Sales Amount]]</f>
        <v>0</v>
      </c>
      <c r="H282" t="s">
        <v>18</v>
      </c>
      <c r="I282">
        <v>839.71</v>
      </c>
      <c r="J282">
        <f>Table1[[#This Row],[Sales Price]]*Table1[[#This Row],[Sales Amount]]</f>
        <v>4198.55</v>
      </c>
      <c r="K282" t="s">
        <v>25</v>
      </c>
      <c r="L282" t="s">
        <v>11</v>
      </c>
      <c r="M282" t="s">
        <v>61</v>
      </c>
      <c r="N282" t="s">
        <v>13</v>
      </c>
      <c r="O282" t="s">
        <v>94</v>
      </c>
    </row>
    <row r="283" spans="1:15" x14ac:dyDescent="0.25">
      <c r="A283" t="s">
        <v>519</v>
      </c>
      <c r="B283" t="s">
        <v>1668</v>
      </c>
      <c r="C283" t="s">
        <v>8</v>
      </c>
      <c r="D283" t="s">
        <v>464</v>
      </c>
      <c r="E283">
        <v>8</v>
      </c>
      <c r="F283">
        <v>4</v>
      </c>
      <c r="G283" s="8">
        <f>Table1[[#This Row],[Return Amount]]/Table1[[#This Row],[Sales Amount]]</f>
        <v>0.5</v>
      </c>
      <c r="H283" t="s">
        <v>82</v>
      </c>
      <c r="I283">
        <v>357.56</v>
      </c>
      <c r="J283">
        <f>Table1[[#This Row],[Sales Price]]*Table1[[#This Row],[Sales Amount]]</f>
        <v>2860.48</v>
      </c>
      <c r="K283" t="s">
        <v>25</v>
      </c>
      <c r="L283" t="s">
        <v>50</v>
      </c>
      <c r="M283" t="s">
        <v>27</v>
      </c>
      <c r="N283" t="s">
        <v>13</v>
      </c>
      <c r="O283" t="s">
        <v>68</v>
      </c>
    </row>
    <row r="284" spans="1:15" x14ac:dyDescent="0.25">
      <c r="A284" t="s">
        <v>520</v>
      </c>
      <c r="B284" t="s">
        <v>1669</v>
      </c>
      <c r="C284" t="s">
        <v>16</v>
      </c>
      <c r="D284" t="s">
        <v>521</v>
      </c>
      <c r="E284">
        <v>30</v>
      </c>
      <c r="F284">
        <v>5</v>
      </c>
      <c r="G284" s="8">
        <f>Table1[[#This Row],[Return Amount]]/Table1[[#This Row],[Sales Amount]]</f>
        <v>0.16666666666666666</v>
      </c>
      <c r="H284" t="s">
        <v>18</v>
      </c>
      <c r="I284">
        <v>611.91999999999996</v>
      </c>
      <c r="J284">
        <f>Table1[[#This Row],[Sales Price]]*Table1[[#This Row],[Sales Amount]]</f>
        <v>18357.599999999999</v>
      </c>
      <c r="K284" t="s">
        <v>25</v>
      </c>
      <c r="L284" t="s">
        <v>19</v>
      </c>
      <c r="M284" t="s">
        <v>27</v>
      </c>
      <c r="N284" t="s">
        <v>13</v>
      </c>
      <c r="O284" t="s">
        <v>22</v>
      </c>
    </row>
    <row r="285" spans="1:15" x14ac:dyDescent="0.25">
      <c r="A285" t="s">
        <v>522</v>
      </c>
      <c r="B285" t="s">
        <v>1670</v>
      </c>
      <c r="C285" t="s">
        <v>16</v>
      </c>
      <c r="D285" t="s">
        <v>523</v>
      </c>
      <c r="E285">
        <v>49</v>
      </c>
      <c r="F285">
        <v>1</v>
      </c>
      <c r="G285" s="8">
        <f>Table1[[#This Row],[Return Amount]]/Table1[[#This Row],[Sales Amount]]</f>
        <v>2.0408163265306121E-2</v>
      </c>
      <c r="H285" t="s">
        <v>71</v>
      </c>
      <c r="I285">
        <v>833.48</v>
      </c>
      <c r="J285">
        <f>Table1[[#This Row],[Sales Price]]*Table1[[#This Row],[Sales Amount]]</f>
        <v>40840.520000000004</v>
      </c>
      <c r="K285" t="s">
        <v>25</v>
      </c>
      <c r="L285" t="s">
        <v>26</v>
      </c>
      <c r="M285" t="s">
        <v>61</v>
      </c>
      <c r="N285" t="s">
        <v>13</v>
      </c>
      <c r="O285" t="s">
        <v>34</v>
      </c>
    </row>
    <row r="286" spans="1:15" x14ac:dyDescent="0.25">
      <c r="A286" t="s">
        <v>524</v>
      </c>
      <c r="B286" t="s">
        <v>1671</v>
      </c>
      <c r="C286" t="s">
        <v>16</v>
      </c>
      <c r="D286" t="s">
        <v>525</v>
      </c>
      <c r="E286">
        <v>5</v>
      </c>
      <c r="F286">
        <v>0</v>
      </c>
      <c r="G286" s="8">
        <f>Table1[[#This Row],[Return Amount]]/Table1[[#This Row],[Sales Amount]]</f>
        <v>0</v>
      </c>
      <c r="H286" t="s">
        <v>10</v>
      </c>
      <c r="I286">
        <v>948.14</v>
      </c>
      <c r="J286">
        <f>Table1[[#This Row],[Sales Price]]*Table1[[#This Row],[Sales Amount]]</f>
        <v>4740.7</v>
      </c>
      <c r="K286" t="s">
        <v>25</v>
      </c>
      <c r="L286" t="s">
        <v>26</v>
      </c>
      <c r="M286" t="s">
        <v>87</v>
      </c>
      <c r="N286" t="s">
        <v>21</v>
      </c>
      <c r="O286" t="s">
        <v>94</v>
      </c>
    </row>
    <row r="287" spans="1:15" x14ac:dyDescent="0.25">
      <c r="A287" t="s">
        <v>526</v>
      </c>
      <c r="B287" t="s">
        <v>1672</v>
      </c>
      <c r="C287" t="s">
        <v>8</v>
      </c>
      <c r="D287" t="s">
        <v>404</v>
      </c>
      <c r="E287">
        <v>47</v>
      </c>
      <c r="F287">
        <v>0</v>
      </c>
      <c r="G287" s="8">
        <f>Table1[[#This Row],[Return Amount]]/Table1[[#This Row],[Sales Amount]]</f>
        <v>0</v>
      </c>
      <c r="H287" t="s">
        <v>107</v>
      </c>
      <c r="I287">
        <v>842.07</v>
      </c>
      <c r="J287">
        <f>Table1[[#This Row],[Sales Price]]*Table1[[#This Row],[Sales Amount]]</f>
        <v>39577.29</v>
      </c>
      <c r="K287" t="s">
        <v>25</v>
      </c>
      <c r="L287" t="s">
        <v>11</v>
      </c>
      <c r="M287" t="s">
        <v>20</v>
      </c>
      <c r="N287" t="s">
        <v>21</v>
      </c>
      <c r="O287" t="s">
        <v>34</v>
      </c>
    </row>
    <row r="288" spans="1:15" x14ac:dyDescent="0.25">
      <c r="A288" t="s">
        <v>527</v>
      </c>
      <c r="B288" t="s">
        <v>1673</v>
      </c>
      <c r="C288" t="s">
        <v>30</v>
      </c>
      <c r="D288" t="s">
        <v>243</v>
      </c>
      <c r="E288">
        <v>7</v>
      </c>
      <c r="F288">
        <v>0</v>
      </c>
      <c r="G288" s="8">
        <f>Table1[[#This Row],[Return Amount]]/Table1[[#This Row],[Sales Amount]]</f>
        <v>0</v>
      </c>
      <c r="H288" t="s">
        <v>107</v>
      </c>
      <c r="I288">
        <v>147.47999999999999</v>
      </c>
      <c r="J288">
        <f>Table1[[#This Row],[Sales Price]]*Table1[[#This Row],[Sales Amount]]</f>
        <v>1032.3599999999999</v>
      </c>
      <c r="K288" t="s">
        <v>25</v>
      </c>
      <c r="L288" t="s">
        <v>11</v>
      </c>
      <c r="M288" t="s">
        <v>43</v>
      </c>
      <c r="N288" t="s">
        <v>13</v>
      </c>
      <c r="O288" t="s">
        <v>22</v>
      </c>
    </row>
    <row r="289" spans="1:15" x14ac:dyDescent="0.25">
      <c r="A289" t="s">
        <v>528</v>
      </c>
      <c r="B289" t="s">
        <v>1674</v>
      </c>
      <c r="C289" t="s">
        <v>16</v>
      </c>
      <c r="D289" t="s">
        <v>387</v>
      </c>
      <c r="E289">
        <v>5</v>
      </c>
      <c r="F289">
        <v>2</v>
      </c>
      <c r="G289" s="8">
        <f>Table1[[#This Row],[Return Amount]]/Table1[[#This Row],[Sales Amount]]</f>
        <v>0.4</v>
      </c>
      <c r="H289" t="s">
        <v>53</v>
      </c>
      <c r="I289">
        <v>801.89</v>
      </c>
      <c r="J289">
        <f>Table1[[#This Row],[Sales Price]]*Table1[[#This Row],[Sales Amount]]</f>
        <v>4009.45</v>
      </c>
      <c r="K289" t="s">
        <v>25</v>
      </c>
      <c r="L289" t="s">
        <v>19</v>
      </c>
      <c r="M289" t="s">
        <v>20</v>
      </c>
      <c r="N289" t="s">
        <v>21</v>
      </c>
      <c r="O289" t="s">
        <v>39</v>
      </c>
    </row>
    <row r="290" spans="1:15" x14ac:dyDescent="0.25">
      <c r="A290" t="s">
        <v>529</v>
      </c>
      <c r="B290" t="s">
        <v>1675</v>
      </c>
      <c r="C290" t="s">
        <v>30</v>
      </c>
      <c r="D290" t="s">
        <v>260</v>
      </c>
      <c r="E290">
        <v>11</v>
      </c>
      <c r="F290">
        <v>5</v>
      </c>
      <c r="G290" s="8">
        <f>Table1[[#This Row],[Return Amount]]/Table1[[#This Row],[Sales Amount]]</f>
        <v>0.45454545454545453</v>
      </c>
      <c r="H290" t="s">
        <v>53</v>
      </c>
      <c r="I290">
        <v>767.24</v>
      </c>
      <c r="J290">
        <f>Table1[[#This Row],[Sales Price]]*Table1[[#This Row],[Sales Amount]]</f>
        <v>8439.64</v>
      </c>
      <c r="K290" t="s">
        <v>25</v>
      </c>
      <c r="L290" t="s">
        <v>19</v>
      </c>
      <c r="M290" t="s">
        <v>20</v>
      </c>
      <c r="N290" t="s">
        <v>21</v>
      </c>
      <c r="O290" t="s">
        <v>14</v>
      </c>
    </row>
    <row r="291" spans="1:15" x14ac:dyDescent="0.25">
      <c r="A291" t="s">
        <v>530</v>
      </c>
      <c r="B291" t="s">
        <v>1676</v>
      </c>
      <c r="C291" t="s">
        <v>30</v>
      </c>
      <c r="D291" t="s">
        <v>531</v>
      </c>
      <c r="E291">
        <v>20</v>
      </c>
      <c r="F291">
        <v>5</v>
      </c>
      <c r="G291" s="8">
        <f>Table1[[#This Row],[Return Amount]]/Table1[[#This Row],[Sales Amount]]</f>
        <v>0.25</v>
      </c>
      <c r="H291" t="s">
        <v>82</v>
      </c>
      <c r="I291">
        <v>634.05999999999995</v>
      </c>
      <c r="J291">
        <f>Table1[[#This Row],[Sales Price]]*Table1[[#This Row],[Sales Amount]]</f>
        <v>12681.199999999999</v>
      </c>
      <c r="K291" t="s">
        <v>25</v>
      </c>
      <c r="L291" t="s">
        <v>50</v>
      </c>
      <c r="M291" t="s">
        <v>87</v>
      </c>
      <c r="N291" t="s">
        <v>21</v>
      </c>
      <c r="O291" t="s">
        <v>94</v>
      </c>
    </row>
    <row r="292" spans="1:15" x14ac:dyDescent="0.25">
      <c r="A292" t="s">
        <v>532</v>
      </c>
      <c r="B292" t="s">
        <v>1677</v>
      </c>
      <c r="C292" t="s">
        <v>30</v>
      </c>
      <c r="D292" t="s">
        <v>409</v>
      </c>
      <c r="E292">
        <v>8</v>
      </c>
      <c r="F292">
        <v>0</v>
      </c>
      <c r="G292" s="8">
        <f>Table1[[#This Row],[Return Amount]]/Table1[[#This Row],[Sales Amount]]</f>
        <v>0</v>
      </c>
      <c r="H292" t="s">
        <v>32</v>
      </c>
      <c r="I292">
        <v>235.47</v>
      </c>
      <c r="J292">
        <f>Table1[[#This Row],[Sales Price]]*Table1[[#This Row],[Sales Amount]]</f>
        <v>1883.76</v>
      </c>
      <c r="K292" t="s">
        <v>25</v>
      </c>
      <c r="L292" t="s">
        <v>19</v>
      </c>
      <c r="M292" t="s">
        <v>61</v>
      </c>
      <c r="N292" t="s">
        <v>13</v>
      </c>
      <c r="O292" t="s">
        <v>22</v>
      </c>
    </row>
    <row r="293" spans="1:15" x14ac:dyDescent="0.25">
      <c r="A293" t="s">
        <v>533</v>
      </c>
      <c r="B293" t="s">
        <v>1678</v>
      </c>
      <c r="C293" t="s">
        <v>8</v>
      </c>
      <c r="D293" t="s">
        <v>432</v>
      </c>
      <c r="E293">
        <v>39</v>
      </c>
      <c r="F293">
        <v>5</v>
      </c>
      <c r="G293" s="8">
        <f>Table1[[#This Row],[Return Amount]]/Table1[[#This Row],[Sales Amount]]</f>
        <v>0.12820512820512819</v>
      </c>
      <c r="H293" t="s">
        <v>82</v>
      </c>
      <c r="I293">
        <v>137.54</v>
      </c>
      <c r="J293">
        <f>Table1[[#This Row],[Sales Price]]*Table1[[#This Row],[Sales Amount]]</f>
        <v>5364.0599999999995</v>
      </c>
      <c r="K293" t="s">
        <v>25</v>
      </c>
      <c r="L293" t="s">
        <v>50</v>
      </c>
      <c r="M293" t="s">
        <v>47</v>
      </c>
      <c r="N293" t="s">
        <v>13</v>
      </c>
      <c r="O293" t="s">
        <v>34</v>
      </c>
    </row>
    <row r="294" spans="1:15" x14ac:dyDescent="0.25">
      <c r="A294" t="s">
        <v>534</v>
      </c>
      <c r="B294" t="s">
        <v>1679</v>
      </c>
      <c r="C294" t="s">
        <v>8</v>
      </c>
      <c r="D294" t="s">
        <v>149</v>
      </c>
      <c r="E294">
        <v>13</v>
      </c>
      <c r="F294">
        <v>1</v>
      </c>
      <c r="G294" s="8">
        <f>Table1[[#This Row],[Return Amount]]/Table1[[#This Row],[Sales Amount]]</f>
        <v>7.6923076923076927E-2</v>
      </c>
      <c r="H294" t="s">
        <v>82</v>
      </c>
      <c r="I294">
        <v>74.16</v>
      </c>
      <c r="J294">
        <f>Table1[[#This Row],[Sales Price]]*Table1[[#This Row],[Sales Amount]]</f>
        <v>964.07999999999993</v>
      </c>
      <c r="K294" t="s">
        <v>25</v>
      </c>
      <c r="L294" t="s">
        <v>19</v>
      </c>
      <c r="M294" t="s">
        <v>20</v>
      </c>
      <c r="N294" t="s">
        <v>13</v>
      </c>
      <c r="O294" t="s">
        <v>28</v>
      </c>
    </row>
    <row r="295" spans="1:15" x14ac:dyDescent="0.25">
      <c r="A295" t="s">
        <v>535</v>
      </c>
      <c r="B295" t="s">
        <v>1680</v>
      </c>
      <c r="C295" t="s">
        <v>30</v>
      </c>
      <c r="D295" t="s">
        <v>215</v>
      </c>
      <c r="E295">
        <v>16</v>
      </c>
      <c r="F295">
        <v>5</v>
      </c>
      <c r="G295" s="8">
        <f>Table1[[#This Row],[Return Amount]]/Table1[[#This Row],[Sales Amount]]</f>
        <v>0.3125</v>
      </c>
      <c r="H295" t="s">
        <v>46</v>
      </c>
      <c r="I295">
        <v>846.16</v>
      </c>
      <c r="J295">
        <f>Table1[[#This Row],[Sales Price]]*Table1[[#This Row],[Sales Amount]]</f>
        <v>13538.56</v>
      </c>
      <c r="K295" t="s">
        <v>25</v>
      </c>
      <c r="L295" t="s">
        <v>42</v>
      </c>
      <c r="M295" t="s">
        <v>61</v>
      </c>
      <c r="N295" t="s">
        <v>21</v>
      </c>
      <c r="O295" t="s">
        <v>28</v>
      </c>
    </row>
    <row r="296" spans="1:15" x14ac:dyDescent="0.25">
      <c r="A296" t="s">
        <v>536</v>
      </c>
      <c r="B296" t="s">
        <v>1681</v>
      </c>
      <c r="C296" t="s">
        <v>16</v>
      </c>
      <c r="D296" t="s">
        <v>537</v>
      </c>
      <c r="E296">
        <v>45</v>
      </c>
      <c r="F296">
        <v>4</v>
      </c>
      <c r="G296" s="8">
        <f>Table1[[#This Row],[Return Amount]]/Table1[[#This Row],[Sales Amount]]</f>
        <v>8.8888888888888892E-2</v>
      </c>
      <c r="H296" t="s">
        <v>32</v>
      </c>
      <c r="I296">
        <v>548.61</v>
      </c>
      <c r="J296">
        <f>Table1[[#This Row],[Sales Price]]*Table1[[#This Row],[Sales Amount]]</f>
        <v>24687.45</v>
      </c>
      <c r="K296" t="s">
        <v>25</v>
      </c>
      <c r="L296" t="s">
        <v>50</v>
      </c>
      <c r="M296" t="s">
        <v>12</v>
      </c>
      <c r="N296" t="s">
        <v>13</v>
      </c>
      <c r="O296" t="s">
        <v>58</v>
      </c>
    </row>
    <row r="297" spans="1:15" x14ac:dyDescent="0.25">
      <c r="A297" t="s">
        <v>538</v>
      </c>
      <c r="B297" t="s">
        <v>1682</v>
      </c>
      <c r="C297" t="s">
        <v>16</v>
      </c>
      <c r="D297" t="s">
        <v>539</v>
      </c>
      <c r="E297">
        <v>32</v>
      </c>
      <c r="F297">
        <v>1</v>
      </c>
      <c r="G297" s="8">
        <f>Table1[[#This Row],[Return Amount]]/Table1[[#This Row],[Sales Amount]]</f>
        <v>3.125E-2</v>
      </c>
      <c r="H297" t="s">
        <v>18</v>
      </c>
      <c r="I297">
        <v>194.88</v>
      </c>
      <c r="J297">
        <f>Table1[[#This Row],[Sales Price]]*Table1[[#This Row],[Sales Amount]]</f>
        <v>6236.16</v>
      </c>
      <c r="K297" t="s">
        <v>25</v>
      </c>
      <c r="L297" t="s">
        <v>11</v>
      </c>
      <c r="M297" t="s">
        <v>12</v>
      </c>
      <c r="N297" t="s">
        <v>21</v>
      </c>
      <c r="O297" t="s">
        <v>68</v>
      </c>
    </row>
    <row r="298" spans="1:15" x14ac:dyDescent="0.25">
      <c r="A298" t="s">
        <v>540</v>
      </c>
      <c r="B298" t="s">
        <v>1683</v>
      </c>
      <c r="C298" t="s">
        <v>30</v>
      </c>
      <c r="D298" t="s">
        <v>169</v>
      </c>
      <c r="E298">
        <v>11</v>
      </c>
      <c r="F298">
        <v>2</v>
      </c>
      <c r="G298" s="8">
        <f>Table1[[#This Row],[Return Amount]]/Table1[[#This Row],[Sales Amount]]</f>
        <v>0.18181818181818182</v>
      </c>
      <c r="H298" t="s">
        <v>53</v>
      </c>
      <c r="I298">
        <v>474.83</v>
      </c>
      <c r="J298">
        <f>Table1[[#This Row],[Sales Price]]*Table1[[#This Row],[Sales Amount]]</f>
        <v>5223.13</v>
      </c>
      <c r="K298" t="s">
        <v>25</v>
      </c>
      <c r="L298" t="s">
        <v>11</v>
      </c>
      <c r="M298" t="s">
        <v>43</v>
      </c>
      <c r="N298" t="s">
        <v>13</v>
      </c>
      <c r="O298" t="s">
        <v>68</v>
      </c>
    </row>
    <row r="299" spans="1:15" x14ac:dyDescent="0.25">
      <c r="A299" t="s">
        <v>541</v>
      </c>
      <c r="B299" t="s">
        <v>1684</v>
      </c>
      <c r="C299" t="s">
        <v>16</v>
      </c>
      <c r="D299" t="s">
        <v>542</v>
      </c>
      <c r="E299">
        <v>20</v>
      </c>
      <c r="F299">
        <v>3</v>
      </c>
      <c r="G299" s="8">
        <f>Table1[[#This Row],[Return Amount]]/Table1[[#This Row],[Sales Amount]]</f>
        <v>0.15</v>
      </c>
      <c r="H299" t="s">
        <v>46</v>
      </c>
      <c r="I299">
        <v>406.63</v>
      </c>
      <c r="J299">
        <f>Table1[[#This Row],[Sales Price]]*Table1[[#This Row],[Sales Amount]]</f>
        <v>8132.6</v>
      </c>
      <c r="K299" t="s">
        <v>25</v>
      </c>
      <c r="L299" t="s">
        <v>42</v>
      </c>
      <c r="M299" t="s">
        <v>54</v>
      </c>
      <c r="N299" t="s">
        <v>21</v>
      </c>
      <c r="O299" t="s">
        <v>94</v>
      </c>
    </row>
    <row r="300" spans="1:15" x14ac:dyDescent="0.25">
      <c r="A300" t="s">
        <v>543</v>
      </c>
      <c r="B300" t="s">
        <v>1685</v>
      </c>
      <c r="C300" t="s">
        <v>8</v>
      </c>
      <c r="D300" t="s">
        <v>544</v>
      </c>
      <c r="E300">
        <v>35</v>
      </c>
      <c r="F300">
        <v>0</v>
      </c>
      <c r="G300" s="8">
        <f>Table1[[#This Row],[Return Amount]]/Table1[[#This Row],[Sales Amount]]</f>
        <v>0</v>
      </c>
      <c r="H300" t="s">
        <v>53</v>
      </c>
      <c r="I300">
        <v>694.82</v>
      </c>
      <c r="J300">
        <f>Table1[[#This Row],[Sales Price]]*Table1[[#This Row],[Sales Amount]]</f>
        <v>24318.7</v>
      </c>
      <c r="K300" t="s">
        <v>25</v>
      </c>
      <c r="L300" t="s">
        <v>19</v>
      </c>
      <c r="M300" t="s">
        <v>87</v>
      </c>
      <c r="N300" t="s">
        <v>13</v>
      </c>
      <c r="O300" t="s">
        <v>68</v>
      </c>
    </row>
    <row r="301" spans="1:15" x14ac:dyDescent="0.25">
      <c r="A301" t="s">
        <v>545</v>
      </c>
      <c r="B301" t="s">
        <v>1686</v>
      </c>
      <c r="C301" t="s">
        <v>8</v>
      </c>
      <c r="D301" t="s">
        <v>294</v>
      </c>
      <c r="E301">
        <v>33</v>
      </c>
      <c r="F301">
        <v>5</v>
      </c>
      <c r="G301" s="8">
        <f>Table1[[#This Row],[Return Amount]]/Table1[[#This Row],[Sales Amount]]</f>
        <v>0.15151515151515152</v>
      </c>
      <c r="H301" t="s">
        <v>37</v>
      </c>
      <c r="I301">
        <v>309.64999999999998</v>
      </c>
      <c r="J301">
        <f>Table1[[#This Row],[Sales Price]]*Table1[[#This Row],[Sales Amount]]</f>
        <v>10218.449999999999</v>
      </c>
      <c r="K301" t="s">
        <v>25</v>
      </c>
      <c r="L301" t="s">
        <v>50</v>
      </c>
      <c r="M301" t="s">
        <v>27</v>
      </c>
      <c r="N301" t="s">
        <v>13</v>
      </c>
      <c r="O301" t="s">
        <v>22</v>
      </c>
    </row>
    <row r="302" spans="1:15" x14ac:dyDescent="0.25">
      <c r="A302" t="s">
        <v>546</v>
      </c>
      <c r="B302" t="s">
        <v>1687</v>
      </c>
      <c r="C302" t="s">
        <v>30</v>
      </c>
      <c r="D302" t="s">
        <v>117</v>
      </c>
      <c r="E302">
        <v>24</v>
      </c>
      <c r="F302">
        <v>1</v>
      </c>
      <c r="G302" s="8">
        <f>Table1[[#This Row],[Return Amount]]/Table1[[#This Row],[Sales Amount]]</f>
        <v>4.1666666666666664E-2</v>
      </c>
      <c r="H302" t="s">
        <v>18</v>
      </c>
      <c r="I302">
        <v>99.36</v>
      </c>
      <c r="J302">
        <f>Table1[[#This Row],[Sales Price]]*Table1[[#This Row],[Sales Amount]]</f>
        <v>2384.64</v>
      </c>
      <c r="K302" t="s">
        <v>25</v>
      </c>
      <c r="L302" t="s">
        <v>19</v>
      </c>
      <c r="M302" t="s">
        <v>54</v>
      </c>
      <c r="N302" t="s">
        <v>13</v>
      </c>
      <c r="O302" t="s">
        <v>22</v>
      </c>
    </row>
    <row r="303" spans="1:15" x14ac:dyDescent="0.25">
      <c r="A303" t="s">
        <v>547</v>
      </c>
      <c r="B303" t="s">
        <v>1688</v>
      </c>
      <c r="C303" t="s">
        <v>16</v>
      </c>
      <c r="D303" t="s">
        <v>52</v>
      </c>
      <c r="E303">
        <v>26</v>
      </c>
      <c r="F303">
        <v>5</v>
      </c>
      <c r="G303" s="8">
        <f>Table1[[#This Row],[Return Amount]]/Table1[[#This Row],[Sales Amount]]</f>
        <v>0.19230769230769232</v>
      </c>
      <c r="H303" t="s">
        <v>57</v>
      </c>
      <c r="I303">
        <v>629.05999999999995</v>
      </c>
      <c r="J303">
        <f>Table1[[#This Row],[Sales Price]]*Table1[[#This Row],[Sales Amount]]</f>
        <v>16355.559999999998</v>
      </c>
      <c r="K303" t="s">
        <v>25</v>
      </c>
      <c r="L303" t="s">
        <v>50</v>
      </c>
      <c r="M303" t="s">
        <v>33</v>
      </c>
      <c r="N303" t="s">
        <v>13</v>
      </c>
      <c r="O303" t="s">
        <v>34</v>
      </c>
    </row>
    <row r="304" spans="1:15" x14ac:dyDescent="0.25">
      <c r="A304" t="s">
        <v>548</v>
      </c>
      <c r="B304" t="s">
        <v>1689</v>
      </c>
      <c r="C304" t="s">
        <v>16</v>
      </c>
      <c r="D304" t="s">
        <v>549</v>
      </c>
      <c r="E304">
        <v>10</v>
      </c>
      <c r="F304">
        <v>4</v>
      </c>
      <c r="G304" s="8">
        <f>Table1[[#This Row],[Return Amount]]/Table1[[#This Row],[Sales Amount]]</f>
        <v>0.4</v>
      </c>
      <c r="H304" t="s">
        <v>18</v>
      </c>
      <c r="I304">
        <v>747.39</v>
      </c>
      <c r="J304">
        <f>Table1[[#This Row],[Sales Price]]*Table1[[#This Row],[Sales Amount]]</f>
        <v>7473.9</v>
      </c>
      <c r="K304" t="s">
        <v>25</v>
      </c>
      <c r="L304" t="s">
        <v>50</v>
      </c>
      <c r="M304" t="s">
        <v>54</v>
      </c>
      <c r="N304" t="s">
        <v>13</v>
      </c>
      <c r="O304" t="s">
        <v>58</v>
      </c>
    </row>
    <row r="305" spans="1:15" x14ac:dyDescent="0.25">
      <c r="A305" t="s">
        <v>550</v>
      </c>
      <c r="B305" t="s">
        <v>1690</v>
      </c>
      <c r="C305" t="s">
        <v>8</v>
      </c>
      <c r="D305" t="s">
        <v>551</v>
      </c>
      <c r="E305">
        <v>11</v>
      </c>
      <c r="F305">
        <v>5</v>
      </c>
      <c r="G305" s="8">
        <f>Table1[[#This Row],[Return Amount]]/Table1[[#This Row],[Sales Amount]]</f>
        <v>0.45454545454545453</v>
      </c>
      <c r="H305" t="s">
        <v>10</v>
      </c>
      <c r="I305">
        <v>95.25</v>
      </c>
      <c r="J305">
        <f>Table1[[#This Row],[Sales Price]]*Table1[[#This Row],[Sales Amount]]</f>
        <v>1047.75</v>
      </c>
      <c r="K305" t="s">
        <v>25</v>
      </c>
      <c r="L305" t="s">
        <v>42</v>
      </c>
      <c r="M305" t="s">
        <v>61</v>
      </c>
      <c r="N305" t="s">
        <v>21</v>
      </c>
      <c r="O305" t="s">
        <v>34</v>
      </c>
    </row>
    <row r="306" spans="1:15" x14ac:dyDescent="0.25">
      <c r="A306" t="s">
        <v>552</v>
      </c>
      <c r="B306" t="s">
        <v>1691</v>
      </c>
      <c r="C306" t="s">
        <v>16</v>
      </c>
      <c r="D306" t="s">
        <v>67</v>
      </c>
      <c r="E306">
        <v>36</v>
      </c>
      <c r="F306">
        <v>0</v>
      </c>
      <c r="G306" s="8">
        <f>Table1[[#This Row],[Return Amount]]/Table1[[#This Row],[Sales Amount]]</f>
        <v>0</v>
      </c>
      <c r="H306" t="s">
        <v>10</v>
      </c>
      <c r="I306">
        <v>493.11</v>
      </c>
      <c r="J306">
        <f>Table1[[#This Row],[Sales Price]]*Table1[[#This Row],[Sales Amount]]</f>
        <v>17751.96</v>
      </c>
      <c r="K306" t="s">
        <v>25</v>
      </c>
      <c r="L306" t="s">
        <v>42</v>
      </c>
      <c r="M306" t="s">
        <v>20</v>
      </c>
      <c r="N306" t="s">
        <v>21</v>
      </c>
      <c r="O306" t="s">
        <v>68</v>
      </c>
    </row>
    <row r="307" spans="1:15" x14ac:dyDescent="0.25">
      <c r="A307" t="s">
        <v>553</v>
      </c>
      <c r="B307" t="s">
        <v>1692</v>
      </c>
      <c r="C307" t="s">
        <v>16</v>
      </c>
      <c r="D307" t="s">
        <v>554</v>
      </c>
      <c r="E307">
        <v>22</v>
      </c>
      <c r="F307">
        <v>0</v>
      </c>
      <c r="G307" s="8">
        <f>Table1[[#This Row],[Return Amount]]/Table1[[#This Row],[Sales Amount]]</f>
        <v>0</v>
      </c>
      <c r="H307" t="s">
        <v>71</v>
      </c>
      <c r="I307">
        <v>50.26</v>
      </c>
      <c r="J307">
        <f>Table1[[#This Row],[Sales Price]]*Table1[[#This Row],[Sales Amount]]</f>
        <v>1105.72</v>
      </c>
      <c r="K307" t="s">
        <v>25</v>
      </c>
      <c r="L307" t="s">
        <v>26</v>
      </c>
      <c r="M307" t="s">
        <v>61</v>
      </c>
      <c r="N307" t="s">
        <v>13</v>
      </c>
      <c r="O307" t="s">
        <v>68</v>
      </c>
    </row>
    <row r="308" spans="1:15" x14ac:dyDescent="0.25">
      <c r="A308" t="s">
        <v>555</v>
      </c>
      <c r="B308" t="s">
        <v>1693</v>
      </c>
      <c r="C308" t="s">
        <v>8</v>
      </c>
      <c r="D308" t="s">
        <v>284</v>
      </c>
      <c r="E308">
        <v>44</v>
      </c>
      <c r="F308">
        <v>4</v>
      </c>
      <c r="G308" s="8">
        <f>Table1[[#This Row],[Return Amount]]/Table1[[#This Row],[Sales Amount]]</f>
        <v>9.0909090909090912E-2</v>
      </c>
      <c r="H308" t="s">
        <v>18</v>
      </c>
      <c r="I308">
        <v>40.11</v>
      </c>
      <c r="J308">
        <f>Table1[[#This Row],[Sales Price]]*Table1[[#This Row],[Sales Amount]]</f>
        <v>1764.84</v>
      </c>
      <c r="K308" t="s">
        <v>25</v>
      </c>
      <c r="L308" t="s">
        <v>11</v>
      </c>
      <c r="M308" t="s">
        <v>20</v>
      </c>
      <c r="N308" t="s">
        <v>13</v>
      </c>
      <c r="O308" t="s">
        <v>34</v>
      </c>
    </row>
    <row r="309" spans="1:15" x14ac:dyDescent="0.25">
      <c r="A309" t="s">
        <v>556</v>
      </c>
      <c r="B309" t="s">
        <v>1694</v>
      </c>
      <c r="C309" t="s">
        <v>8</v>
      </c>
      <c r="D309" t="s">
        <v>509</v>
      </c>
      <c r="E309">
        <v>44</v>
      </c>
      <c r="F309">
        <v>3</v>
      </c>
      <c r="G309" s="8">
        <f>Table1[[#This Row],[Return Amount]]/Table1[[#This Row],[Sales Amount]]</f>
        <v>6.8181818181818177E-2</v>
      </c>
      <c r="H309" t="s">
        <v>10</v>
      </c>
      <c r="I309">
        <v>157.09</v>
      </c>
      <c r="J309">
        <f>Table1[[#This Row],[Sales Price]]*Table1[[#This Row],[Sales Amount]]</f>
        <v>6911.96</v>
      </c>
      <c r="K309" t="s">
        <v>25</v>
      </c>
      <c r="L309" t="s">
        <v>26</v>
      </c>
      <c r="M309" t="s">
        <v>43</v>
      </c>
      <c r="N309" t="s">
        <v>21</v>
      </c>
      <c r="O309" t="s">
        <v>22</v>
      </c>
    </row>
    <row r="310" spans="1:15" x14ac:dyDescent="0.25">
      <c r="A310" t="s">
        <v>557</v>
      </c>
      <c r="B310" t="s">
        <v>1695</v>
      </c>
      <c r="C310" t="s">
        <v>8</v>
      </c>
      <c r="D310" t="s">
        <v>129</v>
      </c>
      <c r="E310">
        <v>24</v>
      </c>
      <c r="F310">
        <v>2</v>
      </c>
      <c r="G310" s="8">
        <f>Table1[[#This Row],[Return Amount]]/Table1[[#This Row],[Sales Amount]]</f>
        <v>8.3333333333333329E-2</v>
      </c>
      <c r="H310" t="s">
        <v>71</v>
      </c>
      <c r="I310">
        <v>226.05</v>
      </c>
      <c r="J310">
        <f>Table1[[#This Row],[Sales Price]]*Table1[[#This Row],[Sales Amount]]</f>
        <v>5425.2000000000007</v>
      </c>
      <c r="K310" t="s">
        <v>25</v>
      </c>
      <c r="L310" t="s">
        <v>26</v>
      </c>
      <c r="M310" t="s">
        <v>47</v>
      </c>
      <c r="N310" t="s">
        <v>13</v>
      </c>
      <c r="O310" t="s">
        <v>39</v>
      </c>
    </row>
    <row r="311" spans="1:15" x14ac:dyDescent="0.25">
      <c r="A311" t="s">
        <v>558</v>
      </c>
      <c r="B311" t="s">
        <v>1696</v>
      </c>
      <c r="C311" t="s">
        <v>8</v>
      </c>
      <c r="D311" t="s">
        <v>559</v>
      </c>
      <c r="E311">
        <v>42</v>
      </c>
      <c r="F311">
        <v>4</v>
      </c>
      <c r="G311" s="8">
        <f>Table1[[#This Row],[Return Amount]]/Table1[[#This Row],[Sales Amount]]</f>
        <v>9.5238095238095233E-2</v>
      </c>
      <c r="H311" t="s">
        <v>32</v>
      </c>
      <c r="I311">
        <v>417.4</v>
      </c>
      <c r="J311">
        <f>Table1[[#This Row],[Sales Price]]*Table1[[#This Row],[Sales Amount]]</f>
        <v>17530.8</v>
      </c>
      <c r="K311" t="s">
        <v>25</v>
      </c>
      <c r="L311" t="s">
        <v>26</v>
      </c>
      <c r="M311" t="s">
        <v>87</v>
      </c>
      <c r="N311" t="s">
        <v>13</v>
      </c>
      <c r="O311" t="s">
        <v>34</v>
      </c>
    </row>
    <row r="312" spans="1:15" x14ac:dyDescent="0.25">
      <c r="A312" t="s">
        <v>560</v>
      </c>
      <c r="B312" t="s">
        <v>1697</v>
      </c>
      <c r="C312" t="s">
        <v>8</v>
      </c>
      <c r="D312" t="s">
        <v>561</v>
      </c>
      <c r="E312">
        <v>14</v>
      </c>
      <c r="F312">
        <v>0</v>
      </c>
      <c r="G312" s="8">
        <f>Table1[[#This Row],[Return Amount]]/Table1[[#This Row],[Sales Amount]]</f>
        <v>0</v>
      </c>
      <c r="H312" t="s">
        <v>82</v>
      </c>
      <c r="I312">
        <v>454.75</v>
      </c>
      <c r="J312">
        <f>Table1[[#This Row],[Sales Price]]*Table1[[#This Row],[Sales Amount]]</f>
        <v>6366.5</v>
      </c>
      <c r="K312" t="s">
        <v>25</v>
      </c>
      <c r="L312" t="s">
        <v>19</v>
      </c>
      <c r="M312" t="s">
        <v>33</v>
      </c>
      <c r="N312" t="s">
        <v>21</v>
      </c>
      <c r="O312" t="s">
        <v>22</v>
      </c>
    </row>
    <row r="313" spans="1:15" x14ac:dyDescent="0.25">
      <c r="A313" t="s">
        <v>562</v>
      </c>
      <c r="B313" t="s">
        <v>1698</v>
      </c>
      <c r="C313" t="s">
        <v>8</v>
      </c>
      <c r="D313" t="s">
        <v>563</v>
      </c>
      <c r="E313">
        <v>10</v>
      </c>
      <c r="F313">
        <v>3</v>
      </c>
      <c r="G313" s="8">
        <f>Table1[[#This Row],[Return Amount]]/Table1[[#This Row],[Sales Amount]]</f>
        <v>0.3</v>
      </c>
      <c r="H313" t="s">
        <v>53</v>
      </c>
      <c r="I313">
        <v>728.03</v>
      </c>
      <c r="J313">
        <f>Table1[[#This Row],[Sales Price]]*Table1[[#This Row],[Sales Amount]]</f>
        <v>7280.2999999999993</v>
      </c>
      <c r="K313" t="s">
        <v>25</v>
      </c>
      <c r="L313" t="s">
        <v>11</v>
      </c>
      <c r="M313" t="s">
        <v>12</v>
      </c>
      <c r="N313" t="s">
        <v>21</v>
      </c>
      <c r="O313" t="s">
        <v>68</v>
      </c>
    </row>
    <row r="314" spans="1:15" x14ac:dyDescent="0.25">
      <c r="A314" t="s">
        <v>564</v>
      </c>
      <c r="B314" t="s">
        <v>1699</v>
      </c>
      <c r="C314" t="s">
        <v>30</v>
      </c>
      <c r="D314" t="s">
        <v>273</v>
      </c>
      <c r="E314">
        <v>5</v>
      </c>
      <c r="F314">
        <v>5</v>
      </c>
      <c r="G314" s="8">
        <f>Table1[[#This Row],[Return Amount]]/Table1[[#This Row],[Sales Amount]]</f>
        <v>1</v>
      </c>
      <c r="H314" t="s">
        <v>82</v>
      </c>
      <c r="I314">
        <v>60.54</v>
      </c>
      <c r="J314">
        <f>Table1[[#This Row],[Sales Price]]*Table1[[#This Row],[Sales Amount]]</f>
        <v>302.7</v>
      </c>
      <c r="K314" t="s">
        <v>25</v>
      </c>
      <c r="L314" t="s">
        <v>11</v>
      </c>
      <c r="M314" t="s">
        <v>43</v>
      </c>
      <c r="N314" t="s">
        <v>21</v>
      </c>
      <c r="O314" t="s">
        <v>22</v>
      </c>
    </row>
    <row r="315" spans="1:15" x14ac:dyDescent="0.25">
      <c r="A315" t="s">
        <v>565</v>
      </c>
      <c r="B315" t="s">
        <v>1700</v>
      </c>
      <c r="C315" t="s">
        <v>8</v>
      </c>
      <c r="D315" t="s">
        <v>182</v>
      </c>
      <c r="E315">
        <v>35</v>
      </c>
      <c r="F315">
        <v>0</v>
      </c>
      <c r="G315" s="8">
        <f>Table1[[#This Row],[Return Amount]]/Table1[[#This Row],[Sales Amount]]</f>
        <v>0</v>
      </c>
      <c r="H315" t="s">
        <v>71</v>
      </c>
      <c r="I315">
        <v>963.06</v>
      </c>
      <c r="J315">
        <f>Table1[[#This Row],[Sales Price]]*Table1[[#This Row],[Sales Amount]]</f>
        <v>33707.1</v>
      </c>
      <c r="K315" t="s">
        <v>25</v>
      </c>
      <c r="L315" t="s">
        <v>42</v>
      </c>
      <c r="M315" t="s">
        <v>12</v>
      </c>
      <c r="N315" t="s">
        <v>21</v>
      </c>
      <c r="O315" t="s">
        <v>94</v>
      </c>
    </row>
    <row r="316" spans="1:15" x14ac:dyDescent="0.25">
      <c r="A316" t="s">
        <v>566</v>
      </c>
      <c r="B316" t="s">
        <v>1701</v>
      </c>
      <c r="C316" t="s">
        <v>8</v>
      </c>
      <c r="D316" t="s">
        <v>567</v>
      </c>
      <c r="E316">
        <v>4</v>
      </c>
      <c r="F316">
        <v>3</v>
      </c>
      <c r="G316" s="8">
        <f>Table1[[#This Row],[Return Amount]]/Table1[[#This Row],[Sales Amount]]</f>
        <v>0.75</v>
      </c>
      <c r="H316" t="s">
        <v>37</v>
      </c>
      <c r="I316">
        <v>589.86</v>
      </c>
      <c r="J316">
        <f>Table1[[#This Row],[Sales Price]]*Table1[[#This Row],[Sales Amount]]</f>
        <v>2359.44</v>
      </c>
      <c r="K316" t="s">
        <v>25</v>
      </c>
      <c r="L316" t="s">
        <v>11</v>
      </c>
      <c r="M316" t="s">
        <v>47</v>
      </c>
      <c r="N316" t="s">
        <v>21</v>
      </c>
      <c r="O316" t="s">
        <v>34</v>
      </c>
    </row>
    <row r="317" spans="1:15" x14ac:dyDescent="0.25">
      <c r="A317" t="s">
        <v>568</v>
      </c>
      <c r="B317" t="s">
        <v>1702</v>
      </c>
      <c r="C317" t="s">
        <v>16</v>
      </c>
      <c r="D317" t="s">
        <v>169</v>
      </c>
      <c r="E317">
        <v>31</v>
      </c>
      <c r="F317">
        <v>1</v>
      </c>
      <c r="G317" s="8">
        <f>Table1[[#This Row],[Return Amount]]/Table1[[#This Row],[Sales Amount]]</f>
        <v>3.2258064516129031E-2</v>
      </c>
      <c r="H317" t="s">
        <v>10</v>
      </c>
      <c r="I317">
        <v>968.56</v>
      </c>
      <c r="J317">
        <f>Table1[[#This Row],[Sales Price]]*Table1[[#This Row],[Sales Amount]]</f>
        <v>30025.359999999997</v>
      </c>
      <c r="K317" t="s">
        <v>25</v>
      </c>
      <c r="L317" t="s">
        <v>50</v>
      </c>
      <c r="M317" t="s">
        <v>12</v>
      </c>
      <c r="N317" t="s">
        <v>13</v>
      </c>
      <c r="O317" t="s">
        <v>68</v>
      </c>
    </row>
    <row r="318" spans="1:15" x14ac:dyDescent="0.25">
      <c r="A318" t="s">
        <v>569</v>
      </c>
      <c r="B318" t="s">
        <v>1703</v>
      </c>
      <c r="C318" t="s">
        <v>30</v>
      </c>
      <c r="D318" t="s">
        <v>347</v>
      </c>
      <c r="E318">
        <v>23</v>
      </c>
      <c r="F318">
        <v>0</v>
      </c>
      <c r="G318" s="8">
        <f>Table1[[#This Row],[Return Amount]]/Table1[[#This Row],[Sales Amount]]</f>
        <v>0</v>
      </c>
      <c r="H318" t="s">
        <v>37</v>
      </c>
      <c r="I318">
        <v>387.12</v>
      </c>
      <c r="J318">
        <f>Table1[[#This Row],[Sales Price]]*Table1[[#This Row],[Sales Amount]]</f>
        <v>8903.76</v>
      </c>
      <c r="K318" t="s">
        <v>25</v>
      </c>
      <c r="L318" t="s">
        <v>19</v>
      </c>
      <c r="M318" t="s">
        <v>27</v>
      </c>
      <c r="N318" t="s">
        <v>13</v>
      </c>
      <c r="O318" t="s">
        <v>68</v>
      </c>
    </row>
    <row r="319" spans="1:15" x14ac:dyDescent="0.25">
      <c r="A319" t="s">
        <v>570</v>
      </c>
      <c r="B319" t="s">
        <v>1704</v>
      </c>
      <c r="C319" t="s">
        <v>8</v>
      </c>
      <c r="D319" t="s">
        <v>571</v>
      </c>
      <c r="E319">
        <v>48</v>
      </c>
      <c r="F319">
        <v>3</v>
      </c>
      <c r="G319" s="8">
        <f>Table1[[#This Row],[Return Amount]]/Table1[[#This Row],[Sales Amount]]</f>
        <v>6.25E-2</v>
      </c>
      <c r="H319" t="s">
        <v>82</v>
      </c>
      <c r="I319">
        <v>452.34</v>
      </c>
      <c r="J319">
        <f>Table1[[#This Row],[Sales Price]]*Table1[[#This Row],[Sales Amount]]</f>
        <v>21712.32</v>
      </c>
      <c r="K319" t="s">
        <v>25</v>
      </c>
      <c r="L319" t="s">
        <v>26</v>
      </c>
      <c r="M319" t="s">
        <v>61</v>
      </c>
      <c r="N319" t="s">
        <v>13</v>
      </c>
      <c r="O319" t="s">
        <v>22</v>
      </c>
    </row>
    <row r="320" spans="1:15" x14ac:dyDescent="0.25">
      <c r="A320" t="s">
        <v>572</v>
      </c>
      <c r="B320" t="s">
        <v>1705</v>
      </c>
      <c r="C320" t="s">
        <v>16</v>
      </c>
      <c r="D320" t="s">
        <v>573</v>
      </c>
      <c r="E320">
        <v>6</v>
      </c>
      <c r="F320">
        <v>2</v>
      </c>
      <c r="G320" s="8">
        <f>Table1[[#This Row],[Return Amount]]/Table1[[#This Row],[Sales Amount]]</f>
        <v>0.33333333333333331</v>
      </c>
      <c r="H320" t="s">
        <v>32</v>
      </c>
      <c r="I320">
        <v>53.05</v>
      </c>
      <c r="J320">
        <f>Table1[[#This Row],[Sales Price]]*Table1[[#This Row],[Sales Amount]]</f>
        <v>318.29999999999995</v>
      </c>
      <c r="K320" t="s">
        <v>25</v>
      </c>
      <c r="L320" t="s">
        <v>42</v>
      </c>
      <c r="M320" t="s">
        <v>12</v>
      </c>
      <c r="N320" t="s">
        <v>13</v>
      </c>
      <c r="O320" t="s">
        <v>34</v>
      </c>
    </row>
    <row r="321" spans="1:15" x14ac:dyDescent="0.25">
      <c r="A321" t="s">
        <v>574</v>
      </c>
      <c r="B321" t="s">
        <v>1706</v>
      </c>
      <c r="C321" t="s">
        <v>8</v>
      </c>
      <c r="D321" t="s">
        <v>218</v>
      </c>
      <c r="E321">
        <v>15</v>
      </c>
      <c r="F321">
        <v>3</v>
      </c>
      <c r="G321" s="8">
        <f>Table1[[#This Row],[Return Amount]]/Table1[[#This Row],[Sales Amount]]</f>
        <v>0.2</v>
      </c>
      <c r="H321" t="s">
        <v>82</v>
      </c>
      <c r="I321">
        <v>364.69</v>
      </c>
      <c r="J321">
        <f>Table1[[#This Row],[Sales Price]]*Table1[[#This Row],[Sales Amount]]</f>
        <v>5470.35</v>
      </c>
      <c r="K321" t="s">
        <v>25</v>
      </c>
      <c r="L321" t="s">
        <v>19</v>
      </c>
      <c r="M321" t="s">
        <v>27</v>
      </c>
      <c r="N321" t="s">
        <v>21</v>
      </c>
      <c r="O321" t="s">
        <v>39</v>
      </c>
    </row>
    <row r="322" spans="1:15" x14ac:dyDescent="0.25">
      <c r="A322" t="s">
        <v>575</v>
      </c>
      <c r="B322" t="s">
        <v>1707</v>
      </c>
      <c r="C322" t="s">
        <v>16</v>
      </c>
      <c r="D322" t="s">
        <v>576</v>
      </c>
      <c r="E322">
        <v>26</v>
      </c>
      <c r="F322">
        <v>0</v>
      </c>
      <c r="G322" s="8">
        <f>Table1[[#This Row],[Return Amount]]/Table1[[#This Row],[Sales Amount]]</f>
        <v>0</v>
      </c>
      <c r="H322" t="s">
        <v>53</v>
      </c>
      <c r="I322">
        <v>56.39</v>
      </c>
      <c r="J322">
        <f>Table1[[#This Row],[Sales Price]]*Table1[[#This Row],[Sales Amount]]</f>
        <v>1466.14</v>
      </c>
      <c r="K322" t="s">
        <v>25</v>
      </c>
      <c r="L322" t="s">
        <v>50</v>
      </c>
      <c r="M322" t="s">
        <v>61</v>
      </c>
      <c r="N322" t="s">
        <v>13</v>
      </c>
      <c r="O322" t="s">
        <v>14</v>
      </c>
    </row>
    <row r="323" spans="1:15" x14ac:dyDescent="0.25">
      <c r="A323" t="s">
        <v>577</v>
      </c>
      <c r="B323" t="s">
        <v>1708</v>
      </c>
      <c r="C323" t="s">
        <v>30</v>
      </c>
      <c r="D323" t="s">
        <v>203</v>
      </c>
      <c r="E323">
        <v>31</v>
      </c>
      <c r="F323">
        <v>1</v>
      </c>
      <c r="G323" s="8">
        <f>Table1[[#This Row],[Return Amount]]/Table1[[#This Row],[Sales Amount]]</f>
        <v>3.2258064516129031E-2</v>
      </c>
      <c r="H323" t="s">
        <v>46</v>
      </c>
      <c r="I323">
        <v>878.81</v>
      </c>
      <c r="J323">
        <f>Table1[[#This Row],[Sales Price]]*Table1[[#This Row],[Sales Amount]]</f>
        <v>27243.109999999997</v>
      </c>
      <c r="K323" t="s">
        <v>25</v>
      </c>
      <c r="L323" t="s">
        <v>42</v>
      </c>
      <c r="M323" t="s">
        <v>87</v>
      </c>
      <c r="N323" t="s">
        <v>21</v>
      </c>
      <c r="O323" t="s">
        <v>28</v>
      </c>
    </row>
    <row r="324" spans="1:15" x14ac:dyDescent="0.25">
      <c r="A324" t="s">
        <v>578</v>
      </c>
      <c r="B324" t="s">
        <v>1709</v>
      </c>
      <c r="C324" t="s">
        <v>8</v>
      </c>
      <c r="D324" t="s">
        <v>579</v>
      </c>
      <c r="E324">
        <v>14</v>
      </c>
      <c r="F324">
        <v>1</v>
      </c>
      <c r="G324" s="8">
        <f>Table1[[#This Row],[Return Amount]]/Table1[[#This Row],[Sales Amount]]</f>
        <v>7.1428571428571425E-2</v>
      </c>
      <c r="H324" t="s">
        <v>32</v>
      </c>
      <c r="I324">
        <v>680.01</v>
      </c>
      <c r="J324">
        <f>Table1[[#This Row],[Sales Price]]*Table1[[#This Row],[Sales Amount]]</f>
        <v>9520.14</v>
      </c>
      <c r="K324" t="s">
        <v>25</v>
      </c>
      <c r="L324" t="s">
        <v>50</v>
      </c>
      <c r="M324" t="s">
        <v>20</v>
      </c>
      <c r="N324" t="s">
        <v>21</v>
      </c>
      <c r="O324" t="s">
        <v>28</v>
      </c>
    </row>
    <row r="325" spans="1:15" x14ac:dyDescent="0.25">
      <c r="A325" t="s">
        <v>580</v>
      </c>
      <c r="B325" t="s">
        <v>1710</v>
      </c>
      <c r="C325" t="s">
        <v>8</v>
      </c>
      <c r="D325" t="s">
        <v>75</v>
      </c>
      <c r="E325">
        <v>40</v>
      </c>
      <c r="F325">
        <v>5</v>
      </c>
      <c r="G325" s="8">
        <f>Table1[[#This Row],[Return Amount]]/Table1[[#This Row],[Sales Amount]]</f>
        <v>0.125</v>
      </c>
      <c r="H325" t="s">
        <v>82</v>
      </c>
      <c r="I325">
        <v>417.69</v>
      </c>
      <c r="J325">
        <f>Table1[[#This Row],[Sales Price]]*Table1[[#This Row],[Sales Amount]]</f>
        <v>16707.599999999999</v>
      </c>
      <c r="K325" t="s">
        <v>25</v>
      </c>
      <c r="L325" t="s">
        <v>26</v>
      </c>
      <c r="M325" t="s">
        <v>43</v>
      </c>
      <c r="N325" t="s">
        <v>13</v>
      </c>
      <c r="O325" t="s">
        <v>14</v>
      </c>
    </row>
    <row r="326" spans="1:15" x14ac:dyDescent="0.25">
      <c r="A326" t="s">
        <v>581</v>
      </c>
      <c r="B326" t="s">
        <v>1711</v>
      </c>
      <c r="C326" t="s">
        <v>8</v>
      </c>
      <c r="D326" t="s">
        <v>582</v>
      </c>
      <c r="E326">
        <v>9</v>
      </c>
      <c r="F326">
        <v>3</v>
      </c>
      <c r="G326" s="8">
        <f>Table1[[#This Row],[Return Amount]]/Table1[[#This Row],[Sales Amount]]</f>
        <v>0.33333333333333331</v>
      </c>
      <c r="H326" t="s">
        <v>10</v>
      </c>
      <c r="I326">
        <v>435.89</v>
      </c>
      <c r="J326">
        <f>Table1[[#This Row],[Sales Price]]*Table1[[#This Row],[Sales Amount]]</f>
        <v>3923.0099999999998</v>
      </c>
      <c r="K326" t="s">
        <v>25</v>
      </c>
      <c r="L326" t="s">
        <v>42</v>
      </c>
      <c r="M326" t="s">
        <v>38</v>
      </c>
      <c r="N326" t="s">
        <v>21</v>
      </c>
      <c r="O326" t="s">
        <v>58</v>
      </c>
    </row>
    <row r="327" spans="1:15" x14ac:dyDescent="0.25">
      <c r="A327" t="s">
        <v>583</v>
      </c>
      <c r="B327" t="s">
        <v>1712</v>
      </c>
      <c r="C327" t="s">
        <v>16</v>
      </c>
      <c r="D327" t="s">
        <v>273</v>
      </c>
      <c r="E327">
        <v>46</v>
      </c>
      <c r="F327">
        <v>0</v>
      </c>
      <c r="G327" s="8">
        <f>Table1[[#This Row],[Return Amount]]/Table1[[#This Row],[Sales Amount]]</f>
        <v>0</v>
      </c>
      <c r="H327" t="s">
        <v>46</v>
      </c>
      <c r="I327">
        <v>981.97</v>
      </c>
      <c r="J327">
        <f>Table1[[#This Row],[Sales Price]]*Table1[[#This Row],[Sales Amount]]</f>
        <v>45170.62</v>
      </c>
      <c r="K327" t="s">
        <v>25</v>
      </c>
      <c r="L327" t="s">
        <v>11</v>
      </c>
      <c r="M327" t="s">
        <v>12</v>
      </c>
      <c r="N327" t="s">
        <v>21</v>
      </c>
      <c r="O327" t="s">
        <v>34</v>
      </c>
    </row>
    <row r="328" spans="1:15" x14ac:dyDescent="0.25">
      <c r="A328" t="s">
        <v>584</v>
      </c>
      <c r="B328" t="s">
        <v>1713</v>
      </c>
      <c r="C328" t="s">
        <v>8</v>
      </c>
      <c r="D328" t="s">
        <v>585</v>
      </c>
      <c r="E328">
        <v>37</v>
      </c>
      <c r="F328">
        <v>3</v>
      </c>
      <c r="G328" s="8">
        <f>Table1[[#This Row],[Return Amount]]/Table1[[#This Row],[Sales Amount]]</f>
        <v>8.1081081081081086E-2</v>
      </c>
      <c r="H328" t="s">
        <v>46</v>
      </c>
      <c r="I328">
        <v>537.37</v>
      </c>
      <c r="J328">
        <f>Table1[[#This Row],[Sales Price]]*Table1[[#This Row],[Sales Amount]]</f>
        <v>19882.689999999999</v>
      </c>
      <c r="K328" t="s">
        <v>25</v>
      </c>
      <c r="L328" t="s">
        <v>42</v>
      </c>
      <c r="M328" t="s">
        <v>43</v>
      </c>
      <c r="N328" t="s">
        <v>21</v>
      </c>
      <c r="O328" t="s">
        <v>28</v>
      </c>
    </row>
    <row r="329" spans="1:15" x14ac:dyDescent="0.25">
      <c r="A329" t="s">
        <v>586</v>
      </c>
      <c r="B329" t="s">
        <v>1714</v>
      </c>
      <c r="C329" t="s">
        <v>16</v>
      </c>
      <c r="D329" t="s">
        <v>587</v>
      </c>
      <c r="E329">
        <v>31</v>
      </c>
      <c r="F329">
        <v>4</v>
      </c>
      <c r="G329" s="8">
        <f>Table1[[#This Row],[Return Amount]]/Table1[[#This Row],[Sales Amount]]</f>
        <v>0.12903225806451613</v>
      </c>
      <c r="H329" t="s">
        <v>82</v>
      </c>
      <c r="I329">
        <v>282.32</v>
      </c>
      <c r="J329">
        <f>Table1[[#This Row],[Sales Price]]*Table1[[#This Row],[Sales Amount]]</f>
        <v>8751.92</v>
      </c>
      <c r="K329" t="s">
        <v>25</v>
      </c>
      <c r="L329" t="s">
        <v>26</v>
      </c>
      <c r="M329" t="s">
        <v>54</v>
      </c>
      <c r="N329" t="s">
        <v>13</v>
      </c>
      <c r="O329" t="s">
        <v>58</v>
      </c>
    </row>
    <row r="330" spans="1:15" x14ac:dyDescent="0.25">
      <c r="A330" t="s">
        <v>588</v>
      </c>
      <c r="B330" t="s">
        <v>1715</v>
      </c>
      <c r="C330" t="s">
        <v>30</v>
      </c>
      <c r="D330" t="s">
        <v>589</v>
      </c>
      <c r="E330">
        <v>17</v>
      </c>
      <c r="F330">
        <v>3</v>
      </c>
      <c r="G330" s="8">
        <f>Table1[[#This Row],[Return Amount]]/Table1[[#This Row],[Sales Amount]]</f>
        <v>0.17647058823529413</v>
      </c>
      <c r="H330" t="s">
        <v>37</v>
      </c>
      <c r="I330">
        <v>781.86</v>
      </c>
      <c r="J330">
        <f>Table1[[#This Row],[Sales Price]]*Table1[[#This Row],[Sales Amount]]</f>
        <v>13291.62</v>
      </c>
      <c r="K330" t="s">
        <v>25</v>
      </c>
      <c r="L330" t="s">
        <v>50</v>
      </c>
      <c r="M330" t="s">
        <v>12</v>
      </c>
      <c r="N330" t="s">
        <v>21</v>
      </c>
      <c r="O330" t="s">
        <v>28</v>
      </c>
    </row>
    <row r="331" spans="1:15" x14ac:dyDescent="0.25">
      <c r="A331" t="s">
        <v>590</v>
      </c>
      <c r="B331" t="s">
        <v>1716</v>
      </c>
      <c r="C331" t="s">
        <v>30</v>
      </c>
      <c r="D331" t="s">
        <v>330</v>
      </c>
      <c r="E331">
        <v>10</v>
      </c>
      <c r="F331">
        <v>4</v>
      </c>
      <c r="G331" s="8">
        <f>Table1[[#This Row],[Return Amount]]/Table1[[#This Row],[Sales Amount]]</f>
        <v>0.4</v>
      </c>
      <c r="H331" t="s">
        <v>57</v>
      </c>
      <c r="I331">
        <v>58.47</v>
      </c>
      <c r="J331">
        <f>Table1[[#This Row],[Sales Price]]*Table1[[#This Row],[Sales Amount]]</f>
        <v>584.70000000000005</v>
      </c>
      <c r="K331" t="s">
        <v>25</v>
      </c>
      <c r="L331" t="s">
        <v>19</v>
      </c>
      <c r="M331" t="s">
        <v>33</v>
      </c>
      <c r="N331" t="s">
        <v>21</v>
      </c>
      <c r="O331" t="s">
        <v>58</v>
      </c>
    </row>
    <row r="332" spans="1:15" x14ac:dyDescent="0.25">
      <c r="A332" t="s">
        <v>591</v>
      </c>
      <c r="B332" t="s">
        <v>1717</v>
      </c>
      <c r="C332" t="s">
        <v>30</v>
      </c>
      <c r="D332" t="s">
        <v>41</v>
      </c>
      <c r="E332">
        <v>48</v>
      </c>
      <c r="F332">
        <v>0</v>
      </c>
      <c r="G332" s="8">
        <f>Table1[[#This Row],[Return Amount]]/Table1[[#This Row],[Sales Amount]]</f>
        <v>0</v>
      </c>
      <c r="H332" t="s">
        <v>37</v>
      </c>
      <c r="I332">
        <v>653.70000000000005</v>
      </c>
      <c r="J332">
        <f>Table1[[#This Row],[Sales Price]]*Table1[[#This Row],[Sales Amount]]</f>
        <v>31377.600000000002</v>
      </c>
      <c r="K332" t="s">
        <v>25</v>
      </c>
      <c r="L332" t="s">
        <v>42</v>
      </c>
      <c r="M332" t="s">
        <v>20</v>
      </c>
      <c r="N332" t="s">
        <v>21</v>
      </c>
      <c r="O332" t="s">
        <v>14</v>
      </c>
    </row>
    <row r="333" spans="1:15" x14ac:dyDescent="0.25">
      <c r="A333" t="s">
        <v>592</v>
      </c>
      <c r="B333" t="s">
        <v>1718</v>
      </c>
      <c r="C333" t="s">
        <v>30</v>
      </c>
      <c r="D333" t="s">
        <v>288</v>
      </c>
      <c r="E333">
        <v>17</v>
      </c>
      <c r="F333">
        <v>5</v>
      </c>
      <c r="G333" s="8">
        <f>Table1[[#This Row],[Return Amount]]/Table1[[#This Row],[Sales Amount]]</f>
        <v>0.29411764705882354</v>
      </c>
      <c r="H333" t="s">
        <v>57</v>
      </c>
      <c r="I333">
        <v>300</v>
      </c>
      <c r="J333">
        <f>Table1[[#This Row],[Sales Price]]*Table1[[#This Row],[Sales Amount]]</f>
        <v>5100</v>
      </c>
      <c r="K333" t="s">
        <v>25</v>
      </c>
      <c r="L333" t="s">
        <v>26</v>
      </c>
      <c r="M333" t="s">
        <v>20</v>
      </c>
      <c r="N333" t="s">
        <v>13</v>
      </c>
      <c r="O333" t="s">
        <v>22</v>
      </c>
    </row>
    <row r="334" spans="1:15" x14ac:dyDescent="0.25">
      <c r="A334" t="s">
        <v>593</v>
      </c>
      <c r="B334" t="s">
        <v>1719</v>
      </c>
      <c r="C334" t="s">
        <v>30</v>
      </c>
      <c r="D334" t="s">
        <v>145</v>
      </c>
      <c r="E334">
        <v>14</v>
      </c>
      <c r="F334">
        <v>5</v>
      </c>
      <c r="G334" s="8">
        <f>Table1[[#This Row],[Return Amount]]/Table1[[#This Row],[Sales Amount]]</f>
        <v>0.35714285714285715</v>
      </c>
      <c r="H334" t="s">
        <v>53</v>
      </c>
      <c r="I334">
        <v>965.25</v>
      </c>
      <c r="J334">
        <f>Table1[[#This Row],[Sales Price]]*Table1[[#This Row],[Sales Amount]]</f>
        <v>13513.5</v>
      </c>
      <c r="K334" t="s">
        <v>25</v>
      </c>
      <c r="L334" t="s">
        <v>50</v>
      </c>
      <c r="M334" t="s">
        <v>33</v>
      </c>
      <c r="N334" t="s">
        <v>21</v>
      </c>
      <c r="O334" t="s">
        <v>22</v>
      </c>
    </row>
    <row r="335" spans="1:15" x14ac:dyDescent="0.25">
      <c r="A335" t="s">
        <v>594</v>
      </c>
      <c r="B335" t="s">
        <v>1720</v>
      </c>
      <c r="C335" t="s">
        <v>16</v>
      </c>
      <c r="D335" t="s">
        <v>549</v>
      </c>
      <c r="E335">
        <v>36</v>
      </c>
      <c r="F335">
        <v>0</v>
      </c>
      <c r="G335" s="8">
        <f>Table1[[#This Row],[Return Amount]]/Table1[[#This Row],[Sales Amount]]</f>
        <v>0</v>
      </c>
      <c r="H335" t="s">
        <v>32</v>
      </c>
      <c r="I335">
        <v>896.98</v>
      </c>
      <c r="J335">
        <f>Table1[[#This Row],[Sales Price]]*Table1[[#This Row],[Sales Amount]]</f>
        <v>32291.279999999999</v>
      </c>
      <c r="K335" t="s">
        <v>25</v>
      </c>
      <c r="L335" t="s">
        <v>42</v>
      </c>
      <c r="M335" t="s">
        <v>54</v>
      </c>
      <c r="N335" t="s">
        <v>13</v>
      </c>
      <c r="O335" t="s">
        <v>34</v>
      </c>
    </row>
    <row r="336" spans="1:15" x14ac:dyDescent="0.25">
      <c r="A336" t="s">
        <v>595</v>
      </c>
      <c r="B336" t="s">
        <v>1721</v>
      </c>
      <c r="C336" t="s">
        <v>16</v>
      </c>
      <c r="D336" t="s">
        <v>506</v>
      </c>
      <c r="E336">
        <v>35</v>
      </c>
      <c r="F336">
        <v>3</v>
      </c>
      <c r="G336" s="8">
        <f>Table1[[#This Row],[Return Amount]]/Table1[[#This Row],[Sales Amount]]</f>
        <v>8.5714285714285715E-2</v>
      </c>
      <c r="H336" t="s">
        <v>57</v>
      </c>
      <c r="I336">
        <v>849.13</v>
      </c>
      <c r="J336">
        <f>Table1[[#This Row],[Sales Price]]*Table1[[#This Row],[Sales Amount]]</f>
        <v>29719.55</v>
      </c>
      <c r="K336" t="s">
        <v>25</v>
      </c>
      <c r="L336" t="s">
        <v>26</v>
      </c>
      <c r="M336" t="s">
        <v>43</v>
      </c>
      <c r="N336" t="s">
        <v>21</v>
      </c>
      <c r="O336" t="s">
        <v>39</v>
      </c>
    </row>
    <row r="337" spans="1:15" x14ac:dyDescent="0.25">
      <c r="A337" t="s">
        <v>596</v>
      </c>
      <c r="B337" t="s">
        <v>1722</v>
      </c>
      <c r="C337" t="s">
        <v>8</v>
      </c>
      <c r="D337" t="s">
        <v>174</v>
      </c>
      <c r="E337">
        <v>19</v>
      </c>
      <c r="F337">
        <v>0</v>
      </c>
      <c r="G337" s="8">
        <f>Table1[[#This Row],[Return Amount]]/Table1[[#This Row],[Sales Amount]]</f>
        <v>0</v>
      </c>
      <c r="H337" t="s">
        <v>107</v>
      </c>
      <c r="I337">
        <v>255.53</v>
      </c>
      <c r="J337">
        <f>Table1[[#This Row],[Sales Price]]*Table1[[#This Row],[Sales Amount]]</f>
        <v>4855.07</v>
      </c>
      <c r="K337" t="s">
        <v>25</v>
      </c>
      <c r="L337" t="s">
        <v>19</v>
      </c>
      <c r="M337" t="s">
        <v>38</v>
      </c>
      <c r="N337" t="s">
        <v>13</v>
      </c>
      <c r="O337" t="s">
        <v>39</v>
      </c>
    </row>
    <row r="338" spans="1:15" x14ac:dyDescent="0.25">
      <c r="A338" t="s">
        <v>597</v>
      </c>
      <c r="B338" t="s">
        <v>1723</v>
      </c>
      <c r="C338" t="s">
        <v>8</v>
      </c>
      <c r="D338" t="s">
        <v>598</v>
      </c>
      <c r="E338">
        <v>47</v>
      </c>
      <c r="F338">
        <v>1</v>
      </c>
      <c r="G338" s="8">
        <f>Table1[[#This Row],[Return Amount]]/Table1[[#This Row],[Sales Amount]]</f>
        <v>2.1276595744680851E-2</v>
      </c>
      <c r="H338" t="s">
        <v>107</v>
      </c>
      <c r="I338">
        <v>516.36</v>
      </c>
      <c r="J338">
        <f>Table1[[#This Row],[Sales Price]]*Table1[[#This Row],[Sales Amount]]</f>
        <v>24268.920000000002</v>
      </c>
      <c r="K338" t="s">
        <v>25</v>
      </c>
      <c r="L338" t="s">
        <v>42</v>
      </c>
      <c r="M338" t="s">
        <v>87</v>
      </c>
      <c r="N338" t="s">
        <v>21</v>
      </c>
      <c r="O338" t="s">
        <v>14</v>
      </c>
    </row>
    <row r="339" spans="1:15" x14ac:dyDescent="0.25">
      <c r="A339" t="s">
        <v>599</v>
      </c>
      <c r="B339" t="s">
        <v>1724</v>
      </c>
      <c r="C339" t="s">
        <v>30</v>
      </c>
      <c r="D339" t="s">
        <v>600</v>
      </c>
      <c r="E339">
        <v>22</v>
      </c>
      <c r="F339">
        <v>3</v>
      </c>
      <c r="G339" s="8">
        <f>Table1[[#This Row],[Return Amount]]/Table1[[#This Row],[Sales Amount]]</f>
        <v>0.13636363636363635</v>
      </c>
      <c r="H339" t="s">
        <v>46</v>
      </c>
      <c r="I339">
        <v>275.98</v>
      </c>
      <c r="J339">
        <f>Table1[[#This Row],[Sales Price]]*Table1[[#This Row],[Sales Amount]]</f>
        <v>6071.56</v>
      </c>
      <c r="K339" t="s">
        <v>25</v>
      </c>
      <c r="L339" t="s">
        <v>50</v>
      </c>
      <c r="M339" t="s">
        <v>27</v>
      </c>
      <c r="N339" t="s">
        <v>21</v>
      </c>
      <c r="O339" t="s">
        <v>68</v>
      </c>
    </row>
    <row r="340" spans="1:15" x14ac:dyDescent="0.25">
      <c r="A340" t="s">
        <v>601</v>
      </c>
      <c r="B340" t="s">
        <v>1725</v>
      </c>
      <c r="C340" t="s">
        <v>30</v>
      </c>
      <c r="D340" t="s">
        <v>309</v>
      </c>
      <c r="E340">
        <v>43</v>
      </c>
      <c r="F340">
        <v>5</v>
      </c>
      <c r="G340" s="8">
        <f>Table1[[#This Row],[Return Amount]]/Table1[[#This Row],[Sales Amount]]</f>
        <v>0.11627906976744186</v>
      </c>
      <c r="H340" t="s">
        <v>53</v>
      </c>
      <c r="I340">
        <v>540.89</v>
      </c>
      <c r="J340">
        <f>Table1[[#This Row],[Sales Price]]*Table1[[#This Row],[Sales Amount]]</f>
        <v>23258.27</v>
      </c>
      <c r="K340" t="s">
        <v>25</v>
      </c>
      <c r="L340" t="s">
        <v>50</v>
      </c>
      <c r="M340" t="s">
        <v>12</v>
      </c>
      <c r="N340" t="s">
        <v>21</v>
      </c>
      <c r="O340" t="s">
        <v>22</v>
      </c>
    </row>
    <row r="341" spans="1:15" x14ac:dyDescent="0.25">
      <c r="A341" t="s">
        <v>602</v>
      </c>
      <c r="B341" t="s">
        <v>1726</v>
      </c>
      <c r="C341" t="s">
        <v>8</v>
      </c>
      <c r="D341" t="s">
        <v>603</v>
      </c>
      <c r="E341">
        <v>13</v>
      </c>
      <c r="F341">
        <v>2</v>
      </c>
      <c r="G341" s="8">
        <f>Table1[[#This Row],[Return Amount]]/Table1[[#This Row],[Sales Amount]]</f>
        <v>0.15384615384615385</v>
      </c>
      <c r="H341" t="s">
        <v>10</v>
      </c>
      <c r="I341">
        <v>903.82</v>
      </c>
      <c r="J341">
        <f>Table1[[#This Row],[Sales Price]]*Table1[[#This Row],[Sales Amount]]</f>
        <v>11749.66</v>
      </c>
      <c r="K341" t="s">
        <v>25</v>
      </c>
      <c r="L341" t="s">
        <v>42</v>
      </c>
      <c r="M341" t="s">
        <v>61</v>
      </c>
      <c r="N341" t="s">
        <v>13</v>
      </c>
      <c r="O341" t="s">
        <v>28</v>
      </c>
    </row>
    <row r="342" spans="1:15" x14ac:dyDescent="0.25">
      <c r="A342" t="s">
        <v>604</v>
      </c>
      <c r="B342" t="s">
        <v>1727</v>
      </c>
      <c r="C342" t="s">
        <v>30</v>
      </c>
      <c r="D342" t="s">
        <v>605</v>
      </c>
      <c r="E342">
        <v>44</v>
      </c>
      <c r="F342">
        <v>3</v>
      </c>
      <c r="G342" s="8">
        <f>Table1[[#This Row],[Return Amount]]/Table1[[#This Row],[Sales Amount]]</f>
        <v>6.8181818181818177E-2</v>
      </c>
      <c r="H342" t="s">
        <v>10</v>
      </c>
      <c r="I342">
        <v>32.01</v>
      </c>
      <c r="J342">
        <f>Table1[[#This Row],[Sales Price]]*Table1[[#This Row],[Sales Amount]]</f>
        <v>1408.4399999999998</v>
      </c>
      <c r="K342" t="s">
        <v>25</v>
      </c>
      <c r="L342" t="s">
        <v>26</v>
      </c>
      <c r="M342" t="s">
        <v>33</v>
      </c>
      <c r="N342" t="s">
        <v>21</v>
      </c>
      <c r="O342" t="s">
        <v>28</v>
      </c>
    </row>
    <row r="343" spans="1:15" x14ac:dyDescent="0.25">
      <c r="A343" t="s">
        <v>606</v>
      </c>
      <c r="B343" t="s">
        <v>1728</v>
      </c>
      <c r="C343" t="s">
        <v>16</v>
      </c>
      <c r="D343" t="s">
        <v>607</v>
      </c>
      <c r="E343">
        <v>35</v>
      </c>
      <c r="F343">
        <v>2</v>
      </c>
      <c r="G343" s="8">
        <f>Table1[[#This Row],[Return Amount]]/Table1[[#This Row],[Sales Amount]]</f>
        <v>5.7142857142857141E-2</v>
      </c>
      <c r="H343" t="s">
        <v>53</v>
      </c>
      <c r="I343">
        <v>935.08</v>
      </c>
      <c r="J343">
        <f>Table1[[#This Row],[Sales Price]]*Table1[[#This Row],[Sales Amount]]</f>
        <v>32727.800000000003</v>
      </c>
      <c r="K343" t="s">
        <v>25</v>
      </c>
      <c r="L343" t="s">
        <v>42</v>
      </c>
      <c r="M343" t="s">
        <v>43</v>
      </c>
      <c r="N343" t="s">
        <v>13</v>
      </c>
      <c r="O343" t="s">
        <v>39</v>
      </c>
    </row>
    <row r="344" spans="1:15" x14ac:dyDescent="0.25">
      <c r="A344" t="s">
        <v>608</v>
      </c>
      <c r="B344" t="s">
        <v>1729</v>
      </c>
      <c r="C344" t="s">
        <v>30</v>
      </c>
      <c r="D344" t="s">
        <v>609</v>
      </c>
      <c r="E344">
        <v>15</v>
      </c>
      <c r="F344">
        <v>4</v>
      </c>
      <c r="G344" s="8">
        <f>Table1[[#This Row],[Return Amount]]/Table1[[#This Row],[Sales Amount]]</f>
        <v>0.26666666666666666</v>
      </c>
      <c r="H344" t="s">
        <v>46</v>
      </c>
      <c r="I344">
        <v>615.09</v>
      </c>
      <c r="J344">
        <f>Table1[[#This Row],[Sales Price]]*Table1[[#This Row],[Sales Amount]]</f>
        <v>9226.35</v>
      </c>
      <c r="K344" t="s">
        <v>25</v>
      </c>
      <c r="L344" t="s">
        <v>26</v>
      </c>
      <c r="M344" t="s">
        <v>61</v>
      </c>
      <c r="N344" t="s">
        <v>13</v>
      </c>
      <c r="O344" t="s">
        <v>14</v>
      </c>
    </row>
    <row r="345" spans="1:15" x14ac:dyDescent="0.25">
      <c r="A345" t="s">
        <v>610</v>
      </c>
      <c r="B345" t="s">
        <v>1730</v>
      </c>
      <c r="C345" t="s">
        <v>8</v>
      </c>
      <c r="D345" t="s">
        <v>265</v>
      </c>
      <c r="E345">
        <v>27</v>
      </c>
      <c r="F345">
        <v>1</v>
      </c>
      <c r="G345" s="8">
        <f>Table1[[#This Row],[Return Amount]]/Table1[[#This Row],[Sales Amount]]</f>
        <v>3.7037037037037035E-2</v>
      </c>
      <c r="H345" t="s">
        <v>53</v>
      </c>
      <c r="I345">
        <v>808.53</v>
      </c>
      <c r="J345">
        <f>Table1[[#This Row],[Sales Price]]*Table1[[#This Row],[Sales Amount]]</f>
        <v>21830.309999999998</v>
      </c>
      <c r="K345" t="s">
        <v>25</v>
      </c>
      <c r="L345" t="s">
        <v>11</v>
      </c>
      <c r="M345" t="s">
        <v>27</v>
      </c>
      <c r="N345" t="s">
        <v>21</v>
      </c>
      <c r="O345" t="s">
        <v>39</v>
      </c>
    </row>
    <row r="346" spans="1:15" x14ac:dyDescent="0.25">
      <c r="A346" t="s">
        <v>611</v>
      </c>
      <c r="B346" t="s">
        <v>1731</v>
      </c>
      <c r="C346" t="s">
        <v>16</v>
      </c>
      <c r="D346" t="s">
        <v>531</v>
      </c>
      <c r="E346">
        <v>47</v>
      </c>
      <c r="F346">
        <v>0</v>
      </c>
      <c r="G346" s="8">
        <f>Table1[[#This Row],[Return Amount]]/Table1[[#This Row],[Sales Amount]]</f>
        <v>0</v>
      </c>
      <c r="H346" t="s">
        <v>32</v>
      </c>
      <c r="I346">
        <v>208.51</v>
      </c>
      <c r="J346">
        <f>Table1[[#This Row],[Sales Price]]*Table1[[#This Row],[Sales Amount]]</f>
        <v>9799.9699999999993</v>
      </c>
      <c r="K346" t="s">
        <v>25</v>
      </c>
      <c r="L346" t="s">
        <v>26</v>
      </c>
      <c r="M346" t="s">
        <v>12</v>
      </c>
      <c r="N346" t="s">
        <v>13</v>
      </c>
      <c r="O346" t="s">
        <v>94</v>
      </c>
    </row>
    <row r="347" spans="1:15" x14ac:dyDescent="0.25">
      <c r="A347" t="s">
        <v>612</v>
      </c>
      <c r="B347" t="s">
        <v>1732</v>
      </c>
      <c r="C347" t="s">
        <v>8</v>
      </c>
      <c r="D347" t="s">
        <v>525</v>
      </c>
      <c r="E347">
        <v>22</v>
      </c>
      <c r="F347">
        <v>1</v>
      </c>
      <c r="G347" s="8">
        <f>Table1[[#This Row],[Return Amount]]/Table1[[#This Row],[Sales Amount]]</f>
        <v>4.5454545454545456E-2</v>
      </c>
      <c r="H347" t="s">
        <v>57</v>
      </c>
      <c r="I347">
        <v>762.48</v>
      </c>
      <c r="J347">
        <f>Table1[[#This Row],[Sales Price]]*Table1[[#This Row],[Sales Amount]]</f>
        <v>16774.560000000001</v>
      </c>
      <c r="K347" t="s">
        <v>25</v>
      </c>
      <c r="L347" t="s">
        <v>42</v>
      </c>
      <c r="M347" t="s">
        <v>47</v>
      </c>
      <c r="N347" t="s">
        <v>13</v>
      </c>
      <c r="O347" t="s">
        <v>22</v>
      </c>
    </row>
    <row r="348" spans="1:15" x14ac:dyDescent="0.25">
      <c r="A348" t="s">
        <v>613</v>
      </c>
      <c r="B348" t="s">
        <v>1733</v>
      </c>
      <c r="C348" t="s">
        <v>30</v>
      </c>
      <c r="D348" t="s">
        <v>614</v>
      </c>
      <c r="E348">
        <v>45</v>
      </c>
      <c r="F348">
        <v>2</v>
      </c>
      <c r="G348" s="8">
        <f>Table1[[#This Row],[Return Amount]]/Table1[[#This Row],[Sales Amount]]</f>
        <v>4.4444444444444446E-2</v>
      </c>
      <c r="H348" t="s">
        <v>10</v>
      </c>
      <c r="I348">
        <v>432.78</v>
      </c>
      <c r="J348">
        <f>Table1[[#This Row],[Sales Price]]*Table1[[#This Row],[Sales Amount]]</f>
        <v>19475.099999999999</v>
      </c>
      <c r="K348" t="s">
        <v>25</v>
      </c>
      <c r="L348" t="s">
        <v>42</v>
      </c>
      <c r="M348" t="s">
        <v>43</v>
      </c>
      <c r="N348" t="s">
        <v>13</v>
      </c>
      <c r="O348" t="s">
        <v>58</v>
      </c>
    </row>
    <row r="349" spans="1:15" x14ac:dyDescent="0.25">
      <c r="A349" t="s">
        <v>615</v>
      </c>
      <c r="B349" t="s">
        <v>1734</v>
      </c>
      <c r="C349" t="s">
        <v>8</v>
      </c>
      <c r="D349" t="s">
        <v>616</v>
      </c>
      <c r="E349">
        <v>33</v>
      </c>
      <c r="F349">
        <v>0</v>
      </c>
      <c r="G349" s="8">
        <f>Table1[[#This Row],[Return Amount]]/Table1[[#This Row],[Sales Amount]]</f>
        <v>0</v>
      </c>
      <c r="H349" t="s">
        <v>46</v>
      </c>
      <c r="I349">
        <v>576.35</v>
      </c>
      <c r="J349">
        <f>Table1[[#This Row],[Sales Price]]*Table1[[#This Row],[Sales Amount]]</f>
        <v>19019.55</v>
      </c>
      <c r="K349" t="s">
        <v>25</v>
      </c>
      <c r="L349" t="s">
        <v>19</v>
      </c>
      <c r="M349" t="s">
        <v>47</v>
      </c>
      <c r="N349" t="s">
        <v>13</v>
      </c>
      <c r="O349" t="s">
        <v>34</v>
      </c>
    </row>
    <row r="350" spans="1:15" x14ac:dyDescent="0.25">
      <c r="A350" t="s">
        <v>617</v>
      </c>
      <c r="B350" t="s">
        <v>1735</v>
      </c>
      <c r="C350" t="s">
        <v>16</v>
      </c>
      <c r="D350" t="s">
        <v>618</v>
      </c>
      <c r="E350">
        <v>38</v>
      </c>
      <c r="F350">
        <v>4</v>
      </c>
      <c r="G350" s="8">
        <f>Table1[[#This Row],[Return Amount]]/Table1[[#This Row],[Sales Amount]]</f>
        <v>0.10526315789473684</v>
      </c>
      <c r="H350" t="s">
        <v>10</v>
      </c>
      <c r="I350">
        <v>73.86</v>
      </c>
      <c r="J350">
        <f>Table1[[#This Row],[Sales Price]]*Table1[[#This Row],[Sales Amount]]</f>
        <v>2806.68</v>
      </c>
      <c r="K350" t="s">
        <v>25</v>
      </c>
      <c r="L350" t="s">
        <v>19</v>
      </c>
      <c r="M350" t="s">
        <v>27</v>
      </c>
      <c r="N350" t="s">
        <v>13</v>
      </c>
      <c r="O350" t="s">
        <v>14</v>
      </c>
    </row>
    <row r="351" spans="1:15" x14ac:dyDescent="0.25">
      <c r="A351" t="s">
        <v>619</v>
      </c>
      <c r="B351" t="s">
        <v>1736</v>
      </c>
      <c r="C351" t="s">
        <v>16</v>
      </c>
      <c r="D351" t="s">
        <v>620</v>
      </c>
      <c r="E351">
        <v>15</v>
      </c>
      <c r="F351">
        <v>4</v>
      </c>
      <c r="G351" s="8">
        <f>Table1[[#This Row],[Return Amount]]/Table1[[#This Row],[Sales Amount]]</f>
        <v>0.26666666666666666</v>
      </c>
      <c r="H351" t="s">
        <v>57</v>
      </c>
      <c r="I351">
        <v>963.05</v>
      </c>
      <c r="J351">
        <f>Table1[[#This Row],[Sales Price]]*Table1[[#This Row],[Sales Amount]]</f>
        <v>14445.75</v>
      </c>
      <c r="K351" t="s">
        <v>25</v>
      </c>
      <c r="L351" t="s">
        <v>11</v>
      </c>
      <c r="M351" t="s">
        <v>27</v>
      </c>
      <c r="N351" t="s">
        <v>21</v>
      </c>
      <c r="O351" t="s">
        <v>14</v>
      </c>
    </row>
    <row r="352" spans="1:15" x14ac:dyDescent="0.25">
      <c r="A352" t="s">
        <v>621</v>
      </c>
      <c r="B352" t="s">
        <v>1737</v>
      </c>
      <c r="C352" t="s">
        <v>8</v>
      </c>
      <c r="D352" t="s">
        <v>622</v>
      </c>
      <c r="E352">
        <v>27</v>
      </c>
      <c r="F352">
        <v>3</v>
      </c>
      <c r="G352" s="8">
        <f>Table1[[#This Row],[Return Amount]]/Table1[[#This Row],[Sales Amount]]</f>
        <v>0.1111111111111111</v>
      </c>
      <c r="H352" t="s">
        <v>107</v>
      </c>
      <c r="I352">
        <v>351.72</v>
      </c>
      <c r="J352">
        <f>Table1[[#This Row],[Sales Price]]*Table1[[#This Row],[Sales Amount]]</f>
        <v>9496.44</v>
      </c>
      <c r="K352" t="s">
        <v>25</v>
      </c>
      <c r="L352" t="s">
        <v>42</v>
      </c>
      <c r="M352" t="s">
        <v>47</v>
      </c>
      <c r="N352" t="s">
        <v>13</v>
      </c>
      <c r="O352" t="s">
        <v>34</v>
      </c>
    </row>
    <row r="353" spans="1:15" x14ac:dyDescent="0.25">
      <c r="A353" t="s">
        <v>623</v>
      </c>
      <c r="B353" t="s">
        <v>1738</v>
      </c>
      <c r="C353" t="s">
        <v>16</v>
      </c>
      <c r="D353" t="s">
        <v>182</v>
      </c>
      <c r="E353">
        <v>11</v>
      </c>
      <c r="F353">
        <v>2</v>
      </c>
      <c r="G353" s="8">
        <f>Table1[[#This Row],[Return Amount]]/Table1[[#This Row],[Sales Amount]]</f>
        <v>0.18181818181818182</v>
      </c>
      <c r="H353" t="s">
        <v>46</v>
      </c>
      <c r="I353">
        <v>398.52</v>
      </c>
      <c r="J353">
        <f>Table1[[#This Row],[Sales Price]]*Table1[[#This Row],[Sales Amount]]</f>
        <v>4383.7199999999993</v>
      </c>
      <c r="K353" t="s">
        <v>25</v>
      </c>
      <c r="L353" t="s">
        <v>50</v>
      </c>
      <c r="M353" t="s">
        <v>54</v>
      </c>
      <c r="N353" t="s">
        <v>21</v>
      </c>
      <c r="O353" t="s">
        <v>28</v>
      </c>
    </row>
    <row r="354" spans="1:15" x14ac:dyDescent="0.25">
      <c r="A354" t="s">
        <v>624</v>
      </c>
      <c r="B354" t="s">
        <v>1739</v>
      </c>
      <c r="C354" t="s">
        <v>30</v>
      </c>
      <c r="D354" t="s">
        <v>318</v>
      </c>
      <c r="E354">
        <v>44</v>
      </c>
      <c r="F354">
        <v>3</v>
      </c>
      <c r="G354" s="8">
        <f>Table1[[#This Row],[Return Amount]]/Table1[[#This Row],[Sales Amount]]</f>
        <v>6.8181818181818177E-2</v>
      </c>
      <c r="H354" t="s">
        <v>32</v>
      </c>
      <c r="I354">
        <v>728.42</v>
      </c>
      <c r="J354">
        <f>Table1[[#This Row],[Sales Price]]*Table1[[#This Row],[Sales Amount]]</f>
        <v>32050.48</v>
      </c>
      <c r="K354" t="s">
        <v>25</v>
      </c>
      <c r="L354" t="s">
        <v>19</v>
      </c>
      <c r="M354" t="s">
        <v>61</v>
      </c>
      <c r="N354" t="s">
        <v>21</v>
      </c>
      <c r="O354" t="s">
        <v>58</v>
      </c>
    </row>
    <row r="355" spans="1:15" x14ac:dyDescent="0.25">
      <c r="A355" t="s">
        <v>625</v>
      </c>
      <c r="B355" t="s">
        <v>1740</v>
      </c>
      <c r="C355" t="s">
        <v>8</v>
      </c>
      <c r="D355" t="s">
        <v>237</v>
      </c>
      <c r="E355">
        <v>40</v>
      </c>
      <c r="F355">
        <v>0</v>
      </c>
      <c r="G355" s="8">
        <f>Table1[[#This Row],[Return Amount]]/Table1[[#This Row],[Sales Amount]]</f>
        <v>0</v>
      </c>
      <c r="H355" t="s">
        <v>32</v>
      </c>
      <c r="I355">
        <v>579.08000000000004</v>
      </c>
      <c r="J355">
        <f>Table1[[#This Row],[Sales Price]]*Table1[[#This Row],[Sales Amount]]</f>
        <v>23163.200000000001</v>
      </c>
      <c r="K355" t="s">
        <v>25</v>
      </c>
      <c r="L355" t="s">
        <v>42</v>
      </c>
      <c r="M355" t="s">
        <v>33</v>
      </c>
      <c r="N355" t="s">
        <v>13</v>
      </c>
      <c r="O355" t="s">
        <v>58</v>
      </c>
    </row>
    <row r="356" spans="1:15" x14ac:dyDescent="0.25">
      <c r="A356" t="s">
        <v>626</v>
      </c>
      <c r="B356" t="s">
        <v>1741</v>
      </c>
      <c r="C356" t="s">
        <v>8</v>
      </c>
      <c r="D356" t="s">
        <v>205</v>
      </c>
      <c r="E356">
        <v>5</v>
      </c>
      <c r="F356">
        <v>0</v>
      </c>
      <c r="G356" s="8">
        <f>Table1[[#This Row],[Return Amount]]/Table1[[#This Row],[Sales Amount]]</f>
        <v>0</v>
      </c>
      <c r="H356" t="s">
        <v>107</v>
      </c>
      <c r="I356">
        <v>419.89</v>
      </c>
      <c r="J356">
        <f>Table1[[#This Row],[Sales Price]]*Table1[[#This Row],[Sales Amount]]</f>
        <v>2099.4499999999998</v>
      </c>
      <c r="K356" t="s">
        <v>25</v>
      </c>
      <c r="L356" t="s">
        <v>50</v>
      </c>
      <c r="M356" t="s">
        <v>87</v>
      </c>
      <c r="N356" t="s">
        <v>13</v>
      </c>
      <c r="O356" t="s">
        <v>22</v>
      </c>
    </row>
    <row r="357" spans="1:15" x14ac:dyDescent="0.25">
      <c r="A357" t="s">
        <v>627</v>
      </c>
      <c r="B357" t="s">
        <v>1742</v>
      </c>
      <c r="C357" t="s">
        <v>8</v>
      </c>
      <c r="D357" t="s">
        <v>628</v>
      </c>
      <c r="E357">
        <v>13</v>
      </c>
      <c r="F357">
        <v>5</v>
      </c>
      <c r="G357" s="8">
        <f>Table1[[#This Row],[Return Amount]]/Table1[[#This Row],[Sales Amount]]</f>
        <v>0.38461538461538464</v>
      </c>
      <c r="H357" t="s">
        <v>37</v>
      </c>
      <c r="I357">
        <v>627.89</v>
      </c>
      <c r="J357">
        <f>Table1[[#This Row],[Sales Price]]*Table1[[#This Row],[Sales Amount]]</f>
        <v>8162.57</v>
      </c>
      <c r="K357" t="s">
        <v>25</v>
      </c>
      <c r="L357" t="s">
        <v>50</v>
      </c>
      <c r="M357" t="s">
        <v>12</v>
      </c>
      <c r="N357" t="s">
        <v>21</v>
      </c>
      <c r="O357" t="s">
        <v>28</v>
      </c>
    </row>
    <row r="358" spans="1:15" x14ac:dyDescent="0.25">
      <c r="A358" t="s">
        <v>629</v>
      </c>
      <c r="B358" t="s">
        <v>1743</v>
      </c>
      <c r="C358" t="s">
        <v>8</v>
      </c>
      <c r="D358" t="s">
        <v>129</v>
      </c>
      <c r="E358">
        <v>26</v>
      </c>
      <c r="F358">
        <v>2</v>
      </c>
      <c r="G358" s="8">
        <f>Table1[[#This Row],[Return Amount]]/Table1[[#This Row],[Sales Amount]]</f>
        <v>7.6923076923076927E-2</v>
      </c>
      <c r="H358" t="s">
        <v>57</v>
      </c>
      <c r="I358">
        <v>314.95999999999998</v>
      </c>
      <c r="J358">
        <f>Table1[[#This Row],[Sales Price]]*Table1[[#This Row],[Sales Amount]]</f>
        <v>8188.9599999999991</v>
      </c>
      <c r="K358" t="s">
        <v>25</v>
      </c>
      <c r="L358" t="s">
        <v>11</v>
      </c>
      <c r="M358" t="s">
        <v>38</v>
      </c>
      <c r="N358" t="s">
        <v>21</v>
      </c>
      <c r="O358" t="s">
        <v>14</v>
      </c>
    </row>
    <row r="359" spans="1:15" x14ac:dyDescent="0.25">
      <c r="A359" t="s">
        <v>630</v>
      </c>
      <c r="B359" t="s">
        <v>1744</v>
      </c>
      <c r="C359" t="s">
        <v>16</v>
      </c>
      <c r="D359" t="s">
        <v>397</v>
      </c>
      <c r="E359">
        <v>19</v>
      </c>
      <c r="F359">
        <v>2</v>
      </c>
      <c r="G359" s="8">
        <f>Table1[[#This Row],[Return Amount]]/Table1[[#This Row],[Sales Amount]]</f>
        <v>0.10526315789473684</v>
      </c>
      <c r="H359" t="s">
        <v>46</v>
      </c>
      <c r="I359">
        <v>205.35</v>
      </c>
      <c r="J359">
        <f>Table1[[#This Row],[Sales Price]]*Table1[[#This Row],[Sales Amount]]</f>
        <v>3901.65</v>
      </c>
      <c r="K359" t="s">
        <v>25</v>
      </c>
      <c r="L359" t="s">
        <v>19</v>
      </c>
      <c r="M359" t="s">
        <v>27</v>
      </c>
      <c r="N359" t="s">
        <v>13</v>
      </c>
      <c r="O359" t="s">
        <v>34</v>
      </c>
    </row>
    <row r="360" spans="1:15" x14ac:dyDescent="0.25">
      <c r="A360" t="s">
        <v>631</v>
      </c>
      <c r="B360" t="s">
        <v>1745</v>
      </c>
      <c r="C360" t="s">
        <v>16</v>
      </c>
      <c r="D360" t="s">
        <v>598</v>
      </c>
      <c r="E360">
        <v>7</v>
      </c>
      <c r="F360">
        <v>5</v>
      </c>
      <c r="G360" s="8">
        <f>Table1[[#This Row],[Return Amount]]/Table1[[#This Row],[Sales Amount]]</f>
        <v>0.7142857142857143</v>
      </c>
      <c r="H360" t="s">
        <v>46</v>
      </c>
      <c r="I360">
        <v>380.46</v>
      </c>
      <c r="J360">
        <f>Table1[[#This Row],[Sales Price]]*Table1[[#This Row],[Sales Amount]]</f>
        <v>2663.22</v>
      </c>
      <c r="K360" t="s">
        <v>25</v>
      </c>
      <c r="L360" t="s">
        <v>50</v>
      </c>
      <c r="M360" t="s">
        <v>27</v>
      </c>
      <c r="N360" t="s">
        <v>21</v>
      </c>
      <c r="O360" t="s">
        <v>39</v>
      </c>
    </row>
    <row r="361" spans="1:15" x14ac:dyDescent="0.25">
      <c r="A361" t="s">
        <v>632</v>
      </c>
      <c r="B361" t="s">
        <v>1746</v>
      </c>
      <c r="C361" t="s">
        <v>30</v>
      </c>
      <c r="D361" t="s">
        <v>330</v>
      </c>
      <c r="E361">
        <v>12</v>
      </c>
      <c r="F361">
        <v>3</v>
      </c>
      <c r="G361" s="8">
        <f>Table1[[#This Row],[Return Amount]]/Table1[[#This Row],[Sales Amount]]</f>
        <v>0.25</v>
      </c>
      <c r="H361" t="s">
        <v>53</v>
      </c>
      <c r="I361">
        <v>139.86000000000001</v>
      </c>
      <c r="J361">
        <f>Table1[[#This Row],[Sales Price]]*Table1[[#This Row],[Sales Amount]]</f>
        <v>1678.3200000000002</v>
      </c>
      <c r="K361" t="s">
        <v>25</v>
      </c>
      <c r="L361" t="s">
        <v>19</v>
      </c>
      <c r="M361" t="s">
        <v>87</v>
      </c>
      <c r="N361" t="s">
        <v>21</v>
      </c>
      <c r="O361" t="s">
        <v>39</v>
      </c>
    </row>
    <row r="362" spans="1:15" x14ac:dyDescent="0.25">
      <c r="A362" t="s">
        <v>633</v>
      </c>
      <c r="B362" t="s">
        <v>1747</v>
      </c>
      <c r="C362" t="s">
        <v>8</v>
      </c>
      <c r="D362" t="s">
        <v>265</v>
      </c>
      <c r="E362">
        <v>27</v>
      </c>
      <c r="F362">
        <v>5</v>
      </c>
      <c r="G362" s="8">
        <f>Table1[[#This Row],[Return Amount]]/Table1[[#This Row],[Sales Amount]]</f>
        <v>0.18518518518518517</v>
      </c>
      <c r="H362" t="s">
        <v>18</v>
      </c>
      <c r="I362">
        <v>167.45</v>
      </c>
      <c r="J362">
        <f>Table1[[#This Row],[Sales Price]]*Table1[[#This Row],[Sales Amount]]</f>
        <v>4521.1499999999996</v>
      </c>
      <c r="K362" t="s">
        <v>25</v>
      </c>
      <c r="L362" t="s">
        <v>26</v>
      </c>
      <c r="M362" t="s">
        <v>43</v>
      </c>
      <c r="N362" t="s">
        <v>21</v>
      </c>
      <c r="O362" t="s">
        <v>28</v>
      </c>
    </row>
    <row r="363" spans="1:15" x14ac:dyDescent="0.25">
      <c r="A363" t="s">
        <v>634</v>
      </c>
      <c r="B363" t="s">
        <v>1748</v>
      </c>
      <c r="C363" t="s">
        <v>8</v>
      </c>
      <c r="D363" t="s">
        <v>635</v>
      </c>
      <c r="E363">
        <v>13</v>
      </c>
      <c r="F363">
        <v>1</v>
      </c>
      <c r="G363" s="8">
        <f>Table1[[#This Row],[Return Amount]]/Table1[[#This Row],[Sales Amount]]</f>
        <v>7.6923076923076927E-2</v>
      </c>
      <c r="H363" t="s">
        <v>82</v>
      </c>
      <c r="I363">
        <v>691.58</v>
      </c>
      <c r="J363">
        <f>Table1[[#This Row],[Sales Price]]*Table1[[#This Row],[Sales Amount]]</f>
        <v>8990.5400000000009</v>
      </c>
      <c r="K363" t="s">
        <v>25</v>
      </c>
      <c r="L363" t="s">
        <v>42</v>
      </c>
      <c r="M363" t="s">
        <v>43</v>
      </c>
      <c r="N363" t="s">
        <v>13</v>
      </c>
      <c r="O363" t="s">
        <v>14</v>
      </c>
    </row>
    <row r="364" spans="1:15" x14ac:dyDescent="0.25">
      <c r="A364" t="s">
        <v>636</v>
      </c>
      <c r="B364" t="s">
        <v>1749</v>
      </c>
      <c r="C364" t="s">
        <v>8</v>
      </c>
      <c r="D364" t="s">
        <v>195</v>
      </c>
      <c r="E364">
        <v>8</v>
      </c>
      <c r="F364">
        <v>4</v>
      </c>
      <c r="G364" s="8">
        <f>Table1[[#This Row],[Return Amount]]/Table1[[#This Row],[Sales Amount]]</f>
        <v>0.5</v>
      </c>
      <c r="H364" t="s">
        <v>37</v>
      </c>
      <c r="I364">
        <v>110.38</v>
      </c>
      <c r="J364">
        <f>Table1[[#This Row],[Sales Price]]*Table1[[#This Row],[Sales Amount]]</f>
        <v>883.04</v>
      </c>
      <c r="K364" t="s">
        <v>25</v>
      </c>
      <c r="L364" t="s">
        <v>42</v>
      </c>
      <c r="M364" t="s">
        <v>87</v>
      </c>
      <c r="N364" t="s">
        <v>13</v>
      </c>
      <c r="O364" t="s">
        <v>94</v>
      </c>
    </row>
    <row r="365" spans="1:15" x14ac:dyDescent="0.25">
      <c r="A365" t="s">
        <v>637</v>
      </c>
      <c r="B365" t="s">
        <v>1750</v>
      </c>
      <c r="C365" t="s">
        <v>16</v>
      </c>
      <c r="D365" t="s">
        <v>65</v>
      </c>
      <c r="E365">
        <v>16</v>
      </c>
      <c r="F365">
        <v>3</v>
      </c>
      <c r="G365" s="8">
        <f>Table1[[#This Row],[Return Amount]]/Table1[[#This Row],[Sales Amount]]</f>
        <v>0.1875</v>
      </c>
      <c r="H365" t="s">
        <v>53</v>
      </c>
      <c r="I365">
        <v>942.05</v>
      </c>
      <c r="J365">
        <f>Table1[[#This Row],[Sales Price]]*Table1[[#This Row],[Sales Amount]]</f>
        <v>15072.8</v>
      </c>
      <c r="K365" t="s">
        <v>25</v>
      </c>
      <c r="L365" t="s">
        <v>26</v>
      </c>
      <c r="M365" t="s">
        <v>47</v>
      </c>
      <c r="N365" t="s">
        <v>13</v>
      </c>
      <c r="O365" t="s">
        <v>34</v>
      </c>
    </row>
    <row r="366" spans="1:15" x14ac:dyDescent="0.25">
      <c r="A366" t="s">
        <v>638</v>
      </c>
      <c r="B366" t="s">
        <v>1751</v>
      </c>
      <c r="C366" t="s">
        <v>8</v>
      </c>
      <c r="D366" t="s">
        <v>639</v>
      </c>
      <c r="E366">
        <v>45</v>
      </c>
      <c r="F366">
        <v>1</v>
      </c>
      <c r="G366" s="8">
        <f>Table1[[#This Row],[Return Amount]]/Table1[[#This Row],[Sales Amount]]</f>
        <v>2.2222222222222223E-2</v>
      </c>
      <c r="H366" t="s">
        <v>53</v>
      </c>
      <c r="I366">
        <v>216.1</v>
      </c>
      <c r="J366">
        <f>Table1[[#This Row],[Sales Price]]*Table1[[#This Row],[Sales Amount]]</f>
        <v>9724.5</v>
      </c>
      <c r="K366" t="s">
        <v>25</v>
      </c>
      <c r="L366" t="s">
        <v>42</v>
      </c>
      <c r="M366" t="s">
        <v>47</v>
      </c>
      <c r="N366" t="s">
        <v>13</v>
      </c>
      <c r="O366" t="s">
        <v>34</v>
      </c>
    </row>
    <row r="367" spans="1:15" x14ac:dyDescent="0.25">
      <c r="A367" t="s">
        <v>640</v>
      </c>
      <c r="B367" t="s">
        <v>1752</v>
      </c>
      <c r="C367" t="s">
        <v>8</v>
      </c>
      <c r="D367" t="s">
        <v>641</v>
      </c>
      <c r="E367">
        <v>33</v>
      </c>
      <c r="F367">
        <v>2</v>
      </c>
      <c r="G367" s="8">
        <f>Table1[[#This Row],[Return Amount]]/Table1[[#This Row],[Sales Amount]]</f>
        <v>6.0606060606060608E-2</v>
      </c>
      <c r="H367" t="s">
        <v>82</v>
      </c>
      <c r="I367">
        <v>356.61</v>
      </c>
      <c r="J367">
        <f>Table1[[#This Row],[Sales Price]]*Table1[[#This Row],[Sales Amount]]</f>
        <v>11768.130000000001</v>
      </c>
      <c r="K367" t="s">
        <v>25</v>
      </c>
      <c r="L367" t="s">
        <v>50</v>
      </c>
      <c r="M367" t="s">
        <v>87</v>
      </c>
      <c r="N367" t="s">
        <v>13</v>
      </c>
      <c r="O367" t="s">
        <v>94</v>
      </c>
    </row>
    <row r="368" spans="1:15" x14ac:dyDescent="0.25">
      <c r="A368" t="s">
        <v>642</v>
      </c>
      <c r="B368" t="s">
        <v>1753</v>
      </c>
      <c r="C368" t="s">
        <v>8</v>
      </c>
      <c r="D368" t="s">
        <v>643</v>
      </c>
      <c r="E368">
        <v>8</v>
      </c>
      <c r="F368">
        <v>3</v>
      </c>
      <c r="G368" s="8">
        <f>Table1[[#This Row],[Return Amount]]/Table1[[#This Row],[Sales Amount]]</f>
        <v>0.375</v>
      </c>
      <c r="H368" t="s">
        <v>71</v>
      </c>
      <c r="I368">
        <v>350.86</v>
      </c>
      <c r="J368">
        <f>Table1[[#This Row],[Sales Price]]*Table1[[#This Row],[Sales Amount]]</f>
        <v>2806.88</v>
      </c>
      <c r="K368" t="s">
        <v>25</v>
      </c>
      <c r="L368" t="s">
        <v>42</v>
      </c>
      <c r="M368" t="s">
        <v>47</v>
      </c>
      <c r="N368" t="s">
        <v>21</v>
      </c>
      <c r="O368" t="s">
        <v>34</v>
      </c>
    </row>
    <row r="369" spans="1:15" x14ac:dyDescent="0.25">
      <c r="A369" t="s">
        <v>644</v>
      </c>
      <c r="B369" t="s">
        <v>1754</v>
      </c>
      <c r="C369" t="s">
        <v>8</v>
      </c>
      <c r="D369" t="s">
        <v>324</v>
      </c>
      <c r="E369">
        <v>43</v>
      </c>
      <c r="F369">
        <v>1</v>
      </c>
      <c r="G369" s="8">
        <f>Table1[[#This Row],[Return Amount]]/Table1[[#This Row],[Sales Amount]]</f>
        <v>2.3255813953488372E-2</v>
      </c>
      <c r="H369" t="s">
        <v>37</v>
      </c>
      <c r="I369">
        <v>738.68</v>
      </c>
      <c r="J369">
        <f>Table1[[#This Row],[Sales Price]]*Table1[[#This Row],[Sales Amount]]</f>
        <v>31763.239999999998</v>
      </c>
      <c r="K369" t="s">
        <v>25</v>
      </c>
      <c r="L369" t="s">
        <v>26</v>
      </c>
      <c r="M369" t="s">
        <v>43</v>
      </c>
      <c r="N369" t="s">
        <v>13</v>
      </c>
      <c r="O369" t="s">
        <v>58</v>
      </c>
    </row>
    <row r="370" spans="1:15" x14ac:dyDescent="0.25">
      <c r="A370" t="s">
        <v>645</v>
      </c>
      <c r="B370" t="s">
        <v>1755</v>
      </c>
      <c r="C370" t="s">
        <v>30</v>
      </c>
      <c r="D370" t="s">
        <v>646</v>
      </c>
      <c r="E370">
        <v>22</v>
      </c>
      <c r="F370">
        <v>5</v>
      </c>
      <c r="G370" s="8">
        <f>Table1[[#This Row],[Return Amount]]/Table1[[#This Row],[Sales Amount]]</f>
        <v>0.22727272727272727</v>
      </c>
      <c r="H370" t="s">
        <v>107</v>
      </c>
      <c r="I370">
        <v>679.38</v>
      </c>
      <c r="J370">
        <f>Table1[[#This Row],[Sales Price]]*Table1[[#This Row],[Sales Amount]]</f>
        <v>14946.36</v>
      </c>
      <c r="K370" t="s">
        <v>25</v>
      </c>
      <c r="L370" t="s">
        <v>50</v>
      </c>
      <c r="M370" t="s">
        <v>54</v>
      </c>
      <c r="N370" t="s">
        <v>13</v>
      </c>
      <c r="O370" t="s">
        <v>58</v>
      </c>
    </row>
    <row r="371" spans="1:15" x14ac:dyDescent="0.25">
      <c r="A371" t="s">
        <v>647</v>
      </c>
      <c r="B371" t="s">
        <v>1756</v>
      </c>
      <c r="C371" t="s">
        <v>30</v>
      </c>
      <c r="D371" t="s">
        <v>253</v>
      </c>
      <c r="E371">
        <v>5</v>
      </c>
      <c r="F371">
        <v>2</v>
      </c>
      <c r="G371" s="8">
        <f>Table1[[#This Row],[Return Amount]]/Table1[[#This Row],[Sales Amount]]</f>
        <v>0.4</v>
      </c>
      <c r="H371" t="s">
        <v>82</v>
      </c>
      <c r="I371">
        <v>855.6</v>
      </c>
      <c r="J371">
        <f>Table1[[#This Row],[Sales Price]]*Table1[[#This Row],[Sales Amount]]</f>
        <v>4278</v>
      </c>
      <c r="K371" t="s">
        <v>25</v>
      </c>
      <c r="L371" t="s">
        <v>19</v>
      </c>
      <c r="M371" t="s">
        <v>47</v>
      </c>
      <c r="N371" t="s">
        <v>21</v>
      </c>
      <c r="O371" t="s">
        <v>39</v>
      </c>
    </row>
    <row r="372" spans="1:15" x14ac:dyDescent="0.25">
      <c r="A372" t="s">
        <v>648</v>
      </c>
      <c r="B372" t="s">
        <v>1757</v>
      </c>
      <c r="C372" t="s">
        <v>16</v>
      </c>
      <c r="D372" t="s">
        <v>649</v>
      </c>
      <c r="E372">
        <v>9</v>
      </c>
      <c r="F372">
        <v>3</v>
      </c>
      <c r="G372" s="8">
        <f>Table1[[#This Row],[Return Amount]]/Table1[[#This Row],[Sales Amount]]</f>
        <v>0.33333333333333331</v>
      </c>
      <c r="H372" t="s">
        <v>10</v>
      </c>
      <c r="I372">
        <v>638.02</v>
      </c>
      <c r="J372">
        <f>Table1[[#This Row],[Sales Price]]*Table1[[#This Row],[Sales Amount]]</f>
        <v>5742.18</v>
      </c>
      <c r="K372" t="s">
        <v>25</v>
      </c>
      <c r="L372" t="s">
        <v>19</v>
      </c>
      <c r="M372" t="s">
        <v>38</v>
      </c>
      <c r="N372" t="s">
        <v>21</v>
      </c>
      <c r="O372" t="s">
        <v>28</v>
      </c>
    </row>
    <row r="373" spans="1:15" x14ac:dyDescent="0.25">
      <c r="A373" t="s">
        <v>650</v>
      </c>
      <c r="B373" t="s">
        <v>1758</v>
      </c>
      <c r="C373" t="s">
        <v>16</v>
      </c>
      <c r="D373" t="s">
        <v>414</v>
      </c>
      <c r="E373">
        <v>13</v>
      </c>
      <c r="F373">
        <v>5</v>
      </c>
      <c r="G373" s="8">
        <f>Table1[[#This Row],[Return Amount]]/Table1[[#This Row],[Sales Amount]]</f>
        <v>0.38461538461538464</v>
      </c>
      <c r="H373" t="s">
        <v>82</v>
      </c>
      <c r="I373">
        <v>699.05</v>
      </c>
      <c r="J373">
        <f>Table1[[#This Row],[Sales Price]]*Table1[[#This Row],[Sales Amount]]</f>
        <v>9087.65</v>
      </c>
      <c r="K373" t="s">
        <v>25</v>
      </c>
      <c r="L373" t="s">
        <v>26</v>
      </c>
      <c r="M373" t="s">
        <v>20</v>
      </c>
      <c r="N373" t="s">
        <v>21</v>
      </c>
      <c r="O373" t="s">
        <v>34</v>
      </c>
    </row>
    <row r="374" spans="1:15" x14ac:dyDescent="0.25">
      <c r="A374" t="s">
        <v>651</v>
      </c>
      <c r="B374" t="s">
        <v>1759</v>
      </c>
      <c r="C374" t="s">
        <v>8</v>
      </c>
      <c r="D374" t="s">
        <v>652</v>
      </c>
      <c r="E374">
        <v>14</v>
      </c>
      <c r="F374">
        <v>3</v>
      </c>
      <c r="G374" s="8">
        <f>Table1[[#This Row],[Return Amount]]/Table1[[#This Row],[Sales Amount]]</f>
        <v>0.21428571428571427</v>
      </c>
      <c r="H374" t="s">
        <v>57</v>
      </c>
      <c r="I374">
        <v>166.54</v>
      </c>
      <c r="J374">
        <f>Table1[[#This Row],[Sales Price]]*Table1[[#This Row],[Sales Amount]]</f>
        <v>2331.56</v>
      </c>
      <c r="K374" t="s">
        <v>25</v>
      </c>
      <c r="L374" t="s">
        <v>19</v>
      </c>
      <c r="M374" t="s">
        <v>43</v>
      </c>
      <c r="N374" t="s">
        <v>13</v>
      </c>
      <c r="O374" t="s">
        <v>28</v>
      </c>
    </row>
    <row r="375" spans="1:15" x14ac:dyDescent="0.25">
      <c r="A375" t="s">
        <v>653</v>
      </c>
      <c r="B375" t="s">
        <v>1760</v>
      </c>
      <c r="C375" t="s">
        <v>8</v>
      </c>
      <c r="D375" t="s">
        <v>559</v>
      </c>
      <c r="E375">
        <v>8</v>
      </c>
      <c r="F375">
        <v>3</v>
      </c>
      <c r="G375" s="8">
        <f>Table1[[#This Row],[Return Amount]]/Table1[[#This Row],[Sales Amount]]</f>
        <v>0.375</v>
      </c>
      <c r="H375" t="s">
        <v>107</v>
      </c>
      <c r="I375">
        <v>605.29</v>
      </c>
      <c r="J375">
        <f>Table1[[#This Row],[Sales Price]]*Table1[[#This Row],[Sales Amount]]</f>
        <v>4842.32</v>
      </c>
      <c r="K375" t="s">
        <v>25</v>
      </c>
      <c r="L375" t="s">
        <v>11</v>
      </c>
      <c r="M375" t="s">
        <v>33</v>
      </c>
      <c r="N375" t="s">
        <v>13</v>
      </c>
      <c r="O375" t="s">
        <v>14</v>
      </c>
    </row>
    <row r="376" spans="1:15" x14ac:dyDescent="0.25">
      <c r="A376" t="s">
        <v>654</v>
      </c>
      <c r="B376" t="s">
        <v>1761</v>
      </c>
      <c r="C376" t="s">
        <v>8</v>
      </c>
      <c r="D376" t="s">
        <v>655</v>
      </c>
      <c r="E376">
        <v>49</v>
      </c>
      <c r="F376">
        <v>0</v>
      </c>
      <c r="G376" s="8">
        <f>Table1[[#This Row],[Return Amount]]/Table1[[#This Row],[Sales Amount]]</f>
        <v>0</v>
      </c>
      <c r="H376" t="s">
        <v>18</v>
      </c>
      <c r="I376">
        <v>510.17</v>
      </c>
      <c r="J376">
        <f>Table1[[#This Row],[Sales Price]]*Table1[[#This Row],[Sales Amount]]</f>
        <v>24998.33</v>
      </c>
      <c r="K376" t="s">
        <v>25</v>
      </c>
      <c r="L376" t="s">
        <v>19</v>
      </c>
      <c r="M376" t="s">
        <v>47</v>
      </c>
      <c r="N376" t="s">
        <v>13</v>
      </c>
      <c r="O376" t="s">
        <v>28</v>
      </c>
    </row>
    <row r="377" spans="1:15" x14ac:dyDescent="0.25">
      <c r="A377" t="s">
        <v>656</v>
      </c>
      <c r="B377" t="s">
        <v>1762</v>
      </c>
      <c r="C377" t="s">
        <v>8</v>
      </c>
      <c r="D377" t="s">
        <v>322</v>
      </c>
      <c r="E377">
        <v>43</v>
      </c>
      <c r="F377">
        <v>4</v>
      </c>
      <c r="G377" s="8">
        <f>Table1[[#This Row],[Return Amount]]/Table1[[#This Row],[Sales Amount]]</f>
        <v>9.3023255813953487E-2</v>
      </c>
      <c r="H377" t="s">
        <v>32</v>
      </c>
      <c r="I377">
        <v>379.84</v>
      </c>
      <c r="J377">
        <f>Table1[[#This Row],[Sales Price]]*Table1[[#This Row],[Sales Amount]]</f>
        <v>16333.119999999999</v>
      </c>
      <c r="K377" t="s">
        <v>25</v>
      </c>
      <c r="L377" t="s">
        <v>42</v>
      </c>
      <c r="M377" t="s">
        <v>27</v>
      </c>
      <c r="N377" t="s">
        <v>13</v>
      </c>
      <c r="O377" t="s">
        <v>39</v>
      </c>
    </row>
    <row r="378" spans="1:15" x14ac:dyDescent="0.25">
      <c r="A378" t="s">
        <v>657</v>
      </c>
      <c r="B378" t="s">
        <v>1763</v>
      </c>
      <c r="C378" t="s">
        <v>16</v>
      </c>
      <c r="D378" t="s">
        <v>414</v>
      </c>
      <c r="E378">
        <v>12</v>
      </c>
      <c r="F378">
        <v>3</v>
      </c>
      <c r="G378" s="8">
        <f>Table1[[#This Row],[Return Amount]]/Table1[[#This Row],[Sales Amount]]</f>
        <v>0.25</v>
      </c>
      <c r="H378" t="s">
        <v>46</v>
      </c>
      <c r="I378">
        <v>332.59</v>
      </c>
      <c r="J378">
        <f>Table1[[#This Row],[Sales Price]]*Table1[[#This Row],[Sales Amount]]</f>
        <v>3991.08</v>
      </c>
      <c r="K378" t="s">
        <v>25</v>
      </c>
      <c r="L378" t="s">
        <v>19</v>
      </c>
      <c r="M378" t="s">
        <v>87</v>
      </c>
      <c r="N378" t="s">
        <v>13</v>
      </c>
      <c r="O378" t="s">
        <v>28</v>
      </c>
    </row>
    <row r="379" spans="1:15" x14ac:dyDescent="0.25">
      <c r="A379" t="s">
        <v>658</v>
      </c>
      <c r="B379" t="s">
        <v>1764</v>
      </c>
      <c r="C379" t="s">
        <v>16</v>
      </c>
      <c r="D379" t="s">
        <v>659</v>
      </c>
      <c r="E379">
        <v>43</v>
      </c>
      <c r="F379">
        <v>0</v>
      </c>
      <c r="G379" s="8">
        <f>Table1[[#This Row],[Return Amount]]/Table1[[#This Row],[Sales Amount]]</f>
        <v>0</v>
      </c>
      <c r="H379" t="s">
        <v>46</v>
      </c>
      <c r="I379">
        <v>279.97000000000003</v>
      </c>
      <c r="J379">
        <f>Table1[[#This Row],[Sales Price]]*Table1[[#This Row],[Sales Amount]]</f>
        <v>12038.710000000001</v>
      </c>
      <c r="K379" t="s">
        <v>25</v>
      </c>
      <c r="L379" t="s">
        <v>50</v>
      </c>
      <c r="M379" t="s">
        <v>12</v>
      </c>
      <c r="N379" t="s">
        <v>21</v>
      </c>
      <c r="O379" t="s">
        <v>39</v>
      </c>
    </row>
    <row r="380" spans="1:15" x14ac:dyDescent="0.25">
      <c r="A380" t="s">
        <v>660</v>
      </c>
      <c r="B380" t="s">
        <v>1765</v>
      </c>
      <c r="C380" t="s">
        <v>8</v>
      </c>
      <c r="D380" t="s">
        <v>661</v>
      </c>
      <c r="E380">
        <v>29</v>
      </c>
      <c r="F380">
        <v>2</v>
      </c>
      <c r="G380" s="8">
        <f>Table1[[#This Row],[Return Amount]]/Table1[[#This Row],[Sales Amount]]</f>
        <v>6.8965517241379309E-2</v>
      </c>
      <c r="H380" t="s">
        <v>53</v>
      </c>
      <c r="I380">
        <v>113.5</v>
      </c>
      <c r="J380">
        <f>Table1[[#This Row],[Sales Price]]*Table1[[#This Row],[Sales Amount]]</f>
        <v>3291.5</v>
      </c>
      <c r="K380" t="s">
        <v>25</v>
      </c>
      <c r="L380" t="s">
        <v>42</v>
      </c>
      <c r="M380" t="s">
        <v>20</v>
      </c>
      <c r="N380" t="s">
        <v>21</v>
      </c>
      <c r="O380" t="s">
        <v>58</v>
      </c>
    </row>
    <row r="381" spans="1:15" x14ac:dyDescent="0.25">
      <c r="A381" t="s">
        <v>662</v>
      </c>
      <c r="B381" t="s">
        <v>1766</v>
      </c>
      <c r="C381" t="s">
        <v>16</v>
      </c>
      <c r="D381" t="s">
        <v>451</v>
      </c>
      <c r="E381">
        <v>16</v>
      </c>
      <c r="F381">
        <v>3</v>
      </c>
      <c r="G381" s="8">
        <f>Table1[[#This Row],[Return Amount]]/Table1[[#This Row],[Sales Amount]]</f>
        <v>0.1875</v>
      </c>
      <c r="H381" t="s">
        <v>82</v>
      </c>
      <c r="I381">
        <v>381.34</v>
      </c>
      <c r="J381">
        <f>Table1[[#This Row],[Sales Price]]*Table1[[#This Row],[Sales Amount]]</f>
        <v>6101.44</v>
      </c>
      <c r="K381" t="s">
        <v>25</v>
      </c>
      <c r="L381" t="s">
        <v>50</v>
      </c>
      <c r="M381" t="s">
        <v>20</v>
      </c>
      <c r="N381" t="s">
        <v>21</v>
      </c>
      <c r="O381" t="s">
        <v>39</v>
      </c>
    </row>
    <row r="382" spans="1:15" x14ac:dyDescent="0.25">
      <c r="A382" t="s">
        <v>663</v>
      </c>
      <c r="B382" t="s">
        <v>1767</v>
      </c>
      <c r="C382" t="s">
        <v>8</v>
      </c>
      <c r="D382" t="s">
        <v>664</v>
      </c>
      <c r="E382">
        <v>38</v>
      </c>
      <c r="F382">
        <v>1</v>
      </c>
      <c r="G382" s="8">
        <f>Table1[[#This Row],[Return Amount]]/Table1[[#This Row],[Sales Amount]]</f>
        <v>2.6315789473684209E-2</v>
      </c>
      <c r="H382" t="s">
        <v>107</v>
      </c>
      <c r="I382">
        <v>750.81</v>
      </c>
      <c r="J382">
        <f>Table1[[#This Row],[Sales Price]]*Table1[[#This Row],[Sales Amount]]</f>
        <v>28530.78</v>
      </c>
      <c r="K382" t="s">
        <v>25</v>
      </c>
      <c r="L382" t="s">
        <v>50</v>
      </c>
      <c r="M382" t="s">
        <v>43</v>
      </c>
      <c r="N382" t="s">
        <v>21</v>
      </c>
      <c r="O382" t="s">
        <v>28</v>
      </c>
    </row>
    <row r="383" spans="1:15" x14ac:dyDescent="0.25">
      <c r="A383" t="s">
        <v>665</v>
      </c>
      <c r="B383" t="s">
        <v>1768</v>
      </c>
      <c r="C383" t="s">
        <v>8</v>
      </c>
      <c r="D383" t="s">
        <v>298</v>
      </c>
      <c r="E383">
        <v>48</v>
      </c>
      <c r="F383">
        <v>0</v>
      </c>
      <c r="G383" s="8">
        <f>Table1[[#This Row],[Return Amount]]/Table1[[#This Row],[Sales Amount]]</f>
        <v>0</v>
      </c>
      <c r="H383" t="s">
        <v>18</v>
      </c>
      <c r="I383">
        <v>196.03</v>
      </c>
      <c r="J383">
        <f>Table1[[#This Row],[Sales Price]]*Table1[[#This Row],[Sales Amount]]</f>
        <v>9409.44</v>
      </c>
      <c r="K383" t="s">
        <v>25</v>
      </c>
      <c r="L383" t="s">
        <v>26</v>
      </c>
      <c r="M383" t="s">
        <v>33</v>
      </c>
      <c r="N383" t="s">
        <v>13</v>
      </c>
      <c r="O383" t="s">
        <v>14</v>
      </c>
    </row>
    <row r="384" spans="1:15" x14ac:dyDescent="0.25">
      <c r="A384" t="s">
        <v>666</v>
      </c>
      <c r="B384" t="s">
        <v>1769</v>
      </c>
      <c r="C384" t="s">
        <v>30</v>
      </c>
      <c r="D384" t="s">
        <v>667</v>
      </c>
      <c r="E384">
        <v>27</v>
      </c>
      <c r="F384">
        <v>1</v>
      </c>
      <c r="G384" s="8">
        <f>Table1[[#This Row],[Return Amount]]/Table1[[#This Row],[Sales Amount]]</f>
        <v>3.7037037037037035E-2</v>
      </c>
      <c r="H384" t="s">
        <v>71</v>
      </c>
      <c r="I384">
        <v>794.39</v>
      </c>
      <c r="J384">
        <f>Table1[[#This Row],[Sales Price]]*Table1[[#This Row],[Sales Amount]]</f>
        <v>21448.53</v>
      </c>
      <c r="K384" t="s">
        <v>25</v>
      </c>
      <c r="L384" t="s">
        <v>26</v>
      </c>
      <c r="M384" t="s">
        <v>61</v>
      </c>
      <c r="N384" t="s">
        <v>21</v>
      </c>
      <c r="O384" t="s">
        <v>22</v>
      </c>
    </row>
    <row r="385" spans="1:15" x14ac:dyDescent="0.25">
      <c r="A385" t="s">
        <v>668</v>
      </c>
      <c r="B385" t="s">
        <v>1770</v>
      </c>
      <c r="C385" t="s">
        <v>30</v>
      </c>
      <c r="D385" t="s">
        <v>367</v>
      </c>
      <c r="E385">
        <v>6</v>
      </c>
      <c r="F385">
        <v>3</v>
      </c>
      <c r="G385" s="8">
        <f>Table1[[#This Row],[Return Amount]]/Table1[[#This Row],[Sales Amount]]</f>
        <v>0.5</v>
      </c>
      <c r="H385" t="s">
        <v>107</v>
      </c>
      <c r="I385">
        <v>693.18</v>
      </c>
      <c r="J385">
        <f>Table1[[#This Row],[Sales Price]]*Table1[[#This Row],[Sales Amount]]</f>
        <v>4159.08</v>
      </c>
      <c r="K385" t="s">
        <v>25</v>
      </c>
      <c r="L385" t="s">
        <v>50</v>
      </c>
      <c r="M385" t="s">
        <v>61</v>
      </c>
      <c r="N385" t="s">
        <v>21</v>
      </c>
      <c r="O385" t="s">
        <v>58</v>
      </c>
    </row>
    <row r="386" spans="1:15" x14ac:dyDescent="0.25">
      <c r="A386" t="s">
        <v>669</v>
      </c>
      <c r="B386" t="s">
        <v>1771</v>
      </c>
      <c r="C386" t="s">
        <v>16</v>
      </c>
      <c r="D386" t="s">
        <v>195</v>
      </c>
      <c r="E386">
        <v>41</v>
      </c>
      <c r="F386">
        <v>4</v>
      </c>
      <c r="G386" s="8">
        <f>Table1[[#This Row],[Return Amount]]/Table1[[#This Row],[Sales Amount]]</f>
        <v>9.7560975609756101E-2</v>
      </c>
      <c r="H386" t="s">
        <v>53</v>
      </c>
      <c r="I386">
        <v>667.86</v>
      </c>
      <c r="J386">
        <f>Table1[[#This Row],[Sales Price]]*Table1[[#This Row],[Sales Amount]]</f>
        <v>27382.260000000002</v>
      </c>
      <c r="K386" t="s">
        <v>25</v>
      </c>
      <c r="L386" t="s">
        <v>50</v>
      </c>
      <c r="M386" t="s">
        <v>38</v>
      </c>
      <c r="N386" t="s">
        <v>21</v>
      </c>
      <c r="O386" t="s">
        <v>68</v>
      </c>
    </row>
    <row r="387" spans="1:15" x14ac:dyDescent="0.25">
      <c r="A387" t="s">
        <v>670</v>
      </c>
      <c r="B387" t="s">
        <v>1772</v>
      </c>
      <c r="C387" t="s">
        <v>8</v>
      </c>
      <c r="D387" t="s">
        <v>671</v>
      </c>
      <c r="E387">
        <v>41</v>
      </c>
      <c r="F387">
        <v>5</v>
      </c>
      <c r="G387" s="8">
        <f>Table1[[#This Row],[Return Amount]]/Table1[[#This Row],[Sales Amount]]</f>
        <v>0.12195121951219512</v>
      </c>
      <c r="H387" t="s">
        <v>46</v>
      </c>
      <c r="I387">
        <v>426.31</v>
      </c>
      <c r="J387">
        <f>Table1[[#This Row],[Sales Price]]*Table1[[#This Row],[Sales Amount]]</f>
        <v>17478.71</v>
      </c>
      <c r="K387" t="s">
        <v>25</v>
      </c>
      <c r="L387" t="s">
        <v>50</v>
      </c>
      <c r="M387" t="s">
        <v>27</v>
      </c>
      <c r="N387" t="s">
        <v>21</v>
      </c>
      <c r="O387" t="s">
        <v>94</v>
      </c>
    </row>
    <row r="388" spans="1:15" x14ac:dyDescent="0.25">
      <c r="A388" t="s">
        <v>672</v>
      </c>
      <c r="B388" t="s">
        <v>1773</v>
      </c>
      <c r="C388" t="s">
        <v>8</v>
      </c>
      <c r="D388" t="s">
        <v>79</v>
      </c>
      <c r="E388">
        <v>12</v>
      </c>
      <c r="F388">
        <v>1</v>
      </c>
      <c r="G388" s="8">
        <f>Table1[[#This Row],[Return Amount]]/Table1[[#This Row],[Sales Amount]]</f>
        <v>8.3333333333333329E-2</v>
      </c>
      <c r="H388" t="s">
        <v>57</v>
      </c>
      <c r="I388">
        <v>10.26</v>
      </c>
      <c r="J388">
        <f>Table1[[#This Row],[Sales Price]]*Table1[[#This Row],[Sales Amount]]</f>
        <v>123.12</v>
      </c>
      <c r="K388" t="s">
        <v>25</v>
      </c>
      <c r="L388" t="s">
        <v>11</v>
      </c>
      <c r="M388" t="s">
        <v>12</v>
      </c>
      <c r="N388" t="s">
        <v>13</v>
      </c>
      <c r="O388" t="s">
        <v>28</v>
      </c>
    </row>
    <row r="389" spans="1:15" x14ac:dyDescent="0.25">
      <c r="A389" t="s">
        <v>673</v>
      </c>
      <c r="B389" t="s">
        <v>1774</v>
      </c>
      <c r="C389" t="s">
        <v>16</v>
      </c>
      <c r="D389" t="s">
        <v>176</v>
      </c>
      <c r="E389">
        <v>26</v>
      </c>
      <c r="F389">
        <v>1</v>
      </c>
      <c r="G389" s="8">
        <f>Table1[[#This Row],[Return Amount]]/Table1[[#This Row],[Sales Amount]]</f>
        <v>3.8461538461538464E-2</v>
      </c>
      <c r="H389" t="s">
        <v>71</v>
      </c>
      <c r="I389">
        <v>612.25</v>
      </c>
      <c r="J389">
        <f>Table1[[#This Row],[Sales Price]]*Table1[[#This Row],[Sales Amount]]</f>
        <v>15918.5</v>
      </c>
      <c r="K389" t="s">
        <v>25</v>
      </c>
      <c r="L389" t="s">
        <v>50</v>
      </c>
      <c r="M389" t="s">
        <v>54</v>
      </c>
      <c r="N389" t="s">
        <v>13</v>
      </c>
      <c r="O389" t="s">
        <v>14</v>
      </c>
    </row>
    <row r="390" spans="1:15" x14ac:dyDescent="0.25">
      <c r="A390" t="s">
        <v>674</v>
      </c>
      <c r="B390" t="s">
        <v>1775</v>
      </c>
      <c r="C390" t="s">
        <v>8</v>
      </c>
      <c r="D390" t="s">
        <v>675</v>
      </c>
      <c r="E390">
        <v>36</v>
      </c>
      <c r="F390">
        <v>4</v>
      </c>
      <c r="G390" s="8">
        <f>Table1[[#This Row],[Return Amount]]/Table1[[#This Row],[Sales Amount]]</f>
        <v>0.1111111111111111</v>
      </c>
      <c r="H390" t="s">
        <v>18</v>
      </c>
      <c r="I390">
        <v>317.17</v>
      </c>
      <c r="J390">
        <f>Table1[[#This Row],[Sales Price]]*Table1[[#This Row],[Sales Amount]]</f>
        <v>11418.12</v>
      </c>
      <c r="K390" t="s">
        <v>25</v>
      </c>
      <c r="L390" t="s">
        <v>26</v>
      </c>
      <c r="M390" t="s">
        <v>47</v>
      </c>
      <c r="N390" t="s">
        <v>13</v>
      </c>
      <c r="O390" t="s">
        <v>58</v>
      </c>
    </row>
    <row r="391" spans="1:15" x14ac:dyDescent="0.25">
      <c r="A391" t="s">
        <v>676</v>
      </c>
      <c r="B391" t="s">
        <v>1776</v>
      </c>
      <c r="C391" t="s">
        <v>8</v>
      </c>
      <c r="D391" t="s">
        <v>677</v>
      </c>
      <c r="E391">
        <v>40</v>
      </c>
      <c r="F391">
        <v>4</v>
      </c>
      <c r="G391" s="8">
        <f>Table1[[#This Row],[Return Amount]]/Table1[[#This Row],[Sales Amount]]</f>
        <v>0.1</v>
      </c>
      <c r="H391" t="s">
        <v>53</v>
      </c>
      <c r="I391">
        <v>683.37</v>
      </c>
      <c r="J391">
        <f>Table1[[#This Row],[Sales Price]]*Table1[[#This Row],[Sales Amount]]</f>
        <v>27334.799999999999</v>
      </c>
      <c r="K391" t="s">
        <v>25</v>
      </c>
      <c r="L391" t="s">
        <v>19</v>
      </c>
      <c r="M391" t="s">
        <v>27</v>
      </c>
      <c r="N391" t="s">
        <v>21</v>
      </c>
      <c r="O391" t="s">
        <v>68</v>
      </c>
    </row>
    <row r="392" spans="1:15" x14ac:dyDescent="0.25">
      <c r="A392" t="s">
        <v>678</v>
      </c>
      <c r="B392" t="s">
        <v>1777</v>
      </c>
      <c r="C392" t="s">
        <v>8</v>
      </c>
      <c r="D392" t="s">
        <v>551</v>
      </c>
      <c r="E392">
        <v>12</v>
      </c>
      <c r="F392">
        <v>2</v>
      </c>
      <c r="G392" s="8">
        <f>Table1[[#This Row],[Return Amount]]/Table1[[#This Row],[Sales Amount]]</f>
        <v>0.16666666666666666</v>
      </c>
      <c r="H392" t="s">
        <v>82</v>
      </c>
      <c r="I392">
        <v>585.34</v>
      </c>
      <c r="J392">
        <f>Table1[[#This Row],[Sales Price]]*Table1[[#This Row],[Sales Amount]]</f>
        <v>7024.08</v>
      </c>
      <c r="K392" t="s">
        <v>25</v>
      </c>
      <c r="L392" t="s">
        <v>11</v>
      </c>
      <c r="M392" t="s">
        <v>33</v>
      </c>
      <c r="N392" t="s">
        <v>21</v>
      </c>
      <c r="O392" t="s">
        <v>22</v>
      </c>
    </row>
    <row r="393" spans="1:15" x14ac:dyDescent="0.25">
      <c r="A393" t="s">
        <v>679</v>
      </c>
      <c r="B393" t="s">
        <v>1778</v>
      </c>
      <c r="C393" t="s">
        <v>30</v>
      </c>
      <c r="D393" t="s">
        <v>680</v>
      </c>
      <c r="E393">
        <v>15</v>
      </c>
      <c r="F393">
        <v>1</v>
      </c>
      <c r="G393" s="8">
        <f>Table1[[#This Row],[Return Amount]]/Table1[[#This Row],[Sales Amount]]</f>
        <v>6.6666666666666666E-2</v>
      </c>
      <c r="H393" t="s">
        <v>82</v>
      </c>
      <c r="I393">
        <v>284.79000000000002</v>
      </c>
      <c r="J393">
        <f>Table1[[#This Row],[Sales Price]]*Table1[[#This Row],[Sales Amount]]</f>
        <v>4271.8500000000004</v>
      </c>
      <c r="K393" t="s">
        <v>25</v>
      </c>
      <c r="L393" t="s">
        <v>19</v>
      </c>
      <c r="M393" t="s">
        <v>20</v>
      </c>
      <c r="N393" t="s">
        <v>13</v>
      </c>
      <c r="O393" t="s">
        <v>14</v>
      </c>
    </row>
    <row r="394" spans="1:15" x14ac:dyDescent="0.25">
      <c r="A394" t="s">
        <v>681</v>
      </c>
      <c r="B394" t="s">
        <v>1779</v>
      </c>
      <c r="C394" t="s">
        <v>16</v>
      </c>
      <c r="D394" t="s">
        <v>480</v>
      </c>
      <c r="E394">
        <v>1</v>
      </c>
      <c r="F394">
        <v>2</v>
      </c>
      <c r="G394" s="8">
        <f>Table1[[#This Row],[Return Amount]]/Table1[[#This Row],[Sales Amount]]</f>
        <v>2</v>
      </c>
      <c r="H394" t="s">
        <v>53</v>
      </c>
      <c r="I394">
        <v>104.49</v>
      </c>
      <c r="J394">
        <f>Table1[[#This Row],[Sales Price]]*Table1[[#This Row],[Sales Amount]]</f>
        <v>104.49</v>
      </c>
      <c r="K394" t="s">
        <v>25</v>
      </c>
      <c r="L394" t="s">
        <v>19</v>
      </c>
      <c r="M394" t="s">
        <v>87</v>
      </c>
      <c r="N394" t="s">
        <v>13</v>
      </c>
      <c r="O394" t="s">
        <v>68</v>
      </c>
    </row>
    <row r="395" spans="1:15" x14ac:dyDescent="0.25">
      <c r="A395" t="s">
        <v>682</v>
      </c>
      <c r="B395" t="s">
        <v>1780</v>
      </c>
      <c r="C395" t="s">
        <v>8</v>
      </c>
      <c r="D395" t="s">
        <v>537</v>
      </c>
      <c r="E395">
        <v>21</v>
      </c>
      <c r="F395">
        <v>4</v>
      </c>
      <c r="G395" s="8">
        <f>Table1[[#This Row],[Return Amount]]/Table1[[#This Row],[Sales Amount]]</f>
        <v>0.19047619047619047</v>
      </c>
      <c r="H395" t="s">
        <v>18</v>
      </c>
      <c r="I395">
        <v>784.29</v>
      </c>
      <c r="J395">
        <f>Table1[[#This Row],[Sales Price]]*Table1[[#This Row],[Sales Amount]]</f>
        <v>16470.09</v>
      </c>
      <c r="K395" t="s">
        <v>25</v>
      </c>
      <c r="L395" t="s">
        <v>50</v>
      </c>
      <c r="M395" t="s">
        <v>12</v>
      </c>
      <c r="N395" t="s">
        <v>21</v>
      </c>
      <c r="O395" t="s">
        <v>94</v>
      </c>
    </row>
    <row r="396" spans="1:15" x14ac:dyDescent="0.25">
      <c r="A396" t="s">
        <v>683</v>
      </c>
      <c r="B396" t="s">
        <v>1781</v>
      </c>
      <c r="C396" t="s">
        <v>16</v>
      </c>
      <c r="D396" t="s">
        <v>253</v>
      </c>
      <c r="E396">
        <v>20</v>
      </c>
      <c r="F396">
        <v>4</v>
      </c>
      <c r="G396" s="8">
        <f>Table1[[#This Row],[Return Amount]]/Table1[[#This Row],[Sales Amount]]</f>
        <v>0.2</v>
      </c>
      <c r="H396" t="s">
        <v>32</v>
      </c>
      <c r="I396">
        <v>218.04</v>
      </c>
      <c r="J396">
        <f>Table1[[#This Row],[Sales Price]]*Table1[[#This Row],[Sales Amount]]</f>
        <v>4360.8</v>
      </c>
      <c r="K396" t="s">
        <v>25</v>
      </c>
      <c r="L396" t="s">
        <v>50</v>
      </c>
      <c r="M396" t="s">
        <v>27</v>
      </c>
      <c r="N396" t="s">
        <v>13</v>
      </c>
      <c r="O396" t="s">
        <v>68</v>
      </c>
    </row>
    <row r="397" spans="1:15" x14ac:dyDescent="0.25">
      <c r="A397" t="s">
        <v>684</v>
      </c>
      <c r="B397" t="s">
        <v>1782</v>
      </c>
      <c r="C397" t="s">
        <v>8</v>
      </c>
      <c r="D397" t="s">
        <v>251</v>
      </c>
      <c r="E397">
        <v>46</v>
      </c>
      <c r="F397">
        <v>5</v>
      </c>
      <c r="G397" s="8">
        <f>Table1[[#This Row],[Return Amount]]/Table1[[#This Row],[Sales Amount]]</f>
        <v>0.10869565217391304</v>
      </c>
      <c r="H397" t="s">
        <v>10</v>
      </c>
      <c r="I397">
        <v>863.51</v>
      </c>
      <c r="J397">
        <f>Table1[[#This Row],[Sales Price]]*Table1[[#This Row],[Sales Amount]]</f>
        <v>39721.46</v>
      </c>
      <c r="K397" t="s">
        <v>25</v>
      </c>
      <c r="L397" t="s">
        <v>50</v>
      </c>
      <c r="M397" t="s">
        <v>61</v>
      </c>
      <c r="N397" t="s">
        <v>21</v>
      </c>
      <c r="O397" t="s">
        <v>14</v>
      </c>
    </row>
    <row r="398" spans="1:15" x14ac:dyDescent="0.25">
      <c r="A398" t="s">
        <v>685</v>
      </c>
      <c r="B398" t="s">
        <v>1783</v>
      </c>
      <c r="C398" t="s">
        <v>8</v>
      </c>
      <c r="D398" t="s">
        <v>649</v>
      </c>
      <c r="E398">
        <v>43</v>
      </c>
      <c r="F398">
        <v>4</v>
      </c>
      <c r="G398" s="8">
        <f>Table1[[#This Row],[Return Amount]]/Table1[[#This Row],[Sales Amount]]</f>
        <v>9.3023255813953487E-2</v>
      </c>
      <c r="H398" t="s">
        <v>10</v>
      </c>
      <c r="I398">
        <v>341.15</v>
      </c>
      <c r="J398">
        <f>Table1[[#This Row],[Sales Price]]*Table1[[#This Row],[Sales Amount]]</f>
        <v>14669.449999999999</v>
      </c>
      <c r="K398" t="s">
        <v>25</v>
      </c>
      <c r="L398" t="s">
        <v>50</v>
      </c>
      <c r="M398" t="s">
        <v>38</v>
      </c>
      <c r="N398" t="s">
        <v>21</v>
      </c>
      <c r="O398" t="s">
        <v>94</v>
      </c>
    </row>
    <row r="399" spans="1:15" x14ac:dyDescent="0.25">
      <c r="A399" t="s">
        <v>686</v>
      </c>
      <c r="B399" t="s">
        <v>1784</v>
      </c>
      <c r="C399" t="s">
        <v>8</v>
      </c>
      <c r="D399" t="s">
        <v>288</v>
      </c>
      <c r="E399">
        <v>30</v>
      </c>
      <c r="F399">
        <v>4</v>
      </c>
      <c r="G399" s="8">
        <f>Table1[[#This Row],[Return Amount]]/Table1[[#This Row],[Sales Amount]]</f>
        <v>0.13333333333333333</v>
      </c>
      <c r="H399" t="s">
        <v>57</v>
      </c>
      <c r="I399">
        <v>187.53</v>
      </c>
      <c r="J399">
        <f>Table1[[#This Row],[Sales Price]]*Table1[[#This Row],[Sales Amount]]</f>
        <v>5625.9</v>
      </c>
      <c r="K399" t="s">
        <v>25</v>
      </c>
      <c r="L399" t="s">
        <v>11</v>
      </c>
      <c r="M399" t="s">
        <v>47</v>
      </c>
      <c r="N399" t="s">
        <v>13</v>
      </c>
      <c r="O399" t="s">
        <v>39</v>
      </c>
    </row>
    <row r="400" spans="1:15" x14ac:dyDescent="0.25">
      <c r="A400" t="s">
        <v>687</v>
      </c>
      <c r="B400" t="s">
        <v>1785</v>
      </c>
      <c r="C400" t="s">
        <v>16</v>
      </c>
      <c r="D400" t="s">
        <v>404</v>
      </c>
      <c r="E400">
        <v>34</v>
      </c>
      <c r="F400">
        <v>2</v>
      </c>
      <c r="G400" s="8">
        <f>Table1[[#This Row],[Return Amount]]/Table1[[#This Row],[Sales Amount]]</f>
        <v>5.8823529411764705E-2</v>
      </c>
      <c r="H400" t="s">
        <v>37</v>
      </c>
      <c r="I400">
        <v>764.74</v>
      </c>
      <c r="J400">
        <f>Table1[[#This Row],[Sales Price]]*Table1[[#This Row],[Sales Amount]]</f>
        <v>26001.16</v>
      </c>
      <c r="K400" t="s">
        <v>25</v>
      </c>
      <c r="L400" t="s">
        <v>42</v>
      </c>
      <c r="M400" t="s">
        <v>20</v>
      </c>
      <c r="N400" t="s">
        <v>21</v>
      </c>
      <c r="O400" t="s">
        <v>28</v>
      </c>
    </row>
    <row r="401" spans="1:15" x14ac:dyDescent="0.25">
      <c r="A401" t="s">
        <v>688</v>
      </c>
      <c r="B401" t="s">
        <v>1786</v>
      </c>
      <c r="C401" t="s">
        <v>16</v>
      </c>
      <c r="D401" t="s">
        <v>199</v>
      </c>
      <c r="E401">
        <v>39</v>
      </c>
      <c r="F401">
        <v>0</v>
      </c>
      <c r="G401" s="8">
        <f>Table1[[#This Row],[Return Amount]]/Table1[[#This Row],[Sales Amount]]</f>
        <v>0</v>
      </c>
      <c r="H401" t="s">
        <v>53</v>
      </c>
      <c r="I401">
        <v>79.66</v>
      </c>
      <c r="J401">
        <f>Table1[[#This Row],[Sales Price]]*Table1[[#This Row],[Sales Amount]]</f>
        <v>3106.74</v>
      </c>
      <c r="K401" t="s">
        <v>25</v>
      </c>
      <c r="L401" t="s">
        <v>11</v>
      </c>
      <c r="M401" t="s">
        <v>61</v>
      </c>
      <c r="N401" t="s">
        <v>13</v>
      </c>
      <c r="O401" t="s">
        <v>39</v>
      </c>
    </row>
    <row r="402" spans="1:15" x14ac:dyDescent="0.25">
      <c r="A402" t="s">
        <v>689</v>
      </c>
      <c r="B402" t="s">
        <v>1787</v>
      </c>
      <c r="C402" t="s">
        <v>16</v>
      </c>
      <c r="D402" t="s">
        <v>585</v>
      </c>
      <c r="E402">
        <v>39</v>
      </c>
      <c r="F402">
        <v>1</v>
      </c>
      <c r="G402" s="8">
        <f>Table1[[#This Row],[Return Amount]]/Table1[[#This Row],[Sales Amount]]</f>
        <v>2.564102564102564E-2</v>
      </c>
      <c r="H402" t="s">
        <v>18</v>
      </c>
      <c r="I402">
        <v>828.95</v>
      </c>
      <c r="J402">
        <f>Table1[[#This Row],[Sales Price]]*Table1[[#This Row],[Sales Amount]]</f>
        <v>32329.050000000003</v>
      </c>
      <c r="K402" t="s">
        <v>25</v>
      </c>
      <c r="L402" t="s">
        <v>11</v>
      </c>
      <c r="M402" t="s">
        <v>54</v>
      </c>
      <c r="N402" t="s">
        <v>21</v>
      </c>
      <c r="O402" t="s">
        <v>22</v>
      </c>
    </row>
    <row r="403" spans="1:15" x14ac:dyDescent="0.25">
      <c r="A403" t="s">
        <v>690</v>
      </c>
      <c r="B403" t="s">
        <v>1788</v>
      </c>
      <c r="C403" t="s">
        <v>30</v>
      </c>
      <c r="D403" t="s">
        <v>622</v>
      </c>
      <c r="E403">
        <v>24</v>
      </c>
      <c r="F403">
        <v>0</v>
      </c>
      <c r="G403" s="8">
        <f>Table1[[#This Row],[Return Amount]]/Table1[[#This Row],[Sales Amount]]</f>
        <v>0</v>
      </c>
      <c r="H403" t="s">
        <v>71</v>
      </c>
      <c r="I403">
        <v>701.9</v>
      </c>
      <c r="J403">
        <f>Table1[[#This Row],[Sales Price]]*Table1[[#This Row],[Sales Amount]]</f>
        <v>16845.599999999999</v>
      </c>
      <c r="K403" t="s">
        <v>25</v>
      </c>
      <c r="L403" t="s">
        <v>50</v>
      </c>
      <c r="M403" t="s">
        <v>61</v>
      </c>
      <c r="N403" t="s">
        <v>21</v>
      </c>
      <c r="O403" t="s">
        <v>14</v>
      </c>
    </row>
    <row r="404" spans="1:15" x14ac:dyDescent="0.25">
      <c r="A404" t="s">
        <v>691</v>
      </c>
      <c r="B404" t="s">
        <v>1789</v>
      </c>
      <c r="C404" t="s">
        <v>16</v>
      </c>
      <c r="D404" t="s">
        <v>549</v>
      </c>
      <c r="E404">
        <v>29</v>
      </c>
      <c r="F404">
        <v>4</v>
      </c>
      <c r="G404" s="8">
        <f>Table1[[#This Row],[Return Amount]]/Table1[[#This Row],[Sales Amount]]</f>
        <v>0.13793103448275862</v>
      </c>
      <c r="H404" t="s">
        <v>53</v>
      </c>
      <c r="I404">
        <v>79.59</v>
      </c>
      <c r="J404">
        <f>Table1[[#This Row],[Sales Price]]*Table1[[#This Row],[Sales Amount]]</f>
        <v>2308.11</v>
      </c>
      <c r="K404" t="s">
        <v>25</v>
      </c>
      <c r="L404" t="s">
        <v>11</v>
      </c>
      <c r="M404" t="s">
        <v>43</v>
      </c>
      <c r="N404" t="s">
        <v>13</v>
      </c>
      <c r="O404" t="s">
        <v>58</v>
      </c>
    </row>
    <row r="405" spans="1:15" x14ac:dyDescent="0.25">
      <c r="A405" t="s">
        <v>692</v>
      </c>
      <c r="B405" t="s">
        <v>1790</v>
      </c>
      <c r="C405" t="s">
        <v>30</v>
      </c>
      <c r="D405" t="s">
        <v>113</v>
      </c>
      <c r="E405">
        <v>40</v>
      </c>
      <c r="F405">
        <v>0</v>
      </c>
      <c r="G405" s="8">
        <f>Table1[[#This Row],[Return Amount]]/Table1[[#This Row],[Sales Amount]]</f>
        <v>0</v>
      </c>
      <c r="H405" t="s">
        <v>53</v>
      </c>
      <c r="I405">
        <v>490.56</v>
      </c>
      <c r="J405">
        <f>Table1[[#This Row],[Sales Price]]*Table1[[#This Row],[Sales Amount]]</f>
        <v>19622.400000000001</v>
      </c>
      <c r="K405" t="s">
        <v>25</v>
      </c>
      <c r="L405" t="s">
        <v>19</v>
      </c>
      <c r="M405" t="s">
        <v>12</v>
      </c>
      <c r="N405" t="s">
        <v>21</v>
      </c>
      <c r="O405" t="s">
        <v>22</v>
      </c>
    </row>
    <row r="406" spans="1:15" x14ac:dyDescent="0.25">
      <c r="A406" t="s">
        <v>693</v>
      </c>
      <c r="B406" t="s">
        <v>1791</v>
      </c>
      <c r="C406" t="s">
        <v>8</v>
      </c>
      <c r="D406" t="s">
        <v>67</v>
      </c>
      <c r="E406">
        <v>18</v>
      </c>
      <c r="F406">
        <v>3</v>
      </c>
      <c r="G406" s="8">
        <f>Table1[[#This Row],[Return Amount]]/Table1[[#This Row],[Sales Amount]]</f>
        <v>0.16666666666666666</v>
      </c>
      <c r="H406" t="s">
        <v>71</v>
      </c>
      <c r="I406">
        <v>277.7</v>
      </c>
      <c r="J406">
        <f>Table1[[#This Row],[Sales Price]]*Table1[[#This Row],[Sales Amount]]</f>
        <v>4998.5999999999995</v>
      </c>
      <c r="K406" t="s">
        <v>25</v>
      </c>
      <c r="L406" t="s">
        <v>50</v>
      </c>
      <c r="M406" t="s">
        <v>47</v>
      </c>
      <c r="N406" t="s">
        <v>13</v>
      </c>
      <c r="O406" t="s">
        <v>39</v>
      </c>
    </row>
    <row r="407" spans="1:15" x14ac:dyDescent="0.25">
      <c r="A407" t="s">
        <v>694</v>
      </c>
      <c r="B407" t="s">
        <v>1792</v>
      </c>
      <c r="C407" t="s">
        <v>30</v>
      </c>
      <c r="D407" t="s">
        <v>56</v>
      </c>
      <c r="E407">
        <v>18</v>
      </c>
      <c r="F407">
        <v>3</v>
      </c>
      <c r="G407" s="8">
        <f>Table1[[#This Row],[Return Amount]]/Table1[[#This Row],[Sales Amount]]</f>
        <v>0.16666666666666666</v>
      </c>
      <c r="H407" t="s">
        <v>107</v>
      </c>
      <c r="I407">
        <v>182.5</v>
      </c>
      <c r="J407">
        <f>Table1[[#This Row],[Sales Price]]*Table1[[#This Row],[Sales Amount]]</f>
        <v>3285</v>
      </c>
      <c r="K407" t="s">
        <v>25</v>
      </c>
      <c r="L407" t="s">
        <v>26</v>
      </c>
      <c r="M407" t="s">
        <v>47</v>
      </c>
      <c r="N407" t="s">
        <v>21</v>
      </c>
      <c r="O407" t="s">
        <v>14</v>
      </c>
    </row>
    <row r="408" spans="1:15" x14ac:dyDescent="0.25">
      <c r="A408" t="s">
        <v>695</v>
      </c>
      <c r="B408" t="s">
        <v>1793</v>
      </c>
      <c r="C408" t="s">
        <v>16</v>
      </c>
      <c r="D408" t="s">
        <v>36</v>
      </c>
      <c r="E408">
        <v>14</v>
      </c>
      <c r="F408">
        <v>4</v>
      </c>
      <c r="G408" s="8">
        <f>Table1[[#This Row],[Return Amount]]/Table1[[#This Row],[Sales Amount]]</f>
        <v>0.2857142857142857</v>
      </c>
      <c r="H408" t="s">
        <v>71</v>
      </c>
      <c r="I408">
        <v>762.7</v>
      </c>
      <c r="J408">
        <f>Table1[[#This Row],[Sales Price]]*Table1[[#This Row],[Sales Amount]]</f>
        <v>10677.800000000001</v>
      </c>
      <c r="K408" t="s">
        <v>25</v>
      </c>
      <c r="L408" t="s">
        <v>42</v>
      </c>
      <c r="M408" t="s">
        <v>61</v>
      </c>
      <c r="N408" t="s">
        <v>13</v>
      </c>
      <c r="O408" t="s">
        <v>68</v>
      </c>
    </row>
    <row r="409" spans="1:15" x14ac:dyDescent="0.25">
      <c r="A409" t="s">
        <v>696</v>
      </c>
      <c r="B409" t="s">
        <v>1794</v>
      </c>
      <c r="C409" t="s">
        <v>30</v>
      </c>
      <c r="D409" t="s">
        <v>697</v>
      </c>
      <c r="E409">
        <v>27</v>
      </c>
      <c r="F409">
        <v>1</v>
      </c>
      <c r="G409" s="8">
        <f>Table1[[#This Row],[Return Amount]]/Table1[[#This Row],[Sales Amount]]</f>
        <v>3.7037037037037035E-2</v>
      </c>
      <c r="H409" t="s">
        <v>10</v>
      </c>
      <c r="I409">
        <v>782.69</v>
      </c>
      <c r="J409">
        <f>Table1[[#This Row],[Sales Price]]*Table1[[#This Row],[Sales Amount]]</f>
        <v>21132.63</v>
      </c>
      <c r="K409" t="s">
        <v>25</v>
      </c>
      <c r="L409" t="s">
        <v>11</v>
      </c>
      <c r="M409" t="s">
        <v>43</v>
      </c>
      <c r="N409" t="s">
        <v>13</v>
      </c>
      <c r="O409" t="s">
        <v>58</v>
      </c>
    </row>
    <row r="410" spans="1:15" x14ac:dyDescent="0.25">
      <c r="A410" t="s">
        <v>698</v>
      </c>
      <c r="B410" t="s">
        <v>1795</v>
      </c>
      <c r="C410" t="s">
        <v>30</v>
      </c>
      <c r="D410" t="s">
        <v>302</v>
      </c>
      <c r="E410">
        <v>14</v>
      </c>
      <c r="F410">
        <v>2</v>
      </c>
      <c r="G410" s="8">
        <f>Table1[[#This Row],[Return Amount]]/Table1[[#This Row],[Sales Amount]]</f>
        <v>0.14285714285714285</v>
      </c>
      <c r="H410" t="s">
        <v>82</v>
      </c>
      <c r="I410">
        <v>912.82</v>
      </c>
      <c r="J410">
        <f>Table1[[#This Row],[Sales Price]]*Table1[[#This Row],[Sales Amount]]</f>
        <v>12779.480000000001</v>
      </c>
      <c r="K410" t="s">
        <v>25</v>
      </c>
      <c r="L410" t="s">
        <v>50</v>
      </c>
      <c r="M410" t="s">
        <v>61</v>
      </c>
      <c r="N410" t="s">
        <v>13</v>
      </c>
      <c r="O410" t="s">
        <v>22</v>
      </c>
    </row>
    <row r="411" spans="1:15" x14ac:dyDescent="0.25">
      <c r="A411" t="s">
        <v>699</v>
      </c>
      <c r="B411" t="s">
        <v>1796</v>
      </c>
      <c r="C411" t="s">
        <v>16</v>
      </c>
      <c r="D411" t="s">
        <v>643</v>
      </c>
      <c r="E411">
        <v>12</v>
      </c>
      <c r="F411">
        <v>0</v>
      </c>
      <c r="G411" s="8">
        <f>Table1[[#This Row],[Return Amount]]/Table1[[#This Row],[Sales Amount]]</f>
        <v>0</v>
      </c>
      <c r="H411" t="s">
        <v>57</v>
      </c>
      <c r="I411">
        <v>604.64</v>
      </c>
      <c r="J411">
        <f>Table1[[#This Row],[Sales Price]]*Table1[[#This Row],[Sales Amount]]</f>
        <v>7255.68</v>
      </c>
      <c r="K411" t="s">
        <v>25</v>
      </c>
      <c r="L411" t="s">
        <v>11</v>
      </c>
      <c r="M411" t="s">
        <v>54</v>
      </c>
      <c r="N411" t="s">
        <v>13</v>
      </c>
      <c r="O411" t="s">
        <v>39</v>
      </c>
    </row>
    <row r="412" spans="1:15" x14ac:dyDescent="0.25">
      <c r="A412" t="s">
        <v>700</v>
      </c>
      <c r="B412" t="s">
        <v>1797</v>
      </c>
      <c r="C412" t="s">
        <v>30</v>
      </c>
      <c r="D412" t="s">
        <v>75</v>
      </c>
      <c r="E412">
        <v>46</v>
      </c>
      <c r="F412">
        <v>2</v>
      </c>
      <c r="G412" s="8">
        <f>Table1[[#This Row],[Return Amount]]/Table1[[#This Row],[Sales Amount]]</f>
        <v>4.3478260869565216E-2</v>
      </c>
      <c r="H412" t="s">
        <v>10</v>
      </c>
      <c r="I412">
        <v>41.07</v>
      </c>
      <c r="J412">
        <f>Table1[[#This Row],[Sales Price]]*Table1[[#This Row],[Sales Amount]]</f>
        <v>1889.22</v>
      </c>
      <c r="K412" t="s">
        <v>25</v>
      </c>
      <c r="L412" t="s">
        <v>42</v>
      </c>
      <c r="M412" t="s">
        <v>47</v>
      </c>
      <c r="N412" t="s">
        <v>21</v>
      </c>
      <c r="O412" t="s">
        <v>14</v>
      </c>
    </row>
    <row r="413" spans="1:15" x14ac:dyDescent="0.25">
      <c r="A413" t="s">
        <v>701</v>
      </c>
      <c r="B413" t="s">
        <v>1798</v>
      </c>
      <c r="C413" t="s">
        <v>30</v>
      </c>
      <c r="D413" t="s">
        <v>163</v>
      </c>
      <c r="E413">
        <v>18</v>
      </c>
      <c r="F413">
        <v>1</v>
      </c>
      <c r="G413" s="8">
        <f>Table1[[#This Row],[Return Amount]]/Table1[[#This Row],[Sales Amount]]</f>
        <v>5.5555555555555552E-2</v>
      </c>
      <c r="H413" t="s">
        <v>46</v>
      </c>
      <c r="I413">
        <v>997.85</v>
      </c>
      <c r="J413">
        <f>Table1[[#This Row],[Sales Price]]*Table1[[#This Row],[Sales Amount]]</f>
        <v>17961.3</v>
      </c>
      <c r="K413" t="s">
        <v>25</v>
      </c>
      <c r="L413" t="s">
        <v>26</v>
      </c>
      <c r="M413" t="s">
        <v>27</v>
      </c>
      <c r="N413" t="s">
        <v>21</v>
      </c>
      <c r="O413" t="s">
        <v>22</v>
      </c>
    </row>
    <row r="414" spans="1:15" x14ac:dyDescent="0.25">
      <c r="A414" t="s">
        <v>702</v>
      </c>
      <c r="B414" t="s">
        <v>1799</v>
      </c>
      <c r="C414" t="s">
        <v>30</v>
      </c>
      <c r="D414" t="s">
        <v>703</v>
      </c>
      <c r="E414">
        <v>29</v>
      </c>
      <c r="F414">
        <v>3</v>
      </c>
      <c r="G414" s="8">
        <f>Table1[[#This Row],[Return Amount]]/Table1[[#This Row],[Sales Amount]]</f>
        <v>0.10344827586206896</v>
      </c>
      <c r="H414" t="s">
        <v>10</v>
      </c>
      <c r="I414">
        <v>43.52</v>
      </c>
      <c r="J414">
        <f>Table1[[#This Row],[Sales Price]]*Table1[[#This Row],[Sales Amount]]</f>
        <v>1262.0800000000002</v>
      </c>
      <c r="K414" t="s">
        <v>25</v>
      </c>
      <c r="L414" t="s">
        <v>19</v>
      </c>
      <c r="M414" t="s">
        <v>47</v>
      </c>
      <c r="N414" t="s">
        <v>13</v>
      </c>
      <c r="O414" t="s">
        <v>14</v>
      </c>
    </row>
    <row r="415" spans="1:15" x14ac:dyDescent="0.25">
      <c r="A415" t="s">
        <v>704</v>
      </c>
      <c r="B415" t="s">
        <v>1800</v>
      </c>
      <c r="C415" t="s">
        <v>16</v>
      </c>
      <c r="D415" t="s">
        <v>675</v>
      </c>
      <c r="E415">
        <v>27</v>
      </c>
      <c r="F415">
        <v>3</v>
      </c>
      <c r="G415" s="8">
        <f>Table1[[#This Row],[Return Amount]]/Table1[[#This Row],[Sales Amount]]</f>
        <v>0.1111111111111111</v>
      </c>
      <c r="H415" t="s">
        <v>10</v>
      </c>
      <c r="I415">
        <v>283.98</v>
      </c>
      <c r="J415">
        <f>Table1[[#This Row],[Sales Price]]*Table1[[#This Row],[Sales Amount]]</f>
        <v>7667.4600000000009</v>
      </c>
      <c r="K415" t="s">
        <v>25</v>
      </c>
      <c r="L415" t="s">
        <v>11</v>
      </c>
      <c r="M415" t="s">
        <v>47</v>
      </c>
      <c r="N415" t="s">
        <v>21</v>
      </c>
      <c r="O415" t="s">
        <v>94</v>
      </c>
    </row>
    <row r="416" spans="1:15" x14ac:dyDescent="0.25">
      <c r="A416" t="s">
        <v>705</v>
      </c>
      <c r="B416" t="s">
        <v>1801</v>
      </c>
      <c r="C416" t="s">
        <v>16</v>
      </c>
      <c r="D416" t="s">
        <v>436</v>
      </c>
      <c r="E416">
        <v>39</v>
      </c>
      <c r="F416">
        <v>3</v>
      </c>
      <c r="G416" s="8">
        <f>Table1[[#This Row],[Return Amount]]/Table1[[#This Row],[Sales Amount]]</f>
        <v>7.6923076923076927E-2</v>
      </c>
      <c r="H416" t="s">
        <v>37</v>
      </c>
      <c r="I416">
        <v>898.79</v>
      </c>
      <c r="J416">
        <f>Table1[[#This Row],[Sales Price]]*Table1[[#This Row],[Sales Amount]]</f>
        <v>35052.81</v>
      </c>
      <c r="K416" t="s">
        <v>25</v>
      </c>
      <c r="L416" t="s">
        <v>42</v>
      </c>
      <c r="M416" t="s">
        <v>43</v>
      </c>
      <c r="N416" t="s">
        <v>13</v>
      </c>
      <c r="O416" t="s">
        <v>22</v>
      </c>
    </row>
    <row r="417" spans="1:15" x14ac:dyDescent="0.25">
      <c r="A417" t="s">
        <v>706</v>
      </c>
      <c r="B417" t="s">
        <v>1802</v>
      </c>
      <c r="C417" t="s">
        <v>8</v>
      </c>
      <c r="D417" t="s">
        <v>213</v>
      </c>
      <c r="E417">
        <v>32</v>
      </c>
      <c r="F417">
        <v>1</v>
      </c>
      <c r="G417" s="8">
        <f>Table1[[#This Row],[Return Amount]]/Table1[[#This Row],[Sales Amount]]</f>
        <v>3.125E-2</v>
      </c>
      <c r="H417" t="s">
        <v>53</v>
      </c>
      <c r="I417">
        <v>841.91</v>
      </c>
      <c r="J417">
        <f>Table1[[#This Row],[Sales Price]]*Table1[[#This Row],[Sales Amount]]</f>
        <v>26941.119999999999</v>
      </c>
      <c r="K417" t="s">
        <v>25</v>
      </c>
      <c r="L417" t="s">
        <v>42</v>
      </c>
      <c r="M417" t="s">
        <v>43</v>
      </c>
      <c r="N417" t="s">
        <v>21</v>
      </c>
      <c r="O417" t="s">
        <v>94</v>
      </c>
    </row>
    <row r="418" spans="1:15" x14ac:dyDescent="0.25">
      <c r="A418" t="s">
        <v>707</v>
      </c>
      <c r="B418" t="s">
        <v>1803</v>
      </c>
      <c r="C418" t="s">
        <v>8</v>
      </c>
      <c r="D418" t="s">
        <v>551</v>
      </c>
      <c r="E418">
        <v>21</v>
      </c>
      <c r="F418">
        <v>3</v>
      </c>
      <c r="G418" s="8">
        <f>Table1[[#This Row],[Return Amount]]/Table1[[#This Row],[Sales Amount]]</f>
        <v>0.14285714285714285</v>
      </c>
      <c r="H418" t="s">
        <v>57</v>
      </c>
      <c r="I418">
        <v>934.24</v>
      </c>
      <c r="J418">
        <f>Table1[[#This Row],[Sales Price]]*Table1[[#This Row],[Sales Amount]]</f>
        <v>19619.04</v>
      </c>
      <c r="K418" t="s">
        <v>25</v>
      </c>
      <c r="L418" t="s">
        <v>42</v>
      </c>
      <c r="M418" t="s">
        <v>20</v>
      </c>
      <c r="N418" t="s">
        <v>13</v>
      </c>
      <c r="O418" t="s">
        <v>28</v>
      </c>
    </row>
    <row r="419" spans="1:15" x14ac:dyDescent="0.25">
      <c r="A419" t="s">
        <v>708</v>
      </c>
      <c r="B419" t="s">
        <v>1804</v>
      </c>
      <c r="C419" t="s">
        <v>8</v>
      </c>
      <c r="D419" t="s">
        <v>233</v>
      </c>
      <c r="E419">
        <v>34</v>
      </c>
      <c r="F419">
        <v>2</v>
      </c>
      <c r="G419" s="8">
        <f>Table1[[#This Row],[Return Amount]]/Table1[[#This Row],[Sales Amount]]</f>
        <v>5.8823529411764705E-2</v>
      </c>
      <c r="H419" t="s">
        <v>18</v>
      </c>
      <c r="I419">
        <v>249.49</v>
      </c>
      <c r="J419">
        <f>Table1[[#This Row],[Sales Price]]*Table1[[#This Row],[Sales Amount]]</f>
        <v>8482.66</v>
      </c>
      <c r="K419" t="s">
        <v>25</v>
      </c>
      <c r="L419" t="s">
        <v>26</v>
      </c>
      <c r="M419" t="s">
        <v>27</v>
      </c>
      <c r="N419" t="s">
        <v>21</v>
      </c>
      <c r="O419" t="s">
        <v>34</v>
      </c>
    </row>
    <row r="420" spans="1:15" x14ac:dyDescent="0.25">
      <c r="A420" t="s">
        <v>709</v>
      </c>
      <c r="B420" t="s">
        <v>1805</v>
      </c>
      <c r="C420" t="s">
        <v>8</v>
      </c>
      <c r="D420" t="s">
        <v>127</v>
      </c>
      <c r="E420">
        <v>43</v>
      </c>
      <c r="F420">
        <v>2</v>
      </c>
      <c r="G420" s="8">
        <f>Table1[[#This Row],[Return Amount]]/Table1[[#This Row],[Sales Amount]]</f>
        <v>4.6511627906976744E-2</v>
      </c>
      <c r="H420" t="s">
        <v>53</v>
      </c>
      <c r="I420">
        <v>996.8</v>
      </c>
      <c r="J420">
        <f>Table1[[#This Row],[Sales Price]]*Table1[[#This Row],[Sales Amount]]</f>
        <v>42862.400000000001</v>
      </c>
      <c r="K420" t="s">
        <v>25</v>
      </c>
      <c r="L420" t="s">
        <v>11</v>
      </c>
      <c r="M420" t="s">
        <v>61</v>
      </c>
      <c r="N420" t="s">
        <v>13</v>
      </c>
      <c r="O420" t="s">
        <v>34</v>
      </c>
    </row>
    <row r="421" spans="1:15" x14ac:dyDescent="0.25">
      <c r="A421" t="s">
        <v>710</v>
      </c>
      <c r="B421" t="s">
        <v>1806</v>
      </c>
      <c r="C421" t="s">
        <v>8</v>
      </c>
      <c r="D421" t="s">
        <v>167</v>
      </c>
      <c r="E421">
        <v>17</v>
      </c>
      <c r="F421">
        <v>3</v>
      </c>
      <c r="G421" s="8">
        <f>Table1[[#This Row],[Return Amount]]/Table1[[#This Row],[Sales Amount]]</f>
        <v>0.17647058823529413</v>
      </c>
      <c r="H421" t="s">
        <v>37</v>
      </c>
      <c r="I421">
        <v>155.61000000000001</v>
      </c>
      <c r="J421">
        <f>Table1[[#This Row],[Sales Price]]*Table1[[#This Row],[Sales Amount]]</f>
        <v>2645.3700000000003</v>
      </c>
      <c r="K421" t="s">
        <v>25</v>
      </c>
      <c r="L421" t="s">
        <v>19</v>
      </c>
      <c r="M421" t="s">
        <v>87</v>
      </c>
      <c r="N421" t="s">
        <v>21</v>
      </c>
      <c r="O421" t="s">
        <v>39</v>
      </c>
    </row>
    <row r="422" spans="1:15" x14ac:dyDescent="0.25">
      <c r="A422" t="s">
        <v>711</v>
      </c>
      <c r="B422" t="s">
        <v>1807</v>
      </c>
      <c r="C422" t="s">
        <v>30</v>
      </c>
      <c r="D422" t="s">
        <v>311</v>
      </c>
      <c r="E422">
        <v>44</v>
      </c>
      <c r="F422">
        <v>1</v>
      </c>
      <c r="G422" s="8">
        <f>Table1[[#This Row],[Return Amount]]/Table1[[#This Row],[Sales Amount]]</f>
        <v>2.2727272727272728E-2</v>
      </c>
      <c r="H422" t="s">
        <v>46</v>
      </c>
      <c r="I422">
        <v>761.42</v>
      </c>
      <c r="J422">
        <f>Table1[[#This Row],[Sales Price]]*Table1[[#This Row],[Sales Amount]]</f>
        <v>33502.479999999996</v>
      </c>
      <c r="K422" t="s">
        <v>25</v>
      </c>
      <c r="L422" t="s">
        <v>11</v>
      </c>
      <c r="M422" t="s">
        <v>33</v>
      </c>
      <c r="N422" t="s">
        <v>13</v>
      </c>
      <c r="O422" t="s">
        <v>14</v>
      </c>
    </row>
    <row r="423" spans="1:15" x14ac:dyDescent="0.25">
      <c r="A423" t="s">
        <v>712</v>
      </c>
      <c r="B423" t="s">
        <v>1808</v>
      </c>
      <c r="C423" t="s">
        <v>30</v>
      </c>
      <c r="D423" t="s">
        <v>655</v>
      </c>
      <c r="E423">
        <v>20</v>
      </c>
      <c r="F423">
        <v>0</v>
      </c>
      <c r="G423" s="8">
        <f>Table1[[#This Row],[Return Amount]]/Table1[[#This Row],[Sales Amount]]</f>
        <v>0</v>
      </c>
      <c r="H423" t="s">
        <v>32</v>
      </c>
      <c r="I423">
        <v>658.53</v>
      </c>
      <c r="J423">
        <f>Table1[[#This Row],[Sales Price]]*Table1[[#This Row],[Sales Amount]]</f>
        <v>13170.599999999999</v>
      </c>
      <c r="K423" t="s">
        <v>25</v>
      </c>
      <c r="L423" t="s">
        <v>19</v>
      </c>
      <c r="M423" t="s">
        <v>87</v>
      </c>
      <c r="N423" t="s">
        <v>21</v>
      </c>
      <c r="O423" t="s">
        <v>22</v>
      </c>
    </row>
    <row r="424" spans="1:15" x14ac:dyDescent="0.25">
      <c r="A424" t="s">
        <v>713</v>
      </c>
      <c r="B424" t="s">
        <v>1809</v>
      </c>
      <c r="C424" t="s">
        <v>8</v>
      </c>
      <c r="D424" t="s">
        <v>714</v>
      </c>
      <c r="E424">
        <v>9</v>
      </c>
      <c r="F424">
        <v>3</v>
      </c>
      <c r="G424" s="8">
        <f>Table1[[#This Row],[Return Amount]]/Table1[[#This Row],[Sales Amount]]</f>
        <v>0.33333333333333331</v>
      </c>
      <c r="H424" t="s">
        <v>57</v>
      </c>
      <c r="I424">
        <v>24.06</v>
      </c>
      <c r="J424">
        <f>Table1[[#This Row],[Sales Price]]*Table1[[#This Row],[Sales Amount]]</f>
        <v>216.54</v>
      </c>
      <c r="K424" t="s">
        <v>25</v>
      </c>
      <c r="L424" t="s">
        <v>11</v>
      </c>
      <c r="M424" t="s">
        <v>87</v>
      </c>
      <c r="N424" t="s">
        <v>13</v>
      </c>
      <c r="O424" t="s">
        <v>22</v>
      </c>
    </row>
    <row r="425" spans="1:15" x14ac:dyDescent="0.25">
      <c r="A425" t="s">
        <v>715</v>
      </c>
      <c r="B425" t="s">
        <v>1810</v>
      </c>
      <c r="C425" t="s">
        <v>30</v>
      </c>
      <c r="D425" t="s">
        <v>89</v>
      </c>
      <c r="E425">
        <v>33</v>
      </c>
      <c r="F425">
        <v>2</v>
      </c>
      <c r="G425" s="8">
        <f>Table1[[#This Row],[Return Amount]]/Table1[[#This Row],[Sales Amount]]</f>
        <v>6.0606060606060608E-2</v>
      </c>
      <c r="H425" t="s">
        <v>82</v>
      </c>
      <c r="I425">
        <v>835.27</v>
      </c>
      <c r="J425">
        <f>Table1[[#This Row],[Sales Price]]*Table1[[#This Row],[Sales Amount]]</f>
        <v>27563.91</v>
      </c>
      <c r="K425" t="s">
        <v>25</v>
      </c>
      <c r="L425" t="s">
        <v>50</v>
      </c>
      <c r="M425" t="s">
        <v>47</v>
      </c>
      <c r="N425" t="s">
        <v>21</v>
      </c>
      <c r="O425" t="s">
        <v>22</v>
      </c>
    </row>
    <row r="426" spans="1:15" x14ac:dyDescent="0.25">
      <c r="A426" t="s">
        <v>716</v>
      </c>
      <c r="B426" t="s">
        <v>1811</v>
      </c>
      <c r="C426" t="s">
        <v>30</v>
      </c>
      <c r="D426" t="s">
        <v>75</v>
      </c>
      <c r="E426">
        <v>12</v>
      </c>
      <c r="F426">
        <v>2</v>
      </c>
      <c r="G426" s="8">
        <f>Table1[[#This Row],[Return Amount]]/Table1[[#This Row],[Sales Amount]]</f>
        <v>0.16666666666666666</v>
      </c>
      <c r="H426" t="s">
        <v>10</v>
      </c>
      <c r="I426">
        <v>49.76</v>
      </c>
      <c r="J426">
        <f>Table1[[#This Row],[Sales Price]]*Table1[[#This Row],[Sales Amount]]</f>
        <v>597.12</v>
      </c>
      <c r="K426" t="s">
        <v>25</v>
      </c>
      <c r="L426" t="s">
        <v>50</v>
      </c>
      <c r="M426" t="s">
        <v>61</v>
      </c>
      <c r="N426" t="s">
        <v>21</v>
      </c>
      <c r="O426" t="s">
        <v>94</v>
      </c>
    </row>
    <row r="427" spans="1:15" x14ac:dyDescent="0.25">
      <c r="A427" t="s">
        <v>717</v>
      </c>
      <c r="B427" t="s">
        <v>1812</v>
      </c>
      <c r="C427" t="s">
        <v>16</v>
      </c>
      <c r="D427" t="s">
        <v>639</v>
      </c>
      <c r="E427">
        <v>35</v>
      </c>
      <c r="F427">
        <v>2</v>
      </c>
      <c r="G427" s="8">
        <f>Table1[[#This Row],[Return Amount]]/Table1[[#This Row],[Sales Amount]]</f>
        <v>5.7142857142857141E-2</v>
      </c>
      <c r="H427" t="s">
        <v>82</v>
      </c>
      <c r="I427">
        <v>198.89</v>
      </c>
      <c r="J427">
        <f>Table1[[#This Row],[Sales Price]]*Table1[[#This Row],[Sales Amount]]</f>
        <v>6961.15</v>
      </c>
      <c r="K427" t="s">
        <v>25</v>
      </c>
      <c r="L427" t="s">
        <v>19</v>
      </c>
      <c r="M427" t="s">
        <v>27</v>
      </c>
      <c r="N427" t="s">
        <v>21</v>
      </c>
      <c r="O427" t="s">
        <v>22</v>
      </c>
    </row>
    <row r="428" spans="1:15" x14ac:dyDescent="0.25">
      <c r="A428" t="s">
        <v>718</v>
      </c>
      <c r="B428" t="s">
        <v>1813</v>
      </c>
      <c r="C428" t="s">
        <v>16</v>
      </c>
      <c r="D428" t="s">
        <v>334</v>
      </c>
      <c r="E428">
        <v>21</v>
      </c>
      <c r="F428">
        <v>2</v>
      </c>
      <c r="G428" s="8">
        <f>Table1[[#This Row],[Return Amount]]/Table1[[#This Row],[Sales Amount]]</f>
        <v>9.5238095238095233E-2</v>
      </c>
      <c r="H428" t="s">
        <v>10</v>
      </c>
      <c r="I428">
        <v>471.44</v>
      </c>
      <c r="J428">
        <f>Table1[[#This Row],[Sales Price]]*Table1[[#This Row],[Sales Amount]]</f>
        <v>9900.24</v>
      </c>
      <c r="K428" t="s">
        <v>25</v>
      </c>
      <c r="L428" t="s">
        <v>11</v>
      </c>
      <c r="M428" t="s">
        <v>61</v>
      </c>
      <c r="N428" t="s">
        <v>21</v>
      </c>
      <c r="O428" t="s">
        <v>58</v>
      </c>
    </row>
    <row r="429" spans="1:15" x14ac:dyDescent="0.25">
      <c r="A429" t="s">
        <v>719</v>
      </c>
      <c r="B429" t="s">
        <v>1814</v>
      </c>
      <c r="C429" t="s">
        <v>16</v>
      </c>
      <c r="D429" t="s">
        <v>720</v>
      </c>
      <c r="E429">
        <v>37</v>
      </c>
      <c r="F429">
        <v>3</v>
      </c>
      <c r="G429" s="8">
        <f>Table1[[#This Row],[Return Amount]]/Table1[[#This Row],[Sales Amount]]</f>
        <v>8.1081081081081086E-2</v>
      </c>
      <c r="H429" t="s">
        <v>107</v>
      </c>
      <c r="I429">
        <v>617.41</v>
      </c>
      <c r="J429">
        <f>Table1[[#This Row],[Sales Price]]*Table1[[#This Row],[Sales Amount]]</f>
        <v>22844.17</v>
      </c>
      <c r="K429" t="s">
        <v>25</v>
      </c>
      <c r="L429" t="s">
        <v>50</v>
      </c>
      <c r="M429" t="s">
        <v>12</v>
      </c>
      <c r="N429" t="s">
        <v>21</v>
      </c>
      <c r="O429" t="s">
        <v>28</v>
      </c>
    </row>
    <row r="430" spans="1:15" x14ac:dyDescent="0.25">
      <c r="A430" t="s">
        <v>721</v>
      </c>
      <c r="B430" t="s">
        <v>1815</v>
      </c>
      <c r="C430" t="s">
        <v>8</v>
      </c>
      <c r="D430" t="s">
        <v>722</v>
      </c>
      <c r="E430">
        <v>50</v>
      </c>
      <c r="F430">
        <v>5</v>
      </c>
      <c r="G430" s="8">
        <f>Table1[[#This Row],[Return Amount]]/Table1[[#This Row],[Sales Amount]]</f>
        <v>0.1</v>
      </c>
      <c r="H430" t="s">
        <v>82</v>
      </c>
      <c r="I430">
        <v>507.22</v>
      </c>
      <c r="J430">
        <f>Table1[[#This Row],[Sales Price]]*Table1[[#This Row],[Sales Amount]]</f>
        <v>25361</v>
      </c>
      <c r="K430" t="s">
        <v>25</v>
      </c>
      <c r="L430" t="s">
        <v>19</v>
      </c>
      <c r="M430" t="s">
        <v>38</v>
      </c>
      <c r="N430" t="s">
        <v>21</v>
      </c>
      <c r="O430" t="s">
        <v>22</v>
      </c>
    </row>
    <row r="431" spans="1:15" x14ac:dyDescent="0.25">
      <c r="A431" t="s">
        <v>723</v>
      </c>
      <c r="B431" t="s">
        <v>1816</v>
      </c>
      <c r="C431" t="s">
        <v>30</v>
      </c>
      <c r="D431" t="s">
        <v>544</v>
      </c>
      <c r="E431">
        <v>35</v>
      </c>
      <c r="F431">
        <v>2</v>
      </c>
      <c r="G431" s="8">
        <f>Table1[[#This Row],[Return Amount]]/Table1[[#This Row],[Sales Amount]]</f>
        <v>5.7142857142857141E-2</v>
      </c>
      <c r="H431" t="s">
        <v>57</v>
      </c>
      <c r="I431">
        <v>877.54</v>
      </c>
      <c r="J431">
        <f>Table1[[#This Row],[Sales Price]]*Table1[[#This Row],[Sales Amount]]</f>
        <v>30713.899999999998</v>
      </c>
      <c r="K431" t="s">
        <v>25</v>
      </c>
      <c r="L431" t="s">
        <v>42</v>
      </c>
      <c r="M431" t="s">
        <v>20</v>
      </c>
      <c r="N431" t="s">
        <v>21</v>
      </c>
      <c r="O431" t="s">
        <v>68</v>
      </c>
    </row>
    <row r="432" spans="1:15" x14ac:dyDescent="0.25">
      <c r="A432" t="s">
        <v>724</v>
      </c>
      <c r="B432" t="s">
        <v>1817</v>
      </c>
      <c r="C432" t="s">
        <v>8</v>
      </c>
      <c r="D432" t="s">
        <v>589</v>
      </c>
      <c r="E432">
        <v>36</v>
      </c>
      <c r="F432">
        <v>0</v>
      </c>
      <c r="G432" s="8">
        <f>Table1[[#This Row],[Return Amount]]/Table1[[#This Row],[Sales Amount]]</f>
        <v>0</v>
      </c>
      <c r="H432" t="s">
        <v>10</v>
      </c>
      <c r="I432">
        <v>460.91</v>
      </c>
      <c r="J432">
        <f>Table1[[#This Row],[Sales Price]]*Table1[[#This Row],[Sales Amount]]</f>
        <v>16592.760000000002</v>
      </c>
      <c r="K432" t="s">
        <v>25</v>
      </c>
      <c r="L432" t="s">
        <v>50</v>
      </c>
      <c r="M432" t="s">
        <v>20</v>
      </c>
      <c r="N432" t="s">
        <v>13</v>
      </c>
      <c r="O432" t="s">
        <v>94</v>
      </c>
    </row>
    <row r="433" spans="1:15" x14ac:dyDescent="0.25">
      <c r="A433" t="s">
        <v>725</v>
      </c>
      <c r="B433" t="s">
        <v>1818</v>
      </c>
      <c r="C433" t="s">
        <v>8</v>
      </c>
      <c r="D433" t="s">
        <v>726</v>
      </c>
      <c r="E433">
        <v>43</v>
      </c>
      <c r="F433">
        <v>2</v>
      </c>
      <c r="G433" s="8">
        <f>Table1[[#This Row],[Return Amount]]/Table1[[#This Row],[Sales Amount]]</f>
        <v>4.6511627906976744E-2</v>
      </c>
      <c r="H433" t="s">
        <v>107</v>
      </c>
      <c r="I433">
        <v>737.05</v>
      </c>
      <c r="J433">
        <f>Table1[[#This Row],[Sales Price]]*Table1[[#This Row],[Sales Amount]]</f>
        <v>31693.149999999998</v>
      </c>
      <c r="K433" t="s">
        <v>25</v>
      </c>
      <c r="L433" t="s">
        <v>26</v>
      </c>
      <c r="M433" t="s">
        <v>47</v>
      </c>
      <c r="N433" t="s">
        <v>21</v>
      </c>
      <c r="O433" t="s">
        <v>58</v>
      </c>
    </row>
    <row r="434" spans="1:15" x14ac:dyDescent="0.25">
      <c r="A434" t="s">
        <v>727</v>
      </c>
      <c r="B434" t="s">
        <v>1819</v>
      </c>
      <c r="C434" t="s">
        <v>8</v>
      </c>
      <c r="D434" t="s">
        <v>539</v>
      </c>
      <c r="E434">
        <v>39</v>
      </c>
      <c r="F434">
        <v>2</v>
      </c>
      <c r="G434" s="8">
        <f>Table1[[#This Row],[Return Amount]]/Table1[[#This Row],[Sales Amount]]</f>
        <v>5.128205128205128E-2</v>
      </c>
      <c r="H434" t="s">
        <v>32</v>
      </c>
      <c r="I434">
        <v>983.66</v>
      </c>
      <c r="J434">
        <f>Table1[[#This Row],[Sales Price]]*Table1[[#This Row],[Sales Amount]]</f>
        <v>38362.74</v>
      </c>
      <c r="K434" t="s">
        <v>25</v>
      </c>
      <c r="L434" t="s">
        <v>42</v>
      </c>
      <c r="M434" t="s">
        <v>12</v>
      </c>
      <c r="N434" t="s">
        <v>13</v>
      </c>
      <c r="O434" t="s">
        <v>58</v>
      </c>
    </row>
    <row r="435" spans="1:15" x14ac:dyDescent="0.25">
      <c r="A435" t="s">
        <v>728</v>
      </c>
      <c r="B435" t="s">
        <v>1820</v>
      </c>
      <c r="C435" t="s">
        <v>16</v>
      </c>
      <c r="D435" t="s">
        <v>620</v>
      </c>
      <c r="E435">
        <v>17</v>
      </c>
      <c r="F435">
        <v>2</v>
      </c>
      <c r="G435" s="8">
        <f>Table1[[#This Row],[Return Amount]]/Table1[[#This Row],[Sales Amount]]</f>
        <v>0.11764705882352941</v>
      </c>
      <c r="H435" t="s">
        <v>57</v>
      </c>
      <c r="I435">
        <v>327.54000000000002</v>
      </c>
      <c r="J435">
        <f>Table1[[#This Row],[Sales Price]]*Table1[[#This Row],[Sales Amount]]</f>
        <v>5568.18</v>
      </c>
      <c r="K435" t="s">
        <v>25</v>
      </c>
      <c r="L435" t="s">
        <v>42</v>
      </c>
      <c r="M435" t="s">
        <v>43</v>
      </c>
      <c r="N435" t="s">
        <v>21</v>
      </c>
      <c r="O435" t="s">
        <v>94</v>
      </c>
    </row>
    <row r="436" spans="1:15" x14ac:dyDescent="0.25">
      <c r="A436" t="s">
        <v>729</v>
      </c>
      <c r="B436" t="s">
        <v>1821</v>
      </c>
      <c r="C436" t="s">
        <v>8</v>
      </c>
      <c r="D436" t="s">
        <v>730</v>
      </c>
      <c r="E436">
        <v>28</v>
      </c>
      <c r="F436">
        <v>0</v>
      </c>
      <c r="G436" s="8">
        <f>Table1[[#This Row],[Return Amount]]/Table1[[#This Row],[Sales Amount]]</f>
        <v>0</v>
      </c>
      <c r="H436" t="s">
        <v>53</v>
      </c>
      <c r="I436">
        <v>460.23</v>
      </c>
      <c r="J436">
        <f>Table1[[#This Row],[Sales Price]]*Table1[[#This Row],[Sales Amount]]</f>
        <v>12886.44</v>
      </c>
      <c r="K436" t="s">
        <v>25</v>
      </c>
      <c r="L436" t="s">
        <v>11</v>
      </c>
      <c r="M436" t="s">
        <v>38</v>
      </c>
      <c r="N436" t="s">
        <v>21</v>
      </c>
      <c r="O436" t="s">
        <v>34</v>
      </c>
    </row>
    <row r="437" spans="1:15" x14ac:dyDescent="0.25">
      <c r="A437" t="s">
        <v>731</v>
      </c>
      <c r="B437" t="s">
        <v>1822</v>
      </c>
      <c r="C437" t="s">
        <v>30</v>
      </c>
      <c r="D437" t="s">
        <v>732</v>
      </c>
      <c r="E437">
        <v>29</v>
      </c>
      <c r="F437">
        <v>5</v>
      </c>
      <c r="G437" s="8">
        <f>Table1[[#This Row],[Return Amount]]/Table1[[#This Row],[Sales Amount]]</f>
        <v>0.17241379310344829</v>
      </c>
      <c r="H437" t="s">
        <v>107</v>
      </c>
      <c r="I437">
        <v>852.15</v>
      </c>
      <c r="J437">
        <f>Table1[[#This Row],[Sales Price]]*Table1[[#This Row],[Sales Amount]]</f>
        <v>24712.35</v>
      </c>
      <c r="K437" t="s">
        <v>25</v>
      </c>
      <c r="L437" t="s">
        <v>42</v>
      </c>
      <c r="M437" t="s">
        <v>47</v>
      </c>
      <c r="N437" t="s">
        <v>13</v>
      </c>
      <c r="O437" t="s">
        <v>94</v>
      </c>
    </row>
    <row r="438" spans="1:15" x14ac:dyDescent="0.25">
      <c r="A438" t="s">
        <v>733</v>
      </c>
      <c r="B438" t="s">
        <v>1823</v>
      </c>
      <c r="C438" t="s">
        <v>16</v>
      </c>
      <c r="D438" t="s">
        <v>225</v>
      </c>
      <c r="E438">
        <v>34</v>
      </c>
      <c r="F438">
        <v>1</v>
      </c>
      <c r="G438" s="8">
        <f>Table1[[#This Row],[Return Amount]]/Table1[[#This Row],[Sales Amount]]</f>
        <v>2.9411764705882353E-2</v>
      </c>
      <c r="H438" t="s">
        <v>71</v>
      </c>
      <c r="I438">
        <v>199.93</v>
      </c>
      <c r="J438">
        <f>Table1[[#This Row],[Sales Price]]*Table1[[#This Row],[Sales Amount]]</f>
        <v>6797.62</v>
      </c>
      <c r="K438" t="s">
        <v>25</v>
      </c>
      <c r="L438" t="s">
        <v>50</v>
      </c>
      <c r="M438" t="s">
        <v>20</v>
      </c>
      <c r="N438" t="s">
        <v>21</v>
      </c>
      <c r="O438" t="s">
        <v>14</v>
      </c>
    </row>
    <row r="439" spans="1:15" x14ac:dyDescent="0.25">
      <c r="A439" t="s">
        <v>734</v>
      </c>
      <c r="B439" t="s">
        <v>1824</v>
      </c>
      <c r="C439" t="s">
        <v>8</v>
      </c>
      <c r="D439" t="s">
        <v>735</v>
      </c>
      <c r="E439">
        <v>43</v>
      </c>
      <c r="F439">
        <v>0</v>
      </c>
      <c r="G439" s="8">
        <f>Table1[[#This Row],[Return Amount]]/Table1[[#This Row],[Sales Amount]]</f>
        <v>0</v>
      </c>
      <c r="H439" t="s">
        <v>10</v>
      </c>
      <c r="I439">
        <v>96.1</v>
      </c>
      <c r="J439">
        <f>Table1[[#This Row],[Sales Price]]*Table1[[#This Row],[Sales Amount]]</f>
        <v>4132.3</v>
      </c>
      <c r="K439" t="s">
        <v>25</v>
      </c>
      <c r="L439" t="s">
        <v>50</v>
      </c>
      <c r="M439" t="s">
        <v>43</v>
      </c>
      <c r="N439" t="s">
        <v>13</v>
      </c>
      <c r="O439" t="s">
        <v>39</v>
      </c>
    </row>
    <row r="440" spans="1:15" x14ac:dyDescent="0.25">
      <c r="A440" t="s">
        <v>736</v>
      </c>
      <c r="B440" t="s">
        <v>1825</v>
      </c>
      <c r="C440" t="s">
        <v>8</v>
      </c>
      <c r="D440" t="s">
        <v>438</v>
      </c>
      <c r="E440">
        <v>19</v>
      </c>
      <c r="F440">
        <v>0</v>
      </c>
      <c r="G440" s="8">
        <f>Table1[[#This Row],[Return Amount]]/Table1[[#This Row],[Sales Amount]]</f>
        <v>0</v>
      </c>
      <c r="H440" t="s">
        <v>71</v>
      </c>
      <c r="I440">
        <v>96.71</v>
      </c>
      <c r="J440">
        <f>Table1[[#This Row],[Sales Price]]*Table1[[#This Row],[Sales Amount]]</f>
        <v>1837.4899999999998</v>
      </c>
      <c r="K440" t="s">
        <v>25</v>
      </c>
      <c r="L440" t="s">
        <v>50</v>
      </c>
      <c r="M440" t="s">
        <v>38</v>
      </c>
      <c r="N440" t="s">
        <v>21</v>
      </c>
      <c r="O440" t="s">
        <v>39</v>
      </c>
    </row>
    <row r="441" spans="1:15" x14ac:dyDescent="0.25">
      <c r="A441" t="s">
        <v>737</v>
      </c>
      <c r="B441" t="s">
        <v>1826</v>
      </c>
      <c r="C441" t="s">
        <v>16</v>
      </c>
      <c r="D441" t="s">
        <v>738</v>
      </c>
      <c r="E441">
        <v>16</v>
      </c>
      <c r="F441">
        <v>3</v>
      </c>
      <c r="G441" s="8">
        <f>Table1[[#This Row],[Return Amount]]/Table1[[#This Row],[Sales Amount]]</f>
        <v>0.1875</v>
      </c>
      <c r="H441" t="s">
        <v>57</v>
      </c>
      <c r="I441">
        <v>809.09</v>
      </c>
      <c r="J441">
        <f>Table1[[#This Row],[Sales Price]]*Table1[[#This Row],[Sales Amount]]</f>
        <v>12945.44</v>
      </c>
      <c r="K441" t="s">
        <v>25</v>
      </c>
      <c r="L441" t="s">
        <v>19</v>
      </c>
      <c r="M441" t="s">
        <v>87</v>
      </c>
      <c r="N441" t="s">
        <v>13</v>
      </c>
      <c r="O441" t="s">
        <v>14</v>
      </c>
    </row>
    <row r="442" spans="1:15" x14ac:dyDescent="0.25">
      <c r="A442" t="s">
        <v>739</v>
      </c>
      <c r="B442" t="s">
        <v>1827</v>
      </c>
      <c r="C442" t="s">
        <v>8</v>
      </c>
      <c r="D442" t="s">
        <v>740</v>
      </c>
      <c r="E442">
        <v>27</v>
      </c>
      <c r="F442">
        <v>5</v>
      </c>
      <c r="G442" s="8">
        <f>Table1[[#This Row],[Return Amount]]/Table1[[#This Row],[Sales Amount]]</f>
        <v>0.18518518518518517</v>
      </c>
      <c r="H442" t="s">
        <v>53</v>
      </c>
      <c r="I442">
        <v>103.32</v>
      </c>
      <c r="J442">
        <f>Table1[[#This Row],[Sales Price]]*Table1[[#This Row],[Sales Amount]]</f>
        <v>2789.64</v>
      </c>
      <c r="K442" t="s">
        <v>25</v>
      </c>
      <c r="L442" t="s">
        <v>19</v>
      </c>
      <c r="M442" t="s">
        <v>47</v>
      </c>
      <c r="N442" t="s">
        <v>21</v>
      </c>
      <c r="O442" t="s">
        <v>39</v>
      </c>
    </row>
    <row r="443" spans="1:15" x14ac:dyDescent="0.25">
      <c r="A443" t="s">
        <v>741</v>
      </c>
      <c r="B443" t="s">
        <v>1828</v>
      </c>
      <c r="C443" t="s">
        <v>30</v>
      </c>
      <c r="D443" t="s">
        <v>197</v>
      </c>
      <c r="E443">
        <v>42</v>
      </c>
      <c r="F443">
        <v>3</v>
      </c>
      <c r="G443" s="8">
        <f>Table1[[#This Row],[Return Amount]]/Table1[[#This Row],[Sales Amount]]</f>
        <v>7.1428571428571425E-2</v>
      </c>
      <c r="H443" t="s">
        <v>32</v>
      </c>
      <c r="I443">
        <v>13</v>
      </c>
      <c r="J443">
        <f>Table1[[#This Row],[Sales Price]]*Table1[[#This Row],[Sales Amount]]</f>
        <v>546</v>
      </c>
      <c r="K443" t="s">
        <v>25</v>
      </c>
      <c r="L443" t="s">
        <v>11</v>
      </c>
      <c r="M443" t="s">
        <v>20</v>
      </c>
      <c r="N443" t="s">
        <v>13</v>
      </c>
      <c r="O443" t="s">
        <v>58</v>
      </c>
    </row>
    <row r="444" spans="1:15" x14ac:dyDescent="0.25">
      <c r="A444" t="s">
        <v>742</v>
      </c>
      <c r="B444" t="s">
        <v>1829</v>
      </c>
      <c r="C444" t="s">
        <v>30</v>
      </c>
      <c r="D444" t="s">
        <v>292</v>
      </c>
      <c r="E444">
        <v>50</v>
      </c>
      <c r="F444">
        <v>0</v>
      </c>
      <c r="G444" s="8">
        <f>Table1[[#This Row],[Return Amount]]/Table1[[#This Row],[Sales Amount]]</f>
        <v>0</v>
      </c>
      <c r="H444" t="s">
        <v>37</v>
      </c>
      <c r="I444">
        <v>394.53</v>
      </c>
      <c r="J444">
        <f>Table1[[#This Row],[Sales Price]]*Table1[[#This Row],[Sales Amount]]</f>
        <v>19726.5</v>
      </c>
      <c r="K444" t="s">
        <v>25</v>
      </c>
      <c r="L444" t="s">
        <v>19</v>
      </c>
      <c r="M444" t="s">
        <v>12</v>
      </c>
      <c r="N444" t="s">
        <v>21</v>
      </c>
      <c r="O444" t="s">
        <v>58</v>
      </c>
    </row>
    <row r="445" spans="1:15" x14ac:dyDescent="0.25">
      <c r="A445" t="s">
        <v>743</v>
      </c>
      <c r="B445" t="s">
        <v>1830</v>
      </c>
      <c r="C445" t="s">
        <v>30</v>
      </c>
      <c r="D445" t="s">
        <v>744</v>
      </c>
      <c r="E445">
        <v>27</v>
      </c>
      <c r="F445">
        <v>1</v>
      </c>
      <c r="G445" s="8">
        <f>Table1[[#This Row],[Return Amount]]/Table1[[#This Row],[Sales Amount]]</f>
        <v>3.7037037037037035E-2</v>
      </c>
      <c r="H445" t="s">
        <v>57</v>
      </c>
      <c r="I445">
        <v>881.51</v>
      </c>
      <c r="J445">
        <f>Table1[[#This Row],[Sales Price]]*Table1[[#This Row],[Sales Amount]]</f>
        <v>23800.77</v>
      </c>
      <c r="K445" t="s">
        <v>25</v>
      </c>
      <c r="L445" t="s">
        <v>50</v>
      </c>
      <c r="M445" t="s">
        <v>43</v>
      </c>
      <c r="N445" t="s">
        <v>21</v>
      </c>
      <c r="O445" t="s">
        <v>34</v>
      </c>
    </row>
    <row r="446" spans="1:15" x14ac:dyDescent="0.25">
      <c r="A446" t="s">
        <v>745</v>
      </c>
      <c r="B446" t="s">
        <v>1831</v>
      </c>
      <c r="C446" t="s">
        <v>30</v>
      </c>
      <c r="D446" t="s">
        <v>494</v>
      </c>
      <c r="E446">
        <v>38</v>
      </c>
      <c r="F446">
        <v>0</v>
      </c>
      <c r="G446" s="8">
        <f>Table1[[#This Row],[Return Amount]]/Table1[[#This Row],[Sales Amount]]</f>
        <v>0</v>
      </c>
      <c r="H446" t="s">
        <v>82</v>
      </c>
      <c r="I446">
        <v>732.47</v>
      </c>
      <c r="J446">
        <f>Table1[[#This Row],[Sales Price]]*Table1[[#This Row],[Sales Amount]]</f>
        <v>27833.86</v>
      </c>
      <c r="K446" t="s">
        <v>25</v>
      </c>
      <c r="L446" t="s">
        <v>19</v>
      </c>
      <c r="M446" t="s">
        <v>27</v>
      </c>
      <c r="N446" t="s">
        <v>13</v>
      </c>
      <c r="O446" t="s">
        <v>39</v>
      </c>
    </row>
    <row r="447" spans="1:15" x14ac:dyDescent="0.25">
      <c r="A447" t="s">
        <v>746</v>
      </c>
      <c r="B447" t="s">
        <v>1832</v>
      </c>
      <c r="C447" t="s">
        <v>8</v>
      </c>
      <c r="D447" t="s">
        <v>464</v>
      </c>
      <c r="E447">
        <v>40</v>
      </c>
      <c r="F447">
        <v>4</v>
      </c>
      <c r="G447" s="8">
        <f>Table1[[#This Row],[Return Amount]]/Table1[[#This Row],[Sales Amount]]</f>
        <v>0.1</v>
      </c>
      <c r="H447" t="s">
        <v>107</v>
      </c>
      <c r="I447">
        <v>499.55</v>
      </c>
      <c r="J447">
        <f>Table1[[#This Row],[Sales Price]]*Table1[[#This Row],[Sales Amount]]</f>
        <v>19982</v>
      </c>
      <c r="K447" t="s">
        <v>25</v>
      </c>
      <c r="L447" t="s">
        <v>42</v>
      </c>
      <c r="M447" t="s">
        <v>61</v>
      </c>
      <c r="N447" t="s">
        <v>13</v>
      </c>
      <c r="O447" t="s">
        <v>14</v>
      </c>
    </row>
    <row r="448" spans="1:15" x14ac:dyDescent="0.25">
      <c r="A448" t="s">
        <v>747</v>
      </c>
      <c r="B448" t="s">
        <v>1833</v>
      </c>
      <c r="C448" t="s">
        <v>30</v>
      </c>
      <c r="D448" t="s">
        <v>748</v>
      </c>
      <c r="E448">
        <v>32</v>
      </c>
      <c r="F448">
        <v>3</v>
      </c>
      <c r="G448" s="8">
        <f>Table1[[#This Row],[Return Amount]]/Table1[[#This Row],[Sales Amount]]</f>
        <v>9.375E-2</v>
      </c>
      <c r="H448" t="s">
        <v>107</v>
      </c>
      <c r="I448">
        <v>144.44</v>
      </c>
      <c r="J448">
        <f>Table1[[#This Row],[Sales Price]]*Table1[[#This Row],[Sales Amount]]</f>
        <v>4622.08</v>
      </c>
      <c r="K448" t="s">
        <v>25</v>
      </c>
      <c r="L448" t="s">
        <v>42</v>
      </c>
      <c r="M448" t="s">
        <v>47</v>
      </c>
      <c r="N448" t="s">
        <v>13</v>
      </c>
      <c r="O448" t="s">
        <v>68</v>
      </c>
    </row>
    <row r="449" spans="1:15" x14ac:dyDescent="0.25">
      <c r="A449" t="s">
        <v>749</v>
      </c>
      <c r="B449" t="s">
        <v>1834</v>
      </c>
      <c r="C449" t="s">
        <v>16</v>
      </c>
      <c r="D449" t="s">
        <v>750</v>
      </c>
      <c r="E449">
        <v>14</v>
      </c>
      <c r="F449">
        <v>4</v>
      </c>
      <c r="G449" s="8">
        <f>Table1[[#This Row],[Return Amount]]/Table1[[#This Row],[Sales Amount]]</f>
        <v>0.2857142857142857</v>
      </c>
      <c r="H449" t="s">
        <v>46</v>
      </c>
      <c r="I449">
        <v>85.89</v>
      </c>
      <c r="J449">
        <f>Table1[[#This Row],[Sales Price]]*Table1[[#This Row],[Sales Amount]]</f>
        <v>1202.46</v>
      </c>
      <c r="K449" t="s">
        <v>25</v>
      </c>
      <c r="L449" t="s">
        <v>26</v>
      </c>
      <c r="M449" t="s">
        <v>87</v>
      </c>
      <c r="N449" t="s">
        <v>21</v>
      </c>
      <c r="O449" t="s">
        <v>14</v>
      </c>
    </row>
    <row r="450" spans="1:15" x14ac:dyDescent="0.25">
      <c r="A450" t="s">
        <v>751</v>
      </c>
      <c r="B450" t="s">
        <v>1835</v>
      </c>
      <c r="C450" t="s">
        <v>8</v>
      </c>
      <c r="D450" t="s">
        <v>218</v>
      </c>
      <c r="E450">
        <v>10</v>
      </c>
      <c r="F450">
        <v>3</v>
      </c>
      <c r="G450" s="8">
        <f>Table1[[#This Row],[Return Amount]]/Table1[[#This Row],[Sales Amount]]</f>
        <v>0.3</v>
      </c>
      <c r="H450" t="s">
        <v>71</v>
      </c>
      <c r="I450">
        <v>126.71</v>
      </c>
      <c r="J450">
        <f>Table1[[#This Row],[Sales Price]]*Table1[[#This Row],[Sales Amount]]</f>
        <v>1267.0999999999999</v>
      </c>
      <c r="K450" t="s">
        <v>25</v>
      </c>
      <c r="L450" t="s">
        <v>42</v>
      </c>
      <c r="M450" t="s">
        <v>47</v>
      </c>
      <c r="N450" t="s">
        <v>21</v>
      </c>
      <c r="O450" t="s">
        <v>14</v>
      </c>
    </row>
    <row r="451" spans="1:15" x14ac:dyDescent="0.25">
      <c r="A451" t="s">
        <v>752</v>
      </c>
      <c r="B451" t="s">
        <v>1836</v>
      </c>
      <c r="C451" t="s">
        <v>30</v>
      </c>
      <c r="D451" t="s">
        <v>159</v>
      </c>
      <c r="E451">
        <v>8</v>
      </c>
      <c r="F451">
        <v>4</v>
      </c>
      <c r="G451" s="8">
        <f>Table1[[#This Row],[Return Amount]]/Table1[[#This Row],[Sales Amount]]</f>
        <v>0.5</v>
      </c>
      <c r="H451" t="s">
        <v>57</v>
      </c>
      <c r="I451">
        <v>734.21</v>
      </c>
      <c r="J451">
        <f>Table1[[#This Row],[Sales Price]]*Table1[[#This Row],[Sales Amount]]</f>
        <v>5873.68</v>
      </c>
      <c r="K451" t="s">
        <v>25</v>
      </c>
      <c r="L451" t="s">
        <v>50</v>
      </c>
      <c r="M451" t="s">
        <v>43</v>
      </c>
      <c r="N451" t="s">
        <v>13</v>
      </c>
      <c r="O451" t="s">
        <v>22</v>
      </c>
    </row>
    <row r="452" spans="1:15" x14ac:dyDescent="0.25">
      <c r="A452" t="s">
        <v>753</v>
      </c>
      <c r="B452" t="s">
        <v>1837</v>
      </c>
      <c r="C452" t="s">
        <v>16</v>
      </c>
      <c r="D452" t="s">
        <v>223</v>
      </c>
      <c r="E452">
        <v>9</v>
      </c>
      <c r="F452">
        <v>3</v>
      </c>
      <c r="G452" s="8">
        <f>Table1[[#This Row],[Return Amount]]/Table1[[#This Row],[Sales Amount]]</f>
        <v>0.33333333333333331</v>
      </c>
      <c r="H452" t="s">
        <v>32</v>
      </c>
      <c r="I452">
        <v>297.62</v>
      </c>
      <c r="J452">
        <f>Table1[[#This Row],[Sales Price]]*Table1[[#This Row],[Sales Amount]]</f>
        <v>2678.58</v>
      </c>
      <c r="K452" t="s">
        <v>25</v>
      </c>
      <c r="L452" t="s">
        <v>50</v>
      </c>
      <c r="M452" t="s">
        <v>33</v>
      </c>
      <c r="N452" t="s">
        <v>21</v>
      </c>
      <c r="O452" t="s">
        <v>94</v>
      </c>
    </row>
    <row r="453" spans="1:15" x14ac:dyDescent="0.25">
      <c r="A453" t="s">
        <v>754</v>
      </c>
      <c r="B453" t="s">
        <v>1838</v>
      </c>
      <c r="C453" t="s">
        <v>30</v>
      </c>
      <c r="D453" t="s">
        <v>755</v>
      </c>
      <c r="E453">
        <v>25</v>
      </c>
      <c r="F453">
        <v>4</v>
      </c>
      <c r="G453" s="8">
        <f>Table1[[#This Row],[Return Amount]]/Table1[[#This Row],[Sales Amount]]</f>
        <v>0.16</v>
      </c>
      <c r="H453" t="s">
        <v>46</v>
      </c>
      <c r="I453">
        <v>58.4</v>
      </c>
      <c r="J453">
        <f>Table1[[#This Row],[Sales Price]]*Table1[[#This Row],[Sales Amount]]</f>
        <v>1460</v>
      </c>
      <c r="K453" t="s">
        <v>25</v>
      </c>
      <c r="L453" t="s">
        <v>11</v>
      </c>
      <c r="M453" t="s">
        <v>33</v>
      </c>
      <c r="N453" t="s">
        <v>13</v>
      </c>
      <c r="O453" t="s">
        <v>68</v>
      </c>
    </row>
    <row r="454" spans="1:15" x14ac:dyDescent="0.25">
      <c r="A454" t="s">
        <v>756</v>
      </c>
      <c r="B454" t="s">
        <v>1839</v>
      </c>
      <c r="C454" t="s">
        <v>16</v>
      </c>
      <c r="D454" t="s">
        <v>275</v>
      </c>
      <c r="E454">
        <v>1</v>
      </c>
      <c r="F454">
        <v>0</v>
      </c>
      <c r="G454" s="8">
        <f>Table1[[#This Row],[Return Amount]]/Table1[[#This Row],[Sales Amount]]</f>
        <v>0</v>
      </c>
      <c r="H454" t="s">
        <v>32</v>
      </c>
      <c r="I454">
        <v>887.59</v>
      </c>
      <c r="J454">
        <f>Table1[[#This Row],[Sales Price]]*Table1[[#This Row],[Sales Amount]]</f>
        <v>887.59</v>
      </c>
      <c r="K454" t="s">
        <v>25</v>
      </c>
      <c r="L454" t="s">
        <v>50</v>
      </c>
      <c r="M454" t="s">
        <v>54</v>
      </c>
      <c r="N454" t="s">
        <v>21</v>
      </c>
      <c r="O454" t="s">
        <v>68</v>
      </c>
    </row>
    <row r="455" spans="1:15" x14ac:dyDescent="0.25">
      <c r="A455" t="s">
        <v>757</v>
      </c>
      <c r="B455" t="s">
        <v>1840</v>
      </c>
      <c r="C455" t="s">
        <v>30</v>
      </c>
      <c r="D455" t="s">
        <v>119</v>
      </c>
      <c r="E455">
        <v>39</v>
      </c>
      <c r="F455">
        <v>3</v>
      </c>
      <c r="G455" s="8">
        <f>Table1[[#This Row],[Return Amount]]/Table1[[#This Row],[Sales Amount]]</f>
        <v>7.6923076923076927E-2</v>
      </c>
      <c r="H455" t="s">
        <v>107</v>
      </c>
      <c r="I455">
        <v>35.380000000000003</v>
      </c>
      <c r="J455">
        <f>Table1[[#This Row],[Sales Price]]*Table1[[#This Row],[Sales Amount]]</f>
        <v>1379.8200000000002</v>
      </c>
      <c r="K455" t="s">
        <v>25</v>
      </c>
      <c r="L455" t="s">
        <v>26</v>
      </c>
      <c r="M455" t="s">
        <v>33</v>
      </c>
      <c r="N455" t="s">
        <v>13</v>
      </c>
      <c r="O455" t="s">
        <v>39</v>
      </c>
    </row>
    <row r="456" spans="1:15" x14ac:dyDescent="0.25">
      <c r="A456" t="s">
        <v>758</v>
      </c>
      <c r="B456" t="s">
        <v>1841</v>
      </c>
      <c r="C456" t="s">
        <v>16</v>
      </c>
      <c r="D456" t="s">
        <v>759</v>
      </c>
      <c r="E456">
        <v>39</v>
      </c>
      <c r="F456">
        <v>3</v>
      </c>
      <c r="G456" s="8">
        <f>Table1[[#This Row],[Return Amount]]/Table1[[#This Row],[Sales Amount]]</f>
        <v>7.6923076923076927E-2</v>
      </c>
      <c r="H456" t="s">
        <v>71</v>
      </c>
      <c r="I456">
        <v>744.48</v>
      </c>
      <c r="J456">
        <f>Table1[[#This Row],[Sales Price]]*Table1[[#This Row],[Sales Amount]]</f>
        <v>29034.720000000001</v>
      </c>
      <c r="K456" t="s">
        <v>25</v>
      </c>
      <c r="L456" t="s">
        <v>11</v>
      </c>
      <c r="M456" t="s">
        <v>12</v>
      </c>
      <c r="N456" t="s">
        <v>13</v>
      </c>
      <c r="O456" t="s">
        <v>39</v>
      </c>
    </row>
    <row r="457" spans="1:15" x14ac:dyDescent="0.25">
      <c r="A457" t="s">
        <v>760</v>
      </c>
      <c r="B457" t="s">
        <v>1842</v>
      </c>
      <c r="C457" t="s">
        <v>16</v>
      </c>
      <c r="D457" t="s">
        <v>41</v>
      </c>
      <c r="E457">
        <v>18</v>
      </c>
      <c r="F457">
        <v>3</v>
      </c>
      <c r="G457" s="8">
        <f>Table1[[#This Row],[Return Amount]]/Table1[[#This Row],[Sales Amount]]</f>
        <v>0.16666666666666666</v>
      </c>
      <c r="H457" t="s">
        <v>32</v>
      </c>
      <c r="I457">
        <v>230.94</v>
      </c>
      <c r="J457">
        <f>Table1[[#This Row],[Sales Price]]*Table1[[#This Row],[Sales Amount]]</f>
        <v>4156.92</v>
      </c>
      <c r="K457" t="s">
        <v>25</v>
      </c>
      <c r="L457" t="s">
        <v>42</v>
      </c>
      <c r="M457" t="s">
        <v>38</v>
      </c>
      <c r="N457" t="s">
        <v>21</v>
      </c>
      <c r="O457" t="s">
        <v>39</v>
      </c>
    </row>
    <row r="458" spans="1:15" x14ac:dyDescent="0.25">
      <c r="A458" t="s">
        <v>761</v>
      </c>
      <c r="B458" t="s">
        <v>1843</v>
      </c>
      <c r="C458" t="s">
        <v>30</v>
      </c>
      <c r="D458" t="s">
        <v>762</v>
      </c>
      <c r="E458">
        <v>15</v>
      </c>
      <c r="F458">
        <v>4</v>
      </c>
      <c r="G458" s="8">
        <f>Table1[[#This Row],[Return Amount]]/Table1[[#This Row],[Sales Amount]]</f>
        <v>0.26666666666666666</v>
      </c>
      <c r="H458" t="s">
        <v>37</v>
      </c>
      <c r="I458">
        <v>103.44</v>
      </c>
      <c r="J458">
        <f>Table1[[#This Row],[Sales Price]]*Table1[[#This Row],[Sales Amount]]</f>
        <v>1551.6</v>
      </c>
      <c r="K458" t="s">
        <v>25</v>
      </c>
      <c r="L458" t="s">
        <v>42</v>
      </c>
      <c r="M458" t="s">
        <v>20</v>
      </c>
      <c r="N458" t="s">
        <v>21</v>
      </c>
      <c r="O458" t="s">
        <v>14</v>
      </c>
    </row>
    <row r="459" spans="1:15" x14ac:dyDescent="0.25">
      <c r="A459" t="s">
        <v>763</v>
      </c>
      <c r="B459" t="s">
        <v>1844</v>
      </c>
      <c r="C459" t="s">
        <v>30</v>
      </c>
      <c r="D459" t="s">
        <v>764</v>
      </c>
      <c r="E459">
        <v>31</v>
      </c>
      <c r="F459">
        <v>4</v>
      </c>
      <c r="G459" s="8">
        <f>Table1[[#This Row],[Return Amount]]/Table1[[#This Row],[Sales Amount]]</f>
        <v>0.12903225806451613</v>
      </c>
      <c r="H459" t="s">
        <v>18</v>
      </c>
      <c r="I459">
        <v>403.89</v>
      </c>
      <c r="J459">
        <f>Table1[[#This Row],[Sales Price]]*Table1[[#This Row],[Sales Amount]]</f>
        <v>12520.59</v>
      </c>
      <c r="K459" t="s">
        <v>25</v>
      </c>
      <c r="L459" t="s">
        <v>11</v>
      </c>
      <c r="M459" t="s">
        <v>33</v>
      </c>
      <c r="N459" t="s">
        <v>21</v>
      </c>
      <c r="O459" t="s">
        <v>68</v>
      </c>
    </row>
    <row r="460" spans="1:15" x14ac:dyDescent="0.25">
      <c r="A460" t="s">
        <v>765</v>
      </c>
      <c r="B460" t="s">
        <v>1845</v>
      </c>
      <c r="C460" t="s">
        <v>8</v>
      </c>
      <c r="D460" t="s">
        <v>137</v>
      </c>
      <c r="E460">
        <v>14</v>
      </c>
      <c r="F460">
        <v>1</v>
      </c>
      <c r="G460" s="8">
        <f>Table1[[#This Row],[Return Amount]]/Table1[[#This Row],[Sales Amount]]</f>
        <v>7.1428571428571425E-2</v>
      </c>
      <c r="H460" t="s">
        <v>57</v>
      </c>
      <c r="I460">
        <v>725</v>
      </c>
      <c r="J460">
        <f>Table1[[#This Row],[Sales Price]]*Table1[[#This Row],[Sales Amount]]</f>
        <v>10150</v>
      </c>
      <c r="K460" t="s">
        <v>25</v>
      </c>
      <c r="L460" t="s">
        <v>26</v>
      </c>
      <c r="M460" t="s">
        <v>33</v>
      </c>
      <c r="N460" t="s">
        <v>13</v>
      </c>
      <c r="O460" t="s">
        <v>39</v>
      </c>
    </row>
    <row r="461" spans="1:15" x14ac:dyDescent="0.25">
      <c r="A461" t="s">
        <v>766</v>
      </c>
      <c r="B461" t="s">
        <v>1846</v>
      </c>
      <c r="C461" t="s">
        <v>16</v>
      </c>
      <c r="D461" t="s">
        <v>585</v>
      </c>
      <c r="E461">
        <v>47</v>
      </c>
      <c r="F461">
        <v>4</v>
      </c>
      <c r="G461" s="8">
        <f>Table1[[#This Row],[Return Amount]]/Table1[[#This Row],[Sales Amount]]</f>
        <v>8.5106382978723402E-2</v>
      </c>
      <c r="H461" t="s">
        <v>37</v>
      </c>
      <c r="I461">
        <v>737.86</v>
      </c>
      <c r="J461">
        <f>Table1[[#This Row],[Sales Price]]*Table1[[#This Row],[Sales Amount]]</f>
        <v>34679.42</v>
      </c>
      <c r="K461" t="s">
        <v>25</v>
      </c>
      <c r="L461" t="s">
        <v>11</v>
      </c>
      <c r="M461" t="s">
        <v>43</v>
      </c>
      <c r="N461" t="s">
        <v>13</v>
      </c>
      <c r="O461" t="s">
        <v>39</v>
      </c>
    </row>
    <row r="462" spans="1:15" x14ac:dyDescent="0.25">
      <c r="A462" t="s">
        <v>767</v>
      </c>
      <c r="B462" t="s">
        <v>1847</v>
      </c>
      <c r="C462" t="s">
        <v>16</v>
      </c>
      <c r="D462" t="s">
        <v>768</v>
      </c>
      <c r="E462">
        <v>45</v>
      </c>
      <c r="F462">
        <v>1</v>
      </c>
      <c r="G462" s="8">
        <f>Table1[[#This Row],[Return Amount]]/Table1[[#This Row],[Sales Amount]]</f>
        <v>2.2222222222222223E-2</v>
      </c>
      <c r="H462" t="s">
        <v>18</v>
      </c>
      <c r="I462">
        <v>844.32</v>
      </c>
      <c r="J462">
        <f>Table1[[#This Row],[Sales Price]]*Table1[[#This Row],[Sales Amount]]</f>
        <v>37994.400000000001</v>
      </c>
      <c r="K462" t="s">
        <v>25</v>
      </c>
      <c r="L462" t="s">
        <v>26</v>
      </c>
      <c r="M462" t="s">
        <v>54</v>
      </c>
      <c r="N462" t="s">
        <v>13</v>
      </c>
      <c r="O462" t="s">
        <v>22</v>
      </c>
    </row>
    <row r="463" spans="1:15" x14ac:dyDescent="0.25">
      <c r="A463" t="s">
        <v>769</v>
      </c>
      <c r="B463" t="s">
        <v>1848</v>
      </c>
      <c r="C463" t="s">
        <v>16</v>
      </c>
      <c r="D463" t="s">
        <v>770</v>
      </c>
      <c r="E463">
        <v>11</v>
      </c>
      <c r="F463">
        <v>4</v>
      </c>
      <c r="G463" s="8">
        <f>Table1[[#This Row],[Return Amount]]/Table1[[#This Row],[Sales Amount]]</f>
        <v>0.36363636363636365</v>
      </c>
      <c r="H463" t="s">
        <v>37</v>
      </c>
      <c r="I463">
        <v>820.11</v>
      </c>
      <c r="J463">
        <f>Table1[[#This Row],[Sales Price]]*Table1[[#This Row],[Sales Amount]]</f>
        <v>9021.2100000000009</v>
      </c>
      <c r="K463" t="s">
        <v>25</v>
      </c>
      <c r="L463" t="s">
        <v>26</v>
      </c>
      <c r="M463" t="s">
        <v>61</v>
      </c>
      <c r="N463" t="s">
        <v>13</v>
      </c>
      <c r="O463" t="s">
        <v>94</v>
      </c>
    </row>
    <row r="464" spans="1:15" x14ac:dyDescent="0.25">
      <c r="A464" t="s">
        <v>771</v>
      </c>
      <c r="B464" t="s">
        <v>1849</v>
      </c>
      <c r="C464" t="s">
        <v>30</v>
      </c>
      <c r="D464" t="s">
        <v>419</v>
      </c>
      <c r="E464">
        <v>21</v>
      </c>
      <c r="F464">
        <v>1</v>
      </c>
      <c r="G464" s="8">
        <f>Table1[[#This Row],[Return Amount]]/Table1[[#This Row],[Sales Amount]]</f>
        <v>4.7619047619047616E-2</v>
      </c>
      <c r="H464" t="s">
        <v>57</v>
      </c>
      <c r="I464">
        <v>321.13</v>
      </c>
      <c r="J464">
        <f>Table1[[#This Row],[Sales Price]]*Table1[[#This Row],[Sales Amount]]</f>
        <v>6743.73</v>
      </c>
      <c r="K464" t="s">
        <v>25</v>
      </c>
      <c r="L464" t="s">
        <v>50</v>
      </c>
      <c r="M464" t="s">
        <v>38</v>
      </c>
      <c r="N464" t="s">
        <v>13</v>
      </c>
      <c r="O464" t="s">
        <v>39</v>
      </c>
    </row>
    <row r="465" spans="1:15" x14ac:dyDescent="0.25">
      <c r="A465" t="s">
        <v>772</v>
      </c>
      <c r="B465" t="s">
        <v>1850</v>
      </c>
      <c r="C465" t="s">
        <v>30</v>
      </c>
      <c r="D465" t="s">
        <v>773</v>
      </c>
      <c r="E465">
        <v>44</v>
      </c>
      <c r="F465">
        <v>2</v>
      </c>
      <c r="G465" s="8">
        <f>Table1[[#This Row],[Return Amount]]/Table1[[#This Row],[Sales Amount]]</f>
        <v>4.5454545454545456E-2</v>
      </c>
      <c r="H465" t="s">
        <v>32</v>
      </c>
      <c r="I465">
        <v>63.23</v>
      </c>
      <c r="J465">
        <f>Table1[[#This Row],[Sales Price]]*Table1[[#This Row],[Sales Amount]]</f>
        <v>2782.12</v>
      </c>
      <c r="K465" t="s">
        <v>25</v>
      </c>
      <c r="L465" t="s">
        <v>50</v>
      </c>
      <c r="M465" t="s">
        <v>12</v>
      </c>
      <c r="N465" t="s">
        <v>13</v>
      </c>
      <c r="O465" t="s">
        <v>34</v>
      </c>
    </row>
    <row r="466" spans="1:15" x14ac:dyDescent="0.25">
      <c r="A466" t="s">
        <v>774</v>
      </c>
      <c r="B466" t="s">
        <v>1851</v>
      </c>
      <c r="C466" t="s">
        <v>8</v>
      </c>
      <c r="D466" t="s">
        <v>714</v>
      </c>
      <c r="E466">
        <v>18</v>
      </c>
      <c r="F466">
        <v>2</v>
      </c>
      <c r="G466" s="8">
        <f>Table1[[#This Row],[Return Amount]]/Table1[[#This Row],[Sales Amount]]</f>
        <v>0.1111111111111111</v>
      </c>
      <c r="H466" t="s">
        <v>37</v>
      </c>
      <c r="I466">
        <v>499.79</v>
      </c>
      <c r="J466">
        <f>Table1[[#This Row],[Sales Price]]*Table1[[#This Row],[Sales Amount]]</f>
        <v>8996.2200000000012</v>
      </c>
      <c r="K466" t="s">
        <v>25</v>
      </c>
      <c r="L466" t="s">
        <v>19</v>
      </c>
      <c r="M466" t="s">
        <v>27</v>
      </c>
      <c r="N466" t="s">
        <v>21</v>
      </c>
      <c r="O466" t="s">
        <v>34</v>
      </c>
    </row>
    <row r="467" spans="1:15" x14ac:dyDescent="0.25">
      <c r="A467" t="s">
        <v>775</v>
      </c>
      <c r="B467" t="s">
        <v>1852</v>
      </c>
      <c r="C467" t="s">
        <v>8</v>
      </c>
      <c r="D467" t="s">
        <v>703</v>
      </c>
      <c r="E467">
        <v>16</v>
      </c>
      <c r="F467">
        <v>2</v>
      </c>
      <c r="G467" s="8">
        <f>Table1[[#This Row],[Return Amount]]/Table1[[#This Row],[Sales Amount]]</f>
        <v>0.125</v>
      </c>
      <c r="H467" t="s">
        <v>82</v>
      </c>
      <c r="I467">
        <v>853.94</v>
      </c>
      <c r="J467">
        <f>Table1[[#This Row],[Sales Price]]*Table1[[#This Row],[Sales Amount]]</f>
        <v>13663.04</v>
      </c>
      <c r="K467" t="s">
        <v>25</v>
      </c>
      <c r="L467" t="s">
        <v>50</v>
      </c>
      <c r="M467" t="s">
        <v>20</v>
      </c>
      <c r="N467" t="s">
        <v>13</v>
      </c>
      <c r="O467" t="s">
        <v>94</v>
      </c>
    </row>
    <row r="468" spans="1:15" x14ac:dyDescent="0.25">
      <c r="A468" t="s">
        <v>776</v>
      </c>
      <c r="B468" t="s">
        <v>1853</v>
      </c>
      <c r="C468" t="s">
        <v>8</v>
      </c>
      <c r="D468" t="s">
        <v>777</v>
      </c>
      <c r="E468">
        <v>1</v>
      </c>
      <c r="F468">
        <v>1</v>
      </c>
      <c r="G468" s="8">
        <f>Table1[[#This Row],[Return Amount]]/Table1[[#This Row],[Sales Amount]]</f>
        <v>1</v>
      </c>
      <c r="H468" t="s">
        <v>46</v>
      </c>
      <c r="I468">
        <v>562.72</v>
      </c>
      <c r="J468">
        <f>Table1[[#This Row],[Sales Price]]*Table1[[#This Row],[Sales Amount]]</f>
        <v>562.72</v>
      </c>
      <c r="K468" t="s">
        <v>25</v>
      </c>
      <c r="L468" t="s">
        <v>42</v>
      </c>
      <c r="M468" t="s">
        <v>87</v>
      </c>
      <c r="N468" t="s">
        <v>13</v>
      </c>
      <c r="O468" t="s">
        <v>14</v>
      </c>
    </row>
    <row r="469" spans="1:15" x14ac:dyDescent="0.25">
      <c r="A469" t="s">
        <v>778</v>
      </c>
      <c r="B469" t="s">
        <v>1854</v>
      </c>
      <c r="C469" t="s">
        <v>30</v>
      </c>
      <c r="D469" t="s">
        <v>680</v>
      </c>
      <c r="E469">
        <v>1</v>
      </c>
      <c r="F469">
        <v>2</v>
      </c>
      <c r="G469" s="8">
        <f>Table1[[#This Row],[Return Amount]]/Table1[[#This Row],[Sales Amount]]</f>
        <v>2</v>
      </c>
      <c r="H469" t="s">
        <v>37</v>
      </c>
      <c r="I469">
        <v>230.35</v>
      </c>
      <c r="J469">
        <f>Table1[[#This Row],[Sales Price]]*Table1[[#This Row],[Sales Amount]]</f>
        <v>230.35</v>
      </c>
      <c r="K469" t="s">
        <v>25</v>
      </c>
      <c r="L469" t="s">
        <v>26</v>
      </c>
      <c r="M469" t="s">
        <v>38</v>
      </c>
      <c r="N469" t="s">
        <v>13</v>
      </c>
      <c r="O469" t="s">
        <v>22</v>
      </c>
    </row>
    <row r="470" spans="1:15" x14ac:dyDescent="0.25">
      <c r="A470" t="s">
        <v>779</v>
      </c>
      <c r="B470" t="s">
        <v>1855</v>
      </c>
      <c r="C470" t="s">
        <v>30</v>
      </c>
      <c r="D470" t="s">
        <v>780</v>
      </c>
      <c r="E470">
        <v>10</v>
      </c>
      <c r="F470">
        <v>4</v>
      </c>
      <c r="G470" s="8">
        <f>Table1[[#This Row],[Return Amount]]/Table1[[#This Row],[Sales Amount]]</f>
        <v>0.4</v>
      </c>
      <c r="H470" t="s">
        <v>18</v>
      </c>
      <c r="I470">
        <v>209.44</v>
      </c>
      <c r="J470">
        <f>Table1[[#This Row],[Sales Price]]*Table1[[#This Row],[Sales Amount]]</f>
        <v>2094.4</v>
      </c>
      <c r="K470" t="s">
        <v>25</v>
      </c>
      <c r="L470" t="s">
        <v>50</v>
      </c>
      <c r="M470" t="s">
        <v>12</v>
      </c>
      <c r="N470" t="s">
        <v>13</v>
      </c>
      <c r="O470" t="s">
        <v>34</v>
      </c>
    </row>
    <row r="471" spans="1:15" x14ac:dyDescent="0.25">
      <c r="A471" t="s">
        <v>781</v>
      </c>
      <c r="B471" t="s">
        <v>1856</v>
      </c>
      <c r="C471" t="s">
        <v>30</v>
      </c>
      <c r="D471" t="s">
        <v>243</v>
      </c>
      <c r="E471">
        <v>14</v>
      </c>
      <c r="F471">
        <v>3</v>
      </c>
      <c r="G471" s="8">
        <f>Table1[[#This Row],[Return Amount]]/Table1[[#This Row],[Sales Amount]]</f>
        <v>0.21428571428571427</v>
      </c>
      <c r="H471" t="s">
        <v>53</v>
      </c>
      <c r="I471">
        <v>968.24</v>
      </c>
      <c r="J471">
        <f>Table1[[#This Row],[Sales Price]]*Table1[[#This Row],[Sales Amount]]</f>
        <v>13555.36</v>
      </c>
      <c r="K471" t="s">
        <v>25</v>
      </c>
      <c r="L471" t="s">
        <v>42</v>
      </c>
      <c r="M471" t="s">
        <v>33</v>
      </c>
      <c r="N471" t="s">
        <v>21</v>
      </c>
      <c r="O471" t="s">
        <v>28</v>
      </c>
    </row>
    <row r="472" spans="1:15" x14ac:dyDescent="0.25">
      <c r="A472" t="s">
        <v>782</v>
      </c>
      <c r="B472" t="s">
        <v>1857</v>
      </c>
      <c r="C472" t="s">
        <v>16</v>
      </c>
      <c r="D472" t="s">
        <v>783</v>
      </c>
      <c r="E472">
        <v>10</v>
      </c>
      <c r="F472">
        <v>0</v>
      </c>
      <c r="G472" s="8">
        <f>Table1[[#This Row],[Return Amount]]/Table1[[#This Row],[Sales Amount]]</f>
        <v>0</v>
      </c>
      <c r="H472" t="s">
        <v>18</v>
      </c>
      <c r="I472">
        <v>259.7</v>
      </c>
      <c r="J472">
        <f>Table1[[#This Row],[Sales Price]]*Table1[[#This Row],[Sales Amount]]</f>
        <v>2597</v>
      </c>
      <c r="K472" t="s">
        <v>25</v>
      </c>
      <c r="L472" t="s">
        <v>26</v>
      </c>
      <c r="M472" t="s">
        <v>12</v>
      </c>
      <c r="N472" t="s">
        <v>13</v>
      </c>
      <c r="O472" t="s">
        <v>58</v>
      </c>
    </row>
    <row r="473" spans="1:15" x14ac:dyDescent="0.25">
      <c r="A473" t="s">
        <v>784</v>
      </c>
      <c r="B473" t="s">
        <v>1858</v>
      </c>
      <c r="C473" t="s">
        <v>8</v>
      </c>
      <c r="D473" t="s">
        <v>785</v>
      </c>
      <c r="E473">
        <v>37</v>
      </c>
      <c r="F473">
        <v>0</v>
      </c>
      <c r="G473" s="8">
        <f>Table1[[#This Row],[Return Amount]]/Table1[[#This Row],[Sales Amount]]</f>
        <v>0</v>
      </c>
      <c r="H473" t="s">
        <v>32</v>
      </c>
      <c r="I473">
        <v>716.15</v>
      </c>
      <c r="J473">
        <f>Table1[[#This Row],[Sales Price]]*Table1[[#This Row],[Sales Amount]]</f>
        <v>26497.55</v>
      </c>
      <c r="K473" t="s">
        <v>25</v>
      </c>
      <c r="L473" t="s">
        <v>50</v>
      </c>
      <c r="M473" t="s">
        <v>54</v>
      </c>
      <c r="N473" t="s">
        <v>21</v>
      </c>
      <c r="O473" t="s">
        <v>94</v>
      </c>
    </row>
    <row r="474" spans="1:15" x14ac:dyDescent="0.25">
      <c r="A474" t="s">
        <v>786</v>
      </c>
      <c r="B474" t="s">
        <v>1859</v>
      </c>
      <c r="C474" t="s">
        <v>30</v>
      </c>
      <c r="D474" t="s">
        <v>309</v>
      </c>
      <c r="E474">
        <v>41</v>
      </c>
      <c r="F474">
        <v>0</v>
      </c>
      <c r="G474" s="8">
        <f>Table1[[#This Row],[Return Amount]]/Table1[[#This Row],[Sales Amount]]</f>
        <v>0</v>
      </c>
      <c r="H474" t="s">
        <v>37</v>
      </c>
      <c r="I474">
        <v>449.15</v>
      </c>
      <c r="J474">
        <f>Table1[[#This Row],[Sales Price]]*Table1[[#This Row],[Sales Amount]]</f>
        <v>18415.149999999998</v>
      </c>
      <c r="K474" t="s">
        <v>25</v>
      </c>
      <c r="L474" t="s">
        <v>19</v>
      </c>
      <c r="M474" t="s">
        <v>27</v>
      </c>
      <c r="N474" t="s">
        <v>13</v>
      </c>
      <c r="O474" t="s">
        <v>28</v>
      </c>
    </row>
    <row r="475" spans="1:15" x14ac:dyDescent="0.25">
      <c r="A475" t="s">
        <v>787</v>
      </c>
      <c r="B475" t="s">
        <v>1860</v>
      </c>
      <c r="C475" t="s">
        <v>30</v>
      </c>
      <c r="D475" t="s">
        <v>376</v>
      </c>
      <c r="E475">
        <v>28</v>
      </c>
      <c r="F475">
        <v>0</v>
      </c>
      <c r="G475" s="8">
        <f>Table1[[#This Row],[Return Amount]]/Table1[[#This Row],[Sales Amount]]</f>
        <v>0</v>
      </c>
      <c r="H475" t="s">
        <v>53</v>
      </c>
      <c r="I475">
        <v>211.14</v>
      </c>
      <c r="J475">
        <f>Table1[[#This Row],[Sales Price]]*Table1[[#This Row],[Sales Amount]]</f>
        <v>5911.92</v>
      </c>
      <c r="K475" t="s">
        <v>25</v>
      </c>
      <c r="L475" t="s">
        <v>50</v>
      </c>
      <c r="M475" t="s">
        <v>54</v>
      </c>
      <c r="N475" t="s">
        <v>13</v>
      </c>
      <c r="O475" t="s">
        <v>34</v>
      </c>
    </row>
    <row r="476" spans="1:15" x14ac:dyDescent="0.25">
      <c r="A476" t="s">
        <v>788</v>
      </c>
      <c r="B476" t="s">
        <v>1861</v>
      </c>
      <c r="C476" t="s">
        <v>8</v>
      </c>
      <c r="D476" t="s">
        <v>36</v>
      </c>
      <c r="E476">
        <v>27</v>
      </c>
      <c r="F476">
        <v>2</v>
      </c>
      <c r="G476" s="8">
        <f>Table1[[#This Row],[Return Amount]]/Table1[[#This Row],[Sales Amount]]</f>
        <v>7.407407407407407E-2</v>
      </c>
      <c r="H476" t="s">
        <v>10</v>
      </c>
      <c r="I476">
        <v>337.02</v>
      </c>
      <c r="J476">
        <f>Table1[[#This Row],[Sales Price]]*Table1[[#This Row],[Sales Amount]]</f>
        <v>9099.5399999999991</v>
      </c>
      <c r="K476" t="s">
        <v>25</v>
      </c>
      <c r="L476" t="s">
        <v>42</v>
      </c>
      <c r="M476" t="s">
        <v>87</v>
      </c>
      <c r="N476" t="s">
        <v>21</v>
      </c>
      <c r="O476" t="s">
        <v>22</v>
      </c>
    </row>
    <row r="477" spans="1:15" x14ac:dyDescent="0.25">
      <c r="A477" t="s">
        <v>789</v>
      </c>
      <c r="B477" t="s">
        <v>1862</v>
      </c>
      <c r="C477" t="s">
        <v>16</v>
      </c>
      <c r="D477" t="s">
        <v>790</v>
      </c>
      <c r="E477">
        <v>40</v>
      </c>
      <c r="F477">
        <v>5</v>
      </c>
      <c r="G477" s="8">
        <f>Table1[[#This Row],[Return Amount]]/Table1[[#This Row],[Sales Amount]]</f>
        <v>0.125</v>
      </c>
      <c r="H477" t="s">
        <v>107</v>
      </c>
      <c r="I477">
        <v>182.53</v>
      </c>
      <c r="J477">
        <f>Table1[[#This Row],[Sales Price]]*Table1[[#This Row],[Sales Amount]]</f>
        <v>7301.2</v>
      </c>
      <c r="K477" t="s">
        <v>25</v>
      </c>
      <c r="L477" t="s">
        <v>42</v>
      </c>
      <c r="M477" t="s">
        <v>61</v>
      </c>
      <c r="N477" t="s">
        <v>13</v>
      </c>
      <c r="O477" t="s">
        <v>39</v>
      </c>
    </row>
    <row r="478" spans="1:15" x14ac:dyDescent="0.25">
      <c r="A478" t="s">
        <v>791</v>
      </c>
      <c r="B478" t="s">
        <v>1863</v>
      </c>
      <c r="C478" t="s">
        <v>30</v>
      </c>
      <c r="D478" t="s">
        <v>792</v>
      </c>
      <c r="E478">
        <v>35</v>
      </c>
      <c r="F478">
        <v>3</v>
      </c>
      <c r="G478" s="8">
        <f>Table1[[#This Row],[Return Amount]]/Table1[[#This Row],[Sales Amount]]</f>
        <v>8.5714285714285715E-2</v>
      </c>
      <c r="H478" t="s">
        <v>71</v>
      </c>
      <c r="I478">
        <v>785.49</v>
      </c>
      <c r="J478">
        <f>Table1[[#This Row],[Sales Price]]*Table1[[#This Row],[Sales Amount]]</f>
        <v>27492.15</v>
      </c>
      <c r="K478" t="s">
        <v>25</v>
      </c>
      <c r="L478" t="s">
        <v>42</v>
      </c>
      <c r="M478" t="s">
        <v>43</v>
      </c>
      <c r="N478" t="s">
        <v>13</v>
      </c>
      <c r="O478" t="s">
        <v>39</v>
      </c>
    </row>
    <row r="479" spans="1:15" x14ac:dyDescent="0.25">
      <c r="A479" t="s">
        <v>793</v>
      </c>
      <c r="B479" t="s">
        <v>1864</v>
      </c>
      <c r="C479" t="s">
        <v>8</v>
      </c>
      <c r="D479" t="s">
        <v>243</v>
      </c>
      <c r="E479">
        <v>44</v>
      </c>
      <c r="F479">
        <v>2</v>
      </c>
      <c r="G479" s="8">
        <f>Table1[[#This Row],[Return Amount]]/Table1[[#This Row],[Sales Amount]]</f>
        <v>4.5454545454545456E-2</v>
      </c>
      <c r="H479" t="s">
        <v>71</v>
      </c>
      <c r="I479">
        <v>651.26</v>
      </c>
      <c r="J479">
        <f>Table1[[#This Row],[Sales Price]]*Table1[[#This Row],[Sales Amount]]</f>
        <v>28655.439999999999</v>
      </c>
      <c r="K479" t="s">
        <v>25</v>
      </c>
      <c r="L479" t="s">
        <v>26</v>
      </c>
      <c r="M479" t="s">
        <v>27</v>
      </c>
      <c r="N479" t="s">
        <v>13</v>
      </c>
      <c r="O479" t="s">
        <v>68</v>
      </c>
    </row>
    <row r="480" spans="1:15" x14ac:dyDescent="0.25">
      <c r="A480" t="s">
        <v>794</v>
      </c>
      <c r="B480" t="s">
        <v>1865</v>
      </c>
      <c r="C480" t="s">
        <v>16</v>
      </c>
      <c r="D480" t="s">
        <v>52</v>
      </c>
      <c r="E480">
        <v>5</v>
      </c>
      <c r="F480">
        <v>0</v>
      </c>
      <c r="G480" s="8">
        <f>Table1[[#This Row],[Return Amount]]/Table1[[#This Row],[Sales Amount]]</f>
        <v>0</v>
      </c>
      <c r="H480" t="s">
        <v>10</v>
      </c>
      <c r="I480">
        <v>886.87</v>
      </c>
      <c r="J480">
        <f>Table1[[#This Row],[Sales Price]]*Table1[[#This Row],[Sales Amount]]</f>
        <v>4434.3500000000004</v>
      </c>
      <c r="K480" t="s">
        <v>25</v>
      </c>
      <c r="L480" t="s">
        <v>19</v>
      </c>
      <c r="M480" t="s">
        <v>54</v>
      </c>
      <c r="N480" t="s">
        <v>13</v>
      </c>
      <c r="O480" t="s">
        <v>58</v>
      </c>
    </row>
    <row r="481" spans="1:15" x14ac:dyDescent="0.25">
      <c r="A481" t="s">
        <v>795</v>
      </c>
      <c r="B481" t="s">
        <v>1866</v>
      </c>
      <c r="C481" t="s">
        <v>16</v>
      </c>
      <c r="D481" t="s">
        <v>796</v>
      </c>
      <c r="E481">
        <v>16</v>
      </c>
      <c r="F481">
        <v>3</v>
      </c>
      <c r="G481" s="8">
        <f>Table1[[#This Row],[Return Amount]]/Table1[[#This Row],[Sales Amount]]</f>
        <v>0.1875</v>
      </c>
      <c r="H481" t="s">
        <v>32</v>
      </c>
      <c r="I481">
        <v>563.44000000000005</v>
      </c>
      <c r="J481">
        <f>Table1[[#This Row],[Sales Price]]*Table1[[#This Row],[Sales Amount]]</f>
        <v>9015.0400000000009</v>
      </c>
      <c r="K481" t="s">
        <v>25</v>
      </c>
      <c r="L481" t="s">
        <v>26</v>
      </c>
      <c r="M481" t="s">
        <v>54</v>
      </c>
      <c r="N481" t="s">
        <v>13</v>
      </c>
      <c r="O481" t="s">
        <v>39</v>
      </c>
    </row>
    <row r="482" spans="1:15" x14ac:dyDescent="0.25">
      <c r="A482" t="s">
        <v>797</v>
      </c>
      <c r="B482" t="s">
        <v>1867</v>
      </c>
      <c r="C482" t="s">
        <v>8</v>
      </c>
      <c r="D482" t="s">
        <v>635</v>
      </c>
      <c r="E482">
        <v>32</v>
      </c>
      <c r="F482">
        <v>4</v>
      </c>
      <c r="G482" s="8">
        <f>Table1[[#This Row],[Return Amount]]/Table1[[#This Row],[Sales Amount]]</f>
        <v>0.125</v>
      </c>
      <c r="H482" t="s">
        <v>32</v>
      </c>
      <c r="I482">
        <v>326.75</v>
      </c>
      <c r="J482">
        <f>Table1[[#This Row],[Sales Price]]*Table1[[#This Row],[Sales Amount]]</f>
        <v>10456</v>
      </c>
      <c r="K482" t="s">
        <v>25</v>
      </c>
      <c r="L482" t="s">
        <v>42</v>
      </c>
      <c r="M482" t="s">
        <v>33</v>
      </c>
      <c r="N482" t="s">
        <v>21</v>
      </c>
      <c r="O482" t="s">
        <v>39</v>
      </c>
    </row>
    <row r="483" spans="1:15" x14ac:dyDescent="0.25">
      <c r="A483" t="s">
        <v>798</v>
      </c>
      <c r="B483" t="s">
        <v>1868</v>
      </c>
      <c r="C483" t="s">
        <v>16</v>
      </c>
      <c r="D483" t="s">
        <v>425</v>
      </c>
      <c r="E483">
        <v>25</v>
      </c>
      <c r="F483">
        <v>0</v>
      </c>
      <c r="G483" s="8">
        <f>Table1[[#This Row],[Return Amount]]/Table1[[#This Row],[Sales Amount]]</f>
        <v>0</v>
      </c>
      <c r="H483" t="s">
        <v>10</v>
      </c>
      <c r="I483">
        <v>403.84</v>
      </c>
      <c r="J483">
        <f>Table1[[#This Row],[Sales Price]]*Table1[[#This Row],[Sales Amount]]</f>
        <v>10096</v>
      </c>
      <c r="K483" t="s">
        <v>25</v>
      </c>
      <c r="L483" t="s">
        <v>11</v>
      </c>
      <c r="M483" t="s">
        <v>33</v>
      </c>
      <c r="N483" t="s">
        <v>21</v>
      </c>
      <c r="O483" t="s">
        <v>58</v>
      </c>
    </row>
    <row r="484" spans="1:15" x14ac:dyDescent="0.25">
      <c r="A484" t="s">
        <v>799</v>
      </c>
      <c r="B484" t="s">
        <v>1869</v>
      </c>
      <c r="C484" t="s">
        <v>16</v>
      </c>
      <c r="D484" t="s">
        <v>800</v>
      </c>
      <c r="E484">
        <v>1</v>
      </c>
      <c r="F484">
        <v>0</v>
      </c>
      <c r="G484" s="8">
        <f>Table1[[#This Row],[Return Amount]]/Table1[[#This Row],[Sales Amount]]</f>
        <v>0</v>
      </c>
      <c r="H484" t="s">
        <v>46</v>
      </c>
      <c r="I484">
        <v>574.94000000000005</v>
      </c>
      <c r="J484">
        <f>Table1[[#This Row],[Sales Price]]*Table1[[#This Row],[Sales Amount]]</f>
        <v>574.94000000000005</v>
      </c>
      <c r="K484" t="s">
        <v>25</v>
      </c>
      <c r="L484" t="s">
        <v>26</v>
      </c>
      <c r="M484" t="s">
        <v>87</v>
      </c>
      <c r="N484" t="s">
        <v>21</v>
      </c>
      <c r="O484" t="s">
        <v>14</v>
      </c>
    </row>
    <row r="485" spans="1:15" x14ac:dyDescent="0.25">
      <c r="A485" t="s">
        <v>801</v>
      </c>
      <c r="B485" t="s">
        <v>1870</v>
      </c>
      <c r="C485" t="s">
        <v>16</v>
      </c>
      <c r="D485" t="s">
        <v>802</v>
      </c>
      <c r="E485">
        <v>12</v>
      </c>
      <c r="F485">
        <v>1</v>
      </c>
      <c r="G485" s="8">
        <f>Table1[[#This Row],[Return Amount]]/Table1[[#This Row],[Sales Amount]]</f>
        <v>8.3333333333333329E-2</v>
      </c>
      <c r="H485" t="s">
        <v>71</v>
      </c>
      <c r="I485">
        <v>588.37</v>
      </c>
      <c r="J485">
        <f>Table1[[#This Row],[Sales Price]]*Table1[[#This Row],[Sales Amount]]</f>
        <v>7060.4400000000005</v>
      </c>
      <c r="K485" t="s">
        <v>25</v>
      </c>
      <c r="L485" t="s">
        <v>42</v>
      </c>
      <c r="M485" t="s">
        <v>33</v>
      </c>
      <c r="N485" t="s">
        <v>13</v>
      </c>
      <c r="O485" t="s">
        <v>39</v>
      </c>
    </row>
    <row r="486" spans="1:15" x14ac:dyDescent="0.25">
      <c r="A486" t="s">
        <v>803</v>
      </c>
      <c r="B486" t="s">
        <v>1871</v>
      </c>
      <c r="C486" t="s">
        <v>16</v>
      </c>
      <c r="D486" t="s">
        <v>211</v>
      </c>
      <c r="E486">
        <v>33</v>
      </c>
      <c r="F486">
        <v>2</v>
      </c>
      <c r="G486" s="8">
        <f>Table1[[#This Row],[Return Amount]]/Table1[[#This Row],[Sales Amount]]</f>
        <v>6.0606060606060608E-2</v>
      </c>
      <c r="H486" t="s">
        <v>82</v>
      </c>
      <c r="I486">
        <v>197.66</v>
      </c>
      <c r="J486">
        <f>Table1[[#This Row],[Sales Price]]*Table1[[#This Row],[Sales Amount]]</f>
        <v>6522.78</v>
      </c>
      <c r="K486" t="s">
        <v>25</v>
      </c>
      <c r="L486" t="s">
        <v>42</v>
      </c>
      <c r="M486" t="s">
        <v>20</v>
      </c>
      <c r="N486" t="s">
        <v>13</v>
      </c>
      <c r="O486" t="s">
        <v>39</v>
      </c>
    </row>
    <row r="487" spans="1:15" x14ac:dyDescent="0.25">
      <c r="A487" t="s">
        <v>804</v>
      </c>
      <c r="B487" t="s">
        <v>1872</v>
      </c>
      <c r="C487" t="s">
        <v>16</v>
      </c>
      <c r="D487" t="s">
        <v>260</v>
      </c>
      <c r="E487">
        <v>23</v>
      </c>
      <c r="F487">
        <v>2</v>
      </c>
      <c r="G487" s="8">
        <f>Table1[[#This Row],[Return Amount]]/Table1[[#This Row],[Sales Amount]]</f>
        <v>8.6956521739130432E-2</v>
      </c>
      <c r="H487" t="s">
        <v>107</v>
      </c>
      <c r="I487">
        <v>119.17</v>
      </c>
      <c r="J487">
        <f>Table1[[#This Row],[Sales Price]]*Table1[[#This Row],[Sales Amount]]</f>
        <v>2740.91</v>
      </c>
      <c r="K487" t="s">
        <v>25</v>
      </c>
      <c r="L487" t="s">
        <v>42</v>
      </c>
      <c r="M487" t="s">
        <v>87</v>
      </c>
      <c r="N487" t="s">
        <v>13</v>
      </c>
      <c r="O487" t="s">
        <v>68</v>
      </c>
    </row>
    <row r="488" spans="1:15" x14ac:dyDescent="0.25">
      <c r="A488" t="s">
        <v>805</v>
      </c>
      <c r="B488" t="s">
        <v>1873</v>
      </c>
      <c r="C488" t="s">
        <v>8</v>
      </c>
      <c r="D488" t="s">
        <v>294</v>
      </c>
      <c r="E488">
        <v>29</v>
      </c>
      <c r="F488">
        <v>2</v>
      </c>
      <c r="G488" s="8">
        <f>Table1[[#This Row],[Return Amount]]/Table1[[#This Row],[Sales Amount]]</f>
        <v>6.8965517241379309E-2</v>
      </c>
      <c r="H488" t="s">
        <v>37</v>
      </c>
      <c r="I488">
        <v>962.48</v>
      </c>
      <c r="J488">
        <f>Table1[[#This Row],[Sales Price]]*Table1[[#This Row],[Sales Amount]]</f>
        <v>27911.920000000002</v>
      </c>
      <c r="K488" t="s">
        <v>25</v>
      </c>
      <c r="L488" t="s">
        <v>26</v>
      </c>
      <c r="M488" t="s">
        <v>33</v>
      </c>
      <c r="N488" t="s">
        <v>21</v>
      </c>
      <c r="O488" t="s">
        <v>39</v>
      </c>
    </row>
    <row r="489" spans="1:15" x14ac:dyDescent="0.25">
      <c r="A489" t="s">
        <v>806</v>
      </c>
      <c r="B489" t="s">
        <v>1874</v>
      </c>
      <c r="C489" t="s">
        <v>8</v>
      </c>
      <c r="D489" t="s">
        <v>176</v>
      </c>
      <c r="E489">
        <v>42</v>
      </c>
      <c r="F489">
        <v>0</v>
      </c>
      <c r="G489" s="8">
        <f>Table1[[#This Row],[Return Amount]]/Table1[[#This Row],[Sales Amount]]</f>
        <v>0</v>
      </c>
      <c r="H489" t="s">
        <v>82</v>
      </c>
      <c r="I489">
        <v>895.82</v>
      </c>
      <c r="J489">
        <f>Table1[[#This Row],[Sales Price]]*Table1[[#This Row],[Sales Amount]]</f>
        <v>37624.44</v>
      </c>
      <c r="K489" t="s">
        <v>25</v>
      </c>
      <c r="L489" t="s">
        <v>19</v>
      </c>
      <c r="M489" t="s">
        <v>54</v>
      </c>
      <c r="N489" t="s">
        <v>13</v>
      </c>
      <c r="O489" t="s">
        <v>34</v>
      </c>
    </row>
    <row r="490" spans="1:15" x14ac:dyDescent="0.25">
      <c r="A490" t="s">
        <v>807</v>
      </c>
      <c r="B490" t="s">
        <v>1875</v>
      </c>
      <c r="C490" t="s">
        <v>8</v>
      </c>
      <c r="D490" t="s">
        <v>777</v>
      </c>
      <c r="E490">
        <v>38</v>
      </c>
      <c r="F490">
        <v>0</v>
      </c>
      <c r="G490" s="8">
        <f>Table1[[#This Row],[Return Amount]]/Table1[[#This Row],[Sales Amount]]</f>
        <v>0</v>
      </c>
      <c r="H490" t="s">
        <v>32</v>
      </c>
      <c r="I490">
        <v>362.27</v>
      </c>
      <c r="J490">
        <f>Table1[[#This Row],[Sales Price]]*Table1[[#This Row],[Sales Amount]]</f>
        <v>13766.259999999998</v>
      </c>
      <c r="K490" t="s">
        <v>25</v>
      </c>
      <c r="L490" t="s">
        <v>42</v>
      </c>
      <c r="M490" t="s">
        <v>54</v>
      </c>
      <c r="N490" t="s">
        <v>21</v>
      </c>
      <c r="O490" t="s">
        <v>39</v>
      </c>
    </row>
    <row r="491" spans="1:15" x14ac:dyDescent="0.25">
      <c r="A491" t="s">
        <v>808</v>
      </c>
      <c r="B491" t="s">
        <v>1876</v>
      </c>
      <c r="C491" t="s">
        <v>16</v>
      </c>
      <c r="D491" t="s">
        <v>104</v>
      </c>
      <c r="E491">
        <v>27</v>
      </c>
      <c r="F491">
        <v>5</v>
      </c>
      <c r="G491" s="8">
        <f>Table1[[#This Row],[Return Amount]]/Table1[[#This Row],[Sales Amount]]</f>
        <v>0.18518518518518517</v>
      </c>
      <c r="H491" t="s">
        <v>107</v>
      </c>
      <c r="I491">
        <v>483.13</v>
      </c>
      <c r="J491">
        <f>Table1[[#This Row],[Sales Price]]*Table1[[#This Row],[Sales Amount]]</f>
        <v>13044.51</v>
      </c>
      <c r="K491" t="s">
        <v>25</v>
      </c>
      <c r="L491" t="s">
        <v>50</v>
      </c>
      <c r="M491" t="s">
        <v>87</v>
      </c>
      <c r="N491" t="s">
        <v>21</v>
      </c>
      <c r="O491" t="s">
        <v>58</v>
      </c>
    </row>
    <row r="492" spans="1:15" x14ac:dyDescent="0.25">
      <c r="A492" t="s">
        <v>809</v>
      </c>
      <c r="B492" t="s">
        <v>1877</v>
      </c>
      <c r="C492" t="s">
        <v>8</v>
      </c>
      <c r="D492" t="s">
        <v>531</v>
      </c>
      <c r="E492">
        <v>37</v>
      </c>
      <c r="F492">
        <v>2</v>
      </c>
      <c r="G492" s="8">
        <f>Table1[[#This Row],[Return Amount]]/Table1[[#This Row],[Sales Amount]]</f>
        <v>5.4054054054054057E-2</v>
      </c>
      <c r="H492" t="s">
        <v>53</v>
      </c>
      <c r="I492">
        <v>95.29</v>
      </c>
      <c r="J492">
        <f>Table1[[#This Row],[Sales Price]]*Table1[[#This Row],[Sales Amount]]</f>
        <v>3525.73</v>
      </c>
      <c r="K492" t="s">
        <v>25</v>
      </c>
      <c r="L492" t="s">
        <v>42</v>
      </c>
      <c r="M492" t="s">
        <v>61</v>
      </c>
      <c r="N492" t="s">
        <v>13</v>
      </c>
      <c r="O492" t="s">
        <v>68</v>
      </c>
    </row>
    <row r="493" spans="1:15" x14ac:dyDescent="0.25">
      <c r="A493" t="s">
        <v>810</v>
      </c>
      <c r="B493" t="s">
        <v>1878</v>
      </c>
      <c r="C493" t="s">
        <v>16</v>
      </c>
      <c r="D493" t="s">
        <v>811</v>
      </c>
      <c r="E493">
        <v>30</v>
      </c>
      <c r="F493">
        <v>5</v>
      </c>
      <c r="G493" s="8">
        <f>Table1[[#This Row],[Return Amount]]/Table1[[#This Row],[Sales Amount]]</f>
        <v>0.16666666666666666</v>
      </c>
      <c r="H493" t="s">
        <v>32</v>
      </c>
      <c r="I493">
        <v>17.8</v>
      </c>
      <c r="J493">
        <f>Table1[[#This Row],[Sales Price]]*Table1[[#This Row],[Sales Amount]]</f>
        <v>534</v>
      </c>
      <c r="K493" t="s">
        <v>25</v>
      </c>
      <c r="L493" t="s">
        <v>26</v>
      </c>
      <c r="M493" t="s">
        <v>54</v>
      </c>
      <c r="N493" t="s">
        <v>21</v>
      </c>
      <c r="O493" t="s">
        <v>22</v>
      </c>
    </row>
    <row r="494" spans="1:15" x14ac:dyDescent="0.25">
      <c r="A494" t="s">
        <v>812</v>
      </c>
      <c r="B494" t="s">
        <v>1879</v>
      </c>
      <c r="C494" t="s">
        <v>16</v>
      </c>
      <c r="D494" t="s">
        <v>304</v>
      </c>
      <c r="E494">
        <v>44</v>
      </c>
      <c r="F494">
        <v>0</v>
      </c>
      <c r="G494" s="8">
        <f>Table1[[#This Row],[Return Amount]]/Table1[[#This Row],[Sales Amount]]</f>
        <v>0</v>
      </c>
      <c r="H494" t="s">
        <v>18</v>
      </c>
      <c r="I494">
        <v>861.58</v>
      </c>
      <c r="J494">
        <f>Table1[[#This Row],[Sales Price]]*Table1[[#This Row],[Sales Amount]]</f>
        <v>37909.520000000004</v>
      </c>
      <c r="K494" t="s">
        <v>25</v>
      </c>
      <c r="L494" t="s">
        <v>50</v>
      </c>
      <c r="M494" t="s">
        <v>87</v>
      </c>
      <c r="N494" t="s">
        <v>13</v>
      </c>
      <c r="O494" t="s">
        <v>14</v>
      </c>
    </row>
    <row r="495" spans="1:15" x14ac:dyDescent="0.25">
      <c r="A495" t="s">
        <v>813</v>
      </c>
      <c r="B495" t="s">
        <v>1880</v>
      </c>
      <c r="C495" t="s">
        <v>30</v>
      </c>
      <c r="D495" t="s">
        <v>284</v>
      </c>
      <c r="E495">
        <v>18</v>
      </c>
      <c r="F495">
        <v>4</v>
      </c>
      <c r="G495" s="8">
        <f>Table1[[#This Row],[Return Amount]]/Table1[[#This Row],[Sales Amount]]</f>
        <v>0.22222222222222221</v>
      </c>
      <c r="H495" t="s">
        <v>18</v>
      </c>
      <c r="I495">
        <v>568.74</v>
      </c>
      <c r="J495">
        <f>Table1[[#This Row],[Sales Price]]*Table1[[#This Row],[Sales Amount]]</f>
        <v>10237.32</v>
      </c>
      <c r="K495" t="s">
        <v>25</v>
      </c>
      <c r="L495" t="s">
        <v>26</v>
      </c>
      <c r="M495" t="s">
        <v>87</v>
      </c>
      <c r="N495" t="s">
        <v>13</v>
      </c>
      <c r="O495" t="s">
        <v>28</v>
      </c>
    </row>
    <row r="496" spans="1:15" x14ac:dyDescent="0.25">
      <c r="A496" t="s">
        <v>814</v>
      </c>
      <c r="B496" t="s">
        <v>1881</v>
      </c>
      <c r="C496" t="s">
        <v>8</v>
      </c>
      <c r="D496" t="s">
        <v>341</v>
      </c>
      <c r="E496">
        <v>11</v>
      </c>
      <c r="F496">
        <v>3</v>
      </c>
      <c r="G496" s="8">
        <f>Table1[[#This Row],[Return Amount]]/Table1[[#This Row],[Sales Amount]]</f>
        <v>0.27272727272727271</v>
      </c>
      <c r="H496" t="s">
        <v>32</v>
      </c>
      <c r="I496">
        <v>354.44</v>
      </c>
      <c r="J496">
        <f>Table1[[#This Row],[Sales Price]]*Table1[[#This Row],[Sales Amount]]</f>
        <v>3898.84</v>
      </c>
      <c r="K496" t="s">
        <v>25</v>
      </c>
      <c r="L496" t="s">
        <v>19</v>
      </c>
      <c r="M496" t="s">
        <v>87</v>
      </c>
      <c r="N496" t="s">
        <v>13</v>
      </c>
      <c r="O496" t="s">
        <v>34</v>
      </c>
    </row>
    <row r="497" spans="1:15" x14ac:dyDescent="0.25">
      <c r="A497" t="s">
        <v>815</v>
      </c>
      <c r="B497" t="s">
        <v>1882</v>
      </c>
      <c r="C497" t="s">
        <v>8</v>
      </c>
      <c r="D497" t="s">
        <v>221</v>
      </c>
      <c r="E497">
        <v>6</v>
      </c>
      <c r="F497">
        <v>1</v>
      </c>
      <c r="G497" s="8">
        <f>Table1[[#This Row],[Return Amount]]/Table1[[#This Row],[Sales Amount]]</f>
        <v>0.16666666666666666</v>
      </c>
      <c r="H497" t="s">
        <v>46</v>
      </c>
      <c r="I497">
        <v>983.26</v>
      </c>
      <c r="J497">
        <f>Table1[[#This Row],[Sales Price]]*Table1[[#This Row],[Sales Amount]]</f>
        <v>5899.5599999999995</v>
      </c>
      <c r="K497" t="s">
        <v>25</v>
      </c>
      <c r="L497" t="s">
        <v>19</v>
      </c>
      <c r="M497" t="s">
        <v>61</v>
      </c>
      <c r="N497" t="s">
        <v>13</v>
      </c>
      <c r="O497" t="s">
        <v>14</v>
      </c>
    </row>
    <row r="498" spans="1:15" x14ac:dyDescent="0.25">
      <c r="A498" t="s">
        <v>816</v>
      </c>
      <c r="B498" t="s">
        <v>1883</v>
      </c>
      <c r="C498" t="s">
        <v>16</v>
      </c>
      <c r="D498" t="s">
        <v>451</v>
      </c>
      <c r="E498">
        <v>17</v>
      </c>
      <c r="F498">
        <v>5</v>
      </c>
      <c r="G498" s="8">
        <f>Table1[[#This Row],[Return Amount]]/Table1[[#This Row],[Sales Amount]]</f>
        <v>0.29411764705882354</v>
      </c>
      <c r="H498" t="s">
        <v>37</v>
      </c>
      <c r="I498">
        <v>612.33000000000004</v>
      </c>
      <c r="J498">
        <f>Table1[[#This Row],[Sales Price]]*Table1[[#This Row],[Sales Amount]]</f>
        <v>10409.61</v>
      </c>
      <c r="K498" t="s">
        <v>25</v>
      </c>
      <c r="L498" t="s">
        <v>50</v>
      </c>
      <c r="M498" t="s">
        <v>12</v>
      </c>
      <c r="N498" t="s">
        <v>21</v>
      </c>
      <c r="O498" t="s">
        <v>39</v>
      </c>
    </row>
    <row r="499" spans="1:15" x14ac:dyDescent="0.25">
      <c r="A499" t="s">
        <v>817</v>
      </c>
      <c r="B499" t="s">
        <v>1884</v>
      </c>
      <c r="C499" t="s">
        <v>16</v>
      </c>
      <c r="D499" t="s">
        <v>512</v>
      </c>
      <c r="E499">
        <v>34</v>
      </c>
      <c r="F499">
        <v>4</v>
      </c>
      <c r="G499" s="8">
        <f>Table1[[#This Row],[Return Amount]]/Table1[[#This Row],[Sales Amount]]</f>
        <v>0.11764705882352941</v>
      </c>
      <c r="H499" t="s">
        <v>71</v>
      </c>
      <c r="I499">
        <v>737.61</v>
      </c>
      <c r="J499">
        <f>Table1[[#This Row],[Sales Price]]*Table1[[#This Row],[Sales Amount]]</f>
        <v>25078.74</v>
      </c>
      <c r="K499" t="s">
        <v>25</v>
      </c>
      <c r="L499" t="s">
        <v>26</v>
      </c>
      <c r="M499" t="s">
        <v>61</v>
      </c>
      <c r="N499" t="s">
        <v>21</v>
      </c>
      <c r="O499" t="s">
        <v>39</v>
      </c>
    </row>
    <row r="500" spans="1:15" x14ac:dyDescent="0.25">
      <c r="A500" t="s">
        <v>818</v>
      </c>
      <c r="B500" t="s">
        <v>1885</v>
      </c>
      <c r="C500" t="s">
        <v>30</v>
      </c>
      <c r="D500" t="s">
        <v>819</v>
      </c>
      <c r="E500">
        <v>42</v>
      </c>
      <c r="F500">
        <v>2</v>
      </c>
      <c r="G500" s="8">
        <f>Table1[[#This Row],[Return Amount]]/Table1[[#This Row],[Sales Amount]]</f>
        <v>4.7619047619047616E-2</v>
      </c>
      <c r="H500" t="s">
        <v>53</v>
      </c>
      <c r="I500">
        <v>458.94</v>
      </c>
      <c r="J500">
        <f>Table1[[#This Row],[Sales Price]]*Table1[[#This Row],[Sales Amount]]</f>
        <v>19275.48</v>
      </c>
      <c r="K500" t="s">
        <v>25</v>
      </c>
      <c r="L500" t="s">
        <v>11</v>
      </c>
      <c r="M500" t="s">
        <v>33</v>
      </c>
      <c r="N500" t="s">
        <v>21</v>
      </c>
      <c r="O500" t="s">
        <v>58</v>
      </c>
    </row>
    <row r="501" spans="1:15" x14ac:dyDescent="0.25">
      <c r="A501" t="s">
        <v>820</v>
      </c>
      <c r="B501" t="s">
        <v>1886</v>
      </c>
      <c r="C501" t="s">
        <v>30</v>
      </c>
      <c r="D501" t="s">
        <v>506</v>
      </c>
      <c r="E501">
        <v>33</v>
      </c>
      <c r="F501">
        <v>0</v>
      </c>
      <c r="G501" s="8">
        <f>Table1[[#This Row],[Return Amount]]/Table1[[#This Row],[Sales Amount]]</f>
        <v>0</v>
      </c>
      <c r="H501" t="s">
        <v>46</v>
      </c>
      <c r="I501">
        <v>575.63</v>
      </c>
      <c r="J501">
        <f>Table1[[#This Row],[Sales Price]]*Table1[[#This Row],[Sales Amount]]</f>
        <v>18995.79</v>
      </c>
      <c r="K501" t="s">
        <v>25</v>
      </c>
      <c r="L501" t="s">
        <v>11</v>
      </c>
      <c r="M501" t="s">
        <v>47</v>
      </c>
      <c r="N501" t="s">
        <v>13</v>
      </c>
      <c r="O501" t="s">
        <v>28</v>
      </c>
    </row>
    <row r="502" spans="1:15" x14ac:dyDescent="0.25">
      <c r="A502" t="s">
        <v>821</v>
      </c>
      <c r="B502" t="s">
        <v>1887</v>
      </c>
      <c r="C502" t="s">
        <v>30</v>
      </c>
      <c r="D502" t="s">
        <v>740</v>
      </c>
      <c r="E502">
        <v>16</v>
      </c>
      <c r="F502">
        <v>0</v>
      </c>
      <c r="G502" s="8">
        <f>Table1[[#This Row],[Return Amount]]/Table1[[#This Row],[Sales Amount]]</f>
        <v>0</v>
      </c>
      <c r="H502" t="s">
        <v>32</v>
      </c>
      <c r="I502">
        <v>120.52</v>
      </c>
      <c r="J502">
        <f>Table1[[#This Row],[Sales Price]]*Table1[[#This Row],[Sales Amount]]</f>
        <v>1928.32</v>
      </c>
      <c r="K502" t="s">
        <v>25</v>
      </c>
      <c r="L502" t="s">
        <v>42</v>
      </c>
      <c r="M502" t="s">
        <v>87</v>
      </c>
      <c r="N502" t="s">
        <v>21</v>
      </c>
      <c r="O502" t="s">
        <v>34</v>
      </c>
    </row>
    <row r="503" spans="1:15" x14ac:dyDescent="0.25">
      <c r="A503" t="s">
        <v>822</v>
      </c>
      <c r="B503" t="s">
        <v>1888</v>
      </c>
      <c r="C503" t="s">
        <v>30</v>
      </c>
      <c r="D503" t="s">
        <v>411</v>
      </c>
      <c r="E503">
        <v>4</v>
      </c>
      <c r="F503">
        <v>0</v>
      </c>
      <c r="G503" s="8">
        <f>Table1[[#This Row],[Return Amount]]/Table1[[#This Row],[Sales Amount]]</f>
        <v>0</v>
      </c>
      <c r="H503" t="s">
        <v>32</v>
      </c>
      <c r="I503">
        <v>197.79</v>
      </c>
      <c r="J503">
        <f>Table1[[#This Row],[Sales Price]]*Table1[[#This Row],[Sales Amount]]</f>
        <v>791.16</v>
      </c>
      <c r="K503" t="s">
        <v>25</v>
      </c>
      <c r="L503" t="s">
        <v>11</v>
      </c>
      <c r="M503" t="s">
        <v>33</v>
      </c>
      <c r="N503" t="s">
        <v>13</v>
      </c>
      <c r="O503" t="s">
        <v>68</v>
      </c>
    </row>
    <row r="504" spans="1:15" x14ac:dyDescent="0.25">
      <c r="A504" t="s">
        <v>823</v>
      </c>
      <c r="B504" t="s">
        <v>1889</v>
      </c>
      <c r="C504" t="s">
        <v>8</v>
      </c>
      <c r="D504" t="s">
        <v>792</v>
      </c>
      <c r="E504">
        <v>32</v>
      </c>
      <c r="F504">
        <v>0</v>
      </c>
      <c r="G504" s="8">
        <f>Table1[[#This Row],[Return Amount]]/Table1[[#This Row],[Sales Amount]]</f>
        <v>0</v>
      </c>
      <c r="H504" t="s">
        <v>37</v>
      </c>
      <c r="I504">
        <v>32.69</v>
      </c>
      <c r="J504">
        <f>Table1[[#This Row],[Sales Price]]*Table1[[#This Row],[Sales Amount]]</f>
        <v>1046.08</v>
      </c>
      <c r="K504" t="s">
        <v>25</v>
      </c>
      <c r="L504" t="s">
        <v>26</v>
      </c>
      <c r="M504" t="s">
        <v>54</v>
      </c>
      <c r="N504" t="s">
        <v>13</v>
      </c>
      <c r="O504" t="s">
        <v>28</v>
      </c>
    </row>
    <row r="505" spans="1:15" x14ac:dyDescent="0.25">
      <c r="A505" t="s">
        <v>824</v>
      </c>
      <c r="B505" t="s">
        <v>1890</v>
      </c>
      <c r="C505" t="s">
        <v>8</v>
      </c>
      <c r="D505" t="s">
        <v>655</v>
      </c>
      <c r="E505">
        <v>26</v>
      </c>
      <c r="F505">
        <v>2</v>
      </c>
      <c r="G505" s="8">
        <f>Table1[[#This Row],[Return Amount]]/Table1[[#This Row],[Sales Amount]]</f>
        <v>7.6923076923076927E-2</v>
      </c>
      <c r="H505" t="s">
        <v>46</v>
      </c>
      <c r="I505">
        <v>185.26</v>
      </c>
      <c r="J505">
        <f>Table1[[#This Row],[Sales Price]]*Table1[[#This Row],[Sales Amount]]</f>
        <v>4816.76</v>
      </c>
      <c r="K505" t="s">
        <v>25</v>
      </c>
      <c r="L505" t="s">
        <v>11</v>
      </c>
      <c r="M505" t="s">
        <v>87</v>
      </c>
      <c r="N505" t="s">
        <v>21</v>
      </c>
      <c r="O505" t="s">
        <v>34</v>
      </c>
    </row>
    <row r="506" spans="1:15" x14ac:dyDescent="0.25">
      <c r="A506" t="s">
        <v>825</v>
      </c>
      <c r="B506" t="s">
        <v>1891</v>
      </c>
      <c r="C506" t="s">
        <v>30</v>
      </c>
      <c r="D506" t="s">
        <v>652</v>
      </c>
      <c r="E506">
        <v>9</v>
      </c>
      <c r="F506">
        <v>0</v>
      </c>
      <c r="G506" s="8">
        <f>Table1[[#This Row],[Return Amount]]/Table1[[#This Row],[Sales Amount]]</f>
        <v>0</v>
      </c>
      <c r="H506" t="s">
        <v>37</v>
      </c>
      <c r="I506">
        <v>148.76</v>
      </c>
      <c r="J506">
        <f>Table1[[#This Row],[Sales Price]]*Table1[[#This Row],[Sales Amount]]</f>
        <v>1338.84</v>
      </c>
      <c r="K506" t="s">
        <v>25</v>
      </c>
      <c r="L506" t="s">
        <v>26</v>
      </c>
      <c r="M506" t="s">
        <v>12</v>
      </c>
      <c r="N506" t="s">
        <v>21</v>
      </c>
      <c r="O506" t="s">
        <v>58</v>
      </c>
    </row>
    <row r="507" spans="1:15" x14ac:dyDescent="0.25">
      <c r="A507" t="s">
        <v>826</v>
      </c>
      <c r="B507" t="s">
        <v>1892</v>
      </c>
      <c r="C507" t="s">
        <v>8</v>
      </c>
      <c r="D507" t="s">
        <v>616</v>
      </c>
      <c r="E507">
        <v>26</v>
      </c>
      <c r="F507">
        <v>5</v>
      </c>
      <c r="G507" s="8">
        <f>Table1[[#This Row],[Return Amount]]/Table1[[#This Row],[Sales Amount]]</f>
        <v>0.19230769230769232</v>
      </c>
      <c r="H507" t="s">
        <v>10</v>
      </c>
      <c r="I507">
        <v>157.22</v>
      </c>
      <c r="J507">
        <f>Table1[[#This Row],[Sales Price]]*Table1[[#This Row],[Sales Amount]]</f>
        <v>4087.72</v>
      </c>
      <c r="K507" t="s">
        <v>25</v>
      </c>
      <c r="L507" t="s">
        <v>42</v>
      </c>
      <c r="M507" t="s">
        <v>38</v>
      </c>
      <c r="N507" t="s">
        <v>21</v>
      </c>
      <c r="O507" t="s">
        <v>14</v>
      </c>
    </row>
    <row r="508" spans="1:15" x14ac:dyDescent="0.25">
      <c r="A508" t="s">
        <v>827</v>
      </c>
      <c r="B508" t="s">
        <v>1893</v>
      </c>
      <c r="C508" t="s">
        <v>16</v>
      </c>
      <c r="D508" t="s">
        <v>828</v>
      </c>
      <c r="E508">
        <v>13</v>
      </c>
      <c r="F508">
        <v>2</v>
      </c>
      <c r="G508" s="8">
        <f>Table1[[#This Row],[Return Amount]]/Table1[[#This Row],[Sales Amount]]</f>
        <v>0.15384615384615385</v>
      </c>
      <c r="H508" t="s">
        <v>57</v>
      </c>
      <c r="I508">
        <v>987.85</v>
      </c>
      <c r="J508">
        <f>Table1[[#This Row],[Sales Price]]*Table1[[#This Row],[Sales Amount]]</f>
        <v>12842.050000000001</v>
      </c>
      <c r="K508" t="s">
        <v>25</v>
      </c>
      <c r="L508" t="s">
        <v>42</v>
      </c>
      <c r="M508" t="s">
        <v>38</v>
      </c>
      <c r="N508" t="s">
        <v>21</v>
      </c>
      <c r="O508" t="s">
        <v>94</v>
      </c>
    </row>
    <row r="509" spans="1:15" x14ac:dyDescent="0.25">
      <c r="A509" t="s">
        <v>829</v>
      </c>
      <c r="B509" t="s">
        <v>1894</v>
      </c>
      <c r="C509" t="s">
        <v>16</v>
      </c>
      <c r="D509" t="s">
        <v>215</v>
      </c>
      <c r="E509">
        <v>13</v>
      </c>
      <c r="F509">
        <v>2</v>
      </c>
      <c r="G509" s="8">
        <f>Table1[[#This Row],[Return Amount]]/Table1[[#This Row],[Sales Amount]]</f>
        <v>0.15384615384615385</v>
      </c>
      <c r="H509" t="s">
        <v>82</v>
      </c>
      <c r="I509">
        <v>154.53</v>
      </c>
      <c r="J509">
        <f>Table1[[#This Row],[Sales Price]]*Table1[[#This Row],[Sales Amount]]</f>
        <v>2008.89</v>
      </c>
      <c r="K509" t="s">
        <v>25</v>
      </c>
      <c r="L509" t="s">
        <v>42</v>
      </c>
      <c r="M509" t="s">
        <v>33</v>
      </c>
      <c r="N509" t="s">
        <v>13</v>
      </c>
      <c r="O509" t="s">
        <v>28</v>
      </c>
    </row>
    <row r="510" spans="1:15" x14ac:dyDescent="0.25">
      <c r="A510" t="s">
        <v>830</v>
      </c>
      <c r="B510" t="s">
        <v>1895</v>
      </c>
      <c r="C510" t="s">
        <v>30</v>
      </c>
      <c r="D510" t="s">
        <v>496</v>
      </c>
      <c r="E510">
        <v>48</v>
      </c>
      <c r="F510">
        <v>4</v>
      </c>
      <c r="G510" s="8">
        <f>Table1[[#This Row],[Return Amount]]/Table1[[#This Row],[Sales Amount]]</f>
        <v>8.3333333333333329E-2</v>
      </c>
      <c r="H510" t="s">
        <v>71</v>
      </c>
      <c r="I510">
        <v>103.15</v>
      </c>
      <c r="J510">
        <f>Table1[[#This Row],[Sales Price]]*Table1[[#This Row],[Sales Amount]]</f>
        <v>4951.2000000000007</v>
      </c>
      <c r="K510" t="s">
        <v>25</v>
      </c>
      <c r="L510" t="s">
        <v>42</v>
      </c>
      <c r="M510" t="s">
        <v>20</v>
      </c>
      <c r="N510" t="s">
        <v>21</v>
      </c>
      <c r="O510" t="s">
        <v>58</v>
      </c>
    </row>
    <row r="511" spans="1:15" x14ac:dyDescent="0.25">
      <c r="A511" t="s">
        <v>831</v>
      </c>
      <c r="B511" t="s">
        <v>1896</v>
      </c>
      <c r="C511" t="s">
        <v>8</v>
      </c>
      <c r="D511" t="s">
        <v>832</v>
      </c>
      <c r="E511">
        <v>44</v>
      </c>
      <c r="F511">
        <v>3</v>
      </c>
      <c r="G511" s="8">
        <f>Table1[[#This Row],[Return Amount]]/Table1[[#This Row],[Sales Amount]]</f>
        <v>6.8181818181818177E-2</v>
      </c>
      <c r="H511" t="s">
        <v>32</v>
      </c>
      <c r="I511">
        <v>178.84</v>
      </c>
      <c r="J511">
        <f>Table1[[#This Row],[Sales Price]]*Table1[[#This Row],[Sales Amount]]</f>
        <v>7868.96</v>
      </c>
      <c r="K511" t="s">
        <v>25</v>
      </c>
      <c r="L511" t="s">
        <v>42</v>
      </c>
      <c r="M511" t="s">
        <v>20</v>
      </c>
      <c r="N511" t="s">
        <v>13</v>
      </c>
      <c r="O511" t="s">
        <v>14</v>
      </c>
    </row>
    <row r="512" spans="1:15" x14ac:dyDescent="0.25">
      <c r="A512" t="s">
        <v>833</v>
      </c>
      <c r="B512" t="s">
        <v>1897</v>
      </c>
      <c r="C512" t="s">
        <v>30</v>
      </c>
      <c r="D512" t="s">
        <v>267</v>
      </c>
      <c r="E512">
        <v>27</v>
      </c>
      <c r="F512">
        <v>2</v>
      </c>
      <c r="G512" s="8">
        <f>Table1[[#This Row],[Return Amount]]/Table1[[#This Row],[Sales Amount]]</f>
        <v>7.407407407407407E-2</v>
      </c>
      <c r="H512" t="s">
        <v>107</v>
      </c>
      <c r="I512">
        <v>563.66999999999996</v>
      </c>
      <c r="J512">
        <f>Table1[[#This Row],[Sales Price]]*Table1[[#This Row],[Sales Amount]]</f>
        <v>15219.089999999998</v>
      </c>
      <c r="K512" t="s">
        <v>25</v>
      </c>
      <c r="L512" t="s">
        <v>50</v>
      </c>
      <c r="M512" t="s">
        <v>12</v>
      </c>
      <c r="N512" t="s">
        <v>13</v>
      </c>
      <c r="O512" t="s">
        <v>39</v>
      </c>
    </row>
    <row r="513" spans="1:15" x14ac:dyDescent="0.25">
      <c r="A513" t="s">
        <v>834</v>
      </c>
      <c r="B513" t="s">
        <v>1898</v>
      </c>
      <c r="C513" t="s">
        <v>30</v>
      </c>
      <c r="D513" t="s">
        <v>397</v>
      </c>
      <c r="E513">
        <v>35</v>
      </c>
      <c r="F513">
        <v>5</v>
      </c>
      <c r="G513" s="8">
        <f>Table1[[#This Row],[Return Amount]]/Table1[[#This Row],[Sales Amount]]</f>
        <v>0.14285714285714285</v>
      </c>
      <c r="H513" t="s">
        <v>53</v>
      </c>
      <c r="I513">
        <v>457.71</v>
      </c>
      <c r="J513">
        <f>Table1[[#This Row],[Sales Price]]*Table1[[#This Row],[Sales Amount]]</f>
        <v>16019.849999999999</v>
      </c>
      <c r="K513" t="s">
        <v>25</v>
      </c>
      <c r="L513" t="s">
        <v>42</v>
      </c>
      <c r="M513" t="s">
        <v>54</v>
      </c>
      <c r="N513" t="s">
        <v>13</v>
      </c>
      <c r="O513" t="s">
        <v>94</v>
      </c>
    </row>
    <row r="514" spans="1:15" x14ac:dyDescent="0.25">
      <c r="A514" t="s">
        <v>835</v>
      </c>
      <c r="B514" t="s">
        <v>1899</v>
      </c>
      <c r="C514" t="s">
        <v>8</v>
      </c>
      <c r="D514" t="s">
        <v>521</v>
      </c>
      <c r="E514">
        <v>50</v>
      </c>
      <c r="F514">
        <v>4</v>
      </c>
      <c r="G514" s="8">
        <f>Table1[[#This Row],[Return Amount]]/Table1[[#This Row],[Sales Amount]]</f>
        <v>0.08</v>
      </c>
      <c r="H514" t="s">
        <v>57</v>
      </c>
      <c r="I514">
        <v>461.25</v>
      </c>
      <c r="J514">
        <f>Table1[[#This Row],[Sales Price]]*Table1[[#This Row],[Sales Amount]]</f>
        <v>23062.5</v>
      </c>
      <c r="K514" t="s">
        <v>25</v>
      </c>
      <c r="L514" t="s">
        <v>26</v>
      </c>
      <c r="M514" t="s">
        <v>12</v>
      </c>
      <c r="N514" t="s">
        <v>13</v>
      </c>
      <c r="O514" t="s">
        <v>58</v>
      </c>
    </row>
    <row r="515" spans="1:15" x14ac:dyDescent="0.25">
      <c r="A515" t="s">
        <v>836</v>
      </c>
      <c r="B515" t="s">
        <v>1900</v>
      </c>
      <c r="C515" t="s">
        <v>8</v>
      </c>
      <c r="D515" t="s">
        <v>241</v>
      </c>
      <c r="E515">
        <v>1</v>
      </c>
      <c r="F515">
        <v>0</v>
      </c>
      <c r="G515" s="8">
        <f>Table1[[#This Row],[Return Amount]]/Table1[[#This Row],[Sales Amount]]</f>
        <v>0</v>
      </c>
      <c r="H515" t="s">
        <v>32</v>
      </c>
      <c r="I515">
        <v>643.49</v>
      </c>
      <c r="J515">
        <f>Table1[[#This Row],[Sales Price]]*Table1[[#This Row],[Sales Amount]]</f>
        <v>643.49</v>
      </c>
      <c r="K515" t="s">
        <v>25</v>
      </c>
      <c r="L515" t="s">
        <v>42</v>
      </c>
      <c r="M515" t="s">
        <v>61</v>
      </c>
      <c r="N515" t="s">
        <v>21</v>
      </c>
      <c r="O515" t="s">
        <v>14</v>
      </c>
    </row>
    <row r="516" spans="1:15" x14ac:dyDescent="0.25">
      <c r="A516" t="s">
        <v>837</v>
      </c>
      <c r="B516" t="s">
        <v>1901</v>
      </c>
      <c r="C516" t="s">
        <v>30</v>
      </c>
      <c r="D516" t="s">
        <v>661</v>
      </c>
      <c r="E516">
        <v>20</v>
      </c>
      <c r="F516">
        <v>3</v>
      </c>
      <c r="G516" s="8">
        <f>Table1[[#This Row],[Return Amount]]/Table1[[#This Row],[Sales Amount]]</f>
        <v>0.15</v>
      </c>
      <c r="H516" t="s">
        <v>57</v>
      </c>
      <c r="I516">
        <v>765.15</v>
      </c>
      <c r="J516">
        <f>Table1[[#This Row],[Sales Price]]*Table1[[#This Row],[Sales Amount]]</f>
        <v>15303</v>
      </c>
      <c r="K516" t="s">
        <v>25</v>
      </c>
      <c r="L516" t="s">
        <v>42</v>
      </c>
      <c r="M516" t="s">
        <v>54</v>
      </c>
      <c r="N516" t="s">
        <v>21</v>
      </c>
      <c r="O516" t="s">
        <v>34</v>
      </c>
    </row>
    <row r="517" spans="1:15" x14ac:dyDescent="0.25">
      <c r="A517" t="s">
        <v>838</v>
      </c>
      <c r="B517" t="s">
        <v>1902</v>
      </c>
      <c r="C517" t="s">
        <v>16</v>
      </c>
      <c r="D517" t="s">
        <v>315</v>
      </c>
      <c r="E517">
        <v>17</v>
      </c>
      <c r="F517">
        <v>3</v>
      </c>
      <c r="G517" s="8">
        <f>Table1[[#This Row],[Return Amount]]/Table1[[#This Row],[Sales Amount]]</f>
        <v>0.17647058823529413</v>
      </c>
      <c r="H517" t="s">
        <v>82</v>
      </c>
      <c r="I517">
        <v>793.3</v>
      </c>
      <c r="J517">
        <f>Table1[[#This Row],[Sales Price]]*Table1[[#This Row],[Sales Amount]]</f>
        <v>13486.099999999999</v>
      </c>
      <c r="K517" t="s">
        <v>25</v>
      </c>
      <c r="L517" t="s">
        <v>42</v>
      </c>
      <c r="M517" t="s">
        <v>12</v>
      </c>
      <c r="N517" t="s">
        <v>21</v>
      </c>
      <c r="O517" t="s">
        <v>68</v>
      </c>
    </row>
    <row r="518" spans="1:15" x14ac:dyDescent="0.25">
      <c r="A518" t="s">
        <v>839</v>
      </c>
      <c r="B518" t="s">
        <v>1903</v>
      </c>
      <c r="C518" t="s">
        <v>8</v>
      </c>
      <c r="D518" t="s">
        <v>635</v>
      </c>
      <c r="E518">
        <v>4</v>
      </c>
      <c r="F518">
        <v>1</v>
      </c>
      <c r="G518" s="8">
        <f>Table1[[#This Row],[Return Amount]]/Table1[[#This Row],[Sales Amount]]</f>
        <v>0.25</v>
      </c>
      <c r="H518" t="s">
        <v>37</v>
      </c>
      <c r="I518">
        <v>37.85</v>
      </c>
      <c r="J518">
        <f>Table1[[#This Row],[Sales Price]]*Table1[[#This Row],[Sales Amount]]</f>
        <v>151.4</v>
      </c>
      <c r="K518" t="s">
        <v>25</v>
      </c>
      <c r="L518" t="s">
        <v>11</v>
      </c>
      <c r="M518" t="s">
        <v>27</v>
      </c>
      <c r="N518" t="s">
        <v>13</v>
      </c>
      <c r="O518" t="s">
        <v>28</v>
      </c>
    </row>
    <row r="519" spans="1:15" x14ac:dyDescent="0.25">
      <c r="A519" t="s">
        <v>840</v>
      </c>
      <c r="B519" t="s">
        <v>1904</v>
      </c>
      <c r="C519" t="s">
        <v>8</v>
      </c>
      <c r="D519" t="s">
        <v>201</v>
      </c>
      <c r="E519">
        <v>22</v>
      </c>
      <c r="F519">
        <v>1</v>
      </c>
      <c r="G519" s="8">
        <f>Table1[[#This Row],[Return Amount]]/Table1[[#This Row],[Sales Amount]]</f>
        <v>4.5454545454545456E-2</v>
      </c>
      <c r="H519" t="s">
        <v>53</v>
      </c>
      <c r="I519">
        <v>69.41</v>
      </c>
      <c r="J519">
        <f>Table1[[#This Row],[Sales Price]]*Table1[[#This Row],[Sales Amount]]</f>
        <v>1527.02</v>
      </c>
      <c r="K519" t="s">
        <v>25</v>
      </c>
      <c r="L519" t="s">
        <v>11</v>
      </c>
      <c r="M519" t="s">
        <v>54</v>
      </c>
      <c r="N519" t="s">
        <v>21</v>
      </c>
      <c r="O519" t="s">
        <v>94</v>
      </c>
    </row>
    <row r="520" spans="1:15" x14ac:dyDescent="0.25">
      <c r="A520" t="s">
        <v>841</v>
      </c>
      <c r="B520" t="s">
        <v>1905</v>
      </c>
      <c r="C520" t="s">
        <v>16</v>
      </c>
      <c r="D520" t="s">
        <v>842</v>
      </c>
      <c r="E520">
        <v>28</v>
      </c>
      <c r="F520">
        <v>3</v>
      </c>
      <c r="G520" s="8">
        <f>Table1[[#This Row],[Return Amount]]/Table1[[#This Row],[Sales Amount]]</f>
        <v>0.10714285714285714</v>
      </c>
      <c r="H520" t="s">
        <v>46</v>
      </c>
      <c r="I520">
        <v>18.079999999999998</v>
      </c>
      <c r="J520">
        <f>Table1[[#This Row],[Sales Price]]*Table1[[#This Row],[Sales Amount]]</f>
        <v>506.23999999999995</v>
      </c>
      <c r="K520" t="s">
        <v>25</v>
      </c>
      <c r="L520" t="s">
        <v>19</v>
      </c>
      <c r="M520" t="s">
        <v>33</v>
      </c>
      <c r="N520" t="s">
        <v>13</v>
      </c>
      <c r="O520" t="s">
        <v>28</v>
      </c>
    </row>
    <row r="521" spans="1:15" x14ac:dyDescent="0.25">
      <c r="A521" t="s">
        <v>843</v>
      </c>
      <c r="B521" t="s">
        <v>1906</v>
      </c>
      <c r="C521" t="s">
        <v>16</v>
      </c>
      <c r="D521" t="s">
        <v>253</v>
      </c>
      <c r="E521">
        <v>44</v>
      </c>
      <c r="F521">
        <v>4</v>
      </c>
      <c r="G521" s="8">
        <f>Table1[[#This Row],[Return Amount]]/Table1[[#This Row],[Sales Amount]]</f>
        <v>9.0909090909090912E-2</v>
      </c>
      <c r="H521" t="s">
        <v>32</v>
      </c>
      <c r="I521">
        <v>12.81</v>
      </c>
      <c r="J521">
        <f>Table1[[#This Row],[Sales Price]]*Table1[[#This Row],[Sales Amount]]</f>
        <v>563.64</v>
      </c>
      <c r="K521" t="s">
        <v>25</v>
      </c>
      <c r="L521" t="s">
        <v>26</v>
      </c>
      <c r="M521" t="s">
        <v>38</v>
      </c>
      <c r="N521" t="s">
        <v>21</v>
      </c>
      <c r="O521" t="s">
        <v>22</v>
      </c>
    </row>
    <row r="522" spans="1:15" x14ac:dyDescent="0.25">
      <c r="A522" t="s">
        <v>844</v>
      </c>
      <c r="B522" t="s">
        <v>1907</v>
      </c>
      <c r="C522" t="s">
        <v>8</v>
      </c>
      <c r="D522" t="s">
        <v>750</v>
      </c>
      <c r="E522">
        <v>33</v>
      </c>
      <c r="F522">
        <v>1</v>
      </c>
      <c r="G522" s="8">
        <f>Table1[[#This Row],[Return Amount]]/Table1[[#This Row],[Sales Amount]]</f>
        <v>3.0303030303030304E-2</v>
      </c>
      <c r="H522" t="s">
        <v>53</v>
      </c>
      <c r="I522">
        <v>160.49</v>
      </c>
      <c r="J522">
        <f>Table1[[#This Row],[Sales Price]]*Table1[[#This Row],[Sales Amount]]</f>
        <v>5296.17</v>
      </c>
      <c r="K522" t="s">
        <v>25</v>
      </c>
      <c r="L522" t="s">
        <v>42</v>
      </c>
      <c r="M522" t="s">
        <v>33</v>
      </c>
      <c r="N522" t="s">
        <v>21</v>
      </c>
      <c r="O522" t="s">
        <v>39</v>
      </c>
    </row>
    <row r="523" spans="1:15" x14ac:dyDescent="0.25">
      <c r="A523" t="s">
        <v>845</v>
      </c>
      <c r="B523" t="s">
        <v>1908</v>
      </c>
      <c r="C523" t="s">
        <v>30</v>
      </c>
      <c r="D523" t="s">
        <v>223</v>
      </c>
      <c r="E523">
        <v>13</v>
      </c>
      <c r="F523">
        <v>2</v>
      </c>
      <c r="G523" s="8">
        <f>Table1[[#This Row],[Return Amount]]/Table1[[#This Row],[Sales Amount]]</f>
        <v>0.15384615384615385</v>
      </c>
      <c r="H523" t="s">
        <v>57</v>
      </c>
      <c r="I523">
        <v>908.94</v>
      </c>
      <c r="J523">
        <f>Table1[[#This Row],[Sales Price]]*Table1[[#This Row],[Sales Amount]]</f>
        <v>11816.220000000001</v>
      </c>
      <c r="K523" t="s">
        <v>25</v>
      </c>
      <c r="L523" t="s">
        <v>50</v>
      </c>
      <c r="M523" t="s">
        <v>12</v>
      </c>
      <c r="N523" t="s">
        <v>13</v>
      </c>
      <c r="O523" t="s">
        <v>58</v>
      </c>
    </row>
    <row r="524" spans="1:15" x14ac:dyDescent="0.25">
      <c r="A524" t="s">
        <v>846</v>
      </c>
      <c r="B524" t="s">
        <v>1909</v>
      </c>
      <c r="C524" t="s">
        <v>16</v>
      </c>
      <c r="D524" t="s">
        <v>847</v>
      </c>
      <c r="E524">
        <v>10</v>
      </c>
      <c r="F524">
        <v>0</v>
      </c>
      <c r="G524" s="8">
        <f>Table1[[#This Row],[Return Amount]]/Table1[[#This Row],[Sales Amount]]</f>
        <v>0</v>
      </c>
      <c r="H524" t="s">
        <v>10</v>
      </c>
      <c r="I524">
        <v>885.79</v>
      </c>
      <c r="J524">
        <f>Table1[[#This Row],[Sales Price]]*Table1[[#This Row],[Sales Amount]]</f>
        <v>8857.9</v>
      </c>
      <c r="K524" t="s">
        <v>25</v>
      </c>
      <c r="L524" t="s">
        <v>19</v>
      </c>
      <c r="M524" t="s">
        <v>12</v>
      </c>
      <c r="N524" t="s">
        <v>21</v>
      </c>
      <c r="O524" t="s">
        <v>39</v>
      </c>
    </row>
    <row r="525" spans="1:15" x14ac:dyDescent="0.25">
      <c r="A525" t="s">
        <v>848</v>
      </c>
      <c r="B525" t="s">
        <v>1910</v>
      </c>
      <c r="C525" t="s">
        <v>8</v>
      </c>
      <c r="D525" t="s">
        <v>842</v>
      </c>
      <c r="E525">
        <v>47</v>
      </c>
      <c r="F525">
        <v>1</v>
      </c>
      <c r="G525" s="8">
        <f>Table1[[#This Row],[Return Amount]]/Table1[[#This Row],[Sales Amount]]</f>
        <v>2.1276595744680851E-2</v>
      </c>
      <c r="H525" t="s">
        <v>37</v>
      </c>
      <c r="I525">
        <v>60.36</v>
      </c>
      <c r="J525">
        <f>Table1[[#This Row],[Sales Price]]*Table1[[#This Row],[Sales Amount]]</f>
        <v>2836.92</v>
      </c>
      <c r="K525" t="s">
        <v>25</v>
      </c>
      <c r="L525" t="s">
        <v>42</v>
      </c>
      <c r="M525" t="s">
        <v>38</v>
      </c>
      <c r="N525" t="s">
        <v>21</v>
      </c>
      <c r="O525" t="s">
        <v>34</v>
      </c>
    </row>
    <row r="526" spans="1:15" x14ac:dyDescent="0.25">
      <c r="A526" t="s">
        <v>849</v>
      </c>
      <c r="B526" t="s">
        <v>1911</v>
      </c>
      <c r="C526" t="s">
        <v>30</v>
      </c>
      <c r="D526" t="s">
        <v>750</v>
      </c>
      <c r="E526">
        <v>19</v>
      </c>
      <c r="F526">
        <v>1</v>
      </c>
      <c r="G526" s="8">
        <f>Table1[[#This Row],[Return Amount]]/Table1[[#This Row],[Sales Amount]]</f>
        <v>5.2631578947368418E-2</v>
      </c>
      <c r="H526" t="s">
        <v>46</v>
      </c>
      <c r="I526">
        <v>973.64</v>
      </c>
      <c r="J526">
        <f>Table1[[#This Row],[Sales Price]]*Table1[[#This Row],[Sales Amount]]</f>
        <v>18499.16</v>
      </c>
      <c r="K526" t="s">
        <v>25</v>
      </c>
      <c r="L526" t="s">
        <v>50</v>
      </c>
      <c r="M526" t="s">
        <v>54</v>
      </c>
      <c r="N526" t="s">
        <v>21</v>
      </c>
      <c r="O526" t="s">
        <v>28</v>
      </c>
    </row>
    <row r="527" spans="1:15" x14ac:dyDescent="0.25">
      <c r="A527" t="s">
        <v>850</v>
      </c>
      <c r="B527" t="s">
        <v>1912</v>
      </c>
      <c r="C527" t="s">
        <v>8</v>
      </c>
      <c r="D527" t="s">
        <v>151</v>
      </c>
      <c r="E527">
        <v>36</v>
      </c>
      <c r="F527">
        <v>1</v>
      </c>
      <c r="G527" s="8">
        <f>Table1[[#This Row],[Return Amount]]/Table1[[#This Row],[Sales Amount]]</f>
        <v>2.7777777777777776E-2</v>
      </c>
      <c r="H527" t="s">
        <v>46</v>
      </c>
      <c r="I527">
        <v>762.43</v>
      </c>
      <c r="J527">
        <f>Table1[[#This Row],[Sales Price]]*Table1[[#This Row],[Sales Amount]]</f>
        <v>27447.48</v>
      </c>
      <c r="K527" t="s">
        <v>25</v>
      </c>
      <c r="L527" t="s">
        <v>11</v>
      </c>
      <c r="M527" t="s">
        <v>47</v>
      </c>
      <c r="N527" t="s">
        <v>21</v>
      </c>
      <c r="O527" t="s">
        <v>22</v>
      </c>
    </row>
    <row r="528" spans="1:15" x14ac:dyDescent="0.25">
      <c r="A528" t="s">
        <v>851</v>
      </c>
      <c r="B528" t="s">
        <v>1913</v>
      </c>
      <c r="C528" t="s">
        <v>30</v>
      </c>
      <c r="D528" t="s">
        <v>225</v>
      </c>
      <c r="E528">
        <v>38</v>
      </c>
      <c r="F528">
        <v>0</v>
      </c>
      <c r="G528" s="8">
        <f>Table1[[#This Row],[Return Amount]]/Table1[[#This Row],[Sales Amount]]</f>
        <v>0</v>
      </c>
      <c r="H528" t="s">
        <v>107</v>
      </c>
      <c r="I528">
        <v>923.51</v>
      </c>
      <c r="J528">
        <f>Table1[[#This Row],[Sales Price]]*Table1[[#This Row],[Sales Amount]]</f>
        <v>35093.379999999997</v>
      </c>
      <c r="K528" t="s">
        <v>25</v>
      </c>
      <c r="L528" t="s">
        <v>26</v>
      </c>
      <c r="M528" t="s">
        <v>33</v>
      </c>
      <c r="N528" t="s">
        <v>13</v>
      </c>
      <c r="O528" t="s">
        <v>68</v>
      </c>
    </row>
    <row r="529" spans="1:15" x14ac:dyDescent="0.25">
      <c r="A529" t="s">
        <v>852</v>
      </c>
      <c r="B529" t="s">
        <v>1914</v>
      </c>
      <c r="C529" t="s">
        <v>30</v>
      </c>
      <c r="D529" t="s">
        <v>137</v>
      </c>
      <c r="E529">
        <v>17</v>
      </c>
      <c r="F529">
        <v>1</v>
      </c>
      <c r="G529" s="8">
        <f>Table1[[#This Row],[Return Amount]]/Table1[[#This Row],[Sales Amount]]</f>
        <v>5.8823529411764705E-2</v>
      </c>
      <c r="H529" t="s">
        <v>18</v>
      </c>
      <c r="I529">
        <v>402.03</v>
      </c>
      <c r="J529">
        <f>Table1[[#This Row],[Sales Price]]*Table1[[#This Row],[Sales Amount]]</f>
        <v>6834.5099999999993</v>
      </c>
      <c r="K529" t="s">
        <v>25</v>
      </c>
      <c r="L529" t="s">
        <v>42</v>
      </c>
      <c r="M529" t="s">
        <v>20</v>
      </c>
      <c r="N529" t="s">
        <v>21</v>
      </c>
      <c r="O529" t="s">
        <v>22</v>
      </c>
    </row>
    <row r="530" spans="1:15" x14ac:dyDescent="0.25">
      <c r="A530" t="s">
        <v>853</v>
      </c>
      <c r="B530" t="s">
        <v>1915</v>
      </c>
      <c r="C530" t="s">
        <v>16</v>
      </c>
      <c r="D530" t="s">
        <v>854</v>
      </c>
      <c r="E530">
        <v>50</v>
      </c>
      <c r="F530">
        <v>0</v>
      </c>
      <c r="G530" s="8">
        <f>Table1[[#This Row],[Return Amount]]/Table1[[#This Row],[Sales Amount]]</f>
        <v>0</v>
      </c>
      <c r="H530" t="s">
        <v>57</v>
      </c>
      <c r="I530">
        <v>255.83</v>
      </c>
      <c r="J530">
        <f>Table1[[#This Row],[Sales Price]]*Table1[[#This Row],[Sales Amount]]</f>
        <v>12791.5</v>
      </c>
      <c r="K530" t="s">
        <v>25</v>
      </c>
      <c r="L530" t="s">
        <v>19</v>
      </c>
      <c r="M530" t="s">
        <v>47</v>
      </c>
      <c r="N530" t="s">
        <v>13</v>
      </c>
      <c r="O530" t="s">
        <v>58</v>
      </c>
    </row>
    <row r="531" spans="1:15" x14ac:dyDescent="0.25">
      <c r="A531" t="s">
        <v>855</v>
      </c>
      <c r="B531" t="s">
        <v>1916</v>
      </c>
      <c r="C531" t="s">
        <v>8</v>
      </c>
      <c r="D531" t="s">
        <v>235</v>
      </c>
      <c r="E531">
        <v>14</v>
      </c>
      <c r="F531">
        <v>0</v>
      </c>
      <c r="G531" s="8">
        <f>Table1[[#This Row],[Return Amount]]/Table1[[#This Row],[Sales Amount]]</f>
        <v>0</v>
      </c>
      <c r="H531" t="s">
        <v>107</v>
      </c>
      <c r="I531">
        <v>101.3</v>
      </c>
      <c r="J531">
        <f>Table1[[#This Row],[Sales Price]]*Table1[[#This Row],[Sales Amount]]</f>
        <v>1418.2</v>
      </c>
      <c r="K531" t="s">
        <v>25</v>
      </c>
      <c r="L531" t="s">
        <v>26</v>
      </c>
      <c r="M531" t="s">
        <v>54</v>
      </c>
      <c r="N531" t="s">
        <v>13</v>
      </c>
      <c r="O531" t="s">
        <v>14</v>
      </c>
    </row>
    <row r="532" spans="1:15" x14ac:dyDescent="0.25">
      <c r="A532" t="s">
        <v>856</v>
      </c>
      <c r="B532" t="s">
        <v>1917</v>
      </c>
      <c r="C532" t="s">
        <v>8</v>
      </c>
      <c r="D532" t="s">
        <v>697</v>
      </c>
      <c r="E532">
        <v>19</v>
      </c>
      <c r="F532">
        <v>5</v>
      </c>
      <c r="G532" s="8">
        <f>Table1[[#This Row],[Return Amount]]/Table1[[#This Row],[Sales Amount]]</f>
        <v>0.26315789473684209</v>
      </c>
      <c r="H532" t="s">
        <v>37</v>
      </c>
      <c r="I532">
        <v>738.87</v>
      </c>
      <c r="J532">
        <f>Table1[[#This Row],[Sales Price]]*Table1[[#This Row],[Sales Amount]]</f>
        <v>14038.53</v>
      </c>
      <c r="K532" t="s">
        <v>25</v>
      </c>
      <c r="L532" t="s">
        <v>19</v>
      </c>
      <c r="M532" t="s">
        <v>61</v>
      </c>
      <c r="N532" t="s">
        <v>21</v>
      </c>
      <c r="O532" t="s">
        <v>14</v>
      </c>
    </row>
    <row r="533" spans="1:15" x14ac:dyDescent="0.25">
      <c r="A533" t="s">
        <v>857</v>
      </c>
      <c r="B533" t="s">
        <v>1918</v>
      </c>
      <c r="C533" t="s">
        <v>16</v>
      </c>
      <c r="D533" t="s">
        <v>225</v>
      </c>
      <c r="E533">
        <v>48</v>
      </c>
      <c r="F533">
        <v>2</v>
      </c>
      <c r="G533" s="8">
        <f>Table1[[#This Row],[Return Amount]]/Table1[[#This Row],[Sales Amount]]</f>
        <v>4.1666666666666664E-2</v>
      </c>
      <c r="H533" t="s">
        <v>18</v>
      </c>
      <c r="I533">
        <v>687.39</v>
      </c>
      <c r="J533">
        <f>Table1[[#This Row],[Sales Price]]*Table1[[#This Row],[Sales Amount]]</f>
        <v>32994.720000000001</v>
      </c>
      <c r="K533" t="s">
        <v>25</v>
      </c>
      <c r="L533" t="s">
        <v>19</v>
      </c>
      <c r="M533" t="s">
        <v>87</v>
      </c>
      <c r="N533" t="s">
        <v>13</v>
      </c>
      <c r="O533" t="s">
        <v>14</v>
      </c>
    </row>
    <row r="534" spans="1:15" x14ac:dyDescent="0.25">
      <c r="A534" t="s">
        <v>858</v>
      </c>
      <c r="B534" t="s">
        <v>1919</v>
      </c>
      <c r="C534" t="s">
        <v>30</v>
      </c>
      <c r="D534" t="s">
        <v>859</v>
      </c>
      <c r="E534">
        <v>45</v>
      </c>
      <c r="F534">
        <v>1</v>
      </c>
      <c r="G534" s="8">
        <f>Table1[[#This Row],[Return Amount]]/Table1[[#This Row],[Sales Amount]]</f>
        <v>2.2222222222222223E-2</v>
      </c>
      <c r="H534" t="s">
        <v>46</v>
      </c>
      <c r="I534">
        <v>124.41</v>
      </c>
      <c r="J534">
        <f>Table1[[#This Row],[Sales Price]]*Table1[[#This Row],[Sales Amount]]</f>
        <v>5598.45</v>
      </c>
      <c r="K534" t="s">
        <v>25</v>
      </c>
      <c r="L534" t="s">
        <v>26</v>
      </c>
      <c r="M534" t="s">
        <v>12</v>
      </c>
      <c r="N534" t="s">
        <v>13</v>
      </c>
      <c r="O534" t="s">
        <v>14</v>
      </c>
    </row>
    <row r="535" spans="1:15" x14ac:dyDescent="0.25">
      <c r="A535" t="s">
        <v>860</v>
      </c>
      <c r="B535" t="s">
        <v>1920</v>
      </c>
      <c r="C535" t="s">
        <v>16</v>
      </c>
      <c r="D535" t="s">
        <v>472</v>
      </c>
      <c r="E535">
        <v>8</v>
      </c>
      <c r="F535">
        <v>5</v>
      </c>
      <c r="G535" s="8">
        <f>Table1[[#This Row],[Return Amount]]/Table1[[#This Row],[Sales Amount]]</f>
        <v>0.625</v>
      </c>
      <c r="H535" t="s">
        <v>53</v>
      </c>
      <c r="I535">
        <v>493.35</v>
      </c>
      <c r="J535">
        <f>Table1[[#This Row],[Sales Price]]*Table1[[#This Row],[Sales Amount]]</f>
        <v>3946.8</v>
      </c>
      <c r="K535" t="s">
        <v>25</v>
      </c>
      <c r="L535" t="s">
        <v>26</v>
      </c>
      <c r="M535" t="s">
        <v>43</v>
      </c>
      <c r="N535" t="s">
        <v>21</v>
      </c>
      <c r="O535" t="s">
        <v>22</v>
      </c>
    </row>
    <row r="536" spans="1:15" x14ac:dyDescent="0.25">
      <c r="A536" t="s">
        <v>861</v>
      </c>
      <c r="B536" t="s">
        <v>1921</v>
      </c>
      <c r="C536" t="s">
        <v>16</v>
      </c>
      <c r="D536" t="s">
        <v>862</v>
      </c>
      <c r="E536">
        <v>10</v>
      </c>
      <c r="F536">
        <v>2</v>
      </c>
      <c r="G536" s="8">
        <f>Table1[[#This Row],[Return Amount]]/Table1[[#This Row],[Sales Amount]]</f>
        <v>0.2</v>
      </c>
      <c r="H536" t="s">
        <v>32</v>
      </c>
      <c r="I536">
        <v>933.7</v>
      </c>
      <c r="J536">
        <f>Table1[[#This Row],[Sales Price]]*Table1[[#This Row],[Sales Amount]]</f>
        <v>9337</v>
      </c>
      <c r="K536" t="s">
        <v>25</v>
      </c>
      <c r="L536" t="s">
        <v>50</v>
      </c>
      <c r="M536" t="s">
        <v>43</v>
      </c>
      <c r="N536" t="s">
        <v>13</v>
      </c>
      <c r="O536" t="s">
        <v>34</v>
      </c>
    </row>
    <row r="537" spans="1:15" x14ac:dyDescent="0.25">
      <c r="A537" t="s">
        <v>863</v>
      </c>
      <c r="B537" t="s">
        <v>1922</v>
      </c>
      <c r="C537" t="s">
        <v>30</v>
      </c>
      <c r="D537" t="s">
        <v>245</v>
      </c>
      <c r="E537">
        <v>46</v>
      </c>
      <c r="F537">
        <v>3</v>
      </c>
      <c r="G537" s="8">
        <f>Table1[[#This Row],[Return Amount]]/Table1[[#This Row],[Sales Amount]]</f>
        <v>6.5217391304347824E-2</v>
      </c>
      <c r="H537" t="s">
        <v>37</v>
      </c>
      <c r="I537">
        <v>493.67</v>
      </c>
      <c r="J537">
        <f>Table1[[#This Row],[Sales Price]]*Table1[[#This Row],[Sales Amount]]</f>
        <v>22708.82</v>
      </c>
      <c r="K537" t="s">
        <v>25</v>
      </c>
      <c r="L537" t="s">
        <v>26</v>
      </c>
      <c r="M537" t="s">
        <v>43</v>
      </c>
      <c r="N537" t="s">
        <v>21</v>
      </c>
      <c r="O537" t="s">
        <v>22</v>
      </c>
    </row>
    <row r="538" spans="1:15" x14ac:dyDescent="0.25">
      <c r="A538" t="s">
        <v>864</v>
      </c>
      <c r="B538" t="s">
        <v>1923</v>
      </c>
      <c r="C538" t="s">
        <v>30</v>
      </c>
      <c r="D538" t="s">
        <v>300</v>
      </c>
      <c r="E538">
        <v>33</v>
      </c>
      <c r="F538">
        <v>0</v>
      </c>
      <c r="G538" s="8">
        <f>Table1[[#This Row],[Return Amount]]/Table1[[#This Row],[Sales Amount]]</f>
        <v>0</v>
      </c>
      <c r="H538" t="s">
        <v>18</v>
      </c>
      <c r="I538">
        <v>456.47</v>
      </c>
      <c r="J538">
        <f>Table1[[#This Row],[Sales Price]]*Table1[[#This Row],[Sales Amount]]</f>
        <v>15063.51</v>
      </c>
      <c r="K538" t="s">
        <v>25</v>
      </c>
      <c r="L538" t="s">
        <v>11</v>
      </c>
      <c r="M538" t="s">
        <v>33</v>
      </c>
      <c r="N538" t="s">
        <v>21</v>
      </c>
      <c r="O538" t="s">
        <v>39</v>
      </c>
    </row>
    <row r="539" spans="1:15" x14ac:dyDescent="0.25">
      <c r="A539" t="s">
        <v>865</v>
      </c>
      <c r="B539" t="s">
        <v>1924</v>
      </c>
      <c r="C539" t="s">
        <v>30</v>
      </c>
      <c r="D539" t="s">
        <v>172</v>
      </c>
      <c r="E539">
        <v>44</v>
      </c>
      <c r="F539">
        <v>0</v>
      </c>
      <c r="G539" s="8">
        <f>Table1[[#This Row],[Return Amount]]/Table1[[#This Row],[Sales Amount]]</f>
        <v>0</v>
      </c>
      <c r="H539" t="s">
        <v>37</v>
      </c>
      <c r="I539">
        <v>785.04</v>
      </c>
      <c r="J539">
        <f>Table1[[#This Row],[Sales Price]]*Table1[[#This Row],[Sales Amount]]</f>
        <v>34541.759999999995</v>
      </c>
      <c r="K539" t="s">
        <v>25</v>
      </c>
      <c r="L539" t="s">
        <v>26</v>
      </c>
      <c r="M539" t="s">
        <v>87</v>
      </c>
      <c r="N539" t="s">
        <v>13</v>
      </c>
      <c r="O539" t="s">
        <v>58</v>
      </c>
    </row>
    <row r="540" spans="1:15" x14ac:dyDescent="0.25">
      <c r="A540" t="s">
        <v>866</v>
      </c>
      <c r="B540" t="s">
        <v>1925</v>
      </c>
      <c r="C540" t="s">
        <v>30</v>
      </c>
      <c r="D540" t="s">
        <v>867</v>
      </c>
      <c r="E540">
        <v>50</v>
      </c>
      <c r="F540">
        <v>4</v>
      </c>
      <c r="G540" s="8">
        <f>Table1[[#This Row],[Return Amount]]/Table1[[#This Row],[Sales Amount]]</f>
        <v>0.08</v>
      </c>
      <c r="H540" t="s">
        <v>10</v>
      </c>
      <c r="I540">
        <v>363.95</v>
      </c>
      <c r="J540">
        <f>Table1[[#This Row],[Sales Price]]*Table1[[#This Row],[Sales Amount]]</f>
        <v>18197.5</v>
      </c>
      <c r="K540" t="s">
        <v>25</v>
      </c>
      <c r="L540" t="s">
        <v>42</v>
      </c>
      <c r="M540" t="s">
        <v>54</v>
      </c>
      <c r="N540" t="s">
        <v>21</v>
      </c>
      <c r="O540" t="s">
        <v>34</v>
      </c>
    </row>
    <row r="541" spans="1:15" x14ac:dyDescent="0.25">
      <c r="A541" t="s">
        <v>868</v>
      </c>
      <c r="B541" t="s">
        <v>1926</v>
      </c>
      <c r="C541" t="s">
        <v>30</v>
      </c>
      <c r="D541" t="s">
        <v>573</v>
      </c>
      <c r="E541">
        <v>20</v>
      </c>
      <c r="F541">
        <v>0</v>
      </c>
      <c r="G541" s="8">
        <f>Table1[[#This Row],[Return Amount]]/Table1[[#This Row],[Sales Amount]]</f>
        <v>0</v>
      </c>
      <c r="H541" t="s">
        <v>107</v>
      </c>
      <c r="I541">
        <v>38.15</v>
      </c>
      <c r="J541">
        <f>Table1[[#This Row],[Sales Price]]*Table1[[#This Row],[Sales Amount]]</f>
        <v>763</v>
      </c>
      <c r="K541" t="s">
        <v>25</v>
      </c>
      <c r="L541" t="s">
        <v>11</v>
      </c>
      <c r="M541" t="s">
        <v>33</v>
      </c>
      <c r="N541" t="s">
        <v>21</v>
      </c>
      <c r="O541" t="s">
        <v>34</v>
      </c>
    </row>
    <row r="542" spans="1:15" x14ac:dyDescent="0.25">
      <c r="A542" t="s">
        <v>869</v>
      </c>
      <c r="B542" t="s">
        <v>1927</v>
      </c>
      <c r="C542" t="s">
        <v>16</v>
      </c>
      <c r="D542" t="s">
        <v>311</v>
      </c>
      <c r="E542">
        <v>1</v>
      </c>
      <c r="F542">
        <v>5</v>
      </c>
      <c r="G542" s="8">
        <f>Table1[[#This Row],[Return Amount]]/Table1[[#This Row],[Sales Amount]]</f>
        <v>5</v>
      </c>
      <c r="H542" t="s">
        <v>46</v>
      </c>
      <c r="I542">
        <v>379.03</v>
      </c>
      <c r="J542">
        <f>Table1[[#This Row],[Sales Price]]*Table1[[#This Row],[Sales Amount]]</f>
        <v>379.03</v>
      </c>
      <c r="K542" t="s">
        <v>25</v>
      </c>
      <c r="L542" t="s">
        <v>42</v>
      </c>
      <c r="M542" t="s">
        <v>38</v>
      </c>
      <c r="N542" t="s">
        <v>21</v>
      </c>
      <c r="O542" t="s">
        <v>14</v>
      </c>
    </row>
    <row r="543" spans="1:15" x14ac:dyDescent="0.25">
      <c r="A543" t="s">
        <v>870</v>
      </c>
      <c r="B543" t="s">
        <v>1928</v>
      </c>
      <c r="C543" t="s">
        <v>8</v>
      </c>
      <c r="D543" t="s">
        <v>129</v>
      </c>
      <c r="E543">
        <v>17</v>
      </c>
      <c r="F543">
        <v>4</v>
      </c>
      <c r="G543" s="8">
        <f>Table1[[#This Row],[Return Amount]]/Table1[[#This Row],[Sales Amount]]</f>
        <v>0.23529411764705882</v>
      </c>
      <c r="H543" t="s">
        <v>53</v>
      </c>
      <c r="I543">
        <v>722.09</v>
      </c>
      <c r="J543">
        <f>Table1[[#This Row],[Sales Price]]*Table1[[#This Row],[Sales Amount]]</f>
        <v>12275.53</v>
      </c>
      <c r="K543" t="s">
        <v>25</v>
      </c>
      <c r="L543" t="s">
        <v>26</v>
      </c>
      <c r="M543" t="s">
        <v>54</v>
      </c>
      <c r="N543" t="s">
        <v>21</v>
      </c>
      <c r="O543" t="s">
        <v>34</v>
      </c>
    </row>
    <row r="544" spans="1:15" x14ac:dyDescent="0.25">
      <c r="A544" t="s">
        <v>871</v>
      </c>
      <c r="B544" t="s">
        <v>1929</v>
      </c>
      <c r="C544" t="s">
        <v>30</v>
      </c>
      <c r="D544" t="s">
        <v>872</v>
      </c>
      <c r="E544">
        <v>27</v>
      </c>
      <c r="F544">
        <v>4</v>
      </c>
      <c r="G544" s="8">
        <f>Table1[[#This Row],[Return Amount]]/Table1[[#This Row],[Sales Amount]]</f>
        <v>0.14814814814814814</v>
      </c>
      <c r="H544" t="s">
        <v>10</v>
      </c>
      <c r="I544">
        <v>102.98</v>
      </c>
      <c r="J544">
        <f>Table1[[#This Row],[Sales Price]]*Table1[[#This Row],[Sales Amount]]</f>
        <v>2780.46</v>
      </c>
      <c r="K544" t="s">
        <v>25</v>
      </c>
      <c r="L544" t="s">
        <v>42</v>
      </c>
      <c r="M544" t="s">
        <v>20</v>
      </c>
      <c r="N544" t="s">
        <v>13</v>
      </c>
      <c r="O544" t="s">
        <v>68</v>
      </c>
    </row>
    <row r="545" spans="1:15" x14ac:dyDescent="0.25">
      <c r="A545" t="s">
        <v>873</v>
      </c>
      <c r="B545" t="s">
        <v>1930</v>
      </c>
      <c r="C545" t="s">
        <v>8</v>
      </c>
      <c r="D545" t="s">
        <v>65</v>
      </c>
      <c r="E545">
        <v>7</v>
      </c>
      <c r="F545">
        <v>3</v>
      </c>
      <c r="G545" s="8">
        <f>Table1[[#This Row],[Return Amount]]/Table1[[#This Row],[Sales Amount]]</f>
        <v>0.42857142857142855</v>
      </c>
      <c r="H545" t="s">
        <v>18</v>
      </c>
      <c r="I545">
        <v>488.36</v>
      </c>
      <c r="J545">
        <f>Table1[[#This Row],[Sales Price]]*Table1[[#This Row],[Sales Amount]]</f>
        <v>3418.52</v>
      </c>
      <c r="K545" t="s">
        <v>25</v>
      </c>
      <c r="L545" t="s">
        <v>50</v>
      </c>
      <c r="M545" t="s">
        <v>61</v>
      </c>
      <c r="N545" t="s">
        <v>13</v>
      </c>
      <c r="O545" t="s">
        <v>34</v>
      </c>
    </row>
    <row r="546" spans="1:15" x14ac:dyDescent="0.25">
      <c r="A546" t="s">
        <v>874</v>
      </c>
      <c r="B546" t="s">
        <v>1931</v>
      </c>
      <c r="C546" t="s">
        <v>30</v>
      </c>
      <c r="D546" t="s">
        <v>389</v>
      </c>
      <c r="E546">
        <v>6</v>
      </c>
      <c r="F546">
        <v>3</v>
      </c>
      <c r="G546" s="8">
        <f>Table1[[#This Row],[Return Amount]]/Table1[[#This Row],[Sales Amount]]</f>
        <v>0.5</v>
      </c>
      <c r="H546" t="s">
        <v>37</v>
      </c>
      <c r="I546">
        <v>269.93</v>
      </c>
      <c r="J546">
        <f>Table1[[#This Row],[Sales Price]]*Table1[[#This Row],[Sales Amount]]</f>
        <v>1619.58</v>
      </c>
      <c r="K546" t="s">
        <v>25</v>
      </c>
      <c r="L546" t="s">
        <v>19</v>
      </c>
      <c r="M546" t="s">
        <v>47</v>
      </c>
      <c r="N546" t="s">
        <v>21</v>
      </c>
      <c r="O546" t="s">
        <v>39</v>
      </c>
    </row>
    <row r="547" spans="1:15" x14ac:dyDescent="0.25">
      <c r="A547" t="s">
        <v>875</v>
      </c>
      <c r="B547" t="s">
        <v>1932</v>
      </c>
      <c r="C547" t="s">
        <v>30</v>
      </c>
      <c r="D547" t="s">
        <v>587</v>
      </c>
      <c r="E547">
        <v>25</v>
      </c>
      <c r="F547">
        <v>2</v>
      </c>
      <c r="G547" s="8">
        <f>Table1[[#This Row],[Return Amount]]/Table1[[#This Row],[Sales Amount]]</f>
        <v>0.08</v>
      </c>
      <c r="H547" t="s">
        <v>37</v>
      </c>
      <c r="I547">
        <v>590.97</v>
      </c>
      <c r="J547">
        <f>Table1[[#This Row],[Sales Price]]*Table1[[#This Row],[Sales Amount]]</f>
        <v>14774.25</v>
      </c>
      <c r="K547" t="s">
        <v>25</v>
      </c>
      <c r="L547" t="s">
        <v>19</v>
      </c>
      <c r="M547" t="s">
        <v>61</v>
      </c>
      <c r="N547" t="s">
        <v>13</v>
      </c>
      <c r="O547" t="s">
        <v>39</v>
      </c>
    </row>
    <row r="548" spans="1:15" x14ac:dyDescent="0.25">
      <c r="A548" t="s">
        <v>876</v>
      </c>
      <c r="B548" t="s">
        <v>1933</v>
      </c>
      <c r="C548" t="s">
        <v>16</v>
      </c>
      <c r="D548" t="s">
        <v>492</v>
      </c>
      <c r="E548">
        <v>48</v>
      </c>
      <c r="F548">
        <v>3</v>
      </c>
      <c r="G548" s="8">
        <f>Table1[[#This Row],[Return Amount]]/Table1[[#This Row],[Sales Amount]]</f>
        <v>6.25E-2</v>
      </c>
      <c r="H548" t="s">
        <v>10</v>
      </c>
      <c r="I548">
        <v>877.53</v>
      </c>
      <c r="J548">
        <f>Table1[[#This Row],[Sales Price]]*Table1[[#This Row],[Sales Amount]]</f>
        <v>42121.440000000002</v>
      </c>
      <c r="K548" t="s">
        <v>25</v>
      </c>
      <c r="L548" t="s">
        <v>19</v>
      </c>
      <c r="M548" t="s">
        <v>38</v>
      </c>
      <c r="N548" t="s">
        <v>13</v>
      </c>
      <c r="O548" t="s">
        <v>94</v>
      </c>
    </row>
    <row r="549" spans="1:15" x14ac:dyDescent="0.25">
      <c r="A549" t="s">
        <v>877</v>
      </c>
      <c r="B549" t="s">
        <v>1934</v>
      </c>
      <c r="C549" t="s">
        <v>8</v>
      </c>
      <c r="D549" t="s">
        <v>282</v>
      </c>
      <c r="E549">
        <v>8</v>
      </c>
      <c r="F549">
        <v>0</v>
      </c>
      <c r="G549" s="8">
        <f>Table1[[#This Row],[Return Amount]]/Table1[[#This Row],[Sales Amount]]</f>
        <v>0</v>
      </c>
      <c r="H549" t="s">
        <v>53</v>
      </c>
      <c r="I549">
        <v>707.88</v>
      </c>
      <c r="J549">
        <f>Table1[[#This Row],[Sales Price]]*Table1[[#This Row],[Sales Amount]]</f>
        <v>5663.04</v>
      </c>
      <c r="K549" t="s">
        <v>25</v>
      </c>
      <c r="L549" t="s">
        <v>42</v>
      </c>
      <c r="M549" t="s">
        <v>33</v>
      </c>
      <c r="N549" t="s">
        <v>13</v>
      </c>
      <c r="O549" t="s">
        <v>58</v>
      </c>
    </row>
    <row r="550" spans="1:15" x14ac:dyDescent="0.25">
      <c r="A550" t="s">
        <v>878</v>
      </c>
      <c r="B550" t="s">
        <v>1935</v>
      </c>
      <c r="C550" t="s">
        <v>8</v>
      </c>
      <c r="D550" t="s">
        <v>521</v>
      </c>
      <c r="E550">
        <v>36</v>
      </c>
      <c r="F550">
        <v>0</v>
      </c>
      <c r="G550" s="8">
        <f>Table1[[#This Row],[Return Amount]]/Table1[[#This Row],[Sales Amount]]</f>
        <v>0</v>
      </c>
      <c r="H550" t="s">
        <v>37</v>
      </c>
      <c r="I550">
        <v>871.13</v>
      </c>
      <c r="J550">
        <f>Table1[[#This Row],[Sales Price]]*Table1[[#This Row],[Sales Amount]]</f>
        <v>31360.68</v>
      </c>
      <c r="K550" t="s">
        <v>25</v>
      </c>
      <c r="L550" t="s">
        <v>19</v>
      </c>
      <c r="M550" t="s">
        <v>33</v>
      </c>
      <c r="N550" t="s">
        <v>13</v>
      </c>
      <c r="O550" t="s">
        <v>14</v>
      </c>
    </row>
    <row r="551" spans="1:15" x14ac:dyDescent="0.25">
      <c r="A551" t="s">
        <v>879</v>
      </c>
      <c r="B551" t="s">
        <v>1936</v>
      </c>
      <c r="C551" t="s">
        <v>30</v>
      </c>
      <c r="D551" t="s">
        <v>509</v>
      </c>
      <c r="E551">
        <v>1</v>
      </c>
      <c r="F551">
        <v>1</v>
      </c>
      <c r="G551" s="8">
        <f>Table1[[#This Row],[Return Amount]]/Table1[[#This Row],[Sales Amount]]</f>
        <v>1</v>
      </c>
      <c r="H551" t="s">
        <v>10</v>
      </c>
      <c r="I551">
        <v>80.069999999999993</v>
      </c>
      <c r="J551">
        <f>Table1[[#This Row],[Sales Price]]*Table1[[#This Row],[Sales Amount]]</f>
        <v>80.069999999999993</v>
      </c>
      <c r="K551" t="s">
        <v>25</v>
      </c>
      <c r="L551" t="s">
        <v>19</v>
      </c>
      <c r="M551" t="s">
        <v>47</v>
      </c>
      <c r="N551" t="s">
        <v>21</v>
      </c>
      <c r="O551" t="s">
        <v>14</v>
      </c>
    </row>
    <row r="552" spans="1:15" x14ac:dyDescent="0.25">
      <c r="A552" t="s">
        <v>880</v>
      </c>
      <c r="B552" t="s">
        <v>1937</v>
      </c>
      <c r="C552" t="s">
        <v>8</v>
      </c>
      <c r="D552" t="s">
        <v>188</v>
      </c>
      <c r="E552">
        <v>29</v>
      </c>
      <c r="F552">
        <v>2</v>
      </c>
      <c r="G552" s="8">
        <f>Table1[[#This Row],[Return Amount]]/Table1[[#This Row],[Sales Amount]]</f>
        <v>6.8965517241379309E-2</v>
      </c>
      <c r="H552" t="s">
        <v>46</v>
      </c>
      <c r="I552">
        <v>974.95</v>
      </c>
      <c r="J552">
        <f>Table1[[#This Row],[Sales Price]]*Table1[[#This Row],[Sales Amount]]</f>
        <v>28273.550000000003</v>
      </c>
      <c r="K552" t="s">
        <v>25</v>
      </c>
      <c r="L552" t="s">
        <v>11</v>
      </c>
      <c r="M552" t="s">
        <v>20</v>
      </c>
      <c r="N552" t="s">
        <v>13</v>
      </c>
      <c r="O552" t="s">
        <v>28</v>
      </c>
    </row>
    <row r="553" spans="1:15" x14ac:dyDescent="0.25">
      <c r="A553" t="s">
        <v>881</v>
      </c>
      <c r="B553" t="s">
        <v>1938</v>
      </c>
      <c r="C553" t="s">
        <v>8</v>
      </c>
      <c r="D553" t="s">
        <v>79</v>
      </c>
      <c r="E553">
        <v>1</v>
      </c>
      <c r="F553">
        <v>3</v>
      </c>
      <c r="G553" s="8">
        <f>Table1[[#This Row],[Return Amount]]/Table1[[#This Row],[Sales Amount]]</f>
        <v>3</v>
      </c>
      <c r="H553" t="s">
        <v>71</v>
      </c>
      <c r="I553">
        <v>288.61</v>
      </c>
      <c r="J553">
        <f>Table1[[#This Row],[Sales Price]]*Table1[[#This Row],[Sales Amount]]</f>
        <v>288.61</v>
      </c>
      <c r="K553" t="s">
        <v>25</v>
      </c>
      <c r="L553" t="s">
        <v>42</v>
      </c>
      <c r="M553" t="s">
        <v>20</v>
      </c>
      <c r="N553" t="s">
        <v>21</v>
      </c>
      <c r="O553" t="s">
        <v>94</v>
      </c>
    </row>
    <row r="554" spans="1:15" x14ac:dyDescent="0.25">
      <c r="A554" t="s">
        <v>882</v>
      </c>
      <c r="B554" t="s">
        <v>1939</v>
      </c>
      <c r="C554" t="s">
        <v>8</v>
      </c>
      <c r="D554" t="s">
        <v>113</v>
      </c>
      <c r="E554">
        <v>47</v>
      </c>
      <c r="F554">
        <v>2</v>
      </c>
      <c r="G554" s="8">
        <f>Table1[[#This Row],[Return Amount]]/Table1[[#This Row],[Sales Amount]]</f>
        <v>4.2553191489361701E-2</v>
      </c>
      <c r="H554" t="s">
        <v>107</v>
      </c>
      <c r="I554">
        <v>610.54999999999995</v>
      </c>
      <c r="J554">
        <f>Table1[[#This Row],[Sales Price]]*Table1[[#This Row],[Sales Amount]]</f>
        <v>28695.85</v>
      </c>
      <c r="K554" t="s">
        <v>25</v>
      </c>
      <c r="L554" t="s">
        <v>50</v>
      </c>
      <c r="M554" t="s">
        <v>20</v>
      </c>
      <c r="N554" t="s">
        <v>21</v>
      </c>
      <c r="O554" t="s">
        <v>68</v>
      </c>
    </row>
    <row r="555" spans="1:15" x14ac:dyDescent="0.25">
      <c r="A555" t="s">
        <v>883</v>
      </c>
      <c r="B555" t="s">
        <v>1940</v>
      </c>
      <c r="C555" t="s">
        <v>30</v>
      </c>
      <c r="D555" t="s">
        <v>884</v>
      </c>
      <c r="E555">
        <v>45</v>
      </c>
      <c r="F555">
        <v>0</v>
      </c>
      <c r="G555" s="8">
        <f>Table1[[#This Row],[Return Amount]]/Table1[[#This Row],[Sales Amount]]</f>
        <v>0</v>
      </c>
      <c r="H555" t="s">
        <v>46</v>
      </c>
      <c r="I555">
        <v>356.68</v>
      </c>
      <c r="J555">
        <f>Table1[[#This Row],[Sales Price]]*Table1[[#This Row],[Sales Amount]]</f>
        <v>16050.6</v>
      </c>
      <c r="K555" t="s">
        <v>25</v>
      </c>
      <c r="L555" t="s">
        <v>11</v>
      </c>
      <c r="M555" t="s">
        <v>43</v>
      </c>
      <c r="N555" t="s">
        <v>13</v>
      </c>
      <c r="O555" t="s">
        <v>22</v>
      </c>
    </row>
    <row r="556" spans="1:15" x14ac:dyDescent="0.25">
      <c r="A556" t="s">
        <v>885</v>
      </c>
      <c r="B556" t="s">
        <v>1941</v>
      </c>
      <c r="C556" t="s">
        <v>16</v>
      </c>
      <c r="D556" t="s">
        <v>209</v>
      </c>
      <c r="E556">
        <v>3</v>
      </c>
      <c r="F556">
        <v>0</v>
      </c>
      <c r="G556" s="8">
        <f>Table1[[#This Row],[Return Amount]]/Table1[[#This Row],[Sales Amount]]</f>
        <v>0</v>
      </c>
      <c r="H556" t="s">
        <v>71</v>
      </c>
      <c r="I556">
        <v>557.85</v>
      </c>
      <c r="J556">
        <f>Table1[[#This Row],[Sales Price]]*Table1[[#This Row],[Sales Amount]]</f>
        <v>1673.5500000000002</v>
      </c>
      <c r="K556" t="s">
        <v>25</v>
      </c>
      <c r="L556" t="s">
        <v>26</v>
      </c>
      <c r="M556" t="s">
        <v>33</v>
      </c>
      <c r="N556" t="s">
        <v>21</v>
      </c>
      <c r="O556" t="s">
        <v>94</v>
      </c>
    </row>
    <row r="557" spans="1:15" x14ac:dyDescent="0.25">
      <c r="A557" t="s">
        <v>886</v>
      </c>
      <c r="B557" t="s">
        <v>1942</v>
      </c>
      <c r="C557" t="s">
        <v>30</v>
      </c>
      <c r="D557" t="s">
        <v>304</v>
      </c>
      <c r="E557">
        <v>31</v>
      </c>
      <c r="F557">
        <v>5</v>
      </c>
      <c r="G557" s="8">
        <f>Table1[[#This Row],[Return Amount]]/Table1[[#This Row],[Sales Amount]]</f>
        <v>0.16129032258064516</v>
      </c>
      <c r="H557" t="s">
        <v>46</v>
      </c>
      <c r="I557">
        <v>59.89</v>
      </c>
      <c r="J557">
        <f>Table1[[#This Row],[Sales Price]]*Table1[[#This Row],[Sales Amount]]</f>
        <v>1856.59</v>
      </c>
      <c r="K557" t="s">
        <v>25</v>
      </c>
      <c r="L557" t="s">
        <v>26</v>
      </c>
      <c r="M557" t="s">
        <v>27</v>
      </c>
      <c r="N557" t="s">
        <v>13</v>
      </c>
      <c r="O557" t="s">
        <v>58</v>
      </c>
    </row>
    <row r="558" spans="1:15" x14ac:dyDescent="0.25">
      <c r="A558" t="s">
        <v>887</v>
      </c>
      <c r="B558" t="s">
        <v>1943</v>
      </c>
      <c r="C558" t="s">
        <v>8</v>
      </c>
      <c r="D558" t="s">
        <v>537</v>
      </c>
      <c r="E558">
        <v>3</v>
      </c>
      <c r="F558">
        <v>2</v>
      </c>
      <c r="G558" s="8">
        <f>Table1[[#This Row],[Return Amount]]/Table1[[#This Row],[Sales Amount]]</f>
        <v>0.66666666666666663</v>
      </c>
      <c r="H558" t="s">
        <v>18</v>
      </c>
      <c r="I558">
        <v>570.69000000000005</v>
      </c>
      <c r="J558">
        <f>Table1[[#This Row],[Sales Price]]*Table1[[#This Row],[Sales Amount]]</f>
        <v>1712.0700000000002</v>
      </c>
      <c r="K558" t="s">
        <v>25</v>
      </c>
      <c r="L558" t="s">
        <v>11</v>
      </c>
      <c r="M558" t="s">
        <v>27</v>
      </c>
      <c r="N558" t="s">
        <v>21</v>
      </c>
      <c r="O558" t="s">
        <v>34</v>
      </c>
    </row>
    <row r="559" spans="1:15" x14ac:dyDescent="0.25">
      <c r="A559" t="s">
        <v>888</v>
      </c>
      <c r="B559" t="s">
        <v>1944</v>
      </c>
      <c r="C559" t="s">
        <v>16</v>
      </c>
      <c r="D559" t="s">
        <v>854</v>
      </c>
      <c r="E559">
        <v>48</v>
      </c>
      <c r="F559">
        <v>3</v>
      </c>
      <c r="G559" s="8">
        <f>Table1[[#This Row],[Return Amount]]/Table1[[#This Row],[Sales Amount]]</f>
        <v>6.25E-2</v>
      </c>
      <c r="H559" t="s">
        <v>10</v>
      </c>
      <c r="I559">
        <v>846.64</v>
      </c>
      <c r="J559">
        <f>Table1[[#This Row],[Sales Price]]*Table1[[#This Row],[Sales Amount]]</f>
        <v>40638.720000000001</v>
      </c>
      <c r="K559" t="s">
        <v>25</v>
      </c>
      <c r="L559" t="s">
        <v>26</v>
      </c>
      <c r="M559" t="s">
        <v>33</v>
      </c>
      <c r="N559" t="s">
        <v>13</v>
      </c>
      <c r="O559" t="s">
        <v>14</v>
      </c>
    </row>
    <row r="560" spans="1:15" x14ac:dyDescent="0.25">
      <c r="A560" t="s">
        <v>889</v>
      </c>
      <c r="B560" t="s">
        <v>1945</v>
      </c>
      <c r="C560" t="s">
        <v>30</v>
      </c>
      <c r="D560" t="s">
        <v>364</v>
      </c>
      <c r="E560">
        <v>4</v>
      </c>
      <c r="F560">
        <v>5</v>
      </c>
      <c r="G560" s="8">
        <f>Table1[[#This Row],[Return Amount]]/Table1[[#This Row],[Sales Amount]]</f>
        <v>1.25</v>
      </c>
      <c r="H560" t="s">
        <v>53</v>
      </c>
      <c r="I560">
        <v>258.67</v>
      </c>
      <c r="J560">
        <f>Table1[[#This Row],[Sales Price]]*Table1[[#This Row],[Sales Amount]]</f>
        <v>1034.68</v>
      </c>
      <c r="K560" t="s">
        <v>25</v>
      </c>
      <c r="L560" t="s">
        <v>26</v>
      </c>
      <c r="M560" t="s">
        <v>12</v>
      </c>
      <c r="N560" t="s">
        <v>21</v>
      </c>
      <c r="O560" t="s">
        <v>39</v>
      </c>
    </row>
    <row r="561" spans="1:15" x14ac:dyDescent="0.25">
      <c r="A561" t="s">
        <v>890</v>
      </c>
      <c r="B561" t="s">
        <v>1946</v>
      </c>
      <c r="C561" t="s">
        <v>16</v>
      </c>
      <c r="D561" t="s">
        <v>563</v>
      </c>
      <c r="E561">
        <v>27</v>
      </c>
      <c r="F561">
        <v>2</v>
      </c>
      <c r="G561" s="8">
        <f>Table1[[#This Row],[Return Amount]]/Table1[[#This Row],[Sales Amount]]</f>
        <v>7.407407407407407E-2</v>
      </c>
      <c r="H561" t="s">
        <v>10</v>
      </c>
      <c r="I561">
        <v>441.28</v>
      </c>
      <c r="J561">
        <f>Table1[[#This Row],[Sales Price]]*Table1[[#This Row],[Sales Amount]]</f>
        <v>11914.56</v>
      </c>
      <c r="K561" t="s">
        <v>25</v>
      </c>
      <c r="L561" t="s">
        <v>11</v>
      </c>
      <c r="M561" t="s">
        <v>43</v>
      </c>
      <c r="N561" t="s">
        <v>21</v>
      </c>
      <c r="O561" t="s">
        <v>68</v>
      </c>
    </row>
    <row r="562" spans="1:15" x14ac:dyDescent="0.25">
      <c r="A562" t="s">
        <v>891</v>
      </c>
      <c r="B562" t="s">
        <v>1947</v>
      </c>
      <c r="C562" t="s">
        <v>8</v>
      </c>
      <c r="D562" t="s">
        <v>397</v>
      </c>
      <c r="E562">
        <v>15</v>
      </c>
      <c r="F562">
        <v>1</v>
      </c>
      <c r="G562" s="8">
        <f>Table1[[#This Row],[Return Amount]]/Table1[[#This Row],[Sales Amount]]</f>
        <v>6.6666666666666666E-2</v>
      </c>
      <c r="H562" t="s">
        <v>57</v>
      </c>
      <c r="I562">
        <v>749.06</v>
      </c>
      <c r="J562">
        <f>Table1[[#This Row],[Sales Price]]*Table1[[#This Row],[Sales Amount]]</f>
        <v>11235.9</v>
      </c>
      <c r="K562" t="s">
        <v>25</v>
      </c>
      <c r="L562" t="s">
        <v>19</v>
      </c>
      <c r="M562" t="s">
        <v>61</v>
      </c>
      <c r="N562" t="s">
        <v>13</v>
      </c>
      <c r="O562" t="s">
        <v>39</v>
      </c>
    </row>
    <row r="563" spans="1:15" x14ac:dyDescent="0.25">
      <c r="A563" t="s">
        <v>892</v>
      </c>
      <c r="B563" t="s">
        <v>1948</v>
      </c>
      <c r="C563" t="s">
        <v>16</v>
      </c>
      <c r="D563" t="s">
        <v>893</v>
      </c>
      <c r="E563">
        <v>50</v>
      </c>
      <c r="F563">
        <v>3</v>
      </c>
      <c r="G563" s="8">
        <f>Table1[[#This Row],[Return Amount]]/Table1[[#This Row],[Sales Amount]]</f>
        <v>0.06</v>
      </c>
      <c r="H563" t="s">
        <v>57</v>
      </c>
      <c r="I563">
        <v>149.32</v>
      </c>
      <c r="J563">
        <f>Table1[[#This Row],[Sales Price]]*Table1[[#This Row],[Sales Amount]]</f>
        <v>7466</v>
      </c>
      <c r="K563" t="s">
        <v>25</v>
      </c>
      <c r="L563" t="s">
        <v>26</v>
      </c>
      <c r="M563" t="s">
        <v>27</v>
      </c>
      <c r="N563" t="s">
        <v>21</v>
      </c>
      <c r="O563" t="s">
        <v>94</v>
      </c>
    </row>
    <row r="564" spans="1:15" x14ac:dyDescent="0.25">
      <c r="A564" t="s">
        <v>894</v>
      </c>
      <c r="B564" t="s">
        <v>1949</v>
      </c>
      <c r="C564" t="s">
        <v>30</v>
      </c>
      <c r="D564" t="s">
        <v>895</v>
      </c>
      <c r="E564">
        <v>50</v>
      </c>
      <c r="F564">
        <v>3</v>
      </c>
      <c r="G564" s="8">
        <f>Table1[[#This Row],[Return Amount]]/Table1[[#This Row],[Sales Amount]]</f>
        <v>0.06</v>
      </c>
      <c r="H564" t="s">
        <v>18</v>
      </c>
      <c r="I564">
        <v>574.49</v>
      </c>
      <c r="J564">
        <f>Table1[[#This Row],[Sales Price]]*Table1[[#This Row],[Sales Amount]]</f>
        <v>28724.5</v>
      </c>
      <c r="K564" t="s">
        <v>25</v>
      </c>
      <c r="L564" t="s">
        <v>26</v>
      </c>
      <c r="M564" t="s">
        <v>20</v>
      </c>
      <c r="N564" t="s">
        <v>21</v>
      </c>
      <c r="O564" t="s">
        <v>68</v>
      </c>
    </row>
    <row r="565" spans="1:15" x14ac:dyDescent="0.25">
      <c r="A565" t="s">
        <v>896</v>
      </c>
      <c r="B565" t="s">
        <v>1950</v>
      </c>
      <c r="C565" t="s">
        <v>8</v>
      </c>
      <c r="D565" t="s">
        <v>109</v>
      </c>
      <c r="E565">
        <v>27</v>
      </c>
      <c r="F565">
        <v>0</v>
      </c>
      <c r="G565" s="8">
        <f>Table1[[#This Row],[Return Amount]]/Table1[[#This Row],[Sales Amount]]</f>
        <v>0</v>
      </c>
      <c r="H565" t="s">
        <v>18</v>
      </c>
      <c r="I565">
        <v>274.49</v>
      </c>
      <c r="J565">
        <f>Table1[[#This Row],[Sales Price]]*Table1[[#This Row],[Sales Amount]]</f>
        <v>7411.2300000000005</v>
      </c>
      <c r="K565" t="s">
        <v>25</v>
      </c>
      <c r="L565" t="s">
        <v>19</v>
      </c>
      <c r="M565" t="s">
        <v>61</v>
      </c>
      <c r="N565" t="s">
        <v>13</v>
      </c>
      <c r="O565" t="s">
        <v>22</v>
      </c>
    </row>
    <row r="566" spans="1:15" x14ac:dyDescent="0.25">
      <c r="A566" t="s">
        <v>897</v>
      </c>
      <c r="B566" t="s">
        <v>1951</v>
      </c>
      <c r="C566" t="s">
        <v>30</v>
      </c>
      <c r="D566" t="s">
        <v>169</v>
      </c>
      <c r="E566">
        <v>25</v>
      </c>
      <c r="F566">
        <v>2</v>
      </c>
      <c r="G566" s="8">
        <f>Table1[[#This Row],[Return Amount]]/Table1[[#This Row],[Sales Amount]]</f>
        <v>0.08</v>
      </c>
      <c r="H566" t="s">
        <v>46</v>
      </c>
      <c r="I566">
        <v>255.52</v>
      </c>
      <c r="J566">
        <f>Table1[[#This Row],[Sales Price]]*Table1[[#This Row],[Sales Amount]]</f>
        <v>6388</v>
      </c>
      <c r="K566" t="s">
        <v>25</v>
      </c>
      <c r="L566" t="s">
        <v>50</v>
      </c>
      <c r="M566" t="s">
        <v>38</v>
      </c>
      <c r="N566" t="s">
        <v>21</v>
      </c>
      <c r="O566" t="s">
        <v>28</v>
      </c>
    </row>
    <row r="567" spans="1:15" x14ac:dyDescent="0.25">
      <c r="A567" t="s">
        <v>898</v>
      </c>
      <c r="B567" t="s">
        <v>1952</v>
      </c>
      <c r="C567" t="s">
        <v>8</v>
      </c>
      <c r="D567" t="s">
        <v>620</v>
      </c>
      <c r="E567">
        <v>46</v>
      </c>
      <c r="F567">
        <v>4</v>
      </c>
      <c r="G567" s="8">
        <f>Table1[[#This Row],[Return Amount]]/Table1[[#This Row],[Sales Amount]]</f>
        <v>8.6956521739130432E-2</v>
      </c>
      <c r="H567" t="s">
        <v>46</v>
      </c>
      <c r="I567">
        <v>75.180000000000007</v>
      </c>
      <c r="J567">
        <f>Table1[[#This Row],[Sales Price]]*Table1[[#This Row],[Sales Amount]]</f>
        <v>3458.28</v>
      </c>
      <c r="K567" t="s">
        <v>25</v>
      </c>
      <c r="L567" t="s">
        <v>26</v>
      </c>
      <c r="M567" t="s">
        <v>38</v>
      </c>
      <c r="N567" t="s">
        <v>21</v>
      </c>
      <c r="O567" t="s">
        <v>39</v>
      </c>
    </row>
    <row r="568" spans="1:15" x14ac:dyDescent="0.25">
      <c r="A568" t="s">
        <v>899</v>
      </c>
      <c r="B568" t="s">
        <v>1953</v>
      </c>
      <c r="C568" t="s">
        <v>30</v>
      </c>
      <c r="D568" t="s">
        <v>414</v>
      </c>
      <c r="E568">
        <v>35</v>
      </c>
      <c r="F568">
        <v>5</v>
      </c>
      <c r="G568" s="8">
        <f>Table1[[#This Row],[Return Amount]]/Table1[[#This Row],[Sales Amount]]</f>
        <v>0.14285714285714285</v>
      </c>
      <c r="H568" t="s">
        <v>107</v>
      </c>
      <c r="I568">
        <v>157.30000000000001</v>
      </c>
      <c r="J568">
        <f>Table1[[#This Row],[Sales Price]]*Table1[[#This Row],[Sales Amount]]</f>
        <v>5505.5</v>
      </c>
      <c r="K568" t="s">
        <v>25</v>
      </c>
      <c r="L568" t="s">
        <v>19</v>
      </c>
      <c r="M568" t="s">
        <v>61</v>
      </c>
      <c r="N568" t="s">
        <v>21</v>
      </c>
      <c r="O568" t="s">
        <v>22</v>
      </c>
    </row>
    <row r="569" spans="1:15" x14ac:dyDescent="0.25">
      <c r="A569" t="s">
        <v>900</v>
      </c>
      <c r="B569" t="s">
        <v>1954</v>
      </c>
      <c r="C569" t="s">
        <v>16</v>
      </c>
      <c r="D569" t="s">
        <v>901</v>
      </c>
      <c r="E569">
        <v>29</v>
      </c>
      <c r="F569">
        <v>0</v>
      </c>
      <c r="G569" s="8">
        <f>Table1[[#This Row],[Return Amount]]/Table1[[#This Row],[Sales Amount]]</f>
        <v>0</v>
      </c>
      <c r="H569" t="s">
        <v>57</v>
      </c>
      <c r="I569">
        <v>884.08</v>
      </c>
      <c r="J569">
        <f>Table1[[#This Row],[Sales Price]]*Table1[[#This Row],[Sales Amount]]</f>
        <v>25638.32</v>
      </c>
      <c r="K569" t="s">
        <v>25</v>
      </c>
      <c r="L569" t="s">
        <v>50</v>
      </c>
      <c r="M569" t="s">
        <v>12</v>
      </c>
      <c r="N569" t="s">
        <v>13</v>
      </c>
      <c r="O569" t="s">
        <v>94</v>
      </c>
    </row>
    <row r="570" spans="1:15" x14ac:dyDescent="0.25">
      <c r="A570" t="s">
        <v>902</v>
      </c>
      <c r="B570" t="s">
        <v>1955</v>
      </c>
      <c r="C570" t="s">
        <v>30</v>
      </c>
      <c r="D570" t="s">
        <v>49</v>
      </c>
      <c r="E570">
        <v>41</v>
      </c>
      <c r="F570">
        <v>5</v>
      </c>
      <c r="G570" s="8">
        <f>Table1[[#This Row],[Return Amount]]/Table1[[#This Row],[Sales Amount]]</f>
        <v>0.12195121951219512</v>
      </c>
      <c r="H570" t="s">
        <v>10</v>
      </c>
      <c r="I570">
        <v>705.12</v>
      </c>
      <c r="J570">
        <f>Table1[[#This Row],[Sales Price]]*Table1[[#This Row],[Sales Amount]]</f>
        <v>28909.920000000002</v>
      </c>
      <c r="K570" t="s">
        <v>25</v>
      </c>
      <c r="L570" t="s">
        <v>26</v>
      </c>
      <c r="M570" t="s">
        <v>61</v>
      </c>
      <c r="N570" t="s">
        <v>21</v>
      </c>
      <c r="O570" t="s">
        <v>14</v>
      </c>
    </row>
    <row r="571" spans="1:15" x14ac:dyDescent="0.25">
      <c r="A571" t="s">
        <v>903</v>
      </c>
      <c r="B571" t="s">
        <v>1956</v>
      </c>
      <c r="C571" t="s">
        <v>16</v>
      </c>
      <c r="D571" t="s">
        <v>904</v>
      </c>
      <c r="E571">
        <v>43</v>
      </c>
      <c r="F571">
        <v>4</v>
      </c>
      <c r="G571" s="8">
        <f>Table1[[#This Row],[Return Amount]]/Table1[[#This Row],[Sales Amount]]</f>
        <v>9.3023255813953487E-2</v>
      </c>
      <c r="H571" t="s">
        <v>71</v>
      </c>
      <c r="I571">
        <v>166.43</v>
      </c>
      <c r="J571">
        <f>Table1[[#This Row],[Sales Price]]*Table1[[#This Row],[Sales Amount]]</f>
        <v>7156.4900000000007</v>
      </c>
      <c r="K571" t="s">
        <v>25</v>
      </c>
      <c r="L571" t="s">
        <v>42</v>
      </c>
      <c r="M571" t="s">
        <v>87</v>
      </c>
      <c r="N571" t="s">
        <v>21</v>
      </c>
      <c r="O571" t="s">
        <v>58</v>
      </c>
    </row>
    <row r="572" spans="1:15" x14ac:dyDescent="0.25">
      <c r="A572" t="s">
        <v>905</v>
      </c>
      <c r="B572" t="s">
        <v>1957</v>
      </c>
      <c r="C572" t="s">
        <v>16</v>
      </c>
      <c r="D572" t="s">
        <v>777</v>
      </c>
      <c r="E572">
        <v>35</v>
      </c>
      <c r="F572">
        <v>5</v>
      </c>
      <c r="G572" s="8">
        <f>Table1[[#This Row],[Return Amount]]/Table1[[#This Row],[Sales Amount]]</f>
        <v>0.14285714285714285</v>
      </c>
      <c r="H572" t="s">
        <v>53</v>
      </c>
      <c r="I572">
        <v>450.15</v>
      </c>
      <c r="J572">
        <f>Table1[[#This Row],[Sales Price]]*Table1[[#This Row],[Sales Amount]]</f>
        <v>15755.25</v>
      </c>
      <c r="K572" t="s">
        <v>25</v>
      </c>
      <c r="L572" t="s">
        <v>26</v>
      </c>
      <c r="M572" t="s">
        <v>27</v>
      </c>
      <c r="N572" t="s">
        <v>13</v>
      </c>
      <c r="O572" t="s">
        <v>28</v>
      </c>
    </row>
    <row r="573" spans="1:15" x14ac:dyDescent="0.25">
      <c r="A573" t="s">
        <v>906</v>
      </c>
      <c r="B573" t="s">
        <v>1958</v>
      </c>
      <c r="C573" t="s">
        <v>30</v>
      </c>
      <c r="D573" t="s">
        <v>907</v>
      </c>
      <c r="E573">
        <v>48</v>
      </c>
      <c r="F573">
        <v>3</v>
      </c>
      <c r="G573" s="8">
        <f>Table1[[#This Row],[Return Amount]]/Table1[[#This Row],[Sales Amount]]</f>
        <v>6.25E-2</v>
      </c>
      <c r="H573" t="s">
        <v>46</v>
      </c>
      <c r="I573">
        <v>297.31</v>
      </c>
      <c r="J573">
        <f>Table1[[#This Row],[Sales Price]]*Table1[[#This Row],[Sales Amount]]</f>
        <v>14270.880000000001</v>
      </c>
      <c r="K573" t="s">
        <v>25</v>
      </c>
      <c r="L573" t="s">
        <v>11</v>
      </c>
      <c r="M573" t="s">
        <v>12</v>
      </c>
      <c r="N573" t="s">
        <v>21</v>
      </c>
      <c r="O573" t="s">
        <v>34</v>
      </c>
    </row>
    <row r="574" spans="1:15" x14ac:dyDescent="0.25">
      <c r="A574" t="s">
        <v>908</v>
      </c>
      <c r="B574" t="s">
        <v>1959</v>
      </c>
      <c r="C574" t="s">
        <v>16</v>
      </c>
      <c r="D574" t="s">
        <v>123</v>
      </c>
      <c r="E574">
        <v>34</v>
      </c>
      <c r="F574">
        <v>0</v>
      </c>
      <c r="G574" s="8">
        <f>Table1[[#This Row],[Return Amount]]/Table1[[#This Row],[Sales Amount]]</f>
        <v>0</v>
      </c>
      <c r="H574" t="s">
        <v>18</v>
      </c>
      <c r="I574">
        <v>954.42</v>
      </c>
      <c r="J574">
        <f>Table1[[#This Row],[Sales Price]]*Table1[[#This Row],[Sales Amount]]</f>
        <v>32450.28</v>
      </c>
      <c r="K574" t="s">
        <v>25</v>
      </c>
      <c r="L574" t="s">
        <v>19</v>
      </c>
      <c r="M574" t="s">
        <v>43</v>
      </c>
      <c r="N574" t="s">
        <v>13</v>
      </c>
      <c r="O574" t="s">
        <v>68</v>
      </c>
    </row>
    <row r="575" spans="1:15" x14ac:dyDescent="0.25">
      <c r="A575" t="s">
        <v>909</v>
      </c>
      <c r="B575" t="s">
        <v>1960</v>
      </c>
      <c r="C575" t="s">
        <v>8</v>
      </c>
      <c r="D575" t="s">
        <v>233</v>
      </c>
      <c r="E575">
        <v>31</v>
      </c>
      <c r="F575">
        <v>3</v>
      </c>
      <c r="G575" s="8">
        <f>Table1[[#This Row],[Return Amount]]/Table1[[#This Row],[Sales Amount]]</f>
        <v>9.6774193548387094E-2</v>
      </c>
      <c r="H575" t="s">
        <v>32</v>
      </c>
      <c r="I575">
        <v>708.25</v>
      </c>
      <c r="J575">
        <f>Table1[[#This Row],[Sales Price]]*Table1[[#This Row],[Sales Amount]]</f>
        <v>21955.75</v>
      </c>
      <c r="K575" t="s">
        <v>25</v>
      </c>
      <c r="L575" t="s">
        <v>26</v>
      </c>
      <c r="M575" t="s">
        <v>61</v>
      </c>
      <c r="N575" t="s">
        <v>13</v>
      </c>
      <c r="O575" t="s">
        <v>14</v>
      </c>
    </row>
    <row r="576" spans="1:15" x14ac:dyDescent="0.25">
      <c r="A576" t="s">
        <v>910</v>
      </c>
      <c r="B576" t="s">
        <v>1961</v>
      </c>
      <c r="C576" t="s">
        <v>8</v>
      </c>
      <c r="D576" t="s">
        <v>182</v>
      </c>
      <c r="E576">
        <v>50</v>
      </c>
      <c r="F576">
        <v>2</v>
      </c>
      <c r="G576" s="8">
        <f>Table1[[#This Row],[Return Amount]]/Table1[[#This Row],[Sales Amount]]</f>
        <v>0.04</v>
      </c>
      <c r="H576" t="s">
        <v>18</v>
      </c>
      <c r="I576">
        <v>928.15</v>
      </c>
      <c r="J576">
        <f>Table1[[#This Row],[Sales Price]]*Table1[[#This Row],[Sales Amount]]</f>
        <v>46407.5</v>
      </c>
      <c r="K576" t="s">
        <v>25</v>
      </c>
      <c r="L576" t="s">
        <v>50</v>
      </c>
      <c r="M576" t="s">
        <v>54</v>
      </c>
      <c r="N576" t="s">
        <v>13</v>
      </c>
      <c r="O576" t="s">
        <v>22</v>
      </c>
    </row>
    <row r="577" spans="1:15" x14ac:dyDescent="0.25">
      <c r="A577" t="s">
        <v>911</v>
      </c>
      <c r="B577" t="s">
        <v>1962</v>
      </c>
      <c r="C577" t="s">
        <v>16</v>
      </c>
      <c r="D577" t="s">
        <v>100</v>
      </c>
      <c r="E577">
        <v>14</v>
      </c>
      <c r="F577">
        <v>2</v>
      </c>
      <c r="G577" s="8">
        <f>Table1[[#This Row],[Return Amount]]/Table1[[#This Row],[Sales Amount]]</f>
        <v>0.14285714285714285</v>
      </c>
      <c r="H577" t="s">
        <v>53</v>
      </c>
      <c r="I577">
        <v>904.5</v>
      </c>
      <c r="J577">
        <f>Table1[[#This Row],[Sales Price]]*Table1[[#This Row],[Sales Amount]]</f>
        <v>12663</v>
      </c>
      <c r="K577" t="s">
        <v>25</v>
      </c>
      <c r="L577" t="s">
        <v>50</v>
      </c>
      <c r="M577" t="s">
        <v>38</v>
      </c>
      <c r="N577" t="s">
        <v>21</v>
      </c>
      <c r="O577" t="s">
        <v>28</v>
      </c>
    </row>
    <row r="578" spans="1:15" x14ac:dyDescent="0.25">
      <c r="A578" t="s">
        <v>912</v>
      </c>
      <c r="B578" t="s">
        <v>1963</v>
      </c>
      <c r="C578" t="s">
        <v>8</v>
      </c>
      <c r="D578" t="s">
        <v>402</v>
      </c>
      <c r="E578">
        <v>50</v>
      </c>
      <c r="F578">
        <v>2</v>
      </c>
      <c r="G578" s="8">
        <f>Table1[[#This Row],[Return Amount]]/Table1[[#This Row],[Sales Amount]]</f>
        <v>0.04</v>
      </c>
      <c r="H578" t="s">
        <v>32</v>
      </c>
      <c r="I578">
        <v>616.16</v>
      </c>
      <c r="J578">
        <f>Table1[[#This Row],[Sales Price]]*Table1[[#This Row],[Sales Amount]]</f>
        <v>30808</v>
      </c>
      <c r="K578" t="s">
        <v>25</v>
      </c>
      <c r="L578" t="s">
        <v>42</v>
      </c>
      <c r="M578" t="s">
        <v>54</v>
      </c>
      <c r="N578" t="s">
        <v>13</v>
      </c>
      <c r="O578" t="s">
        <v>14</v>
      </c>
    </row>
    <row r="579" spans="1:15" x14ac:dyDescent="0.25">
      <c r="A579" t="s">
        <v>913</v>
      </c>
      <c r="B579" t="s">
        <v>1964</v>
      </c>
      <c r="C579" t="s">
        <v>8</v>
      </c>
      <c r="D579" t="s">
        <v>119</v>
      </c>
      <c r="E579">
        <v>39</v>
      </c>
      <c r="F579">
        <v>5</v>
      </c>
      <c r="G579" s="8">
        <f>Table1[[#This Row],[Return Amount]]/Table1[[#This Row],[Sales Amount]]</f>
        <v>0.12820512820512819</v>
      </c>
      <c r="H579" t="s">
        <v>18</v>
      </c>
      <c r="I579">
        <v>489.89</v>
      </c>
      <c r="J579">
        <f>Table1[[#This Row],[Sales Price]]*Table1[[#This Row],[Sales Amount]]</f>
        <v>19105.71</v>
      </c>
      <c r="K579" t="s">
        <v>25</v>
      </c>
      <c r="L579" t="s">
        <v>42</v>
      </c>
      <c r="M579" t="s">
        <v>38</v>
      </c>
      <c r="N579" t="s">
        <v>21</v>
      </c>
      <c r="O579" t="s">
        <v>94</v>
      </c>
    </row>
    <row r="580" spans="1:15" x14ac:dyDescent="0.25">
      <c r="A580" t="s">
        <v>914</v>
      </c>
      <c r="B580" t="s">
        <v>1965</v>
      </c>
      <c r="C580" t="s">
        <v>30</v>
      </c>
      <c r="D580" t="s">
        <v>163</v>
      </c>
      <c r="E580">
        <v>29</v>
      </c>
      <c r="F580">
        <v>3</v>
      </c>
      <c r="G580" s="8">
        <f>Table1[[#This Row],[Return Amount]]/Table1[[#This Row],[Sales Amount]]</f>
        <v>0.10344827586206896</v>
      </c>
      <c r="H580" t="s">
        <v>37</v>
      </c>
      <c r="I580">
        <v>559.88</v>
      </c>
      <c r="J580">
        <f>Table1[[#This Row],[Sales Price]]*Table1[[#This Row],[Sales Amount]]</f>
        <v>16236.52</v>
      </c>
      <c r="K580" t="s">
        <v>25</v>
      </c>
      <c r="L580" t="s">
        <v>42</v>
      </c>
      <c r="M580" t="s">
        <v>54</v>
      </c>
      <c r="N580" t="s">
        <v>21</v>
      </c>
      <c r="O580" t="s">
        <v>58</v>
      </c>
    </row>
    <row r="581" spans="1:15" x14ac:dyDescent="0.25">
      <c r="A581" t="s">
        <v>915</v>
      </c>
      <c r="B581" t="s">
        <v>1966</v>
      </c>
      <c r="C581" t="s">
        <v>8</v>
      </c>
      <c r="D581" t="s">
        <v>916</v>
      </c>
      <c r="E581">
        <v>16</v>
      </c>
      <c r="F581">
        <v>1</v>
      </c>
      <c r="G581" s="8">
        <f>Table1[[#This Row],[Return Amount]]/Table1[[#This Row],[Sales Amount]]</f>
        <v>6.25E-2</v>
      </c>
      <c r="H581" t="s">
        <v>53</v>
      </c>
      <c r="I581">
        <v>198.94</v>
      </c>
      <c r="J581">
        <f>Table1[[#This Row],[Sales Price]]*Table1[[#This Row],[Sales Amount]]</f>
        <v>3183.04</v>
      </c>
      <c r="K581" t="s">
        <v>25</v>
      </c>
      <c r="L581" t="s">
        <v>11</v>
      </c>
      <c r="M581" t="s">
        <v>33</v>
      </c>
      <c r="N581" t="s">
        <v>21</v>
      </c>
      <c r="O581" t="s">
        <v>28</v>
      </c>
    </row>
    <row r="582" spans="1:15" x14ac:dyDescent="0.25">
      <c r="A582" t="s">
        <v>917</v>
      </c>
      <c r="B582" t="s">
        <v>1967</v>
      </c>
      <c r="C582" t="s">
        <v>16</v>
      </c>
      <c r="D582" t="s">
        <v>411</v>
      </c>
      <c r="E582">
        <v>29</v>
      </c>
      <c r="F582">
        <v>3</v>
      </c>
      <c r="G582" s="8">
        <f>Table1[[#This Row],[Return Amount]]/Table1[[#This Row],[Sales Amount]]</f>
        <v>0.10344827586206896</v>
      </c>
      <c r="H582" t="s">
        <v>57</v>
      </c>
      <c r="I582">
        <v>807.97</v>
      </c>
      <c r="J582">
        <f>Table1[[#This Row],[Sales Price]]*Table1[[#This Row],[Sales Amount]]</f>
        <v>23431.13</v>
      </c>
      <c r="K582" t="s">
        <v>25</v>
      </c>
      <c r="L582" t="s">
        <v>11</v>
      </c>
      <c r="M582" t="s">
        <v>27</v>
      </c>
      <c r="N582" t="s">
        <v>21</v>
      </c>
      <c r="O582" t="s">
        <v>94</v>
      </c>
    </row>
    <row r="583" spans="1:15" x14ac:dyDescent="0.25">
      <c r="A583" t="s">
        <v>918</v>
      </c>
      <c r="B583" t="s">
        <v>1968</v>
      </c>
      <c r="C583" t="s">
        <v>16</v>
      </c>
      <c r="D583" t="s">
        <v>901</v>
      </c>
      <c r="E583">
        <v>46</v>
      </c>
      <c r="F583">
        <v>5</v>
      </c>
      <c r="G583" s="8">
        <f>Table1[[#This Row],[Return Amount]]/Table1[[#This Row],[Sales Amount]]</f>
        <v>0.10869565217391304</v>
      </c>
      <c r="H583" t="s">
        <v>10</v>
      </c>
      <c r="I583">
        <v>632.24</v>
      </c>
      <c r="J583">
        <f>Table1[[#This Row],[Sales Price]]*Table1[[#This Row],[Sales Amount]]</f>
        <v>29083.040000000001</v>
      </c>
      <c r="K583" t="s">
        <v>25</v>
      </c>
      <c r="L583" t="s">
        <v>11</v>
      </c>
      <c r="M583" t="s">
        <v>43</v>
      </c>
      <c r="N583" t="s">
        <v>13</v>
      </c>
      <c r="O583" t="s">
        <v>14</v>
      </c>
    </row>
    <row r="584" spans="1:15" x14ac:dyDescent="0.25">
      <c r="A584" t="s">
        <v>919</v>
      </c>
      <c r="B584" t="s">
        <v>1969</v>
      </c>
      <c r="C584" t="s">
        <v>30</v>
      </c>
      <c r="D584" t="s">
        <v>920</v>
      </c>
      <c r="E584">
        <v>43</v>
      </c>
      <c r="F584">
        <v>3</v>
      </c>
      <c r="G584" s="8">
        <f>Table1[[#This Row],[Return Amount]]/Table1[[#This Row],[Sales Amount]]</f>
        <v>6.9767441860465115E-2</v>
      </c>
      <c r="H584" t="s">
        <v>18</v>
      </c>
      <c r="I584">
        <v>837.05</v>
      </c>
      <c r="J584">
        <f>Table1[[#This Row],[Sales Price]]*Table1[[#This Row],[Sales Amount]]</f>
        <v>35993.15</v>
      </c>
      <c r="K584" t="s">
        <v>25</v>
      </c>
      <c r="L584" t="s">
        <v>26</v>
      </c>
      <c r="M584" t="s">
        <v>54</v>
      </c>
      <c r="N584" t="s">
        <v>13</v>
      </c>
      <c r="O584" t="s">
        <v>22</v>
      </c>
    </row>
    <row r="585" spans="1:15" x14ac:dyDescent="0.25">
      <c r="A585" t="s">
        <v>921</v>
      </c>
      <c r="B585" t="s">
        <v>1970</v>
      </c>
      <c r="C585" t="s">
        <v>8</v>
      </c>
      <c r="D585" t="s">
        <v>499</v>
      </c>
      <c r="E585">
        <v>30</v>
      </c>
      <c r="F585">
        <v>3</v>
      </c>
      <c r="G585" s="8">
        <f>Table1[[#This Row],[Return Amount]]/Table1[[#This Row],[Sales Amount]]</f>
        <v>0.1</v>
      </c>
      <c r="H585" t="s">
        <v>71</v>
      </c>
      <c r="I585">
        <v>696.34</v>
      </c>
      <c r="J585">
        <f>Table1[[#This Row],[Sales Price]]*Table1[[#This Row],[Sales Amount]]</f>
        <v>20890.2</v>
      </c>
      <c r="K585" t="s">
        <v>25</v>
      </c>
      <c r="L585" t="s">
        <v>50</v>
      </c>
      <c r="M585" t="s">
        <v>20</v>
      </c>
      <c r="N585" t="s">
        <v>13</v>
      </c>
      <c r="O585" t="s">
        <v>39</v>
      </c>
    </row>
    <row r="586" spans="1:15" x14ac:dyDescent="0.25">
      <c r="A586" t="s">
        <v>922</v>
      </c>
      <c r="B586" t="s">
        <v>1971</v>
      </c>
      <c r="C586" t="s">
        <v>16</v>
      </c>
      <c r="D586" t="s">
        <v>819</v>
      </c>
      <c r="E586">
        <v>34</v>
      </c>
      <c r="F586">
        <v>1</v>
      </c>
      <c r="G586" s="8">
        <f>Table1[[#This Row],[Return Amount]]/Table1[[#This Row],[Sales Amount]]</f>
        <v>2.9411764705882353E-2</v>
      </c>
      <c r="H586" t="s">
        <v>107</v>
      </c>
      <c r="I586">
        <v>539.05999999999995</v>
      </c>
      <c r="J586">
        <f>Table1[[#This Row],[Sales Price]]*Table1[[#This Row],[Sales Amount]]</f>
        <v>18328.039999999997</v>
      </c>
      <c r="K586" t="s">
        <v>25</v>
      </c>
      <c r="L586" t="s">
        <v>11</v>
      </c>
      <c r="M586" t="s">
        <v>87</v>
      </c>
      <c r="N586" t="s">
        <v>21</v>
      </c>
      <c r="O586" t="s">
        <v>58</v>
      </c>
    </row>
    <row r="587" spans="1:15" x14ac:dyDescent="0.25">
      <c r="A587" t="s">
        <v>923</v>
      </c>
      <c r="B587" t="s">
        <v>1972</v>
      </c>
      <c r="C587" t="s">
        <v>30</v>
      </c>
      <c r="D587" t="s">
        <v>605</v>
      </c>
      <c r="E587">
        <v>43</v>
      </c>
      <c r="F587">
        <v>1</v>
      </c>
      <c r="G587" s="8">
        <f>Table1[[#This Row],[Return Amount]]/Table1[[#This Row],[Sales Amount]]</f>
        <v>2.3255813953488372E-2</v>
      </c>
      <c r="H587" t="s">
        <v>71</v>
      </c>
      <c r="I587">
        <v>664.35</v>
      </c>
      <c r="J587">
        <f>Table1[[#This Row],[Sales Price]]*Table1[[#This Row],[Sales Amount]]</f>
        <v>28567.05</v>
      </c>
      <c r="K587" t="s">
        <v>25</v>
      </c>
      <c r="L587" t="s">
        <v>19</v>
      </c>
      <c r="M587" t="s">
        <v>20</v>
      </c>
      <c r="N587" t="s">
        <v>21</v>
      </c>
      <c r="O587" t="s">
        <v>22</v>
      </c>
    </row>
    <row r="588" spans="1:15" x14ac:dyDescent="0.25">
      <c r="A588" t="s">
        <v>924</v>
      </c>
      <c r="B588" t="s">
        <v>1973</v>
      </c>
      <c r="C588" t="s">
        <v>8</v>
      </c>
      <c r="D588" t="s">
        <v>464</v>
      </c>
      <c r="E588">
        <v>37</v>
      </c>
      <c r="F588">
        <v>5</v>
      </c>
      <c r="G588" s="8">
        <f>Table1[[#This Row],[Return Amount]]/Table1[[#This Row],[Sales Amount]]</f>
        <v>0.13513513513513514</v>
      </c>
      <c r="H588" t="s">
        <v>46</v>
      </c>
      <c r="I588">
        <v>781.91</v>
      </c>
      <c r="J588">
        <f>Table1[[#This Row],[Sales Price]]*Table1[[#This Row],[Sales Amount]]</f>
        <v>28930.67</v>
      </c>
      <c r="K588" t="s">
        <v>25</v>
      </c>
      <c r="L588" t="s">
        <v>50</v>
      </c>
      <c r="M588" t="s">
        <v>47</v>
      </c>
      <c r="N588" t="s">
        <v>13</v>
      </c>
      <c r="O588" t="s">
        <v>22</v>
      </c>
    </row>
    <row r="589" spans="1:15" x14ac:dyDescent="0.25">
      <c r="A589" t="s">
        <v>925</v>
      </c>
      <c r="B589" t="s">
        <v>1974</v>
      </c>
      <c r="C589" t="s">
        <v>8</v>
      </c>
      <c r="D589" t="s">
        <v>195</v>
      </c>
      <c r="E589">
        <v>8</v>
      </c>
      <c r="F589">
        <v>3</v>
      </c>
      <c r="G589" s="8">
        <f>Table1[[#This Row],[Return Amount]]/Table1[[#This Row],[Sales Amount]]</f>
        <v>0.375</v>
      </c>
      <c r="H589" t="s">
        <v>18</v>
      </c>
      <c r="I589">
        <v>92.5</v>
      </c>
      <c r="J589">
        <f>Table1[[#This Row],[Sales Price]]*Table1[[#This Row],[Sales Amount]]</f>
        <v>740</v>
      </c>
      <c r="K589" t="s">
        <v>25</v>
      </c>
      <c r="L589" t="s">
        <v>11</v>
      </c>
      <c r="M589" t="s">
        <v>61</v>
      </c>
      <c r="N589" t="s">
        <v>21</v>
      </c>
      <c r="O589" t="s">
        <v>39</v>
      </c>
    </row>
    <row r="590" spans="1:15" x14ac:dyDescent="0.25">
      <c r="A590" t="s">
        <v>926</v>
      </c>
      <c r="B590" t="s">
        <v>1975</v>
      </c>
      <c r="C590" t="s">
        <v>30</v>
      </c>
      <c r="D590" t="s">
        <v>927</v>
      </c>
      <c r="E590">
        <v>24</v>
      </c>
      <c r="F590">
        <v>3</v>
      </c>
      <c r="G590" s="8">
        <f>Table1[[#This Row],[Return Amount]]/Table1[[#This Row],[Sales Amount]]</f>
        <v>0.125</v>
      </c>
      <c r="H590" t="s">
        <v>18</v>
      </c>
      <c r="I590">
        <v>74.25</v>
      </c>
      <c r="J590">
        <f>Table1[[#This Row],[Sales Price]]*Table1[[#This Row],[Sales Amount]]</f>
        <v>1782</v>
      </c>
      <c r="K590" t="s">
        <v>25</v>
      </c>
      <c r="L590" t="s">
        <v>26</v>
      </c>
      <c r="M590" t="s">
        <v>27</v>
      </c>
      <c r="N590" t="s">
        <v>21</v>
      </c>
      <c r="O590" t="s">
        <v>58</v>
      </c>
    </row>
    <row r="591" spans="1:15" x14ac:dyDescent="0.25">
      <c r="A591" t="s">
        <v>928</v>
      </c>
      <c r="B591" t="s">
        <v>1976</v>
      </c>
      <c r="C591" t="s">
        <v>8</v>
      </c>
      <c r="D591" t="s">
        <v>929</v>
      </c>
      <c r="E591">
        <v>18</v>
      </c>
      <c r="F591">
        <v>3</v>
      </c>
      <c r="G591" s="8">
        <f>Table1[[#This Row],[Return Amount]]/Table1[[#This Row],[Sales Amount]]</f>
        <v>0.16666666666666666</v>
      </c>
      <c r="H591" t="s">
        <v>10</v>
      </c>
      <c r="I591">
        <v>39</v>
      </c>
      <c r="J591">
        <f>Table1[[#This Row],[Sales Price]]*Table1[[#This Row],[Sales Amount]]</f>
        <v>702</v>
      </c>
      <c r="K591" t="s">
        <v>25</v>
      </c>
      <c r="L591" t="s">
        <v>26</v>
      </c>
      <c r="M591" t="s">
        <v>47</v>
      </c>
      <c r="N591" t="s">
        <v>21</v>
      </c>
      <c r="O591" t="s">
        <v>39</v>
      </c>
    </row>
    <row r="592" spans="1:15" x14ac:dyDescent="0.25">
      <c r="A592" t="s">
        <v>930</v>
      </c>
      <c r="B592" t="s">
        <v>1977</v>
      </c>
      <c r="C592" t="s">
        <v>30</v>
      </c>
      <c r="D592" t="s">
        <v>440</v>
      </c>
      <c r="E592">
        <v>35</v>
      </c>
      <c r="F592">
        <v>2</v>
      </c>
      <c r="G592" s="8">
        <f>Table1[[#This Row],[Return Amount]]/Table1[[#This Row],[Sales Amount]]</f>
        <v>5.7142857142857141E-2</v>
      </c>
      <c r="H592" t="s">
        <v>107</v>
      </c>
      <c r="I592">
        <v>259.33</v>
      </c>
      <c r="J592">
        <f>Table1[[#This Row],[Sales Price]]*Table1[[#This Row],[Sales Amount]]</f>
        <v>9076.5499999999993</v>
      </c>
      <c r="K592" t="s">
        <v>25</v>
      </c>
      <c r="L592" t="s">
        <v>19</v>
      </c>
      <c r="M592" t="s">
        <v>47</v>
      </c>
      <c r="N592" t="s">
        <v>13</v>
      </c>
      <c r="O592" t="s">
        <v>94</v>
      </c>
    </row>
    <row r="593" spans="1:15" x14ac:dyDescent="0.25">
      <c r="A593" t="s">
        <v>931</v>
      </c>
      <c r="B593" t="s">
        <v>1978</v>
      </c>
      <c r="C593" t="s">
        <v>8</v>
      </c>
      <c r="D593" t="s">
        <v>884</v>
      </c>
      <c r="E593">
        <v>20</v>
      </c>
      <c r="F593">
        <v>5</v>
      </c>
      <c r="G593" s="8">
        <f>Table1[[#This Row],[Return Amount]]/Table1[[#This Row],[Sales Amount]]</f>
        <v>0.25</v>
      </c>
      <c r="H593" t="s">
        <v>18</v>
      </c>
      <c r="I593">
        <v>539.1</v>
      </c>
      <c r="J593">
        <f>Table1[[#This Row],[Sales Price]]*Table1[[#This Row],[Sales Amount]]</f>
        <v>10782</v>
      </c>
      <c r="K593" t="s">
        <v>25</v>
      </c>
      <c r="L593" t="s">
        <v>11</v>
      </c>
      <c r="M593" t="s">
        <v>27</v>
      </c>
      <c r="N593" t="s">
        <v>21</v>
      </c>
      <c r="O593" t="s">
        <v>14</v>
      </c>
    </row>
    <row r="594" spans="1:15" x14ac:dyDescent="0.25">
      <c r="A594" t="s">
        <v>932</v>
      </c>
      <c r="B594" t="s">
        <v>1979</v>
      </c>
      <c r="C594" t="s">
        <v>16</v>
      </c>
      <c r="D594" t="s">
        <v>241</v>
      </c>
      <c r="E594">
        <v>15</v>
      </c>
      <c r="F594">
        <v>1</v>
      </c>
      <c r="G594" s="8">
        <f>Table1[[#This Row],[Return Amount]]/Table1[[#This Row],[Sales Amount]]</f>
        <v>6.6666666666666666E-2</v>
      </c>
      <c r="H594" t="s">
        <v>53</v>
      </c>
      <c r="I594">
        <v>572.07000000000005</v>
      </c>
      <c r="J594">
        <f>Table1[[#This Row],[Sales Price]]*Table1[[#This Row],[Sales Amount]]</f>
        <v>8581.0500000000011</v>
      </c>
      <c r="K594" t="s">
        <v>25</v>
      </c>
      <c r="L594" t="s">
        <v>50</v>
      </c>
      <c r="M594" t="s">
        <v>12</v>
      </c>
      <c r="N594" t="s">
        <v>13</v>
      </c>
      <c r="O594" t="s">
        <v>39</v>
      </c>
    </row>
    <row r="595" spans="1:15" x14ac:dyDescent="0.25">
      <c r="A595" t="s">
        <v>933</v>
      </c>
      <c r="B595" t="s">
        <v>1980</v>
      </c>
      <c r="C595" t="s">
        <v>8</v>
      </c>
      <c r="D595" t="s">
        <v>934</v>
      </c>
      <c r="E595">
        <v>38</v>
      </c>
      <c r="F595">
        <v>5</v>
      </c>
      <c r="G595" s="8">
        <f>Table1[[#This Row],[Return Amount]]/Table1[[#This Row],[Sales Amount]]</f>
        <v>0.13157894736842105</v>
      </c>
      <c r="H595" t="s">
        <v>82</v>
      </c>
      <c r="I595">
        <v>486.4</v>
      </c>
      <c r="J595">
        <f>Table1[[#This Row],[Sales Price]]*Table1[[#This Row],[Sales Amount]]</f>
        <v>18483.2</v>
      </c>
      <c r="K595" t="s">
        <v>25</v>
      </c>
      <c r="L595" t="s">
        <v>19</v>
      </c>
      <c r="M595" t="s">
        <v>12</v>
      </c>
      <c r="N595" t="s">
        <v>21</v>
      </c>
      <c r="O595" t="s">
        <v>58</v>
      </c>
    </row>
    <row r="596" spans="1:15" x14ac:dyDescent="0.25">
      <c r="A596" t="s">
        <v>935</v>
      </c>
      <c r="B596" t="s">
        <v>1981</v>
      </c>
      <c r="C596" t="s">
        <v>30</v>
      </c>
      <c r="D596" t="s">
        <v>237</v>
      </c>
      <c r="E596">
        <v>36</v>
      </c>
      <c r="F596">
        <v>2</v>
      </c>
      <c r="G596" s="8">
        <f>Table1[[#This Row],[Return Amount]]/Table1[[#This Row],[Sales Amount]]</f>
        <v>5.5555555555555552E-2</v>
      </c>
      <c r="H596" t="s">
        <v>37</v>
      </c>
      <c r="I596">
        <v>303.8</v>
      </c>
      <c r="J596">
        <f>Table1[[#This Row],[Sales Price]]*Table1[[#This Row],[Sales Amount]]</f>
        <v>10936.800000000001</v>
      </c>
      <c r="K596" t="s">
        <v>25</v>
      </c>
      <c r="L596" t="s">
        <v>11</v>
      </c>
      <c r="M596" t="s">
        <v>54</v>
      </c>
      <c r="N596" t="s">
        <v>21</v>
      </c>
      <c r="O596" t="s">
        <v>28</v>
      </c>
    </row>
    <row r="597" spans="1:15" x14ac:dyDescent="0.25">
      <c r="A597" t="s">
        <v>936</v>
      </c>
      <c r="B597" t="s">
        <v>1982</v>
      </c>
      <c r="C597" t="s">
        <v>30</v>
      </c>
      <c r="D597" t="s">
        <v>714</v>
      </c>
      <c r="E597">
        <v>16</v>
      </c>
      <c r="F597">
        <v>1</v>
      </c>
      <c r="G597" s="8">
        <f>Table1[[#This Row],[Return Amount]]/Table1[[#This Row],[Sales Amount]]</f>
        <v>6.25E-2</v>
      </c>
      <c r="H597" t="s">
        <v>32</v>
      </c>
      <c r="I597">
        <v>624.71</v>
      </c>
      <c r="J597">
        <f>Table1[[#This Row],[Sales Price]]*Table1[[#This Row],[Sales Amount]]</f>
        <v>9995.36</v>
      </c>
      <c r="K597" t="s">
        <v>25</v>
      </c>
      <c r="L597" t="s">
        <v>19</v>
      </c>
      <c r="M597" t="s">
        <v>27</v>
      </c>
      <c r="N597" t="s">
        <v>13</v>
      </c>
      <c r="O597" t="s">
        <v>68</v>
      </c>
    </row>
    <row r="598" spans="1:15" x14ac:dyDescent="0.25">
      <c r="A598" t="s">
        <v>937</v>
      </c>
      <c r="B598" t="s">
        <v>1983</v>
      </c>
      <c r="C598" t="s">
        <v>30</v>
      </c>
      <c r="D598" t="s">
        <v>100</v>
      </c>
      <c r="E598">
        <v>35</v>
      </c>
      <c r="F598">
        <v>4</v>
      </c>
      <c r="G598" s="8">
        <f>Table1[[#This Row],[Return Amount]]/Table1[[#This Row],[Sales Amount]]</f>
        <v>0.11428571428571428</v>
      </c>
      <c r="H598" t="s">
        <v>46</v>
      </c>
      <c r="I598">
        <v>536.21</v>
      </c>
      <c r="J598">
        <f>Table1[[#This Row],[Sales Price]]*Table1[[#This Row],[Sales Amount]]</f>
        <v>18767.350000000002</v>
      </c>
      <c r="K598" t="s">
        <v>25</v>
      </c>
      <c r="L598" t="s">
        <v>19</v>
      </c>
      <c r="M598" t="s">
        <v>38</v>
      </c>
      <c r="N598" t="s">
        <v>21</v>
      </c>
      <c r="O598" t="s">
        <v>14</v>
      </c>
    </row>
    <row r="599" spans="1:15" x14ac:dyDescent="0.25">
      <c r="A599" t="s">
        <v>938</v>
      </c>
      <c r="B599" t="s">
        <v>1984</v>
      </c>
      <c r="C599" t="s">
        <v>16</v>
      </c>
      <c r="D599" t="s">
        <v>521</v>
      </c>
      <c r="E599">
        <v>43</v>
      </c>
      <c r="F599">
        <v>3</v>
      </c>
      <c r="G599" s="8">
        <f>Table1[[#This Row],[Return Amount]]/Table1[[#This Row],[Sales Amount]]</f>
        <v>6.9767441860465115E-2</v>
      </c>
      <c r="H599" t="s">
        <v>71</v>
      </c>
      <c r="I599">
        <v>408.39</v>
      </c>
      <c r="J599">
        <f>Table1[[#This Row],[Sales Price]]*Table1[[#This Row],[Sales Amount]]</f>
        <v>17560.77</v>
      </c>
      <c r="K599" t="s">
        <v>25</v>
      </c>
      <c r="L599" t="s">
        <v>19</v>
      </c>
      <c r="M599" t="s">
        <v>61</v>
      </c>
      <c r="N599" t="s">
        <v>21</v>
      </c>
      <c r="O599" t="s">
        <v>34</v>
      </c>
    </row>
    <row r="600" spans="1:15" x14ac:dyDescent="0.25">
      <c r="A600" t="s">
        <v>939</v>
      </c>
      <c r="B600" t="s">
        <v>1985</v>
      </c>
      <c r="C600" t="s">
        <v>30</v>
      </c>
      <c r="D600" t="s">
        <v>940</v>
      </c>
      <c r="E600">
        <v>30</v>
      </c>
      <c r="F600">
        <v>3</v>
      </c>
      <c r="G600" s="8">
        <f>Table1[[#This Row],[Return Amount]]/Table1[[#This Row],[Sales Amount]]</f>
        <v>0.1</v>
      </c>
      <c r="H600" t="s">
        <v>18</v>
      </c>
      <c r="I600">
        <v>451.11</v>
      </c>
      <c r="J600">
        <f>Table1[[#This Row],[Sales Price]]*Table1[[#This Row],[Sales Amount]]</f>
        <v>13533.300000000001</v>
      </c>
      <c r="K600" t="s">
        <v>25</v>
      </c>
      <c r="L600" t="s">
        <v>19</v>
      </c>
      <c r="M600" t="s">
        <v>87</v>
      </c>
      <c r="N600" t="s">
        <v>13</v>
      </c>
      <c r="O600" t="s">
        <v>14</v>
      </c>
    </row>
    <row r="601" spans="1:15" x14ac:dyDescent="0.25">
      <c r="A601" t="s">
        <v>941</v>
      </c>
      <c r="B601" t="s">
        <v>1986</v>
      </c>
      <c r="C601" t="s">
        <v>8</v>
      </c>
      <c r="D601" t="s">
        <v>440</v>
      </c>
      <c r="E601">
        <v>40</v>
      </c>
      <c r="F601">
        <v>5</v>
      </c>
      <c r="G601" s="8">
        <f>Table1[[#This Row],[Return Amount]]/Table1[[#This Row],[Sales Amount]]</f>
        <v>0.125</v>
      </c>
      <c r="H601" t="s">
        <v>71</v>
      </c>
      <c r="I601">
        <v>479.45</v>
      </c>
      <c r="J601">
        <f>Table1[[#This Row],[Sales Price]]*Table1[[#This Row],[Sales Amount]]</f>
        <v>19178</v>
      </c>
      <c r="K601" t="s">
        <v>25</v>
      </c>
      <c r="L601" t="s">
        <v>19</v>
      </c>
      <c r="M601" t="s">
        <v>61</v>
      </c>
      <c r="N601" t="s">
        <v>21</v>
      </c>
      <c r="O601" t="s">
        <v>22</v>
      </c>
    </row>
    <row r="602" spans="1:15" x14ac:dyDescent="0.25">
      <c r="A602" t="s">
        <v>942</v>
      </c>
      <c r="B602" t="s">
        <v>1987</v>
      </c>
      <c r="C602" t="s">
        <v>30</v>
      </c>
      <c r="D602" t="s">
        <v>311</v>
      </c>
      <c r="E602">
        <v>12</v>
      </c>
      <c r="F602">
        <v>5</v>
      </c>
      <c r="G602" s="8">
        <f>Table1[[#This Row],[Return Amount]]/Table1[[#This Row],[Sales Amount]]</f>
        <v>0.41666666666666669</v>
      </c>
      <c r="H602" t="s">
        <v>10</v>
      </c>
      <c r="I602">
        <v>48.13</v>
      </c>
      <c r="J602">
        <f>Table1[[#This Row],[Sales Price]]*Table1[[#This Row],[Sales Amount]]</f>
        <v>577.56000000000006</v>
      </c>
      <c r="K602" t="s">
        <v>25</v>
      </c>
      <c r="L602" t="s">
        <v>50</v>
      </c>
      <c r="M602" t="s">
        <v>12</v>
      </c>
      <c r="N602" t="s">
        <v>13</v>
      </c>
      <c r="O602" t="s">
        <v>28</v>
      </c>
    </row>
    <row r="603" spans="1:15" x14ac:dyDescent="0.25">
      <c r="A603" t="s">
        <v>943</v>
      </c>
      <c r="B603" t="s">
        <v>1988</v>
      </c>
      <c r="C603" t="s">
        <v>16</v>
      </c>
      <c r="D603" t="s">
        <v>275</v>
      </c>
      <c r="E603">
        <v>13</v>
      </c>
      <c r="F603">
        <v>3</v>
      </c>
      <c r="G603" s="8">
        <f>Table1[[#This Row],[Return Amount]]/Table1[[#This Row],[Sales Amount]]</f>
        <v>0.23076923076923078</v>
      </c>
      <c r="H603" t="s">
        <v>37</v>
      </c>
      <c r="I603">
        <v>649.73</v>
      </c>
      <c r="J603">
        <f>Table1[[#This Row],[Sales Price]]*Table1[[#This Row],[Sales Amount]]</f>
        <v>8446.49</v>
      </c>
      <c r="K603" t="s">
        <v>25</v>
      </c>
      <c r="L603" t="s">
        <v>42</v>
      </c>
      <c r="M603" t="s">
        <v>27</v>
      </c>
      <c r="N603" t="s">
        <v>13</v>
      </c>
      <c r="O603" t="s">
        <v>39</v>
      </c>
    </row>
    <row r="604" spans="1:15" x14ac:dyDescent="0.25">
      <c r="A604" t="s">
        <v>944</v>
      </c>
      <c r="B604" t="s">
        <v>1989</v>
      </c>
      <c r="C604" t="s">
        <v>16</v>
      </c>
      <c r="D604" t="s">
        <v>945</v>
      </c>
      <c r="E604">
        <v>48</v>
      </c>
      <c r="F604">
        <v>1</v>
      </c>
      <c r="G604" s="8">
        <f>Table1[[#This Row],[Return Amount]]/Table1[[#This Row],[Sales Amount]]</f>
        <v>2.0833333333333332E-2</v>
      </c>
      <c r="H604" t="s">
        <v>37</v>
      </c>
      <c r="I604">
        <v>44.98</v>
      </c>
      <c r="J604">
        <f>Table1[[#This Row],[Sales Price]]*Table1[[#This Row],[Sales Amount]]</f>
        <v>2159.04</v>
      </c>
      <c r="K604" t="s">
        <v>25</v>
      </c>
      <c r="L604" t="s">
        <v>11</v>
      </c>
      <c r="M604" t="s">
        <v>27</v>
      </c>
      <c r="N604" t="s">
        <v>13</v>
      </c>
      <c r="O604" t="s">
        <v>39</v>
      </c>
    </row>
    <row r="605" spans="1:15" x14ac:dyDescent="0.25">
      <c r="A605" t="s">
        <v>946</v>
      </c>
      <c r="B605" t="s">
        <v>1990</v>
      </c>
      <c r="C605" t="s">
        <v>8</v>
      </c>
      <c r="D605" t="s">
        <v>947</v>
      </c>
      <c r="E605">
        <v>14</v>
      </c>
      <c r="F605">
        <v>1</v>
      </c>
      <c r="G605" s="8">
        <f>Table1[[#This Row],[Return Amount]]/Table1[[#This Row],[Sales Amount]]</f>
        <v>7.1428571428571425E-2</v>
      </c>
      <c r="H605" t="s">
        <v>32</v>
      </c>
      <c r="I605">
        <v>880.32</v>
      </c>
      <c r="J605">
        <f>Table1[[#This Row],[Sales Price]]*Table1[[#This Row],[Sales Amount]]</f>
        <v>12324.480000000001</v>
      </c>
      <c r="K605" t="s">
        <v>25</v>
      </c>
      <c r="L605" t="s">
        <v>42</v>
      </c>
      <c r="M605" t="s">
        <v>20</v>
      </c>
      <c r="N605" t="s">
        <v>13</v>
      </c>
      <c r="O605" t="s">
        <v>94</v>
      </c>
    </row>
    <row r="606" spans="1:15" x14ac:dyDescent="0.25">
      <c r="A606" t="s">
        <v>948</v>
      </c>
      <c r="B606" t="s">
        <v>1991</v>
      </c>
      <c r="C606" t="s">
        <v>16</v>
      </c>
      <c r="D606" t="s">
        <v>785</v>
      </c>
      <c r="E606">
        <v>19</v>
      </c>
      <c r="F606">
        <v>2</v>
      </c>
      <c r="G606" s="8">
        <f>Table1[[#This Row],[Return Amount]]/Table1[[#This Row],[Sales Amount]]</f>
        <v>0.10526315789473684</v>
      </c>
      <c r="H606" t="s">
        <v>37</v>
      </c>
      <c r="I606">
        <v>545.34</v>
      </c>
      <c r="J606">
        <f>Table1[[#This Row],[Sales Price]]*Table1[[#This Row],[Sales Amount]]</f>
        <v>10361.460000000001</v>
      </c>
      <c r="K606" t="s">
        <v>25</v>
      </c>
      <c r="L606" t="s">
        <v>11</v>
      </c>
      <c r="M606" t="s">
        <v>12</v>
      </c>
      <c r="N606" t="s">
        <v>13</v>
      </c>
      <c r="O606" t="s">
        <v>94</v>
      </c>
    </row>
    <row r="607" spans="1:15" x14ac:dyDescent="0.25">
      <c r="A607" t="s">
        <v>949</v>
      </c>
      <c r="B607" t="s">
        <v>1992</v>
      </c>
      <c r="C607" t="s">
        <v>16</v>
      </c>
      <c r="D607" t="s">
        <v>211</v>
      </c>
      <c r="E607">
        <v>28</v>
      </c>
      <c r="F607">
        <v>4</v>
      </c>
      <c r="G607" s="8">
        <f>Table1[[#This Row],[Return Amount]]/Table1[[#This Row],[Sales Amount]]</f>
        <v>0.14285714285714285</v>
      </c>
      <c r="H607" t="s">
        <v>18</v>
      </c>
      <c r="I607">
        <v>620.55999999999995</v>
      </c>
      <c r="J607">
        <f>Table1[[#This Row],[Sales Price]]*Table1[[#This Row],[Sales Amount]]</f>
        <v>17375.68</v>
      </c>
      <c r="K607" t="s">
        <v>25</v>
      </c>
      <c r="L607" t="s">
        <v>26</v>
      </c>
      <c r="M607" t="s">
        <v>47</v>
      </c>
      <c r="N607" t="s">
        <v>21</v>
      </c>
      <c r="O607" t="s">
        <v>34</v>
      </c>
    </row>
    <row r="608" spans="1:15" x14ac:dyDescent="0.25">
      <c r="A608" t="s">
        <v>950</v>
      </c>
      <c r="B608" t="s">
        <v>1993</v>
      </c>
      <c r="C608" t="s">
        <v>30</v>
      </c>
      <c r="D608" t="s">
        <v>951</v>
      </c>
      <c r="E608">
        <v>48</v>
      </c>
      <c r="F608">
        <v>3</v>
      </c>
      <c r="G608" s="8">
        <f>Table1[[#This Row],[Return Amount]]/Table1[[#This Row],[Sales Amount]]</f>
        <v>6.25E-2</v>
      </c>
      <c r="H608" t="s">
        <v>57</v>
      </c>
      <c r="I608">
        <v>334.72</v>
      </c>
      <c r="J608">
        <f>Table1[[#This Row],[Sales Price]]*Table1[[#This Row],[Sales Amount]]</f>
        <v>16066.560000000001</v>
      </c>
      <c r="K608" t="s">
        <v>25</v>
      </c>
      <c r="L608" t="s">
        <v>26</v>
      </c>
      <c r="M608" t="s">
        <v>47</v>
      </c>
      <c r="N608" t="s">
        <v>13</v>
      </c>
      <c r="O608" t="s">
        <v>68</v>
      </c>
    </row>
    <row r="609" spans="1:15" x14ac:dyDescent="0.25">
      <c r="A609" t="s">
        <v>952</v>
      </c>
      <c r="B609" t="s">
        <v>1994</v>
      </c>
      <c r="C609" t="s">
        <v>30</v>
      </c>
      <c r="D609" t="s">
        <v>953</v>
      </c>
      <c r="E609">
        <v>12</v>
      </c>
      <c r="F609">
        <v>3</v>
      </c>
      <c r="G609" s="8">
        <f>Table1[[#This Row],[Return Amount]]/Table1[[#This Row],[Sales Amount]]</f>
        <v>0.25</v>
      </c>
      <c r="H609" t="s">
        <v>57</v>
      </c>
      <c r="I609">
        <v>134.04</v>
      </c>
      <c r="J609">
        <f>Table1[[#This Row],[Sales Price]]*Table1[[#This Row],[Sales Amount]]</f>
        <v>1608.48</v>
      </c>
      <c r="K609" t="s">
        <v>25</v>
      </c>
      <c r="L609" t="s">
        <v>26</v>
      </c>
      <c r="M609" t="s">
        <v>12</v>
      </c>
      <c r="N609" t="s">
        <v>13</v>
      </c>
      <c r="O609" t="s">
        <v>39</v>
      </c>
    </row>
    <row r="610" spans="1:15" x14ac:dyDescent="0.25">
      <c r="A610" t="s">
        <v>954</v>
      </c>
      <c r="B610" t="s">
        <v>1995</v>
      </c>
      <c r="C610" t="s">
        <v>16</v>
      </c>
      <c r="D610" t="s">
        <v>207</v>
      </c>
      <c r="E610">
        <v>20</v>
      </c>
      <c r="F610">
        <v>5</v>
      </c>
      <c r="G610" s="8">
        <f>Table1[[#This Row],[Return Amount]]/Table1[[#This Row],[Sales Amount]]</f>
        <v>0.25</v>
      </c>
      <c r="H610" t="s">
        <v>53</v>
      </c>
      <c r="I610">
        <v>430.95</v>
      </c>
      <c r="J610">
        <f>Table1[[#This Row],[Sales Price]]*Table1[[#This Row],[Sales Amount]]</f>
        <v>8619</v>
      </c>
      <c r="K610" t="s">
        <v>25</v>
      </c>
      <c r="L610" t="s">
        <v>42</v>
      </c>
      <c r="M610" t="s">
        <v>54</v>
      </c>
      <c r="N610" t="s">
        <v>13</v>
      </c>
      <c r="O610" t="s">
        <v>22</v>
      </c>
    </row>
    <row r="611" spans="1:15" x14ac:dyDescent="0.25">
      <c r="A611" t="s">
        <v>955</v>
      </c>
      <c r="B611" t="s">
        <v>1996</v>
      </c>
      <c r="C611" t="s">
        <v>16</v>
      </c>
      <c r="D611" t="s">
        <v>589</v>
      </c>
      <c r="E611">
        <v>2</v>
      </c>
      <c r="F611">
        <v>4</v>
      </c>
      <c r="G611" s="8">
        <f>Table1[[#This Row],[Return Amount]]/Table1[[#This Row],[Sales Amount]]</f>
        <v>2</v>
      </c>
      <c r="H611" t="s">
        <v>46</v>
      </c>
      <c r="I611">
        <v>283.14999999999998</v>
      </c>
      <c r="J611">
        <f>Table1[[#This Row],[Sales Price]]*Table1[[#This Row],[Sales Amount]]</f>
        <v>566.29999999999995</v>
      </c>
      <c r="K611" t="s">
        <v>25</v>
      </c>
      <c r="L611" t="s">
        <v>11</v>
      </c>
      <c r="M611" t="s">
        <v>54</v>
      </c>
      <c r="N611" t="s">
        <v>13</v>
      </c>
      <c r="O611" t="s">
        <v>58</v>
      </c>
    </row>
    <row r="612" spans="1:15" x14ac:dyDescent="0.25">
      <c r="A612" t="s">
        <v>956</v>
      </c>
      <c r="B612" t="s">
        <v>1997</v>
      </c>
      <c r="C612" t="s">
        <v>16</v>
      </c>
      <c r="D612" t="s">
        <v>364</v>
      </c>
      <c r="E612">
        <v>34</v>
      </c>
      <c r="F612">
        <v>5</v>
      </c>
      <c r="G612" s="8">
        <f>Table1[[#This Row],[Return Amount]]/Table1[[#This Row],[Sales Amount]]</f>
        <v>0.14705882352941177</v>
      </c>
      <c r="H612" t="s">
        <v>71</v>
      </c>
      <c r="I612">
        <v>613.54</v>
      </c>
      <c r="J612">
        <f>Table1[[#This Row],[Sales Price]]*Table1[[#This Row],[Sales Amount]]</f>
        <v>20860.36</v>
      </c>
      <c r="K612" t="s">
        <v>25</v>
      </c>
      <c r="L612" t="s">
        <v>26</v>
      </c>
      <c r="M612" t="s">
        <v>87</v>
      </c>
      <c r="N612" t="s">
        <v>13</v>
      </c>
      <c r="O612" t="s">
        <v>94</v>
      </c>
    </row>
    <row r="613" spans="1:15" x14ac:dyDescent="0.25">
      <c r="A613" t="s">
        <v>957</v>
      </c>
      <c r="B613" t="s">
        <v>1998</v>
      </c>
      <c r="C613" t="s">
        <v>30</v>
      </c>
      <c r="D613" t="s">
        <v>199</v>
      </c>
      <c r="E613">
        <v>10</v>
      </c>
      <c r="F613">
        <v>5</v>
      </c>
      <c r="G613" s="8">
        <f>Table1[[#This Row],[Return Amount]]/Table1[[#This Row],[Sales Amount]]</f>
        <v>0.5</v>
      </c>
      <c r="H613" t="s">
        <v>46</v>
      </c>
      <c r="I613">
        <v>979.57</v>
      </c>
      <c r="J613">
        <f>Table1[[#This Row],[Sales Price]]*Table1[[#This Row],[Sales Amount]]</f>
        <v>9795.7000000000007</v>
      </c>
      <c r="K613" t="s">
        <v>25</v>
      </c>
      <c r="L613" t="s">
        <v>26</v>
      </c>
      <c r="M613" t="s">
        <v>12</v>
      </c>
      <c r="N613" t="s">
        <v>13</v>
      </c>
      <c r="O613" t="s">
        <v>34</v>
      </c>
    </row>
    <row r="614" spans="1:15" x14ac:dyDescent="0.25">
      <c r="A614" t="s">
        <v>958</v>
      </c>
      <c r="B614" t="s">
        <v>1999</v>
      </c>
      <c r="C614" t="s">
        <v>16</v>
      </c>
      <c r="D614" t="s">
        <v>959</v>
      </c>
      <c r="E614">
        <v>10</v>
      </c>
      <c r="F614">
        <v>5</v>
      </c>
      <c r="G614" s="8">
        <f>Table1[[#This Row],[Return Amount]]/Table1[[#This Row],[Sales Amount]]</f>
        <v>0.5</v>
      </c>
      <c r="H614" t="s">
        <v>82</v>
      </c>
      <c r="I614">
        <v>783.62</v>
      </c>
      <c r="J614">
        <f>Table1[[#This Row],[Sales Price]]*Table1[[#This Row],[Sales Amount]]</f>
        <v>7836.2</v>
      </c>
      <c r="K614" t="s">
        <v>25</v>
      </c>
      <c r="L614" t="s">
        <v>26</v>
      </c>
      <c r="M614" t="s">
        <v>43</v>
      </c>
      <c r="N614" t="s">
        <v>21</v>
      </c>
      <c r="O614" t="s">
        <v>58</v>
      </c>
    </row>
    <row r="615" spans="1:15" x14ac:dyDescent="0.25">
      <c r="A615" t="s">
        <v>960</v>
      </c>
      <c r="B615" t="s">
        <v>2000</v>
      </c>
      <c r="C615" t="s">
        <v>8</v>
      </c>
      <c r="D615" t="s">
        <v>961</v>
      </c>
      <c r="E615">
        <v>36</v>
      </c>
      <c r="F615">
        <v>4</v>
      </c>
      <c r="G615" s="8">
        <f>Table1[[#This Row],[Return Amount]]/Table1[[#This Row],[Sales Amount]]</f>
        <v>0.1111111111111111</v>
      </c>
      <c r="H615" t="s">
        <v>46</v>
      </c>
      <c r="I615">
        <v>920.45</v>
      </c>
      <c r="J615">
        <f>Table1[[#This Row],[Sales Price]]*Table1[[#This Row],[Sales Amount]]</f>
        <v>33136.200000000004</v>
      </c>
      <c r="K615" t="s">
        <v>25</v>
      </c>
      <c r="L615" t="s">
        <v>26</v>
      </c>
      <c r="M615" t="s">
        <v>12</v>
      </c>
      <c r="N615" t="s">
        <v>13</v>
      </c>
      <c r="O615" t="s">
        <v>39</v>
      </c>
    </row>
    <row r="616" spans="1:15" x14ac:dyDescent="0.25">
      <c r="A616" t="s">
        <v>962</v>
      </c>
      <c r="B616" t="s">
        <v>2001</v>
      </c>
      <c r="C616" t="s">
        <v>8</v>
      </c>
      <c r="D616" t="s">
        <v>213</v>
      </c>
      <c r="E616">
        <v>50</v>
      </c>
      <c r="F616">
        <v>0</v>
      </c>
      <c r="G616" s="8">
        <f>Table1[[#This Row],[Return Amount]]/Table1[[#This Row],[Sales Amount]]</f>
        <v>0</v>
      </c>
      <c r="H616" t="s">
        <v>82</v>
      </c>
      <c r="I616">
        <v>32.04</v>
      </c>
      <c r="J616">
        <f>Table1[[#This Row],[Sales Price]]*Table1[[#This Row],[Sales Amount]]</f>
        <v>1602</v>
      </c>
      <c r="K616" t="s">
        <v>25</v>
      </c>
      <c r="L616" t="s">
        <v>50</v>
      </c>
      <c r="M616" t="s">
        <v>54</v>
      </c>
      <c r="N616" t="s">
        <v>21</v>
      </c>
      <c r="O616" t="s">
        <v>39</v>
      </c>
    </row>
    <row r="617" spans="1:15" x14ac:dyDescent="0.25">
      <c r="A617" t="s">
        <v>963</v>
      </c>
      <c r="B617" t="s">
        <v>2002</v>
      </c>
      <c r="C617" t="s">
        <v>8</v>
      </c>
      <c r="D617" t="s">
        <v>735</v>
      </c>
      <c r="E617">
        <v>42</v>
      </c>
      <c r="F617">
        <v>5</v>
      </c>
      <c r="G617" s="8">
        <f>Table1[[#This Row],[Return Amount]]/Table1[[#This Row],[Sales Amount]]</f>
        <v>0.11904761904761904</v>
      </c>
      <c r="H617" t="s">
        <v>46</v>
      </c>
      <c r="I617">
        <v>559.20000000000005</v>
      </c>
      <c r="J617">
        <f>Table1[[#This Row],[Sales Price]]*Table1[[#This Row],[Sales Amount]]</f>
        <v>23486.400000000001</v>
      </c>
      <c r="K617" t="s">
        <v>25</v>
      </c>
      <c r="L617" t="s">
        <v>19</v>
      </c>
      <c r="M617" t="s">
        <v>43</v>
      </c>
      <c r="N617" t="s">
        <v>21</v>
      </c>
      <c r="O617" t="s">
        <v>22</v>
      </c>
    </row>
    <row r="618" spans="1:15" x14ac:dyDescent="0.25">
      <c r="A618" t="s">
        <v>964</v>
      </c>
      <c r="B618" t="s">
        <v>2003</v>
      </c>
      <c r="C618" t="s">
        <v>16</v>
      </c>
      <c r="D618" t="s">
        <v>490</v>
      </c>
      <c r="E618">
        <v>12</v>
      </c>
      <c r="F618">
        <v>1</v>
      </c>
      <c r="G618" s="8">
        <f>Table1[[#This Row],[Return Amount]]/Table1[[#This Row],[Sales Amount]]</f>
        <v>8.3333333333333329E-2</v>
      </c>
      <c r="H618" t="s">
        <v>18</v>
      </c>
      <c r="I618">
        <v>770.65</v>
      </c>
      <c r="J618">
        <f>Table1[[#This Row],[Sales Price]]*Table1[[#This Row],[Sales Amount]]</f>
        <v>9247.7999999999993</v>
      </c>
      <c r="K618" t="s">
        <v>25</v>
      </c>
      <c r="L618" t="s">
        <v>50</v>
      </c>
      <c r="M618" t="s">
        <v>87</v>
      </c>
      <c r="N618" t="s">
        <v>21</v>
      </c>
      <c r="O618" t="s">
        <v>39</v>
      </c>
    </row>
    <row r="619" spans="1:15" x14ac:dyDescent="0.25">
      <c r="A619" t="s">
        <v>965</v>
      </c>
      <c r="B619" t="s">
        <v>2004</v>
      </c>
      <c r="C619" t="s">
        <v>16</v>
      </c>
      <c r="D619" t="s">
        <v>537</v>
      </c>
      <c r="E619">
        <v>33</v>
      </c>
      <c r="F619">
        <v>0</v>
      </c>
      <c r="G619" s="8">
        <f>Table1[[#This Row],[Return Amount]]/Table1[[#This Row],[Sales Amount]]</f>
        <v>0</v>
      </c>
      <c r="H619" t="s">
        <v>57</v>
      </c>
      <c r="I619">
        <v>929.78</v>
      </c>
      <c r="J619">
        <f>Table1[[#This Row],[Sales Price]]*Table1[[#This Row],[Sales Amount]]</f>
        <v>30682.739999999998</v>
      </c>
      <c r="K619" t="s">
        <v>25</v>
      </c>
      <c r="L619" t="s">
        <v>26</v>
      </c>
      <c r="M619" t="s">
        <v>20</v>
      </c>
      <c r="N619" t="s">
        <v>13</v>
      </c>
      <c r="O619" t="s">
        <v>68</v>
      </c>
    </row>
    <row r="620" spans="1:15" x14ac:dyDescent="0.25">
      <c r="A620" t="s">
        <v>966</v>
      </c>
      <c r="B620" t="s">
        <v>2005</v>
      </c>
      <c r="C620" t="s">
        <v>30</v>
      </c>
      <c r="D620" t="s">
        <v>539</v>
      </c>
      <c r="E620">
        <v>50</v>
      </c>
      <c r="F620">
        <v>1</v>
      </c>
      <c r="G620" s="8">
        <f>Table1[[#This Row],[Return Amount]]/Table1[[#This Row],[Sales Amount]]</f>
        <v>0.02</v>
      </c>
      <c r="H620" t="s">
        <v>57</v>
      </c>
      <c r="I620">
        <v>484.13</v>
      </c>
      <c r="J620">
        <f>Table1[[#This Row],[Sales Price]]*Table1[[#This Row],[Sales Amount]]</f>
        <v>24206.5</v>
      </c>
      <c r="K620" t="s">
        <v>25</v>
      </c>
      <c r="L620" t="s">
        <v>26</v>
      </c>
      <c r="M620" t="s">
        <v>27</v>
      </c>
      <c r="N620" t="s">
        <v>13</v>
      </c>
      <c r="O620" t="s">
        <v>28</v>
      </c>
    </row>
    <row r="621" spans="1:15" x14ac:dyDescent="0.25">
      <c r="A621" t="s">
        <v>967</v>
      </c>
      <c r="B621" t="s">
        <v>2006</v>
      </c>
      <c r="C621" t="s">
        <v>16</v>
      </c>
      <c r="D621" t="s">
        <v>320</v>
      </c>
      <c r="E621">
        <v>46</v>
      </c>
      <c r="F621">
        <v>2</v>
      </c>
      <c r="G621" s="8">
        <f>Table1[[#This Row],[Return Amount]]/Table1[[#This Row],[Sales Amount]]</f>
        <v>4.3478260869565216E-2</v>
      </c>
      <c r="H621" t="s">
        <v>18</v>
      </c>
      <c r="I621">
        <v>415.06</v>
      </c>
      <c r="J621">
        <f>Table1[[#This Row],[Sales Price]]*Table1[[#This Row],[Sales Amount]]</f>
        <v>19092.759999999998</v>
      </c>
      <c r="K621" t="s">
        <v>25</v>
      </c>
      <c r="L621" t="s">
        <v>19</v>
      </c>
      <c r="M621" t="s">
        <v>33</v>
      </c>
      <c r="N621" t="s">
        <v>13</v>
      </c>
      <c r="O621" t="s">
        <v>94</v>
      </c>
    </row>
    <row r="622" spans="1:15" x14ac:dyDescent="0.25">
      <c r="A622" t="s">
        <v>968</v>
      </c>
      <c r="B622" t="s">
        <v>2007</v>
      </c>
      <c r="C622" t="s">
        <v>16</v>
      </c>
      <c r="D622" t="s">
        <v>265</v>
      </c>
      <c r="E622">
        <v>5</v>
      </c>
      <c r="F622">
        <v>1</v>
      </c>
      <c r="G622" s="8">
        <f>Table1[[#This Row],[Return Amount]]/Table1[[#This Row],[Sales Amount]]</f>
        <v>0.2</v>
      </c>
      <c r="H622" t="s">
        <v>37</v>
      </c>
      <c r="I622">
        <v>46.07</v>
      </c>
      <c r="J622">
        <f>Table1[[#This Row],[Sales Price]]*Table1[[#This Row],[Sales Amount]]</f>
        <v>230.35</v>
      </c>
      <c r="K622" t="s">
        <v>25</v>
      </c>
      <c r="L622" t="s">
        <v>42</v>
      </c>
      <c r="M622" t="s">
        <v>61</v>
      </c>
      <c r="N622" t="s">
        <v>13</v>
      </c>
      <c r="O622" t="s">
        <v>94</v>
      </c>
    </row>
    <row r="623" spans="1:15" x14ac:dyDescent="0.25">
      <c r="A623" t="s">
        <v>969</v>
      </c>
      <c r="B623" t="s">
        <v>2008</v>
      </c>
      <c r="C623" t="s">
        <v>8</v>
      </c>
      <c r="D623" t="s">
        <v>93</v>
      </c>
      <c r="E623">
        <v>4</v>
      </c>
      <c r="F623">
        <v>2</v>
      </c>
      <c r="G623" s="8">
        <f>Table1[[#This Row],[Return Amount]]/Table1[[#This Row],[Sales Amount]]</f>
        <v>0.5</v>
      </c>
      <c r="H623" t="s">
        <v>82</v>
      </c>
      <c r="I623">
        <v>570.27</v>
      </c>
      <c r="J623">
        <f>Table1[[#This Row],[Sales Price]]*Table1[[#This Row],[Sales Amount]]</f>
        <v>2281.08</v>
      </c>
      <c r="K623" t="s">
        <v>25</v>
      </c>
      <c r="L623" t="s">
        <v>19</v>
      </c>
      <c r="M623" t="s">
        <v>20</v>
      </c>
      <c r="N623" t="s">
        <v>13</v>
      </c>
      <c r="O623" t="s">
        <v>58</v>
      </c>
    </row>
    <row r="624" spans="1:15" x14ac:dyDescent="0.25">
      <c r="A624" t="s">
        <v>970</v>
      </c>
      <c r="B624" t="s">
        <v>2009</v>
      </c>
      <c r="C624" t="s">
        <v>30</v>
      </c>
      <c r="D624" t="s">
        <v>616</v>
      </c>
      <c r="E624">
        <v>48</v>
      </c>
      <c r="F624">
        <v>1</v>
      </c>
      <c r="G624" s="8">
        <f>Table1[[#This Row],[Return Amount]]/Table1[[#This Row],[Sales Amount]]</f>
        <v>2.0833333333333332E-2</v>
      </c>
      <c r="H624" t="s">
        <v>10</v>
      </c>
      <c r="I624">
        <v>926.37</v>
      </c>
      <c r="J624">
        <f>Table1[[#This Row],[Sales Price]]*Table1[[#This Row],[Sales Amount]]</f>
        <v>44465.760000000002</v>
      </c>
      <c r="K624" t="s">
        <v>25</v>
      </c>
      <c r="L624" t="s">
        <v>42</v>
      </c>
      <c r="M624" t="s">
        <v>20</v>
      </c>
      <c r="N624" t="s">
        <v>21</v>
      </c>
      <c r="O624" t="s">
        <v>94</v>
      </c>
    </row>
    <row r="625" spans="1:15" x14ac:dyDescent="0.25">
      <c r="A625" t="s">
        <v>971</v>
      </c>
      <c r="B625" t="s">
        <v>2010</v>
      </c>
      <c r="C625" t="s">
        <v>30</v>
      </c>
      <c r="D625" t="s">
        <v>934</v>
      </c>
      <c r="E625">
        <v>13</v>
      </c>
      <c r="F625">
        <v>0</v>
      </c>
      <c r="G625" s="8">
        <f>Table1[[#This Row],[Return Amount]]/Table1[[#This Row],[Sales Amount]]</f>
        <v>0</v>
      </c>
      <c r="H625" t="s">
        <v>53</v>
      </c>
      <c r="I625">
        <v>79.64</v>
      </c>
      <c r="J625">
        <f>Table1[[#This Row],[Sales Price]]*Table1[[#This Row],[Sales Amount]]</f>
        <v>1035.32</v>
      </c>
      <c r="K625" t="s">
        <v>25</v>
      </c>
      <c r="L625" t="s">
        <v>11</v>
      </c>
      <c r="M625" t="s">
        <v>47</v>
      </c>
      <c r="N625" t="s">
        <v>21</v>
      </c>
      <c r="O625" t="s">
        <v>14</v>
      </c>
    </row>
    <row r="626" spans="1:15" x14ac:dyDescent="0.25">
      <c r="A626" t="s">
        <v>972</v>
      </c>
      <c r="B626" t="s">
        <v>2011</v>
      </c>
      <c r="C626" t="s">
        <v>30</v>
      </c>
      <c r="D626" t="s">
        <v>282</v>
      </c>
      <c r="E626">
        <v>24</v>
      </c>
      <c r="F626">
        <v>4</v>
      </c>
      <c r="G626" s="8">
        <f>Table1[[#This Row],[Return Amount]]/Table1[[#This Row],[Sales Amount]]</f>
        <v>0.16666666666666666</v>
      </c>
      <c r="H626" t="s">
        <v>57</v>
      </c>
      <c r="I626">
        <v>324.27999999999997</v>
      </c>
      <c r="J626">
        <f>Table1[[#This Row],[Sales Price]]*Table1[[#This Row],[Sales Amount]]</f>
        <v>7782.7199999999993</v>
      </c>
      <c r="K626" t="s">
        <v>25</v>
      </c>
      <c r="L626" t="s">
        <v>19</v>
      </c>
      <c r="M626" t="s">
        <v>38</v>
      </c>
      <c r="N626" t="s">
        <v>13</v>
      </c>
      <c r="O626" t="s">
        <v>39</v>
      </c>
    </row>
    <row r="627" spans="1:15" x14ac:dyDescent="0.25">
      <c r="A627" t="s">
        <v>973</v>
      </c>
      <c r="B627" t="s">
        <v>2012</v>
      </c>
      <c r="C627" t="s">
        <v>8</v>
      </c>
      <c r="D627" t="s">
        <v>759</v>
      </c>
      <c r="E627">
        <v>9</v>
      </c>
      <c r="F627">
        <v>1</v>
      </c>
      <c r="G627" s="8">
        <f>Table1[[#This Row],[Return Amount]]/Table1[[#This Row],[Sales Amount]]</f>
        <v>0.1111111111111111</v>
      </c>
      <c r="H627" t="s">
        <v>10</v>
      </c>
      <c r="I627">
        <v>69.7</v>
      </c>
      <c r="J627">
        <f>Table1[[#This Row],[Sales Price]]*Table1[[#This Row],[Sales Amount]]</f>
        <v>627.30000000000007</v>
      </c>
      <c r="K627" t="s">
        <v>25</v>
      </c>
      <c r="L627" t="s">
        <v>26</v>
      </c>
      <c r="M627" t="s">
        <v>87</v>
      </c>
      <c r="N627" t="s">
        <v>21</v>
      </c>
      <c r="O627" t="s">
        <v>34</v>
      </c>
    </row>
    <row r="628" spans="1:15" x14ac:dyDescent="0.25">
      <c r="A628" t="s">
        <v>974</v>
      </c>
      <c r="B628" t="s">
        <v>2013</v>
      </c>
      <c r="C628" t="s">
        <v>30</v>
      </c>
      <c r="D628" t="s">
        <v>904</v>
      </c>
      <c r="E628">
        <v>8</v>
      </c>
      <c r="F628">
        <v>4</v>
      </c>
      <c r="G628" s="8">
        <f>Table1[[#This Row],[Return Amount]]/Table1[[#This Row],[Sales Amount]]</f>
        <v>0.5</v>
      </c>
      <c r="H628" t="s">
        <v>82</v>
      </c>
      <c r="I628">
        <v>299.97000000000003</v>
      </c>
      <c r="J628">
        <f>Table1[[#This Row],[Sales Price]]*Table1[[#This Row],[Sales Amount]]</f>
        <v>2399.7600000000002</v>
      </c>
      <c r="K628" t="s">
        <v>25</v>
      </c>
      <c r="L628" t="s">
        <v>42</v>
      </c>
      <c r="M628" t="s">
        <v>47</v>
      </c>
      <c r="N628" t="s">
        <v>13</v>
      </c>
      <c r="O628" t="s">
        <v>68</v>
      </c>
    </row>
    <row r="629" spans="1:15" x14ac:dyDescent="0.25">
      <c r="A629" t="s">
        <v>975</v>
      </c>
      <c r="B629" t="s">
        <v>2014</v>
      </c>
      <c r="C629" t="s">
        <v>8</v>
      </c>
      <c r="D629" t="s">
        <v>17</v>
      </c>
      <c r="E629">
        <v>49</v>
      </c>
      <c r="F629">
        <v>4</v>
      </c>
      <c r="G629" s="8">
        <f>Table1[[#This Row],[Return Amount]]/Table1[[#This Row],[Sales Amount]]</f>
        <v>8.1632653061224483E-2</v>
      </c>
      <c r="H629" t="s">
        <v>82</v>
      </c>
      <c r="I629">
        <v>893.35</v>
      </c>
      <c r="J629">
        <f>Table1[[#This Row],[Sales Price]]*Table1[[#This Row],[Sales Amount]]</f>
        <v>43774.15</v>
      </c>
      <c r="K629" t="s">
        <v>25</v>
      </c>
      <c r="L629" t="s">
        <v>26</v>
      </c>
      <c r="M629" t="s">
        <v>33</v>
      </c>
      <c r="N629" t="s">
        <v>21</v>
      </c>
      <c r="O629" t="s">
        <v>68</v>
      </c>
    </row>
    <row r="630" spans="1:15" x14ac:dyDescent="0.25">
      <c r="A630" t="s">
        <v>976</v>
      </c>
      <c r="B630" t="s">
        <v>2015</v>
      </c>
      <c r="C630" t="s">
        <v>30</v>
      </c>
      <c r="D630" t="s">
        <v>977</v>
      </c>
      <c r="E630">
        <v>29</v>
      </c>
      <c r="F630">
        <v>1</v>
      </c>
      <c r="G630" s="8">
        <f>Table1[[#This Row],[Return Amount]]/Table1[[#This Row],[Sales Amount]]</f>
        <v>3.4482758620689655E-2</v>
      </c>
      <c r="H630" t="s">
        <v>107</v>
      </c>
      <c r="I630">
        <v>645.71</v>
      </c>
      <c r="J630">
        <f>Table1[[#This Row],[Sales Price]]*Table1[[#This Row],[Sales Amount]]</f>
        <v>18725.59</v>
      </c>
      <c r="K630" t="s">
        <v>25</v>
      </c>
      <c r="L630" t="s">
        <v>50</v>
      </c>
      <c r="M630" t="s">
        <v>61</v>
      </c>
      <c r="N630" t="s">
        <v>21</v>
      </c>
      <c r="O630" t="s">
        <v>28</v>
      </c>
    </row>
    <row r="631" spans="1:15" x14ac:dyDescent="0.25">
      <c r="A631" t="s">
        <v>978</v>
      </c>
      <c r="B631" t="s">
        <v>1979</v>
      </c>
      <c r="C631" t="s">
        <v>30</v>
      </c>
      <c r="D631" t="s">
        <v>247</v>
      </c>
      <c r="E631">
        <v>30</v>
      </c>
      <c r="F631">
        <v>0</v>
      </c>
      <c r="G631" s="8">
        <f>Table1[[#This Row],[Return Amount]]/Table1[[#This Row],[Sales Amount]]</f>
        <v>0</v>
      </c>
      <c r="H631" t="s">
        <v>37</v>
      </c>
      <c r="I631">
        <v>67.13</v>
      </c>
      <c r="J631">
        <f>Table1[[#This Row],[Sales Price]]*Table1[[#This Row],[Sales Amount]]</f>
        <v>2013.8999999999999</v>
      </c>
      <c r="K631" t="s">
        <v>25</v>
      </c>
      <c r="L631" t="s">
        <v>19</v>
      </c>
      <c r="M631" t="s">
        <v>43</v>
      </c>
      <c r="N631" t="s">
        <v>13</v>
      </c>
      <c r="O631" t="s">
        <v>14</v>
      </c>
    </row>
    <row r="632" spans="1:15" x14ac:dyDescent="0.25">
      <c r="A632" t="s">
        <v>979</v>
      </c>
      <c r="B632" t="s">
        <v>2016</v>
      </c>
      <c r="C632" t="s">
        <v>8</v>
      </c>
      <c r="D632" t="s">
        <v>409</v>
      </c>
      <c r="E632">
        <v>44</v>
      </c>
      <c r="F632">
        <v>2</v>
      </c>
      <c r="G632" s="8">
        <f>Table1[[#This Row],[Return Amount]]/Table1[[#This Row],[Sales Amount]]</f>
        <v>4.5454545454545456E-2</v>
      </c>
      <c r="H632" t="s">
        <v>82</v>
      </c>
      <c r="I632">
        <v>909.59</v>
      </c>
      <c r="J632">
        <f>Table1[[#This Row],[Sales Price]]*Table1[[#This Row],[Sales Amount]]</f>
        <v>40021.96</v>
      </c>
      <c r="K632" t="s">
        <v>25</v>
      </c>
      <c r="L632" t="s">
        <v>42</v>
      </c>
      <c r="M632" t="s">
        <v>12</v>
      </c>
      <c r="N632" t="s">
        <v>13</v>
      </c>
      <c r="O632" t="s">
        <v>39</v>
      </c>
    </row>
    <row r="633" spans="1:15" x14ac:dyDescent="0.25">
      <c r="A633" t="s">
        <v>980</v>
      </c>
      <c r="B633" t="s">
        <v>2017</v>
      </c>
      <c r="C633" t="s">
        <v>30</v>
      </c>
      <c r="D633" t="s">
        <v>618</v>
      </c>
      <c r="E633">
        <v>42</v>
      </c>
      <c r="F633">
        <v>5</v>
      </c>
      <c r="G633" s="8">
        <f>Table1[[#This Row],[Return Amount]]/Table1[[#This Row],[Sales Amount]]</f>
        <v>0.11904761904761904</v>
      </c>
      <c r="H633" t="s">
        <v>82</v>
      </c>
      <c r="I633">
        <v>285.23</v>
      </c>
      <c r="J633">
        <f>Table1[[#This Row],[Sales Price]]*Table1[[#This Row],[Sales Amount]]</f>
        <v>11979.66</v>
      </c>
      <c r="K633" t="s">
        <v>25</v>
      </c>
      <c r="L633" t="s">
        <v>26</v>
      </c>
      <c r="M633" t="s">
        <v>47</v>
      </c>
      <c r="N633" t="s">
        <v>13</v>
      </c>
      <c r="O633" t="s">
        <v>28</v>
      </c>
    </row>
    <row r="634" spans="1:15" x14ac:dyDescent="0.25">
      <c r="A634" t="s">
        <v>981</v>
      </c>
      <c r="B634" t="s">
        <v>2018</v>
      </c>
      <c r="C634" t="s">
        <v>8</v>
      </c>
      <c r="D634" t="s">
        <v>482</v>
      </c>
      <c r="E634">
        <v>36</v>
      </c>
      <c r="F634">
        <v>3</v>
      </c>
      <c r="G634" s="8">
        <f>Table1[[#This Row],[Return Amount]]/Table1[[#This Row],[Sales Amount]]</f>
        <v>8.3333333333333329E-2</v>
      </c>
      <c r="H634" t="s">
        <v>10</v>
      </c>
      <c r="I634">
        <v>242.61</v>
      </c>
      <c r="J634">
        <f>Table1[[#This Row],[Sales Price]]*Table1[[#This Row],[Sales Amount]]</f>
        <v>8733.9600000000009</v>
      </c>
      <c r="K634" t="s">
        <v>25</v>
      </c>
      <c r="L634" t="s">
        <v>50</v>
      </c>
      <c r="M634" t="s">
        <v>12</v>
      </c>
      <c r="N634" t="s">
        <v>13</v>
      </c>
      <c r="O634" t="s">
        <v>68</v>
      </c>
    </row>
    <row r="635" spans="1:15" x14ac:dyDescent="0.25">
      <c r="A635" t="s">
        <v>982</v>
      </c>
      <c r="B635" t="s">
        <v>2019</v>
      </c>
      <c r="C635" t="s">
        <v>8</v>
      </c>
      <c r="D635" t="s">
        <v>983</v>
      </c>
      <c r="E635">
        <v>47</v>
      </c>
      <c r="F635">
        <v>2</v>
      </c>
      <c r="G635" s="8">
        <f>Table1[[#This Row],[Return Amount]]/Table1[[#This Row],[Sales Amount]]</f>
        <v>4.2553191489361701E-2</v>
      </c>
      <c r="H635" t="s">
        <v>18</v>
      </c>
      <c r="I635">
        <v>547.45000000000005</v>
      </c>
      <c r="J635">
        <f>Table1[[#This Row],[Sales Price]]*Table1[[#This Row],[Sales Amount]]</f>
        <v>25730.15</v>
      </c>
      <c r="K635" t="s">
        <v>25</v>
      </c>
      <c r="L635" t="s">
        <v>42</v>
      </c>
      <c r="M635" t="s">
        <v>61</v>
      </c>
      <c r="N635" t="s">
        <v>21</v>
      </c>
      <c r="O635" t="s">
        <v>58</v>
      </c>
    </row>
    <row r="636" spans="1:15" x14ac:dyDescent="0.25">
      <c r="A636" t="s">
        <v>984</v>
      </c>
      <c r="B636" t="s">
        <v>2020</v>
      </c>
      <c r="C636" t="s">
        <v>16</v>
      </c>
      <c r="D636" t="s">
        <v>313</v>
      </c>
      <c r="E636">
        <v>9</v>
      </c>
      <c r="F636">
        <v>3</v>
      </c>
      <c r="G636" s="8">
        <f>Table1[[#This Row],[Return Amount]]/Table1[[#This Row],[Sales Amount]]</f>
        <v>0.33333333333333331</v>
      </c>
      <c r="H636" t="s">
        <v>82</v>
      </c>
      <c r="I636">
        <v>782.11</v>
      </c>
      <c r="J636">
        <f>Table1[[#This Row],[Sales Price]]*Table1[[#This Row],[Sales Amount]]</f>
        <v>7038.99</v>
      </c>
      <c r="K636" t="s">
        <v>25</v>
      </c>
      <c r="L636" t="s">
        <v>19</v>
      </c>
      <c r="M636" t="s">
        <v>20</v>
      </c>
      <c r="N636" t="s">
        <v>13</v>
      </c>
      <c r="O636" t="s">
        <v>39</v>
      </c>
    </row>
    <row r="637" spans="1:15" x14ac:dyDescent="0.25">
      <c r="A637" t="s">
        <v>985</v>
      </c>
      <c r="B637" t="s">
        <v>2021</v>
      </c>
      <c r="C637" t="s">
        <v>8</v>
      </c>
      <c r="D637" t="s">
        <v>63</v>
      </c>
      <c r="E637">
        <v>38</v>
      </c>
      <c r="F637">
        <v>1</v>
      </c>
      <c r="G637" s="8">
        <f>Table1[[#This Row],[Return Amount]]/Table1[[#This Row],[Sales Amount]]</f>
        <v>2.6315789473684209E-2</v>
      </c>
      <c r="H637" t="s">
        <v>53</v>
      </c>
      <c r="I637">
        <v>67.86</v>
      </c>
      <c r="J637">
        <f>Table1[[#This Row],[Sales Price]]*Table1[[#This Row],[Sales Amount]]</f>
        <v>2578.6799999999998</v>
      </c>
      <c r="K637" t="s">
        <v>25</v>
      </c>
      <c r="L637" t="s">
        <v>19</v>
      </c>
      <c r="M637" t="s">
        <v>27</v>
      </c>
      <c r="N637" t="s">
        <v>21</v>
      </c>
      <c r="O637" t="s">
        <v>22</v>
      </c>
    </row>
    <row r="638" spans="1:15" x14ac:dyDescent="0.25">
      <c r="A638" t="s">
        <v>986</v>
      </c>
      <c r="B638" t="s">
        <v>2022</v>
      </c>
      <c r="C638" t="s">
        <v>8</v>
      </c>
      <c r="D638" t="s">
        <v>227</v>
      </c>
      <c r="E638">
        <v>25</v>
      </c>
      <c r="F638">
        <v>1</v>
      </c>
      <c r="G638" s="8">
        <f>Table1[[#This Row],[Return Amount]]/Table1[[#This Row],[Sales Amount]]</f>
        <v>0.04</v>
      </c>
      <c r="H638" t="s">
        <v>57</v>
      </c>
      <c r="I638">
        <v>781.62</v>
      </c>
      <c r="J638">
        <f>Table1[[#This Row],[Sales Price]]*Table1[[#This Row],[Sales Amount]]</f>
        <v>19540.5</v>
      </c>
      <c r="K638" t="s">
        <v>25</v>
      </c>
      <c r="L638" t="s">
        <v>50</v>
      </c>
      <c r="M638" t="s">
        <v>27</v>
      </c>
      <c r="N638" t="s">
        <v>21</v>
      </c>
      <c r="O638" t="s">
        <v>39</v>
      </c>
    </row>
    <row r="639" spans="1:15" x14ac:dyDescent="0.25">
      <c r="A639" t="s">
        <v>987</v>
      </c>
      <c r="B639" t="s">
        <v>2023</v>
      </c>
      <c r="C639" t="s">
        <v>16</v>
      </c>
      <c r="D639" t="s">
        <v>988</v>
      </c>
      <c r="E639">
        <v>47</v>
      </c>
      <c r="F639">
        <v>3</v>
      </c>
      <c r="G639" s="8">
        <f>Table1[[#This Row],[Return Amount]]/Table1[[#This Row],[Sales Amount]]</f>
        <v>6.3829787234042548E-2</v>
      </c>
      <c r="H639" t="s">
        <v>71</v>
      </c>
      <c r="I639">
        <v>491.69</v>
      </c>
      <c r="J639">
        <f>Table1[[#This Row],[Sales Price]]*Table1[[#This Row],[Sales Amount]]</f>
        <v>23109.43</v>
      </c>
      <c r="K639" t="s">
        <v>25</v>
      </c>
      <c r="L639" t="s">
        <v>19</v>
      </c>
      <c r="M639" t="s">
        <v>12</v>
      </c>
      <c r="N639" t="s">
        <v>13</v>
      </c>
      <c r="O639" t="s">
        <v>14</v>
      </c>
    </row>
    <row r="640" spans="1:15" x14ac:dyDescent="0.25">
      <c r="A640" t="s">
        <v>989</v>
      </c>
      <c r="B640" t="s">
        <v>2024</v>
      </c>
      <c r="C640" t="s">
        <v>8</v>
      </c>
      <c r="D640" t="s">
        <v>421</v>
      </c>
      <c r="E640">
        <v>50</v>
      </c>
      <c r="F640">
        <v>0</v>
      </c>
      <c r="G640" s="8">
        <f>Table1[[#This Row],[Return Amount]]/Table1[[#This Row],[Sales Amount]]</f>
        <v>0</v>
      </c>
      <c r="H640" t="s">
        <v>46</v>
      </c>
      <c r="I640">
        <v>637.57000000000005</v>
      </c>
      <c r="J640">
        <f>Table1[[#This Row],[Sales Price]]*Table1[[#This Row],[Sales Amount]]</f>
        <v>31878.500000000004</v>
      </c>
      <c r="K640" t="s">
        <v>25</v>
      </c>
      <c r="L640" t="s">
        <v>11</v>
      </c>
      <c r="M640" t="s">
        <v>61</v>
      </c>
      <c r="N640" t="s">
        <v>13</v>
      </c>
      <c r="O640" t="s">
        <v>14</v>
      </c>
    </row>
    <row r="641" spans="1:15" x14ac:dyDescent="0.25">
      <c r="A641" t="s">
        <v>990</v>
      </c>
      <c r="B641" t="s">
        <v>2025</v>
      </c>
      <c r="C641" t="s">
        <v>8</v>
      </c>
      <c r="D641" t="s">
        <v>854</v>
      </c>
      <c r="E641">
        <v>45</v>
      </c>
      <c r="F641">
        <v>0</v>
      </c>
      <c r="G641" s="8">
        <f>Table1[[#This Row],[Return Amount]]/Table1[[#This Row],[Sales Amount]]</f>
        <v>0</v>
      </c>
      <c r="H641" t="s">
        <v>53</v>
      </c>
      <c r="I641">
        <v>137.78</v>
      </c>
      <c r="J641">
        <f>Table1[[#This Row],[Sales Price]]*Table1[[#This Row],[Sales Amount]]</f>
        <v>6200.1</v>
      </c>
      <c r="K641" t="s">
        <v>25</v>
      </c>
      <c r="L641" t="s">
        <v>50</v>
      </c>
      <c r="M641" t="s">
        <v>47</v>
      </c>
      <c r="N641" t="s">
        <v>21</v>
      </c>
      <c r="O641" t="s">
        <v>34</v>
      </c>
    </row>
    <row r="642" spans="1:15" x14ac:dyDescent="0.25">
      <c r="A642" t="s">
        <v>991</v>
      </c>
      <c r="B642" t="s">
        <v>2026</v>
      </c>
      <c r="C642" t="s">
        <v>8</v>
      </c>
      <c r="D642" t="s">
        <v>211</v>
      </c>
      <c r="E642">
        <v>31</v>
      </c>
      <c r="F642">
        <v>5</v>
      </c>
      <c r="G642" s="8">
        <f>Table1[[#This Row],[Return Amount]]/Table1[[#This Row],[Sales Amount]]</f>
        <v>0.16129032258064516</v>
      </c>
      <c r="H642" t="s">
        <v>57</v>
      </c>
      <c r="I642">
        <v>784.7</v>
      </c>
      <c r="J642">
        <f>Table1[[#This Row],[Sales Price]]*Table1[[#This Row],[Sales Amount]]</f>
        <v>24325.7</v>
      </c>
      <c r="K642" t="s">
        <v>25</v>
      </c>
      <c r="L642" t="s">
        <v>42</v>
      </c>
      <c r="M642" t="s">
        <v>27</v>
      </c>
      <c r="N642" t="s">
        <v>21</v>
      </c>
      <c r="O642" t="s">
        <v>58</v>
      </c>
    </row>
    <row r="643" spans="1:15" x14ac:dyDescent="0.25">
      <c r="A643" t="s">
        <v>992</v>
      </c>
      <c r="B643" t="s">
        <v>2027</v>
      </c>
      <c r="C643" t="s">
        <v>8</v>
      </c>
      <c r="D643" t="s">
        <v>45</v>
      </c>
      <c r="E643">
        <v>25</v>
      </c>
      <c r="F643">
        <v>3</v>
      </c>
      <c r="G643" s="8">
        <f>Table1[[#This Row],[Return Amount]]/Table1[[#This Row],[Sales Amount]]</f>
        <v>0.12</v>
      </c>
      <c r="H643" t="s">
        <v>18</v>
      </c>
      <c r="I643">
        <v>576.86</v>
      </c>
      <c r="J643">
        <f>Table1[[#This Row],[Sales Price]]*Table1[[#This Row],[Sales Amount]]</f>
        <v>14421.5</v>
      </c>
      <c r="K643" t="s">
        <v>25</v>
      </c>
      <c r="L643" t="s">
        <v>26</v>
      </c>
      <c r="M643" t="s">
        <v>33</v>
      </c>
      <c r="N643" t="s">
        <v>13</v>
      </c>
      <c r="O643" t="s">
        <v>58</v>
      </c>
    </row>
    <row r="644" spans="1:15" x14ac:dyDescent="0.25">
      <c r="A644" t="s">
        <v>993</v>
      </c>
      <c r="B644" t="s">
        <v>2028</v>
      </c>
      <c r="C644" t="s">
        <v>8</v>
      </c>
      <c r="D644" t="s">
        <v>643</v>
      </c>
      <c r="E644">
        <v>47</v>
      </c>
      <c r="F644">
        <v>3</v>
      </c>
      <c r="G644" s="8">
        <f>Table1[[#This Row],[Return Amount]]/Table1[[#This Row],[Sales Amount]]</f>
        <v>6.3829787234042548E-2</v>
      </c>
      <c r="H644" t="s">
        <v>46</v>
      </c>
      <c r="I644">
        <v>966.88</v>
      </c>
      <c r="J644">
        <f>Table1[[#This Row],[Sales Price]]*Table1[[#This Row],[Sales Amount]]</f>
        <v>45443.360000000001</v>
      </c>
      <c r="K644" t="s">
        <v>25</v>
      </c>
      <c r="L644" t="s">
        <v>26</v>
      </c>
      <c r="M644" t="s">
        <v>12</v>
      </c>
      <c r="N644" t="s">
        <v>13</v>
      </c>
      <c r="O644" t="s">
        <v>22</v>
      </c>
    </row>
    <row r="645" spans="1:15" x14ac:dyDescent="0.25">
      <c r="A645" t="s">
        <v>994</v>
      </c>
      <c r="B645" t="s">
        <v>2029</v>
      </c>
      <c r="C645" t="s">
        <v>16</v>
      </c>
      <c r="D645" t="s">
        <v>995</v>
      </c>
      <c r="E645">
        <v>7</v>
      </c>
      <c r="F645">
        <v>2</v>
      </c>
      <c r="G645" s="8">
        <f>Table1[[#This Row],[Return Amount]]/Table1[[#This Row],[Sales Amount]]</f>
        <v>0.2857142857142857</v>
      </c>
      <c r="H645" t="s">
        <v>57</v>
      </c>
      <c r="I645">
        <v>773.34</v>
      </c>
      <c r="J645">
        <f>Table1[[#This Row],[Sales Price]]*Table1[[#This Row],[Sales Amount]]</f>
        <v>5413.38</v>
      </c>
      <c r="K645" t="s">
        <v>25</v>
      </c>
      <c r="L645" t="s">
        <v>50</v>
      </c>
      <c r="M645" t="s">
        <v>27</v>
      </c>
      <c r="N645" t="s">
        <v>21</v>
      </c>
      <c r="O645" t="s">
        <v>94</v>
      </c>
    </row>
    <row r="646" spans="1:15" x14ac:dyDescent="0.25">
      <c r="A646" t="s">
        <v>996</v>
      </c>
      <c r="B646" t="s">
        <v>2030</v>
      </c>
      <c r="C646" t="s">
        <v>16</v>
      </c>
      <c r="D646" t="s">
        <v>618</v>
      </c>
      <c r="E646">
        <v>38</v>
      </c>
      <c r="F646">
        <v>3</v>
      </c>
      <c r="G646" s="8">
        <f>Table1[[#This Row],[Return Amount]]/Table1[[#This Row],[Sales Amount]]</f>
        <v>7.8947368421052627E-2</v>
      </c>
      <c r="H646" t="s">
        <v>107</v>
      </c>
      <c r="I646">
        <v>24.44</v>
      </c>
      <c r="J646">
        <f>Table1[[#This Row],[Sales Price]]*Table1[[#This Row],[Sales Amount]]</f>
        <v>928.72</v>
      </c>
      <c r="K646" t="s">
        <v>25</v>
      </c>
      <c r="L646" t="s">
        <v>42</v>
      </c>
      <c r="M646" t="s">
        <v>20</v>
      </c>
      <c r="N646" t="s">
        <v>13</v>
      </c>
      <c r="O646" t="s">
        <v>68</v>
      </c>
    </row>
    <row r="647" spans="1:15" x14ac:dyDescent="0.25">
      <c r="A647" t="s">
        <v>997</v>
      </c>
      <c r="B647" t="s">
        <v>2031</v>
      </c>
      <c r="C647" t="s">
        <v>16</v>
      </c>
      <c r="D647" t="s">
        <v>470</v>
      </c>
      <c r="E647">
        <v>40</v>
      </c>
      <c r="F647">
        <v>5</v>
      </c>
      <c r="G647" s="8">
        <f>Table1[[#This Row],[Return Amount]]/Table1[[#This Row],[Sales Amount]]</f>
        <v>0.125</v>
      </c>
      <c r="H647" t="s">
        <v>107</v>
      </c>
      <c r="I647">
        <v>783.81</v>
      </c>
      <c r="J647">
        <f>Table1[[#This Row],[Sales Price]]*Table1[[#This Row],[Sales Amount]]</f>
        <v>31352.399999999998</v>
      </c>
      <c r="K647" t="s">
        <v>25</v>
      </c>
      <c r="L647" t="s">
        <v>50</v>
      </c>
      <c r="M647" t="s">
        <v>12</v>
      </c>
      <c r="N647" t="s">
        <v>13</v>
      </c>
      <c r="O647" t="s">
        <v>28</v>
      </c>
    </row>
    <row r="648" spans="1:15" x14ac:dyDescent="0.25">
      <c r="A648" t="s">
        <v>998</v>
      </c>
      <c r="B648" t="s">
        <v>2032</v>
      </c>
      <c r="C648" t="s">
        <v>8</v>
      </c>
      <c r="D648" t="s">
        <v>999</v>
      </c>
      <c r="E648">
        <v>15</v>
      </c>
      <c r="F648">
        <v>0</v>
      </c>
      <c r="G648" s="8">
        <f>Table1[[#This Row],[Return Amount]]/Table1[[#This Row],[Sales Amount]]</f>
        <v>0</v>
      </c>
      <c r="H648" t="s">
        <v>46</v>
      </c>
      <c r="I648">
        <v>967.67</v>
      </c>
      <c r="J648">
        <f>Table1[[#This Row],[Sales Price]]*Table1[[#This Row],[Sales Amount]]</f>
        <v>14515.05</v>
      </c>
      <c r="K648" t="s">
        <v>25</v>
      </c>
      <c r="L648" t="s">
        <v>19</v>
      </c>
      <c r="M648" t="s">
        <v>12</v>
      </c>
      <c r="N648" t="s">
        <v>13</v>
      </c>
      <c r="O648" t="s">
        <v>94</v>
      </c>
    </row>
    <row r="649" spans="1:15" x14ac:dyDescent="0.25">
      <c r="A649" t="s">
        <v>1000</v>
      </c>
      <c r="B649" t="s">
        <v>2033</v>
      </c>
      <c r="C649" t="s">
        <v>30</v>
      </c>
      <c r="D649" t="s">
        <v>773</v>
      </c>
      <c r="E649">
        <v>32</v>
      </c>
      <c r="F649">
        <v>5</v>
      </c>
      <c r="G649" s="8">
        <f>Table1[[#This Row],[Return Amount]]/Table1[[#This Row],[Sales Amount]]</f>
        <v>0.15625</v>
      </c>
      <c r="H649" t="s">
        <v>53</v>
      </c>
      <c r="I649">
        <v>667.63</v>
      </c>
      <c r="J649">
        <f>Table1[[#This Row],[Sales Price]]*Table1[[#This Row],[Sales Amount]]</f>
        <v>21364.16</v>
      </c>
      <c r="K649" t="s">
        <v>25</v>
      </c>
      <c r="L649" t="s">
        <v>50</v>
      </c>
      <c r="M649" t="s">
        <v>20</v>
      </c>
      <c r="N649" t="s">
        <v>13</v>
      </c>
      <c r="O649" t="s">
        <v>28</v>
      </c>
    </row>
    <row r="650" spans="1:15" x14ac:dyDescent="0.25">
      <c r="A650" t="s">
        <v>1001</v>
      </c>
      <c r="B650" t="s">
        <v>2034</v>
      </c>
      <c r="C650" t="s">
        <v>8</v>
      </c>
      <c r="D650" t="s">
        <v>735</v>
      </c>
      <c r="E650">
        <v>8</v>
      </c>
      <c r="F650">
        <v>0</v>
      </c>
      <c r="G650" s="8">
        <f>Table1[[#This Row],[Return Amount]]/Table1[[#This Row],[Sales Amount]]</f>
        <v>0</v>
      </c>
      <c r="H650" t="s">
        <v>46</v>
      </c>
      <c r="I650">
        <v>529.70000000000005</v>
      </c>
      <c r="J650">
        <f>Table1[[#This Row],[Sales Price]]*Table1[[#This Row],[Sales Amount]]</f>
        <v>4237.6000000000004</v>
      </c>
      <c r="K650" t="s">
        <v>25</v>
      </c>
      <c r="L650" t="s">
        <v>11</v>
      </c>
      <c r="M650" t="s">
        <v>33</v>
      </c>
      <c r="N650" t="s">
        <v>13</v>
      </c>
      <c r="O650" t="s">
        <v>34</v>
      </c>
    </row>
    <row r="651" spans="1:15" x14ac:dyDescent="0.25">
      <c r="A651" t="s">
        <v>1002</v>
      </c>
      <c r="B651" t="s">
        <v>2035</v>
      </c>
      <c r="C651" t="s">
        <v>30</v>
      </c>
      <c r="D651" t="s">
        <v>41</v>
      </c>
      <c r="E651">
        <v>27</v>
      </c>
      <c r="F651">
        <v>0</v>
      </c>
      <c r="G651" s="8">
        <f>Table1[[#This Row],[Return Amount]]/Table1[[#This Row],[Sales Amount]]</f>
        <v>0</v>
      </c>
      <c r="H651" t="s">
        <v>46</v>
      </c>
      <c r="I651">
        <v>999.84</v>
      </c>
      <c r="J651">
        <f>Table1[[#This Row],[Sales Price]]*Table1[[#This Row],[Sales Amount]]</f>
        <v>26995.68</v>
      </c>
      <c r="K651" t="s">
        <v>25</v>
      </c>
      <c r="L651" t="s">
        <v>50</v>
      </c>
      <c r="M651" t="s">
        <v>20</v>
      </c>
      <c r="N651" t="s">
        <v>13</v>
      </c>
      <c r="O651" t="s">
        <v>34</v>
      </c>
    </row>
    <row r="652" spans="1:15" x14ac:dyDescent="0.25">
      <c r="A652" t="s">
        <v>1003</v>
      </c>
      <c r="B652" t="s">
        <v>2036</v>
      </c>
      <c r="C652" t="s">
        <v>16</v>
      </c>
      <c r="D652" t="s">
        <v>395</v>
      </c>
      <c r="E652">
        <v>34</v>
      </c>
      <c r="F652">
        <v>3</v>
      </c>
      <c r="G652" s="8">
        <f>Table1[[#This Row],[Return Amount]]/Table1[[#This Row],[Sales Amount]]</f>
        <v>8.8235294117647065E-2</v>
      </c>
      <c r="H652" t="s">
        <v>10</v>
      </c>
      <c r="I652">
        <v>114.12</v>
      </c>
      <c r="J652">
        <f>Table1[[#This Row],[Sales Price]]*Table1[[#This Row],[Sales Amount]]</f>
        <v>3880.08</v>
      </c>
      <c r="K652" t="s">
        <v>25</v>
      </c>
      <c r="L652" t="s">
        <v>50</v>
      </c>
      <c r="M652" t="s">
        <v>43</v>
      </c>
      <c r="N652" t="s">
        <v>13</v>
      </c>
      <c r="O652" t="s">
        <v>34</v>
      </c>
    </row>
    <row r="653" spans="1:15" x14ac:dyDescent="0.25">
      <c r="A653" t="s">
        <v>1004</v>
      </c>
      <c r="B653" t="s">
        <v>2037</v>
      </c>
      <c r="C653" t="s">
        <v>16</v>
      </c>
      <c r="D653" t="s">
        <v>185</v>
      </c>
      <c r="E653">
        <v>19</v>
      </c>
      <c r="F653">
        <v>4</v>
      </c>
      <c r="G653" s="8">
        <f>Table1[[#This Row],[Return Amount]]/Table1[[#This Row],[Sales Amount]]</f>
        <v>0.21052631578947367</v>
      </c>
      <c r="H653" t="s">
        <v>46</v>
      </c>
      <c r="I653">
        <v>407.02</v>
      </c>
      <c r="J653">
        <f>Table1[[#This Row],[Sales Price]]*Table1[[#This Row],[Sales Amount]]</f>
        <v>7733.3799999999992</v>
      </c>
      <c r="K653" t="s">
        <v>25</v>
      </c>
      <c r="L653" t="s">
        <v>50</v>
      </c>
      <c r="M653" t="s">
        <v>87</v>
      </c>
      <c r="N653" t="s">
        <v>13</v>
      </c>
      <c r="O653" t="s">
        <v>14</v>
      </c>
    </row>
    <row r="654" spans="1:15" x14ac:dyDescent="0.25">
      <c r="A654" t="s">
        <v>1005</v>
      </c>
      <c r="B654" t="s">
        <v>2038</v>
      </c>
      <c r="C654" t="s">
        <v>30</v>
      </c>
      <c r="D654" t="s">
        <v>389</v>
      </c>
      <c r="E654">
        <v>30</v>
      </c>
      <c r="F654">
        <v>5</v>
      </c>
      <c r="G654" s="8">
        <f>Table1[[#This Row],[Return Amount]]/Table1[[#This Row],[Sales Amount]]</f>
        <v>0.16666666666666666</v>
      </c>
      <c r="H654" t="s">
        <v>57</v>
      </c>
      <c r="I654">
        <v>49.06</v>
      </c>
      <c r="J654">
        <f>Table1[[#This Row],[Sales Price]]*Table1[[#This Row],[Sales Amount]]</f>
        <v>1471.8000000000002</v>
      </c>
      <c r="K654" t="s">
        <v>25</v>
      </c>
      <c r="L654" t="s">
        <v>50</v>
      </c>
      <c r="M654" t="s">
        <v>43</v>
      </c>
      <c r="N654" t="s">
        <v>13</v>
      </c>
      <c r="O654" t="s">
        <v>68</v>
      </c>
    </row>
    <row r="655" spans="1:15" x14ac:dyDescent="0.25">
      <c r="A655" t="s">
        <v>1006</v>
      </c>
      <c r="B655" t="s">
        <v>2039</v>
      </c>
      <c r="C655" t="s">
        <v>8</v>
      </c>
      <c r="D655" t="s">
        <v>549</v>
      </c>
      <c r="E655">
        <v>33</v>
      </c>
      <c r="F655">
        <v>0</v>
      </c>
      <c r="G655" s="8">
        <f>Table1[[#This Row],[Return Amount]]/Table1[[#This Row],[Sales Amount]]</f>
        <v>0</v>
      </c>
      <c r="H655" t="s">
        <v>46</v>
      </c>
      <c r="I655">
        <v>183.1</v>
      </c>
      <c r="J655">
        <f>Table1[[#This Row],[Sales Price]]*Table1[[#This Row],[Sales Amount]]</f>
        <v>6042.3</v>
      </c>
      <c r="K655" t="s">
        <v>25</v>
      </c>
      <c r="L655" t="s">
        <v>42</v>
      </c>
      <c r="M655" t="s">
        <v>27</v>
      </c>
      <c r="N655" t="s">
        <v>21</v>
      </c>
      <c r="O655" t="s">
        <v>14</v>
      </c>
    </row>
    <row r="656" spans="1:15" x14ac:dyDescent="0.25">
      <c r="A656" t="s">
        <v>1007</v>
      </c>
      <c r="B656" t="s">
        <v>2040</v>
      </c>
      <c r="C656" t="s">
        <v>16</v>
      </c>
      <c r="D656" t="s">
        <v>318</v>
      </c>
      <c r="E656">
        <v>46</v>
      </c>
      <c r="F656">
        <v>5</v>
      </c>
      <c r="G656" s="8">
        <f>Table1[[#This Row],[Return Amount]]/Table1[[#This Row],[Sales Amount]]</f>
        <v>0.10869565217391304</v>
      </c>
      <c r="H656" t="s">
        <v>82</v>
      </c>
      <c r="I656">
        <v>728.64</v>
      </c>
      <c r="J656">
        <f>Table1[[#This Row],[Sales Price]]*Table1[[#This Row],[Sales Amount]]</f>
        <v>33517.440000000002</v>
      </c>
      <c r="K656" t="s">
        <v>25</v>
      </c>
      <c r="L656" t="s">
        <v>19</v>
      </c>
      <c r="M656" t="s">
        <v>87</v>
      </c>
      <c r="N656" t="s">
        <v>21</v>
      </c>
      <c r="O656" t="s">
        <v>94</v>
      </c>
    </row>
    <row r="657" spans="1:15" x14ac:dyDescent="0.25">
      <c r="A657" t="s">
        <v>1008</v>
      </c>
      <c r="B657" t="s">
        <v>2041</v>
      </c>
      <c r="C657" t="s">
        <v>8</v>
      </c>
      <c r="D657" t="s">
        <v>661</v>
      </c>
      <c r="E657">
        <v>24</v>
      </c>
      <c r="F657">
        <v>3</v>
      </c>
      <c r="G657" s="8">
        <f>Table1[[#This Row],[Return Amount]]/Table1[[#This Row],[Sales Amount]]</f>
        <v>0.125</v>
      </c>
      <c r="H657" t="s">
        <v>53</v>
      </c>
      <c r="I657">
        <v>455</v>
      </c>
      <c r="J657">
        <f>Table1[[#This Row],[Sales Price]]*Table1[[#This Row],[Sales Amount]]</f>
        <v>10920</v>
      </c>
      <c r="K657" t="s">
        <v>25</v>
      </c>
      <c r="L657" t="s">
        <v>26</v>
      </c>
      <c r="M657" t="s">
        <v>38</v>
      </c>
      <c r="N657" t="s">
        <v>13</v>
      </c>
      <c r="O657" t="s">
        <v>34</v>
      </c>
    </row>
    <row r="658" spans="1:15" x14ac:dyDescent="0.25">
      <c r="A658" t="s">
        <v>1009</v>
      </c>
      <c r="B658" t="s">
        <v>2042</v>
      </c>
      <c r="C658" t="s">
        <v>8</v>
      </c>
      <c r="D658" t="s">
        <v>618</v>
      </c>
      <c r="E658">
        <v>31</v>
      </c>
      <c r="F658">
        <v>0</v>
      </c>
      <c r="G658" s="8">
        <f>Table1[[#This Row],[Return Amount]]/Table1[[#This Row],[Sales Amount]]</f>
        <v>0</v>
      </c>
      <c r="H658" t="s">
        <v>53</v>
      </c>
      <c r="I658">
        <v>914.95</v>
      </c>
      <c r="J658">
        <f>Table1[[#This Row],[Sales Price]]*Table1[[#This Row],[Sales Amount]]</f>
        <v>28363.45</v>
      </c>
      <c r="K658" t="s">
        <v>25</v>
      </c>
      <c r="L658" t="s">
        <v>26</v>
      </c>
      <c r="M658" t="s">
        <v>54</v>
      </c>
      <c r="N658" t="s">
        <v>21</v>
      </c>
      <c r="O658" t="s">
        <v>68</v>
      </c>
    </row>
    <row r="659" spans="1:15" x14ac:dyDescent="0.25">
      <c r="A659" t="s">
        <v>1010</v>
      </c>
      <c r="B659" t="s">
        <v>2043</v>
      </c>
      <c r="C659" t="s">
        <v>16</v>
      </c>
      <c r="D659" t="s">
        <v>119</v>
      </c>
      <c r="E659">
        <v>21</v>
      </c>
      <c r="F659">
        <v>4</v>
      </c>
      <c r="G659" s="8">
        <f>Table1[[#This Row],[Return Amount]]/Table1[[#This Row],[Sales Amount]]</f>
        <v>0.19047619047619047</v>
      </c>
      <c r="H659" t="s">
        <v>10</v>
      </c>
      <c r="I659">
        <v>663.22</v>
      </c>
      <c r="J659">
        <f>Table1[[#This Row],[Sales Price]]*Table1[[#This Row],[Sales Amount]]</f>
        <v>13927.62</v>
      </c>
      <c r="K659" t="s">
        <v>25</v>
      </c>
      <c r="L659" t="s">
        <v>19</v>
      </c>
      <c r="M659" t="s">
        <v>54</v>
      </c>
      <c r="N659" t="s">
        <v>21</v>
      </c>
      <c r="O659" t="s">
        <v>28</v>
      </c>
    </row>
    <row r="660" spans="1:15" x14ac:dyDescent="0.25">
      <c r="A660" t="s">
        <v>1011</v>
      </c>
      <c r="B660" t="s">
        <v>2044</v>
      </c>
      <c r="C660" t="s">
        <v>8</v>
      </c>
      <c r="D660" t="s">
        <v>161</v>
      </c>
      <c r="E660">
        <v>8</v>
      </c>
      <c r="F660">
        <v>5</v>
      </c>
      <c r="G660" s="8">
        <f>Table1[[#This Row],[Return Amount]]/Table1[[#This Row],[Sales Amount]]</f>
        <v>0.625</v>
      </c>
      <c r="H660" t="s">
        <v>82</v>
      </c>
      <c r="I660">
        <v>502.18</v>
      </c>
      <c r="J660">
        <f>Table1[[#This Row],[Sales Price]]*Table1[[#This Row],[Sales Amount]]</f>
        <v>4017.44</v>
      </c>
      <c r="K660" t="s">
        <v>25</v>
      </c>
      <c r="L660" t="s">
        <v>19</v>
      </c>
      <c r="M660" t="s">
        <v>54</v>
      </c>
      <c r="N660" t="s">
        <v>21</v>
      </c>
      <c r="O660" t="s">
        <v>39</v>
      </c>
    </row>
    <row r="661" spans="1:15" x14ac:dyDescent="0.25">
      <c r="A661" t="s">
        <v>1012</v>
      </c>
      <c r="B661" t="s">
        <v>2045</v>
      </c>
      <c r="C661" t="s">
        <v>16</v>
      </c>
      <c r="D661" t="s">
        <v>182</v>
      </c>
      <c r="E661">
        <v>41</v>
      </c>
      <c r="F661">
        <v>5</v>
      </c>
      <c r="G661" s="8">
        <f>Table1[[#This Row],[Return Amount]]/Table1[[#This Row],[Sales Amount]]</f>
        <v>0.12195121951219512</v>
      </c>
      <c r="H661" t="s">
        <v>57</v>
      </c>
      <c r="I661">
        <v>983.67</v>
      </c>
      <c r="J661">
        <f>Table1[[#This Row],[Sales Price]]*Table1[[#This Row],[Sales Amount]]</f>
        <v>40330.47</v>
      </c>
      <c r="K661" t="s">
        <v>25</v>
      </c>
      <c r="L661" t="s">
        <v>19</v>
      </c>
      <c r="M661" t="s">
        <v>43</v>
      </c>
      <c r="N661" t="s">
        <v>21</v>
      </c>
      <c r="O661" t="s">
        <v>68</v>
      </c>
    </row>
    <row r="662" spans="1:15" x14ac:dyDescent="0.25">
      <c r="A662" t="s">
        <v>1013</v>
      </c>
      <c r="B662" t="s">
        <v>2046</v>
      </c>
      <c r="C662" t="s">
        <v>8</v>
      </c>
      <c r="D662" t="s">
        <v>199</v>
      </c>
      <c r="E662">
        <v>43</v>
      </c>
      <c r="F662">
        <v>3</v>
      </c>
      <c r="G662" s="8">
        <f>Table1[[#This Row],[Return Amount]]/Table1[[#This Row],[Sales Amount]]</f>
        <v>6.9767441860465115E-2</v>
      </c>
      <c r="H662" t="s">
        <v>18</v>
      </c>
      <c r="I662">
        <v>622.27</v>
      </c>
      <c r="J662">
        <f>Table1[[#This Row],[Sales Price]]*Table1[[#This Row],[Sales Amount]]</f>
        <v>26757.61</v>
      </c>
      <c r="K662" t="s">
        <v>25</v>
      </c>
      <c r="L662" t="s">
        <v>26</v>
      </c>
      <c r="M662" t="s">
        <v>87</v>
      </c>
      <c r="N662" t="s">
        <v>13</v>
      </c>
      <c r="O662" t="s">
        <v>94</v>
      </c>
    </row>
    <row r="663" spans="1:15" x14ac:dyDescent="0.25">
      <c r="A663" t="s">
        <v>1014</v>
      </c>
      <c r="B663" t="s">
        <v>2047</v>
      </c>
      <c r="C663" t="s">
        <v>16</v>
      </c>
      <c r="D663" t="s">
        <v>652</v>
      </c>
      <c r="E663">
        <v>47</v>
      </c>
      <c r="F663">
        <v>1</v>
      </c>
      <c r="G663" s="8">
        <f>Table1[[#This Row],[Return Amount]]/Table1[[#This Row],[Sales Amount]]</f>
        <v>2.1276595744680851E-2</v>
      </c>
      <c r="H663" t="s">
        <v>82</v>
      </c>
      <c r="I663">
        <v>507.24</v>
      </c>
      <c r="J663">
        <f>Table1[[#This Row],[Sales Price]]*Table1[[#This Row],[Sales Amount]]</f>
        <v>23840.28</v>
      </c>
      <c r="K663" t="s">
        <v>25</v>
      </c>
      <c r="L663" t="s">
        <v>19</v>
      </c>
      <c r="M663" t="s">
        <v>20</v>
      </c>
      <c r="N663" t="s">
        <v>21</v>
      </c>
      <c r="O663" t="s">
        <v>28</v>
      </c>
    </row>
    <row r="664" spans="1:15" x14ac:dyDescent="0.25">
      <c r="A664" t="s">
        <v>1015</v>
      </c>
      <c r="B664" t="s">
        <v>2048</v>
      </c>
      <c r="C664" t="s">
        <v>30</v>
      </c>
      <c r="D664" t="s">
        <v>115</v>
      </c>
      <c r="E664">
        <v>43</v>
      </c>
      <c r="F664">
        <v>0</v>
      </c>
      <c r="G664" s="8">
        <f>Table1[[#This Row],[Return Amount]]/Table1[[#This Row],[Sales Amount]]</f>
        <v>0</v>
      </c>
      <c r="H664" t="s">
        <v>107</v>
      </c>
      <c r="I664">
        <v>739.69</v>
      </c>
      <c r="J664">
        <f>Table1[[#This Row],[Sales Price]]*Table1[[#This Row],[Sales Amount]]</f>
        <v>31806.670000000002</v>
      </c>
      <c r="K664" t="s">
        <v>25</v>
      </c>
      <c r="L664" t="s">
        <v>26</v>
      </c>
      <c r="M664" t="s">
        <v>33</v>
      </c>
      <c r="N664" t="s">
        <v>13</v>
      </c>
      <c r="O664" t="s">
        <v>28</v>
      </c>
    </row>
    <row r="665" spans="1:15" x14ac:dyDescent="0.25">
      <c r="A665" t="s">
        <v>1016</v>
      </c>
      <c r="B665" t="s">
        <v>2049</v>
      </c>
      <c r="C665" t="s">
        <v>30</v>
      </c>
      <c r="D665" t="s">
        <v>951</v>
      </c>
      <c r="E665">
        <v>2</v>
      </c>
      <c r="F665">
        <v>0</v>
      </c>
      <c r="G665" s="8">
        <f>Table1[[#This Row],[Return Amount]]/Table1[[#This Row],[Sales Amount]]</f>
        <v>0</v>
      </c>
      <c r="H665" t="s">
        <v>37</v>
      </c>
      <c r="I665">
        <v>513.16</v>
      </c>
      <c r="J665">
        <f>Table1[[#This Row],[Sales Price]]*Table1[[#This Row],[Sales Amount]]</f>
        <v>1026.32</v>
      </c>
      <c r="K665" t="s">
        <v>25</v>
      </c>
      <c r="L665" t="s">
        <v>26</v>
      </c>
      <c r="M665" t="s">
        <v>61</v>
      </c>
      <c r="N665" t="s">
        <v>21</v>
      </c>
      <c r="O665" t="s">
        <v>34</v>
      </c>
    </row>
    <row r="666" spans="1:15" x14ac:dyDescent="0.25">
      <c r="A666" t="s">
        <v>1017</v>
      </c>
      <c r="B666" t="s">
        <v>2050</v>
      </c>
      <c r="C666" t="s">
        <v>8</v>
      </c>
      <c r="D666" t="s">
        <v>427</v>
      </c>
      <c r="E666">
        <v>39</v>
      </c>
      <c r="F666">
        <v>4</v>
      </c>
      <c r="G666" s="8">
        <f>Table1[[#This Row],[Return Amount]]/Table1[[#This Row],[Sales Amount]]</f>
        <v>0.10256410256410256</v>
      </c>
      <c r="H666" t="s">
        <v>57</v>
      </c>
      <c r="I666">
        <v>931.33</v>
      </c>
      <c r="J666">
        <f>Table1[[#This Row],[Sales Price]]*Table1[[#This Row],[Sales Amount]]</f>
        <v>36321.870000000003</v>
      </c>
      <c r="K666" t="s">
        <v>25</v>
      </c>
      <c r="L666" t="s">
        <v>19</v>
      </c>
      <c r="M666" t="s">
        <v>20</v>
      </c>
      <c r="N666" t="s">
        <v>21</v>
      </c>
      <c r="O666" t="s">
        <v>22</v>
      </c>
    </row>
    <row r="667" spans="1:15" x14ac:dyDescent="0.25">
      <c r="A667" t="s">
        <v>1018</v>
      </c>
      <c r="B667" t="s">
        <v>1848</v>
      </c>
      <c r="C667" t="s">
        <v>30</v>
      </c>
      <c r="D667" t="s">
        <v>531</v>
      </c>
      <c r="E667">
        <v>28</v>
      </c>
      <c r="F667">
        <v>0</v>
      </c>
      <c r="G667" s="8">
        <f>Table1[[#This Row],[Return Amount]]/Table1[[#This Row],[Sales Amount]]</f>
        <v>0</v>
      </c>
      <c r="H667" t="s">
        <v>82</v>
      </c>
      <c r="I667">
        <v>995.58</v>
      </c>
      <c r="J667">
        <f>Table1[[#This Row],[Sales Price]]*Table1[[#This Row],[Sales Amount]]</f>
        <v>27876.240000000002</v>
      </c>
      <c r="K667" t="s">
        <v>25</v>
      </c>
      <c r="L667" t="s">
        <v>26</v>
      </c>
      <c r="M667" t="s">
        <v>33</v>
      </c>
      <c r="N667" t="s">
        <v>13</v>
      </c>
      <c r="O667" t="s">
        <v>28</v>
      </c>
    </row>
    <row r="668" spans="1:15" x14ac:dyDescent="0.25">
      <c r="A668" t="s">
        <v>1019</v>
      </c>
      <c r="B668" t="s">
        <v>2051</v>
      </c>
      <c r="C668" t="s">
        <v>8</v>
      </c>
      <c r="D668" t="s">
        <v>579</v>
      </c>
      <c r="E668">
        <v>43</v>
      </c>
      <c r="F668">
        <v>2</v>
      </c>
      <c r="G668" s="8">
        <f>Table1[[#This Row],[Return Amount]]/Table1[[#This Row],[Sales Amount]]</f>
        <v>4.6511627906976744E-2</v>
      </c>
      <c r="H668" t="s">
        <v>71</v>
      </c>
      <c r="I668">
        <v>777.53</v>
      </c>
      <c r="J668">
        <f>Table1[[#This Row],[Sales Price]]*Table1[[#This Row],[Sales Amount]]</f>
        <v>33433.79</v>
      </c>
      <c r="K668" t="s">
        <v>25</v>
      </c>
      <c r="L668" t="s">
        <v>26</v>
      </c>
      <c r="M668" t="s">
        <v>87</v>
      </c>
      <c r="N668" t="s">
        <v>21</v>
      </c>
      <c r="O668" t="s">
        <v>39</v>
      </c>
    </row>
    <row r="669" spans="1:15" x14ac:dyDescent="0.25">
      <c r="A669" t="s">
        <v>1020</v>
      </c>
      <c r="B669" t="s">
        <v>2052</v>
      </c>
      <c r="C669" t="s">
        <v>16</v>
      </c>
      <c r="D669" t="s">
        <v>123</v>
      </c>
      <c r="E669">
        <v>9</v>
      </c>
      <c r="F669">
        <v>3</v>
      </c>
      <c r="G669" s="8">
        <f>Table1[[#This Row],[Return Amount]]/Table1[[#This Row],[Sales Amount]]</f>
        <v>0.33333333333333331</v>
      </c>
      <c r="H669" t="s">
        <v>32</v>
      </c>
      <c r="I669">
        <v>271.63</v>
      </c>
      <c r="J669">
        <f>Table1[[#This Row],[Sales Price]]*Table1[[#This Row],[Sales Amount]]</f>
        <v>2444.67</v>
      </c>
      <c r="K669" t="s">
        <v>25</v>
      </c>
      <c r="L669" t="s">
        <v>26</v>
      </c>
      <c r="M669" t="s">
        <v>38</v>
      </c>
      <c r="N669" t="s">
        <v>13</v>
      </c>
      <c r="O669" t="s">
        <v>28</v>
      </c>
    </row>
    <row r="670" spans="1:15" x14ac:dyDescent="0.25">
      <c r="A670" t="s">
        <v>1021</v>
      </c>
      <c r="B670" t="s">
        <v>2053</v>
      </c>
      <c r="C670" t="s">
        <v>16</v>
      </c>
      <c r="D670" t="s">
        <v>302</v>
      </c>
      <c r="E670">
        <v>16</v>
      </c>
      <c r="F670">
        <v>0</v>
      </c>
      <c r="G670" s="8">
        <f>Table1[[#This Row],[Return Amount]]/Table1[[#This Row],[Sales Amount]]</f>
        <v>0</v>
      </c>
      <c r="H670" t="s">
        <v>18</v>
      </c>
      <c r="I670">
        <v>870.91</v>
      </c>
      <c r="J670">
        <f>Table1[[#This Row],[Sales Price]]*Table1[[#This Row],[Sales Amount]]</f>
        <v>13934.56</v>
      </c>
      <c r="K670" t="s">
        <v>25</v>
      </c>
      <c r="L670" t="s">
        <v>50</v>
      </c>
      <c r="M670" t="s">
        <v>20</v>
      </c>
      <c r="N670" t="s">
        <v>21</v>
      </c>
      <c r="O670" t="s">
        <v>28</v>
      </c>
    </row>
    <row r="671" spans="1:15" x14ac:dyDescent="0.25">
      <c r="A671" t="s">
        <v>1022</v>
      </c>
      <c r="B671" t="s">
        <v>2054</v>
      </c>
      <c r="C671" t="s">
        <v>16</v>
      </c>
      <c r="D671" t="s">
        <v>1023</v>
      </c>
      <c r="E671">
        <v>11</v>
      </c>
      <c r="F671">
        <v>0</v>
      </c>
      <c r="G671" s="8">
        <f>Table1[[#This Row],[Return Amount]]/Table1[[#This Row],[Sales Amount]]</f>
        <v>0</v>
      </c>
      <c r="H671" t="s">
        <v>57</v>
      </c>
      <c r="I671">
        <v>67.39</v>
      </c>
      <c r="J671">
        <f>Table1[[#This Row],[Sales Price]]*Table1[[#This Row],[Sales Amount]]</f>
        <v>741.29</v>
      </c>
      <c r="K671" t="s">
        <v>25</v>
      </c>
      <c r="L671" t="s">
        <v>50</v>
      </c>
      <c r="M671" t="s">
        <v>43</v>
      </c>
      <c r="N671" t="s">
        <v>13</v>
      </c>
      <c r="O671" t="s">
        <v>39</v>
      </c>
    </row>
    <row r="672" spans="1:15" x14ac:dyDescent="0.25">
      <c r="A672" t="s">
        <v>1024</v>
      </c>
      <c r="B672" t="s">
        <v>2055</v>
      </c>
      <c r="C672" t="s">
        <v>16</v>
      </c>
      <c r="D672" t="s">
        <v>300</v>
      </c>
      <c r="E672">
        <v>18</v>
      </c>
      <c r="F672">
        <v>0</v>
      </c>
      <c r="G672" s="8">
        <f>Table1[[#This Row],[Return Amount]]/Table1[[#This Row],[Sales Amount]]</f>
        <v>0</v>
      </c>
      <c r="H672" t="s">
        <v>46</v>
      </c>
      <c r="I672">
        <v>975.04</v>
      </c>
      <c r="J672">
        <f>Table1[[#This Row],[Sales Price]]*Table1[[#This Row],[Sales Amount]]</f>
        <v>17550.72</v>
      </c>
      <c r="K672" t="s">
        <v>25</v>
      </c>
      <c r="L672" t="s">
        <v>50</v>
      </c>
      <c r="M672" t="s">
        <v>87</v>
      </c>
      <c r="N672" t="s">
        <v>13</v>
      </c>
      <c r="O672" t="s">
        <v>39</v>
      </c>
    </row>
    <row r="673" spans="1:15" x14ac:dyDescent="0.25">
      <c r="A673" t="s">
        <v>1025</v>
      </c>
      <c r="B673" t="s">
        <v>2056</v>
      </c>
      <c r="C673" t="s">
        <v>30</v>
      </c>
      <c r="D673" t="s">
        <v>777</v>
      </c>
      <c r="E673">
        <v>41</v>
      </c>
      <c r="F673">
        <v>2</v>
      </c>
      <c r="G673" s="8">
        <f>Table1[[#This Row],[Return Amount]]/Table1[[#This Row],[Sales Amount]]</f>
        <v>4.878048780487805E-2</v>
      </c>
      <c r="H673" t="s">
        <v>37</v>
      </c>
      <c r="I673">
        <v>564.16</v>
      </c>
      <c r="J673">
        <f>Table1[[#This Row],[Sales Price]]*Table1[[#This Row],[Sales Amount]]</f>
        <v>23130.559999999998</v>
      </c>
      <c r="K673" t="s">
        <v>25</v>
      </c>
      <c r="L673" t="s">
        <v>50</v>
      </c>
      <c r="M673" t="s">
        <v>20</v>
      </c>
      <c r="N673" t="s">
        <v>21</v>
      </c>
      <c r="O673" t="s">
        <v>14</v>
      </c>
    </row>
    <row r="674" spans="1:15" x14ac:dyDescent="0.25">
      <c r="A674" t="s">
        <v>1026</v>
      </c>
      <c r="B674" t="s">
        <v>2057</v>
      </c>
      <c r="C674" t="s">
        <v>30</v>
      </c>
      <c r="D674" t="s">
        <v>225</v>
      </c>
      <c r="E674">
        <v>18</v>
      </c>
      <c r="F674">
        <v>4</v>
      </c>
      <c r="G674" s="8">
        <f>Table1[[#This Row],[Return Amount]]/Table1[[#This Row],[Sales Amount]]</f>
        <v>0.22222222222222221</v>
      </c>
      <c r="H674" t="s">
        <v>32</v>
      </c>
      <c r="I674">
        <v>507.19</v>
      </c>
      <c r="J674">
        <f>Table1[[#This Row],[Sales Price]]*Table1[[#This Row],[Sales Amount]]</f>
        <v>9129.42</v>
      </c>
      <c r="K674" t="s">
        <v>25</v>
      </c>
      <c r="L674" t="s">
        <v>26</v>
      </c>
      <c r="M674" t="s">
        <v>43</v>
      </c>
      <c r="N674" t="s">
        <v>13</v>
      </c>
      <c r="O674" t="s">
        <v>58</v>
      </c>
    </row>
    <row r="675" spans="1:15" x14ac:dyDescent="0.25">
      <c r="A675" t="s">
        <v>1027</v>
      </c>
      <c r="B675" t="s">
        <v>2058</v>
      </c>
      <c r="C675" t="s">
        <v>30</v>
      </c>
      <c r="D675" t="s">
        <v>738</v>
      </c>
      <c r="E675">
        <v>43</v>
      </c>
      <c r="F675">
        <v>4</v>
      </c>
      <c r="G675" s="8">
        <f>Table1[[#This Row],[Return Amount]]/Table1[[#This Row],[Sales Amount]]</f>
        <v>9.3023255813953487E-2</v>
      </c>
      <c r="H675" t="s">
        <v>53</v>
      </c>
      <c r="I675">
        <v>972.74</v>
      </c>
      <c r="J675">
        <f>Table1[[#This Row],[Sales Price]]*Table1[[#This Row],[Sales Amount]]</f>
        <v>41827.82</v>
      </c>
      <c r="K675" t="s">
        <v>25</v>
      </c>
      <c r="L675" t="s">
        <v>50</v>
      </c>
      <c r="M675" t="s">
        <v>38</v>
      </c>
      <c r="N675" t="s">
        <v>13</v>
      </c>
      <c r="O675" t="s">
        <v>94</v>
      </c>
    </row>
    <row r="676" spans="1:15" x14ac:dyDescent="0.25">
      <c r="A676" t="s">
        <v>1028</v>
      </c>
      <c r="B676" t="s">
        <v>2059</v>
      </c>
      <c r="C676" t="s">
        <v>30</v>
      </c>
      <c r="D676" t="s">
        <v>1029</v>
      </c>
      <c r="E676">
        <v>35</v>
      </c>
      <c r="F676">
        <v>1</v>
      </c>
      <c r="G676" s="8">
        <f>Table1[[#This Row],[Return Amount]]/Table1[[#This Row],[Sales Amount]]</f>
        <v>2.8571428571428571E-2</v>
      </c>
      <c r="H676" t="s">
        <v>82</v>
      </c>
      <c r="I676">
        <v>706.35</v>
      </c>
      <c r="J676">
        <f>Table1[[#This Row],[Sales Price]]*Table1[[#This Row],[Sales Amount]]</f>
        <v>24722.25</v>
      </c>
      <c r="K676" t="s">
        <v>25</v>
      </c>
      <c r="L676" t="s">
        <v>11</v>
      </c>
      <c r="M676" t="s">
        <v>20</v>
      </c>
      <c r="N676" t="s">
        <v>13</v>
      </c>
      <c r="O676" t="s">
        <v>68</v>
      </c>
    </row>
    <row r="677" spans="1:15" x14ac:dyDescent="0.25">
      <c r="A677" t="s">
        <v>1030</v>
      </c>
      <c r="B677" t="s">
        <v>2060</v>
      </c>
      <c r="C677" t="s">
        <v>30</v>
      </c>
      <c r="D677" t="s">
        <v>988</v>
      </c>
      <c r="E677">
        <v>21</v>
      </c>
      <c r="F677">
        <v>0</v>
      </c>
      <c r="G677" s="8">
        <f>Table1[[#This Row],[Return Amount]]/Table1[[#This Row],[Sales Amount]]</f>
        <v>0</v>
      </c>
      <c r="H677" t="s">
        <v>10</v>
      </c>
      <c r="I677">
        <v>715.14</v>
      </c>
      <c r="J677">
        <f>Table1[[#This Row],[Sales Price]]*Table1[[#This Row],[Sales Amount]]</f>
        <v>15017.94</v>
      </c>
      <c r="K677" t="s">
        <v>25</v>
      </c>
      <c r="L677" t="s">
        <v>19</v>
      </c>
      <c r="M677" t="s">
        <v>33</v>
      </c>
      <c r="N677" t="s">
        <v>21</v>
      </c>
      <c r="O677" t="s">
        <v>68</v>
      </c>
    </row>
    <row r="678" spans="1:15" x14ac:dyDescent="0.25">
      <c r="A678" t="s">
        <v>1031</v>
      </c>
      <c r="B678" t="s">
        <v>2061</v>
      </c>
      <c r="C678" t="s">
        <v>30</v>
      </c>
      <c r="D678" t="s">
        <v>464</v>
      </c>
      <c r="E678">
        <v>20</v>
      </c>
      <c r="F678">
        <v>4</v>
      </c>
      <c r="G678" s="8">
        <f>Table1[[#This Row],[Return Amount]]/Table1[[#This Row],[Sales Amount]]</f>
        <v>0.2</v>
      </c>
      <c r="H678" t="s">
        <v>82</v>
      </c>
      <c r="I678">
        <v>368.98</v>
      </c>
      <c r="J678">
        <f>Table1[[#This Row],[Sales Price]]*Table1[[#This Row],[Sales Amount]]</f>
        <v>7379.6</v>
      </c>
      <c r="K678" t="s">
        <v>25</v>
      </c>
      <c r="L678" t="s">
        <v>42</v>
      </c>
      <c r="M678" t="s">
        <v>38</v>
      </c>
      <c r="N678" t="s">
        <v>13</v>
      </c>
      <c r="O678" t="s">
        <v>34</v>
      </c>
    </row>
    <row r="679" spans="1:15" x14ac:dyDescent="0.25">
      <c r="A679" t="s">
        <v>1032</v>
      </c>
      <c r="B679" t="s">
        <v>2062</v>
      </c>
      <c r="C679" t="s">
        <v>30</v>
      </c>
      <c r="D679" t="s">
        <v>425</v>
      </c>
      <c r="E679">
        <v>28</v>
      </c>
      <c r="F679">
        <v>4</v>
      </c>
      <c r="G679" s="8">
        <f>Table1[[#This Row],[Return Amount]]/Table1[[#This Row],[Sales Amount]]</f>
        <v>0.14285714285714285</v>
      </c>
      <c r="H679" t="s">
        <v>10</v>
      </c>
      <c r="I679">
        <v>327.98</v>
      </c>
      <c r="J679">
        <f>Table1[[#This Row],[Sales Price]]*Table1[[#This Row],[Sales Amount]]</f>
        <v>9183.44</v>
      </c>
      <c r="K679" t="s">
        <v>25</v>
      </c>
      <c r="L679" t="s">
        <v>19</v>
      </c>
      <c r="M679" t="s">
        <v>61</v>
      </c>
      <c r="N679" t="s">
        <v>21</v>
      </c>
      <c r="O679" t="s">
        <v>68</v>
      </c>
    </row>
    <row r="680" spans="1:15" x14ac:dyDescent="0.25">
      <c r="A680" t="s">
        <v>1033</v>
      </c>
      <c r="B680" t="s">
        <v>2063</v>
      </c>
      <c r="C680" t="s">
        <v>8</v>
      </c>
      <c r="D680" t="s">
        <v>1034</v>
      </c>
      <c r="E680">
        <v>43</v>
      </c>
      <c r="F680">
        <v>3</v>
      </c>
      <c r="G680" s="8">
        <f>Table1[[#This Row],[Return Amount]]/Table1[[#This Row],[Sales Amount]]</f>
        <v>6.9767441860465115E-2</v>
      </c>
      <c r="H680" t="s">
        <v>32</v>
      </c>
      <c r="I680">
        <v>230.21</v>
      </c>
      <c r="J680">
        <f>Table1[[#This Row],[Sales Price]]*Table1[[#This Row],[Sales Amount]]</f>
        <v>9899.0300000000007</v>
      </c>
      <c r="K680" t="s">
        <v>25</v>
      </c>
      <c r="L680" t="s">
        <v>50</v>
      </c>
      <c r="M680" t="s">
        <v>38</v>
      </c>
      <c r="N680" t="s">
        <v>21</v>
      </c>
      <c r="O680" t="s">
        <v>22</v>
      </c>
    </row>
    <row r="681" spans="1:15" x14ac:dyDescent="0.25">
      <c r="A681" t="s">
        <v>1035</v>
      </c>
      <c r="B681" t="s">
        <v>2064</v>
      </c>
      <c r="C681" t="s">
        <v>16</v>
      </c>
      <c r="D681" t="s">
        <v>620</v>
      </c>
      <c r="E681">
        <v>37</v>
      </c>
      <c r="F681">
        <v>2</v>
      </c>
      <c r="G681" s="8">
        <f>Table1[[#This Row],[Return Amount]]/Table1[[#This Row],[Sales Amount]]</f>
        <v>5.4054054054054057E-2</v>
      </c>
      <c r="H681" t="s">
        <v>53</v>
      </c>
      <c r="I681">
        <v>74.69</v>
      </c>
      <c r="J681">
        <f>Table1[[#This Row],[Sales Price]]*Table1[[#This Row],[Sales Amount]]</f>
        <v>2763.5299999999997</v>
      </c>
      <c r="K681" t="s">
        <v>25</v>
      </c>
      <c r="L681" t="s">
        <v>50</v>
      </c>
      <c r="M681" t="s">
        <v>27</v>
      </c>
      <c r="N681" t="s">
        <v>13</v>
      </c>
      <c r="O681" t="s">
        <v>28</v>
      </c>
    </row>
    <row r="682" spans="1:15" x14ac:dyDescent="0.25">
      <c r="A682" t="s">
        <v>1036</v>
      </c>
      <c r="B682" t="s">
        <v>2065</v>
      </c>
      <c r="C682" t="s">
        <v>8</v>
      </c>
      <c r="D682" t="s">
        <v>1037</v>
      </c>
      <c r="E682">
        <v>26</v>
      </c>
      <c r="F682">
        <v>0</v>
      </c>
      <c r="G682" s="8">
        <f>Table1[[#This Row],[Return Amount]]/Table1[[#This Row],[Sales Amount]]</f>
        <v>0</v>
      </c>
      <c r="H682" t="s">
        <v>71</v>
      </c>
      <c r="I682">
        <v>189</v>
      </c>
      <c r="J682">
        <f>Table1[[#This Row],[Sales Price]]*Table1[[#This Row],[Sales Amount]]</f>
        <v>4914</v>
      </c>
      <c r="K682" t="s">
        <v>25</v>
      </c>
      <c r="L682" t="s">
        <v>19</v>
      </c>
      <c r="M682" t="s">
        <v>27</v>
      </c>
      <c r="N682" t="s">
        <v>13</v>
      </c>
      <c r="O682" t="s">
        <v>14</v>
      </c>
    </row>
    <row r="683" spans="1:15" x14ac:dyDescent="0.25">
      <c r="A683" t="s">
        <v>1038</v>
      </c>
      <c r="B683" t="s">
        <v>2066</v>
      </c>
      <c r="C683" t="s">
        <v>16</v>
      </c>
      <c r="D683" t="s">
        <v>448</v>
      </c>
      <c r="E683">
        <v>19</v>
      </c>
      <c r="F683">
        <v>3</v>
      </c>
      <c r="G683" s="8">
        <f>Table1[[#This Row],[Return Amount]]/Table1[[#This Row],[Sales Amount]]</f>
        <v>0.15789473684210525</v>
      </c>
      <c r="H683" t="s">
        <v>82</v>
      </c>
      <c r="I683">
        <v>312.08999999999997</v>
      </c>
      <c r="J683">
        <f>Table1[[#This Row],[Sales Price]]*Table1[[#This Row],[Sales Amount]]</f>
        <v>5929.7099999999991</v>
      </c>
      <c r="K683" t="s">
        <v>25</v>
      </c>
      <c r="L683" t="s">
        <v>26</v>
      </c>
      <c r="M683" t="s">
        <v>38</v>
      </c>
      <c r="N683" t="s">
        <v>21</v>
      </c>
      <c r="O683" t="s">
        <v>14</v>
      </c>
    </row>
    <row r="684" spans="1:15" x14ac:dyDescent="0.25">
      <c r="A684" t="s">
        <v>1039</v>
      </c>
      <c r="B684" t="s">
        <v>2067</v>
      </c>
      <c r="C684" t="s">
        <v>30</v>
      </c>
      <c r="D684" t="s">
        <v>1040</v>
      </c>
      <c r="E684">
        <v>36</v>
      </c>
      <c r="F684">
        <v>0</v>
      </c>
      <c r="G684" s="8">
        <f>Table1[[#This Row],[Return Amount]]/Table1[[#This Row],[Sales Amount]]</f>
        <v>0</v>
      </c>
      <c r="H684" t="s">
        <v>107</v>
      </c>
      <c r="I684">
        <v>31.9</v>
      </c>
      <c r="J684">
        <f>Table1[[#This Row],[Sales Price]]*Table1[[#This Row],[Sales Amount]]</f>
        <v>1148.3999999999999</v>
      </c>
      <c r="K684" t="s">
        <v>25</v>
      </c>
      <c r="L684" t="s">
        <v>42</v>
      </c>
      <c r="M684" t="s">
        <v>54</v>
      </c>
      <c r="N684" t="s">
        <v>21</v>
      </c>
      <c r="O684" t="s">
        <v>14</v>
      </c>
    </row>
    <row r="685" spans="1:15" x14ac:dyDescent="0.25">
      <c r="A685" t="s">
        <v>1041</v>
      </c>
      <c r="B685" t="s">
        <v>2068</v>
      </c>
      <c r="C685" t="s">
        <v>8</v>
      </c>
      <c r="D685" t="s">
        <v>341</v>
      </c>
      <c r="E685">
        <v>28</v>
      </c>
      <c r="F685">
        <v>5</v>
      </c>
      <c r="G685" s="8">
        <f>Table1[[#This Row],[Return Amount]]/Table1[[#This Row],[Sales Amount]]</f>
        <v>0.17857142857142858</v>
      </c>
      <c r="H685" t="s">
        <v>10</v>
      </c>
      <c r="I685">
        <v>573.59</v>
      </c>
      <c r="J685">
        <f>Table1[[#This Row],[Sales Price]]*Table1[[#This Row],[Sales Amount]]</f>
        <v>16060.52</v>
      </c>
      <c r="K685" t="s">
        <v>25</v>
      </c>
      <c r="L685" t="s">
        <v>50</v>
      </c>
      <c r="M685" t="s">
        <v>43</v>
      </c>
      <c r="N685" t="s">
        <v>13</v>
      </c>
      <c r="O685" t="s">
        <v>58</v>
      </c>
    </row>
    <row r="686" spans="1:15" x14ac:dyDescent="0.25">
      <c r="A686" t="s">
        <v>1042</v>
      </c>
      <c r="B686" t="s">
        <v>2069</v>
      </c>
      <c r="C686" t="s">
        <v>30</v>
      </c>
      <c r="D686" t="s">
        <v>145</v>
      </c>
      <c r="E686">
        <v>35</v>
      </c>
      <c r="F686">
        <v>4</v>
      </c>
      <c r="G686" s="8">
        <f>Table1[[#This Row],[Return Amount]]/Table1[[#This Row],[Sales Amount]]</f>
        <v>0.11428571428571428</v>
      </c>
      <c r="H686" t="s">
        <v>53</v>
      </c>
      <c r="I686">
        <v>138.9</v>
      </c>
      <c r="J686">
        <f>Table1[[#This Row],[Sales Price]]*Table1[[#This Row],[Sales Amount]]</f>
        <v>4861.5</v>
      </c>
      <c r="K686" t="s">
        <v>25</v>
      </c>
      <c r="L686" t="s">
        <v>50</v>
      </c>
      <c r="M686" t="s">
        <v>38</v>
      </c>
      <c r="N686" t="s">
        <v>13</v>
      </c>
      <c r="O686" t="s">
        <v>34</v>
      </c>
    </row>
    <row r="687" spans="1:15" x14ac:dyDescent="0.25">
      <c r="A687" t="s">
        <v>1043</v>
      </c>
      <c r="B687" t="s">
        <v>2070</v>
      </c>
      <c r="C687" t="s">
        <v>8</v>
      </c>
      <c r="D687" t="s">
        <v>349</v>
      </c>
      <c r="E687">
        <v>24</v>
      </c>
      <c r="F687">
        <v>5</v>
      </c>
      <c r="G687" s="8">
        <f>Table1[[#This Row],[Return Amount]]/Table1[[#This Row],[Sales Amount]]</f>
        <v>0.20833333333333334</v>
      </c>
      <c r="H687" t="s">
        <v>53</v>
      </c>
      <c r="I687">
        <v>849.23</v>
      </c>
      <c r="J687">
        <f>Table1[[#This Row],[Sales Price]]*Table1[[#This Row],[Sales Amount]]</f>
        <v>20381.52</v>
      </c>
      <c r="K687" t="s">
        <v>25</v>
      </c>
      <c r="L687" t="s">
        <v>42</v>
      </c>
      <c r="M687" t="s">
        <v>33</v>
      </c>
      <c r="N687" t="s">
        <v>13</v>
      </c>
      <c r="O687" t="s">
        <v>39</v>
      </c>
    </row>
    <row r="688" spans="1:15" x14ac:dyDescent="0.25">
      <c r="A688" t="s">
        <v>1044</v>
      </c>
      <c r="B688" t="s">
        <v>2071</v>
      </c>
      <c r="C688" t="s">
        <v>30</v>
      </c>
      <c r="D688" t="s">
        <v>1045</v>
      </c>
      <c r="E688">
        <v>3</v>
      </c>
      <c r="F688">
        <v>1</v>
      </c>
      <c r="G688" s="8">
        <f>Table1[[#This Row],[Return Amount]]/Table1[[#This Row],[Sales Amount]]</f>
        <v>0.33333333333333331</v>
      </c>
      <c r="H688" t="s">
        <v>82</v>
      </c>
      <c r="I688">
        <v>694.73</v>
      </c>
      <c r="J688">
        <f>Table1[[#This Row],[Sales Price]]*Table1[[#This Row],[Sales Amount]]</f>
        <v>2084.19</v>
      </c>
      <c r="K688" t="s">
        <v>25</v>
      </c>
      <c r="L688" t="s">
        <v>19</v>
      </c>
      <c r="M688" t="s">
        <v>47</v>
      </c>
      <c r="N688" t="s">
        <v>13</v>
      </c>
      <c r="O688" t="s">
        <v>68</v>
      </c>
    </row>
    <row r="689" spans="1:15" x14ac:dyDescent="0.25">
      <c r="A689" t="s">
        <v>1046</v>
      </c>
      <c r="B689" t="s">
        <v>2072</v>
      </c>
      <c r="C689" t="s">
        <v>8</v>
      </c>
      <c r="D689" t="s">
        <v>174</v>
      </c>
      <c r="E689">
        <v>35</v>
      </c>
      <c r="F689">
        <v>3</v>
      </c>
      <c r="G689" s="8">
        <f>Table1[[#This Row],[Return Amount]]/Table1[[#This Row],[Sales Amount]]</f>
        <v>8.5714285714285715E-2</v>
      </c>
      <c r="H689" t="s">
        <v>37</v>
      </c>
      <c r="I689">
        <v>727.93</v>
      </c>
      <c r="J689">
        <f>Table1[[#This Row],[Sales Price]]*Table1[[#This Row],[Sales Amount]]</f>
        <v>25477.55</v>
      </c>
      <c r="K689" t="s">
        <v>25</v>
      </c>
      <c r="L689" t="s">
        <v>11</v>
      </c>
      <c r="M689" t="s">
        <v>33</v>
      </c>
      <c r="N689" t="s">
        <v>13</v>
      </c>
      <c r="O689" t="s">
        <v>22</v>
      </c>
    </row>
    <row r="690" spans="1:15" x14ac:dyDescent="0.25">
      <c r="A690" t="s">
        <v>1047</v>
      </c>
      <c r="B690" t="s">
        <v>2073</v>
      </c>
      <c r="C690" t="s">
        <v>8</v>
      </c>
      <c r="D690" t="s">
        <v>472</v>
      </c>
      <c r="E690">
        <v>45</v>
      </c>
      <c r="F690">
        <v>2</v>
      </c>
      <c r="G690" s="8">
        <f>Table1[[#This Row],[Return Amount]]/Table1[[#This Row],[Sales Amount]]</f>
        <v>4.4444444444444446E-2</v>
      </c>
      <c r="H690" t="s">
        <v>82</v>
      </c>
      <c r="I690">
        <v>581.79</v>
      </c>
      <c r="J690">
        <f>Table1[[#This Row],[Sales Price]]*Table1[[#This Row],[Sales Amount]]</f>
        <v>26180.55</v>
      </c>
      <c r="K690" t="s">
        <v>25</v>
      </c>
      <c r="L690" t="s">
        <v>11</v>
      </c>
      <c r="M690" t="s">
        <v>87</v>
      </c>
      <c r="N690" t="s">
        <v>13</v>
      </c>
      <c r="O690" t="s">
        <v>68</v>
      </c>
    </row>
    <row r="691" spans="1:15" x14ac:dyDescent="0.25">
      <c r="A691" t="s">
        <v>1048</v>
      </c>
      <c r="B691" t="s">
        <v>2074</v>
      </c>
      <c r="C691" t="s">
        <v>8</v>
      </c>
      <c r="D691" t="s">
        <v>409</v>
      </c>
      <c r="E691">
        <v>27</v>
      </c>
      <c r="F691">
        <v>4</v>
      </c>
      <c r="G691" s="8">
        <f>Table1[[#This Row],[Return Amount]]/Table1[[#This Row],[Sales Amount]]</f>
        <v>0.14814814814814814</v>
      </c>
      <c r="H691" t="s">
        <v>32</v>
      </c>
      <c r="I691">
        <v>420.76</v>
      </c>
      <c r="J691">
        <f>Table1[[#This Row],[Sales Price]]*Table1[[#This Row],[Sales Amount]]</f>
        <v>11360.52</v>
      </c>
      <c r="K691" t="s">
        <v>25</v>
      </c>
      <c r="L691" t="s">
        <v>19</v>
      </c>
      <c r="M691" t="s">
        <v>38</v>
      </c>
      <c r="N691" t="s">
        <v>21</v>
      </c>
      <c r="O691" t="s">
        <v>94</v>
      </c>
    </row>
    <row r="692" spans="1:15" x14ac:dyDescent="0.25">
      <c r="A692" t="s">
        <v>1049</v>
      </c>
      <c r="B692" t="s">
        <v>2075</v>
      </c>
      <c r="C692" t="s">
        <v>30</v>
      </c>
      <c r="D692" t="s">
        <v>121</v>
      </c>
      <c r="E692">
        <v>1</v>
      </c>
      <c r="F692">
        <v>4</v>
      </c>
      <c r="G692" s="8">
        <f>Table1[[#This Row],[Return Amount]]/Table1[[#This Row],[Sales Amount]]</f>
        <v>4</v>
      </c>
      <c r="H692" t="s">
        <v>53</v>
      </c>
      <c r="I692">
        <v>790.46</v>
      </c>
      <c r="J692">
        <f>Table1[[#This Row],[Sales Price]]*Table1[[#This Row],[Sales Amount]]</f>
        <v>790.46</v>
      </c>
      <c r="K692" t="s">
        <v>25</v>
      </c>
      <c r="L692" t="s">
        <v>50</v>
      </c>
      <c r="M692" t="s">
        <v>33</v>
      </c>
      <c r="N692" t="s">
        <v>21</v>
      </c>
      <c r="O692" t="s">
        <v>94</v>
      </c>
    </row>
    <row r="693" spans="1:15" x14ac:dyDescent="0.25">
      <c r="A693" t="s">
        <v>1050</v>
      </c>
      <c r="B693" t="s">
        <v>2076</v>
      </c>
      <c r="C693" t="s">
        <v>8</v>
      </c>
      <c r="D693" t="s">
        <v>163</v>
      </c>
      <c r="E693">
        <v>29</v>
      </c>
      <c r="F693">
        <v>5</v>
      </c>
      <c r="G693" s="8">
        <f>Table1[[#This Row],[Return Amount]]/Table1[[#This Row],[Sales Amount]]</f>
        <v>0.17241379310344829</v>
      </c>
      <c r="H693" t="s">
        <v>10</v>
      </c>
      <c r="I693">
        <v>981.84</v>
      </c>
      <c r="J693">
        <f>Table1[[#This Row],[Sales Price]]*Table1[[#This Row],[Sales Amount]]</f>
        <v>28473.360000000001</v>
      </c>
      <c r="K693" t="s">
        <v>25</v>
      </c>
      <c r="L693" t="s">
        <v>11</v>
      </c>
      <c r="M693" t="s">
        <v>12</v>
      </c>
      <c r="N693" t="s">
        <v>13</v>
      </c>
      <c r="O693" t="s">
        <v>14</v>
      </c>
    </row>
    <row r="694" spans="1:15" x14ac:dyDescent="0.25">
      <c r="A694" t="s">
        <v>1051</v>
      </c>
      <c r="B694" t="s">
        <v>2077</v>
      </c>
      <c r="C694" t="s">
        <v>30</v>
      </c>
      <c r="D694" t="s">
        <v>1052</v>
      </c>
      <c r="E694">
        <v>40</v>
      </c>
      <c r="F694">
        <v>5</v>
      </c>
      <c r="G694" s="8">
        <f>Table1[[#This Row],[Return Amount]]/Table1[[#This Row],[Sales Amount]]</f>
        <v>0.125</v>
      </c>
      <c r="H694" t="s">
        <v>10</v>
      </c>
      <c r="I694">
        <v>443.02</v>
      </c>
      <c r="J694">
        <f>Table1[[#This Row],[Sales Price]]*Table1[[#This Row],[Sales Amount]]</f>
        <v>17720.8</v>
      </c>
      <c r="K694" t="s">
        <v>25</v>
      </c>
      <c r="L694" t="s">
        <v>19</v>
      </c>
      <c r="M694" t="s">
        <v>47</v>
      </c>
      <c r="N694" t="s">
        <v>21</v>
      </c>
      <c r="O694" t="s">
        <v>39</v>
      </c>
    </row>
    <row r="695" spans="1:15" x14ac:dyDescent="0.25">
      <c r="A695" t="s">
        <v>1053</v>
      </c>
      <c r="B695" t="s">
        <v>2078</v>
      </c>
      <c r="C695" t="s">
        <v>16</v>
      </c>
      <c r="D695" t="s">
        <v>190</v>
      </c>
      <c r="E695">
        <v>29</v>
      </c>
      <c r="F695">
        <v>5</v>
      </c>
      <c r="G695" s="8">
        <f>Table1[[#This Row],[Return Amount]]/Table1[[#This Row],[Sales Amount]]</f>
        <v>0.17241379310344829</v>
      </c>
      <c r="H695" t="s">
        <v>10</v>
      </c>
      <c r="I695">
        <v>958.19</v>
      </c>
      <c r="J695">
        <f>Table1[[#This Row],[Sales Price]]*Table1[[#This Row],[Sales Amount]]</f>
        <v>27787.510000000002</v>
      </c>
      <c r="K695" t="s">
        <v>25</v>
      </c>
      <c r="L695" t="s">
        <v>11</v>
      </c>
      <c r="M695" t="s">
        <v>87</v>
      </c>
      <c r="N695" t="s">
        <v>21</v>
      </c>
      <c r="O695" t="s">
        <v>94</v>
      </c>
    </row>
    <row r="696" spans="1:15" x14ac:dyDescent="0.25">
      <c r="A696" t="s">
        <v>1054</v>
      </c>
      <c r="B696" t="s">
        <v>2079</v>
      </c>
      <c r="C696" t="s">
        <v>8</v>
      </c>
      <c r="D696" t="s">
        <v>1055</v>
      </c>
      <c r="E696">
        <v>17</v>
      </c>
      <c r="F696">
        <v>5</v>
      </c>
      <c r="G696" s="8">
        <f>Table1[[#This Row],[Return Amount]]/Table1[[#This Row],[Sales Amount]]</f>
        <v>0.29411764705882354</v>
      </c>
      <c r="H696" t="s">
        <v>71</v>
      </c>
      <c r="I696">
        <v>252.79</v>
      </c>
      <c r="J696">
        <f>Table1[[#This Row],[Sales Price]]*Table1[[#This Row],[Sales Amount]]</f>
        <v>4297.43</v>
      </c>
      <c r="K696" t="s">
        <v>25</v>
      </c>
      <c r="L696" t="s">
        <v>42</v>
      </c>
      <c r="M696" t="s">
        <v>54</v>
      </c>
      <c r="N696" t="s">
        <v>21</v>
      </c>
      <c r="O696" t="s">
        <v>58</v>
      </c>
    </row>
    <row r="697" spans="1:15" x14ac:dyDescent="0.25">
      <c r="A697" t="s">
        <v>1056</v>
      </c>
      <c r="B697" t="s">
        <v>2080</v>
      </c>
      <c r="C697" t="s">
        <v>30</v>
      </c>
      <c r="D697" t="s">
        <v>367</v>
      </c>
      <c r="E697">
        <v>19</v>
      </c>
      <c r="F697">
        <v>5</v>
      </c>
      <c r="G697" s="8">
        <f>Table1[[#This Row],[Return Amount]]/Table1[[#This Row],[Sales Amount]]</f>
        <v>0.26315789473684209</v>
      </c>
      <c r="H697" t="s">
        <v>10</v>
      </c>
      <c r="I697">
        <v>421.16</v>
      </c>
      <c r="J697">
        <f>Table1[[#This Row],[Sales Price]]*Table1[[#This Row],[Sales Amount]]</f>
        <v>8002.0400000000009</v>
      </c>
      <c r="K697" t="s">
        <v>25</v>
      </c>
      <c r="L697" t="s">
        <v>19</v>
      </c>
      <c r="M697" t="s">
        <v>47</v>
      </c>
      <c r="N697" t="s">
        <v>13</v>
      </c>
      <c r="O697" t="s">
        <v>58</v>
      </c>
    </row>
    <row r="698" spans="1:15" x14ac:dyDescent="0.25">
      <c r="A698" t="s">
        <v>1057</v>
      </c>
      <c r="B698" t="s">
        <v>2081</v>
      </c>
      <c r="C698" t="s">
        <v>8</v>
      </c>
      <c r="D698" t="s">
        <v>241</v>
      </c>
      <c r="E698">
        <v>50</v>
      </c>
      <c r="F698">
        <v>4</v>
      </c>
      <c r="G698" s="8">
        <f>Table1[[#This Row],[Return Amount]]/Table1[[#This Row],[Sales Amount]]</f>
        <v>0.08</v>
      </c>
      <c r="H698" t="s">
        <v>18</v>
      </c>
      <c r="I698">
        <v>950.31</v>
      </c>
      <c r="J698">
        <f>Table1[[#This Row],[Sales Price]]*Table1[[#This Row],[Sales Amount]]</f>
        <v>47515.5</v>
      </c>
      <c r="K698" t="s">
        <v>25</v>
      </c>
      <c r="L698" t="s">
        <v>11</v>
      </c>
      <c r="M698" t="s">
        <v>87</v>
      </c>
      <c r="N698" t="s">
        <v>21</v>
      </c>
      <c r="O698" t="s">
        <v>94</v>
      </c>
    </row>
    <row r="699" spans="1:15" x14ac:dyDescent="0.25">
      <c r="A699" t="s">
        <v>1058</v>
      </c>
      <c r="B699" t="s">
        <v>2082</v>
      </c>
      <c r="C699" t="s">
        <v>30</v>
      </c>
      <c r="D699" t="s">
        <v>790</v>
      </c>
      <c r="E699">
        <v>49</v>
      </c>
      <c r="F699">
        <v>0</v>
      </c>
      <c r="G699" s="8">
        <f>Table1[[#This Row],[Return Amount]]/Table1[[#This Row],[Sales Amount]]</f>
        <v>0</v>
      </c>
      <c r="H699" t="s">
        <v>53</v>
      </c>
      <c r="I699">
        <v>781.17</v>
      </c>
      <c r="J699">
        <f>Table1[[#This Row],[Sales Price]]*Table1[[#This Row],[Sales Amount]]</f>
        <v>38277.329999999994</v>
      </c>
      <c r="K699" t="s">
        <v>25</v>
      </c>
      <c r="L699" t="s">
        <v>42</v>
      </c>
      <c r="M699" t="s">
        <v>33</v>
      </c>
      <c r="N699" t="s">
        <v>21</v>
      </c>
      <c r="O699" t="s">
        <v>34</v>
      </c>
    </row>
    <row r="700" spans="1:15" x14ac:dyDescent="0.25">
      <c r="A700" t="s">
        <v>1059</v>
      </c>
      <c r="B700" t="s">
        <v>2083</v>
      </c>
      <c r="C700" t="s">
        <v>30</v>
      </c>
      <c r="D700" t="s">
        <v>618</v>
      </c>
      <c r="E700">
        <v>37</v>
      </c>
      <c r="F700">
        <v>0</v>
      </c>
      <c r="G700" s="8">
        <f>Table1[[#This Row],[Return Amount]]/Table1[[#This Row],[Sales Amount]]</f>
        <v>0</v>
      </c>
      <c r="H700" t="s">
        <v>57</v>
      </c>
      <c r="I700">
        <v>285.02</v>
      </c>
      <c r="J700">
        <f>Table1[[#This Row],[Sales Price]]*Table1[[#This Row],[Sales Amount]]</f>
        <v>10545.74</v>
      </c>
      <c r="K700" t="s">
        <v>25</v>
      </c>
      <c r="L700" t="s">
        <v>42</v>
      </c>
      <c r="M700" t="s">
        <v>61</v>
      </c>
      <c r="N700" t="s">
        <v>13</v>
      </c>
      <c r="O700" t="s">
        <v>68</v>
      </c>
    </row>
    <row r="701" spans="1:15" x14ac:dyDescent="0.25">
      <c r="A701" t="s">
        <v>1060</v>
      </c>
      <c r="B701" t="s">
        <v>2084</v>
      </c>
      <c r="C701" t="s">
        <v>16</v>
      </c>
      <c r="D701" t="s">
        <v>616</v>
      </c>
      <c r="E701">
        <v>26</v>
      </c>
      <c r="F701">
        <v>4</v>
      </c>
      <c r="G701" s="8">
        <f>Table1[[#This Row],[Return Amount]]/Table1[[#This Row],[Sales Amount]]</f>
        <v>0.15384615384615385</v>
      </c>
      <c r="H701" t="s">
        <v>37</v>
      </c>
      <c r="I701">
        <v>399.36</v>
      </c>
      <c r="J701">
        <f>Table1[[#This Row],[Sales Price]]*Table1[[#This Row],[Sales Amount]]</f>
        <v>10383.36</v>
      </c>
      <c r="K701" t="s">
        <v>25</v>
      </c>
      <c r="L701" t="s">
        <v>26</v>
      </c>
      <c r="M701" t="s">
        <v>61</v>
      </c>
      <c r="N701" t="s">
        <v>21</v>
      </c>
      <c r="O701" t="s">
        <v>68</v>
      </c>
    </row>
    <row r="702" spans="1:15" x14ac:dyDescent="0.25">
      <c r="A702" t="s">
        <v>1061</v>
      </c>
      <c r="B702" t="s">
        <v>2085</v>
      </c>
      <c r="C702" t="s">
        <v>30</v>
      </c>
      <c r="D702" t="s">
        <v>492</v>
      </c>
      <c r="E702">
        <v>5</v>
      </c>
      <c r="F702">
        <v>3</v>
      </c>
      <c r="G702" s="8">
        <f>Table1[[#This Row],[Return Amount]]/Table1[[#This Row],[Sales Amount]]</f>
        <v>0.6</v>
      </c>
      <c r="H702" t="s">
        <v>18</v>
      </c>
      <c r="I702">
        <v>848.28</v>
      </c>
      <c r="J702">
        <f>Table1[[#This Row],[Sales Price]]*Table1[[#This Row],[Sales Amount]]</f>
        <v>4241.3999999999996</v>
      </c>
      <c r="K702" t="s">
        <v>25</v>
      </c>
      <c r="L702" t="s">
        <v>19</v>
      </c>
      <c r="M702" t="s">
        <v>87</v>
      </c>
      <c r="N702" t="s">
        <v>21</v>
      </c>
      <c r="O702" t="s">
        <v>68</v>
      </c>
    </row>
    <row r="703" spans="1:15" x14ac:dyDescent="0.25">
      <c r="A703" t="s">
        <v>1062</v>
      </c>
      <c r="B703" t="s">
        <v>2086</v>
      </c>
      <c r="C703" t="s">
        <v>8</v>
      </c>
      <c r="D703" t="s">
        <v>104</v>
      </c>
      <c r="E703">
        <v>47</v>
      </c>
      <c r="F703">
        <v>1</v>
      </c>
      <c r="G703" s="8">
        <f>Table1[[#This Row],[Return Amount]]/Table1[[#This Row],[Sales Amount]]</f>
        <v>2.1276595744680851E-2</v>
      </c>
      <c r="H703" t="s">
        <v>10</v>
      </c>
      <c r="I703">
        <v>203.01</v>
      </c>
      <c r="J703">
        <f>Table1[[#This Row],[Sales Price]]*Table1[[#This Row],[Sales Amount]]</f>
        <v>9541.4699999999993</v>
      </c>
      <c r="K703" t="s">
        <v>25</v>
      </c>
      <c r="L703" t="s">
        <v>11</v>
      </c>
      <c r="M703" t="s">
        <v>12</v>
      </c>
      <c r="N703" t="s">
        <v>21</v>
      </c>
      <c r="O703" t="s">
        <v>68</v>
      </c>
    </row>
    <row r="704" spans="1:15" x14ac:dyDescent="0.25">
      <c r="A704" t="s">
        <v>1063</v>
      </c>
      <c r="B704" t="s">
        <v>2087</v>
      </c>
      <c r="C704" t="s">
        <v>30</v>
      </c>
      <c r="D704" t="s">
        <v>1064</v>
      </c>
      <c r="E704">
        <v>6</v>
      </c>
      <c r="F704">
        <v>5</v>
      </c>
      <c r="G704" s="8">
        <f>Table1[[#This Row],[Return Amount]]/Table1[[#This Row],[Sales Amount]]</f>
        <v>0.83333333333333337</v>
      </c>
      <c r="H704" t="s">
        <v>46</v>
      </c>
      <c r="I704">
        <v>512.76</v>
      </c>
      <c r="J704">
        <f>Table1[[#This Row],[Sales Price]]*Table1[[#This Row],[Sales Amount]]</f>
        <v>3076.56</v>
      </c>
      <c r="K704" t="s">
        <v>25</v>
      </c>
      <c r="L704" t="s">
        <v>19</v>
      </c>
      <c r="M704" t="s">
        <v>47</v>
      </c>
      <c r="N704" t="s">
        <v>21</v>
      </c>
      <c r="O704" t="s">
        <v>28</v>
      </c>
    </row>
    <row r="705" spans="1:15" x14ac:dyDescent="0.25">
      <c r="A705" t="s">
        <v>1065</v>
      </c>
      <c r="B705" t="s">
        <v>2088</v>
      </c>
      <c r="C705" t="s">
        <v>8</v>
      </c>
      <c r="D705" t="s">
        <v>605</v>
      </c>
      <c r="E705">
        <v>29</v>
      </c>
      <c r="F705">
        <v>3</v>
      </c>
      <c r="G705" s="8">
        <f>Table1[[#This Row],[Return Amount]]/Table1[[#This Row],[Sales Amount]]</f>
        <v>0.10344827586206896</v>
      </c>
      <c r="H705" t="s">
        <v>71</v>
      </c>
      <c r="I705">
        <v>134.68</v>
      </c>
      <c r="J705">
        <f>Table1[[#This Row],[Sales Price]]*Table1[[#This Row],[Sales Amount]]</f>
        <v>3905.7200000000003</v>
      </c>
      <c r="K705" t="s">
        <v>25</v>
      </c>
      <c r="L705" t="s">
        <v>26</v>
      </c>
      <c r="M705" t="s">
        <v>87</v>
      </c>
      <c r="N705" t="s">
        <v>21</v>
      </c>
      <c r="O705" t="s">
        <v>14</v>
      </c>
    </row>
    <row r="706" spans="1:15" x14ac:dyDescent="0.25">
      <c r="A706" t="s">
        <v>1066</v>
      </c>
      <c r="B706" t="s">
        <v>2089</v>
      </c>
      <c r="C706" t="s">
        <v>8</v>
      </c>
      <c r="D706" t="s">
        <v>111</v>
      </c>
      <c r="E706">
        <v>34</v>
      </c>
      <c r="F706">
        <v>0</v>
      </c>
      <c r="G706" s="8">
        <f>Table1[[#This Row],[Return Amount]]/Table1[[#This Row],[Sales Amount]]</f>
        <v>0</v>
      </c>
      <c r="H706" t="s">
        <v>57</v>
      </c>
      <c r="I706">
        <v>386.81</v>
      </c>
      <c r="J706">
        <f>Table1[[#This Row],[Sales Price]]*Table1[[#This Row],[Sales Amount]]</f>
        <v>13151.54</v>
      </c>
      <c r="K706" t="s">
        <v>25</v>
      </c>
      <c r="L706" t="s">
        <v>42</v>
      </c>
      <c r="M706" t="s">
        <v>38</v>
      </c>
      <c r="N706" t="s">
        <v>13</v>
      </c>
      <c r="O706" t="s">
        <v>28</v>
      </c>
    </row>
    <row r="707" spans="1:15" x14ac:dyDescent="0.25">
      <c r="A707" t="s">
        <v>1067</v>
      </c>
      <c r="B707" t="s">
        <v>2090</v>
      </c>
      <c r="C707" t="s">
        <v>8</v>
      </c>
      <c r="D707" t="s">
        <v>149</v>
      </c>
      <c r="E707">
        <v>46</v>
      </c>
      <c r="F707">
        <v>0</v>
      </c>
      <c r="G707" s="8">
        <f>Table1[[#This Row],[Return Amount]]/Table1[[#This Row],[Sales Amount]]</f>
        <v>0</v>
      </c>
      <c r="H707" t="s">
        <v>53</v>
      </c>
      <c r="I707">
        <v>705.99</v>
      </c>
      <c r="J707">
        <f>Table1[[#This Row],[Sales Price]]*Table1[[#This Row],[Sales Amount]]</f>
        <v>32475.54</v>
      </c>
      <c r="K707" t="s">
        <v>25</v>
      </c>
      <c r="L707" t="s">
        <v>11</v>
      </c>
      <c r="M707" t="s">
        <v>27</v>
      </c>
      <c r="N707" t="s">
        <v>21</v>
      </c>
      <c r="O707" t="s">
        <v>94</v>
      </c>
    </row>
    <row r="708" spans="1:15" x14ac:dyDescent="0.25">
      <c r="A708" t="s">
        <v>1068</v>
      </c>
      <c r="B708" t="s">
        <v>2091</v>
      </c>
      <c r="C708" t="s">
        <v>30</v>
      </c>
      <c r="D708" t="s">
        <v>115</v>
      </c>
      <c r="E708">
        <v>5</v>
      </c>
      <c r="F708">
        <v>5</v>
      </c>
      <c r="G708" s="8">
        <f>Table1[[#This Row],[Return Amount]]/Table1[[#This Row],[Sales Amount]]</f>
        <v>1</v>
      </c>
      <c r="H708" t="s">
        <v>37</v>
      </c>
      <c r="I708">
        <v>197.21</v>
      </c>
      <c r="J708">
        <f>Table1[[#This Row],[Sales Price]]*Table1[[#This Row],[Sales Amount]]</f>
        <v>986.05000000000007</v>
      </c>
      <c r="K708" t="s">
        <v>25</v>
      </c>
      <c r="L708" t="s">
        <v>11</v>
      </c>
      <c r="M708" t="s">
        <v>12</v>
      </c>
      <c r="N708" t="s">
        <v>21</v>
      </c>
      <c r="O708" t="s">
        <v>39</v>
      </c>
    </row>
    <row r="709" spans="1:15" x14ac:dyDescent="0.25">
      <c r="A709" t="s">
        <v>1069</v>
      </c>
      <c r="B709" t="s">
        <v>2092</v>
      </c>
      <c r="C709" t="s">
        <v>16</v>
      </c>
      <c r="D709" t="s">
        <v>1070</v>
      </c>
      <c r="E709">
        <v>27</v>
      </c>
      <c r="F709">
        <v>0</v>
      </c>
      <c r="G709" s="8">
        <f>Table1[[#This Row],[Return Amount]]/Table1[[#This Row],[Sales Amount]]</f>
        <v>0</v>
      </c>
      <c r="H709" t="s">
        <v>37</v>
      </c>
      <c r="I709">
        <v>87.39</v>
      </c>
      <c r="J709">
        <f>Table1[[#This Row],[Sales Price]]*Table1[[#This Row],[Sales Amount]]</f>
        <v>2359.5300000000002</v>
      </c>
      <c r="K709" t="s">
        <v>25</v>
      </c>
      <c r="L709" t="s">
        <v>11</v>
      </c>
      <c r="M709" t="s">
        <v>33</v>
      </c>
      <c r="N709" t="s">
        <v>21</v>
      </c>
      <c r="O709" t="s">
        <v>58</v>
      </c>
    </row>
    <row r="710" spans="1:15" x14ac:dyDescent="0.25">
      <c r="A710" t="s">
        <v>1071</v>
      </c>
      <c r="B710" t="s">
        <v>2093</v>
      </c>
      <c r="C710" t="s">
        <v>16</v>
      </c>
      <c r="D710" t="s">
        <v>1023</v>
      </c>
      <c r="E710">
        <v>50</v>
      </c>
      <c r="F710">
        <v>4</v>
      </c>
      <c r="G710" s="8">
        <f>Table1[[#This Row],[Return Amount]]/Table1[[#This Row],[Sales Amount]]</f>
        <v>0.08</v>
      </c>
      <c r="H710" t="s">
        <v>57</v>
      </c>
      <c r="I710">
        <v>342.19</v>
      </c>
      <c r="J710">
        <f>Table1[[#This Row],[Sales Price]]*Table1[[#This Row],[Sales Amount]]</f>
        <v>17109.5</v>
      </c>
      <c r="K710" t="s">
        <v>25</v>
      </c>
      <c r="L710" t="s">
        <v>50</v>
      </c>
      <c r="M710" t="s">
        <v>27</v>
      </c>
      <c r="N710" t="s">
        <v>13</v>
      </c>
      <c r="O710" t="s">
        <v>14</v>
      </c>
    </row>
    <row r="711" spans="1:15" x14ac:dyDescent="0.25">
      <c r="A711" t="s">
        <v>1072</v>
      </c>
      <c r="B711" t="s">
        <v>2094</v>
      </c>
      <c r="C711" t="s">
        <v>16</v>
      </c>
      <c r="D711" t="s">
        <v>579</v>
      </c>
      <c r="E711">
        <v>49</v>
      </c>
      <c r="F711">
        <v>3</v>
      </c>
      <c r="G711" s="8">
        <f>Table1[[#This Row],[Return Amount]]/Table1[[#This Row],[Sales Amount]]</f>
        <v>6.1224489795918366E-2</v>
      </c>
      <c r="H711" t="s">
        <v>37</v>
      </c>
      <c r="I711">
        <v>395.41</v>
      </c>
      <c r="J711">
        <f>Table1[[#This Row],[Sales Price]]*Table1[[#This Row],[Sales Amount]]</f>
        <v>19375.09</v>
      </c>
      <c r="K711" t="s">
        <v>25</v>
      </c>
      <c r="L711" t="s">
        <v>50</v>
      </c>
      <c r="M711" t="s">
        <v>87</v>
      </c>
      <c r="N711" t="s">
        <v>21</v>
      </c>
      <c r="O711" t="s">
        <v>58</v>
      </c>
    </row>
    <row r="712" spans="1:15" x14ac:dyDescent="0.25">
      <c r="A712" t="s">
        <v>1073</v>
      </c>
      <c r="B712" t="s">
        <v>2095</v>
      </c>
      <c r="C712" t="s">
        <v>8</v>
      </c>
      <c r="D712" t="s">
        <v>172</v>
      </c>
      <c r="E712">
        <v>47</v>
      </c>
      <c r="F712">
        <v>4</v>
      </c>
      <c r="G712" s="8">
        <f>Table1[[#This Row],[Return Amount]]/Table1[[#This Row],[Sales Amount]]</f>
        <v>8.5106382978723402E-2</v>
      </c>
      <c r="H712" t="s">
        <v>32</v>
      </c>
      <c r="I712">
        <v>452.5</v>
      </c>
      <c r="J712">
        <f>Table1[[#This Row],[Sales Price]]*Table1[[#This Row],[Sales Amount]]</f>
        <v>21267.5</v>
      </c>
      <c r="K712" t="s">
        <v>25</v>
      </c>
      <c r="L712" t="s">
        <v>11</v>
      </c>
      <c r="M712" t="s">
        <v>61</v>
      </c>
      <c r="N712" t="s">
        <v>13</v>
      </c>
      <c r="O712" t="s">
        <v>34</v>
      </c>
    </row>
    <row r="713" spans="1:15" x14ac:dyDescent="0.25">
      <c r="A713" t="s">
        <v>1074</v>
      </c>
      <c r="B713" t="s">
        <v>2096</v>
      </c>
      <c r="C713" t="s">
        <v>8</v>
      </c>
      <c r="D713" t="s">
        <v>143</v>
      </c>
      <c r="E713">
        <v>44</v>
      </c>
      <c r="F713">
        <v>4</v>
      </c>
      <c r="G713" s="8">
        <f>Table1[[#This Row],[Return Amount]]/Table1[[#This Row],[Sales Amount]]</f>
        <v>9.0909090909090912E-2</v>
      </c>
      <c r="H713" t="s">
        <v>46</v>
      </c>
      <c r="I713">
        <v>591.27</v>
      </c>
      <c r="J713">
        <f>Table1[[#This Row],[Sales Price]]*Table1[[#This Row],[Sales Amount]]</f>
        <v>26015.879999999997</v>
      </c>
      <c r="K713" t="s">
        <v>25</v>
      </c>
      <c r="L713" t="s">
        <v>42</v>
      </c>
      <c r="M713" t="s">
        <v>20</v>
      </c>
      <c r="N713" t="s">
        <v>21</v>
      </c>
      <c r="O713" t="s">
        <v>28</v>
      </c>
    </row>
    <row r="714" spans="1:15" x14ac:dyDescent="0.25">
      <c r="A714" t="s">
        <v>1075</v>
      </c>
      <c r="B714" t="s">
        <v>2097</v>
      </c>
      <c r="C714" t="s">
        <v>16</v>
      </c>
      <c r="D714" t="s">
        <v>326</v>
      </c>
      <c r="E714">
        <v>25</v>
      </c>
      <c r="F714">
        <v>0</v>
      </c>
      <c r="G714" s="8">
        <f>Table1[[#This Row],[Return Amount]]/Table1[[#This Row],[Sales Amount]]</f>
        <v>0</v>
      </c>
      <c r="H714" t="s">
        <v>32</v>
      </c>
      <c r="I714">
        <v>174.89</v>
      </c>
      <c r="J714">
        <f>Table1[[#This Row],[Sales Price]]*Table1[[#This Row],[Sales Amount]]</f>
        <v>4372.25</v>
      </c>
      <c r="K714" t="s">
        <v>25</v>
      </c>
      <c r="L714" t="s">
        <v>19</v>
      </c>
      <c r="M714" t="s">
        <v>61</v>
      </c>
      <c r="N714" t="s">
        <v>21</v>
      </c>
      <c r="O714" t="s">
        <v>68</v>
      </c>
    </row>
    <row r="715" spans="1:15" x14ac:dyDescent="0.25">
      <c r="A715" t="s">
        <v>1076</v>
      </c>
      <c r="B715" t="s">
        <v>2098</v>
      </c>
      <c r="C715" t="s">
        <v>16</v>
      </c>
      <c r="D715" t="s">
        <v>959</v>
      </c>
      <c r="E715">
        <v>14</v>
      </c>
      <c r="F715">
        <v>2</v>
      </c>
      <c r="G715" s="8">
        <f>Table1[[#This Row],[Return Amount]]/Table1[[#This Row],[Sales Amount]]</f>
        <v>0.14285714285714285</v>
      </c>
      <c r="H715" t="s">
        <v>57</v>
      </c>
      <c r="I715">
        <v>103.94</v>
      </c>
      <c r="J715">
        <f>Table1[[#This Row],[Sales Price]]*Table1[[#This Row],[Sales Amount]]</f>
        <v>1455.1599999999999</v>
      </c>
      <c r="K715" t="s">
        <v>25</v>
      </c>
      <c r="L715" t="s">
        <v>42</v>
      </c>
      <c r="M715" t="s">
        <v>47</v>
      </c>
      <c r="N715" t="s">
        <v>13</v>
      </c>
      <c r="O715" t="s">
        <v>39</v>
      </c>
    </row>
    <row r="716" spans="1:15" x14ac:dyDescent="0.25">
      <c r="A716" t="s">
        <v>1077</v>
      </c>
      <c r="B716" t="s">
        <v>2099</v>
      </c>
      <c r="C716" t="s">
        <v>16</v>
      </c>
      <c r="D716" t="s">
        <v>235</v>
      </c>
      <c r="E716">
        <v>39</v>
      </c>
      <c r="F716">
        <v>2</v>
      </c>
      <c r="G716" s="8">
        <f>Table1[[#This Row],[Return Amount]]/Table1[[#This Row],[Sales Amount]]</f>
        <v>5.128205128205128E-2</v>
      </c>
      <c r="H716" t="s">
        <v>71</v>
      </c>
      <c r="I716">
        <v>577.64</v>
      </c>
      <c r="J716">
        <f>Table1[[#This Row],[Sales Price]]*Table1[[#This Row],[Sales Amount]]</f>
        <v>22527.96</v>
      </c>
      <c r="K716" t="s">
        <v>25</v>
      </c>
      <c r="L716" t="s">
        <v>50</v>
      </c>
      <c r="M716" t="s">
        <v>43</v>
      </c>
      <c r="N716" t="s">
        <v>13</v>
      </c>
      <c r="O716" t="s">
        <v>34</v>
      </c>
    </row>
    <row r="717" spans="1:15" x14ac:dyDescent="0.25">
      <c r="A717" t="s">
        <v>1078</v>
      </c>
      <c r="B717" t="s">
        <v>2100</v>
      </c>
      <c r="C717" t="s">
        <v>16</v>
      </c>
      <c r="D717" t="s">
        <v>70</v>
      </c>
      <c r="E717">
        <v>7</v>
      </c>
      <c r="F717">
        <v>5</v>
      </c>
      <c r="G717" s="8">
        <f>Table1[[#This Row],[Return Amount]]/Table1[[#This Row],[Sales Amount]]</f>
        <v>0.7142857142857143</v>
      </c>
      <c r="H717" t="s">
        <v>46</v>
      </c>
      <c r="I717">
        <v>891.91</v>
      </c>
      <c r="J717">
        <f>Table1[[#This Row],[Sales Price]]*Table1[[#This Row],[Sales Amount]]</f>
        <v>6243.37</v>
      </c>
      <c r="K717" t="s">
        <v>25</v>
      </c>
      <c r="L717" t="s">
        <v>11</v>
      </c>
      <c r="M717" t="s">
        <v>87</v>
      </c>
      <c r="N717" t="s">
        <v>13</v>
      </c>
      <c r="O717" t="s">
        <v>34</v>
      </c>
    </row>
    <row r="718" spans="1:15" x14ac:dyDescent="0.25">
      <c r="A718" t="s">
        <v>1079</v>
      </c>
      <c r="B718" t="s">
        <v>2101</v>
      </c>
      <c r="C718" t="s">
        <v>16</v>
      </c>
      <c r="D718" t="s">
        <v>233</v>
      </c>
      <c r="E718">
        <v>18</v>
      </c>
      <c r="F718">
        <v>5</v>
      </c>
      <c r="G718" s="8">
        <f>Table1[[#This Row],[Return Amount]]/Table1[[#This Row],[Sales Amount]]</f>
        <v>0.27777777777777779</v>
      </c>
      <c r="H718" t="s">
        <v>53</v>
      </c>
      <c r="I718">
        <v>65.58</v>
      </c>
      <c r="J718">
        <f>Table1[[#This Row],[Sales Price]]*Table1[[#This Row],[Sales Amount]]</f>
        <v>1180.44</v>
      </c>
      <c r="K718" t="s">
        <v>25</v>
      </c>
      <c r="L718" t="s">
        <v>11</v>
      </c>
      <c r="M718" t="s">
        <v>33</v>
      </c>
      <c r="N718" t="s">
        <v>21</v>
      </c>
      <c r="O718" t="s">
        <v>39</v>
      </c>
    </row>
    <row r="719" spans="1:15" x14ac:dyDescent="0.25">
      <c r="A719" t="s">
        <v>1080</v>
      </c>
      <c r="B719" t="s">
        <v>2102</v>
      </c>
      <c r="C719" t="s">
        <v>30</v>
      </c>
      <c r="D719" t="s">
        <v>397</v>
      </c>
      <c r="E719">
        <v>15</v>
      </c>
      <c r="F719">
        <v>4</v>
      </c>
      <c r="G719" s="8">
        <f>Table1[[#This Row],[Return Amount]]/Table1[[#This Row],[Sales Amount]]</f>
        <v>0.26666666666666666</v>
      </c>
      <c r="H719" t="s">
        <v>32</v>
      </c>
      <c r="I719">
        <v>676.64</v>
      </c>
      <c r="J719">
        <f>Table1[[#This Row],[Sales Price]]*Table1[[#This Row],[Sales Amount]]</f>
        <v>10149.6</v>
      </c>
      <c r="K719" t="s">
        <v>25</v>
      </c>
      <c r="L719" t="s">
        <v>50</v>
      </c>
      <c r="M719" t="s">
        <v>47</v>
      </c>
      <c r="N719" t="s">
        <v>13</v>
      </c>
      <c r="O719" t="s">
        <v>14</v>
      </c>
    </row>
    <row r="720" spans="1:15" x14ac:dyDescent="0.25">
      <c r="A720" t="s">
        <v>1081</v>
      </c>
      <c r="B720" t="s">
        <v>2103</v>
      </c>
      <c r="C720" t="s">
        <v>16</v>
      </c>
      <c r="D720" t="s">
        <v>376</v>
      </c>
      <c r="E720">
        <v>44</v>
      </c>
      <c r="F720">
        <v>1</v>
      </c>
      <c r="G720" s="8">
        <f>Table1[[#This Row],[Return Amount]]/Table1[[#This Row],[Sales Amount]]</f>
        <v>2.2727272727272728E-2</v>
      </c>
      <c r="H720" t="s">
        <v>107</v>
      </c>
      <c r="I720">
        <v>82.67</v>
      </c>
      <c r="J720">
        <f>Table1[[#This Row],[Sales Price]]*Table1[[#This Row],[Sales Amount]]</f>
        <v>3637.48</v>
      </c>
      <c r="K720" t="s">
        <v>25</v>
      </c>
      <c r="L720" t="s">
        <v>42</v>
      </c>
      <c r="M720" t="s">
        <v>20</v>
      </c>
      <c r="N720" t="s">
        <v>13</v>
      </c>
      <c r="O720" t="s">
        <v>39</v>
      </c>
    </row>
    <row r="721" spans="1:15" x14ac:dyDescent="0.25">
      <c r="A721" t="s">
        <v>1082</v>
      </c>
      <c r="B721" t="s">
        <v>2104</v>
      </c>
      <c r="C721" t="s">
        <v>30</v>
      </c>
      <c r="D721" t="s">
        <v>284</v>
      </c>
      <c r="E721">
        <v>26</v>
      </c>
      <c r="F721">
        <v>0</v>
      </c>
      <c r="G721" s="8">
        <f>Table1[[#This Row],[Return Amount]]/Table1[[#This Row],[Sales Amount]]</f>
        <v>0</v>
      </c>
      <c r="H721" t="s">
        <v>71</v>
      </c>
      <c r="I721">
        <v>388.18</v>
      </c>
      <c r="J721">
        <f>Table1[[#This Row],[Sales Price]]*Table1[[#This Row],[Sales Amount]]</f>
        <v>10092.68</v>
      </c>
      <c r="K721" t="s">
        <v>25</v>
      </c>
      <c r="L721" t="s">
        <v>11</v>
      </c>
      <c r="M721" t="s">
        <v>61</v>
      </c>
      <c r="N721" t="s">
        <v>13</v>
      </c>
      <c r="O721" t="s">
        <v>58</v>
      </c>
    </row>
    <row r="722" spans="1:15" x14ac:dyDescent="0.25">
      <c r="A722" t="s">
        <v>1083</v>
      </c>
      <c r="B722" t="s">
        <v>2105</v>
      </c>
      <c r="C722" t="s">
        <v>16</v>
      </c>
      <c r="D722" t="s">
        <v>1084</v>
      </c>
      <c r="E722">
        <v>17</v>
      </c>
      <c r="F722">
        <v>1</v>
      </c>
      <c r="G722" s="8">
        <f>Table1[[#This Row],[Return Amount]]/Table1[[#This Row],[Sales Amount]]</f>
        <v>5.8823529411764705E-2</v>
      </c>
      <c r="H722" t="s">
        <v>32</v>
      </c>
      <c r="I722">
        <v>293.49</v>
      </c>
      <c r="J722">
        <f>Table1[[#This Row],[Sales Price]]*Table1[[#This Row],[Sales Amount]]</f>
        <v>4989.33</v>
      </c>
      <c r="K722" t="s">
        <v>25</v>
      </c>
      <c r="L722" t="s">
        <v>11</v>
      </c>
      <c r="M722" t="s">
        <v>43</v>
      </c>
      <c r="N722" t="s">
        <v>21</v>
      </c>
      <c r="O722" t="s">
        <v>28</v>
      </c>
    </row>
    <row r="723" spans="1:15" x14ac:dyDescent="0.25">
      <c r="A723" t="s">
        <v>1085</v>
      </c>
      <c r="B723" t="s">
        <v>2106</v>
      </c>
      <c r="C723" t="s">
        <v>16</v>
      </c>
      <c r="D723" t="s">
        <v>847</v>
      </c>
      <c r="E723">
        <v>1</v>
      </c>
      <c r="F723">
        <v>5</v>
      </c>
      <c r="G723" s="8">
        <f>Table1[[#This Row],[Return Amount]]/Table1[[#This Row],[Sales Amount]]</f>
        <v>5</v>
      </c>
      <c r="H723" t="s">
        <v>107</v>
      </c>
      <c r="I723">
        <v>175.45</v>
      </c>
      <c r="J723">
        <f>Table1[[#This Row],[Sales Price]]*Table1[[#This Row],[Sales Amount]]</f>
        <v>175.45</v>
      </c>
      <c r="K723" t="s">
        <v>25</v>
      </c>
      <c r="L723" t="s">
        <v>11</v>
      </c>
      <c r="M723" t="s">
        <v>87</v>
      </c>
      <c r="N723" t="s">
        <v>21</v>
      </c>
      <c r="O723" t="s">
        <v>22</v>
      </c>
    </row>
    <row r="724" spans="1:15" x14ac:dyDescent="0.25">
      <c r="A724" t="s">
        <v>1086</v>
      </c>
      <c r="B724" t="s">
        <v>2107</v>
      </c>
      <c r="C724" t="s">
        <v>16</v>
      </c>
      <c r="D724" t="s">
        <v>309</v>
      </c>
      <c r="E724">
        <v>48</v>
      </c>
      <c r="F724">
        <v>3</v>
      </c>
      <c r="G724" s="8">
        <f>Table1[[#This Row],[Return Amount]]/Table1[[#This Row],[Sales Amount]]</f>
        <v>6.25E-2</v>
      </c>
      <c r="H724" t="s">
        <v>107</v>
      </c>
      <c r="I724">
        <v>533.39</v>
      </c>
      <c r="J724">
        <f>Table1[[#This Row],[Sales Price]]*Table1[[#This Row],[Sales Amount]]</f>
        <v>25602.720000000001</v>
      </c>
      <c r="K724" t="s">
        <v>25</v>
      </c>
      <c r="L724" t="s">
        <v>50</v>
      </c>
      <c r="M724" t="s">
        <v>47</v>
      </c>
      <c r="N724" t="s">
        <v>21</v>
      </c>
      <c r="O724" t="s">
        <v>58</v>
      </c>
    </row>
    <row r="725" spans="1:15" x14ac:dyDescent="0.25">
      <c r="A725" t="s">
        <v>1087</v>
      </c>
      <c r="B725" t="s">
        <v>2108</v>
      </c>
      <c r="C725" t="s">
        <v>30</v>
      </c>
      <c r="D725" t="s">
        <v>153</v>
      </c>
      <c r="E725">
        <v>36</v>
      </c>
      <c r="F725">
        <v>3</v>
      </c>
      <c r="G725" s="8">
        <f>Table1[[#This Row],[Return Amount]]/Table1[[#This Row],[Sales Amount]]</f>
        <v>8.3333333333333329E-2</v>
      </c>
      <c r="H725" t="s">
        <v>37</v>
      </c>
      <c r="I725">
        <v>429.55</v>
      </c>
      <c r="J725">
        <f>Table1[[#This Row],[Sales Price]]*Table1[[#This Row],[Sales Amount]]</f>
        <v>15463.800000000001</v>
      </c>
      <c r="K725" t="s">
        <v>25</v>
      </c>
      <c r="L725" t="s">
        <v>26</v>
      </c>
      <c r="M725" t="s">
        <v>20</v>
      </c>
      <c r="N725" t="s">
        <v>13</v>
      </c>
      <c r="O725" t="s">
        <v>68</v>
      </c>
    </row>
    <row r="726" spans="1:15" x14ac:dyDescent="0.25">
      <c r="A726" t="s">
        <v>1088</v>
      </c>
      <c r="B726" t="s">
        <v>2109</v>
      </c>
      <c r="C726" t="s">
        <v>16</v>
      </c>
      <c r="D726" t="s">
        <v>135</v>
      </c>
      <c r="E726">
        <v>5</v>
      </c>
      <c r="F726">
        <v>5</v>
      </c>
      <c r="G726" s="8">
        <f>Table1[[#This Row],[Return Amount]]/Table1[[#This Row],[Sales Amount]]</f>
        <v>1</v>
      </c>
      <c r="H726" t="s">
        <v>107</v>
      </c>
      <c r="I726">
        <v>461.62</v>
      </c>
      <c r="J726">
        <f>Table1[[#This Row],[Sales Price]]*Table1[[#This Row],[Sales Amount]]</f>
        <v>2308.1</v>
      </c>
      <c r="K726" t="s">
        <v>25</v>
      </c>
      <c r="L726" t="s">
        <v>50</v>
      </c>
      <c r="M726" t="s">
        <v>20</v>
      </c>
      <c r="N726" t="s">
        <v>13</v>
      </c>
      <c r="O726" t="s">
        <v>39</v>
      </c>
    </row>
    <row r="727" spans="1:15" x14ac:dyDescent="0.25">
      <c r="A727" t="s">
        <v>1089</v>
      </c>
      <c r="B727" t="s">
        <v>2110</v>
      </c>
      <c r="C727" t="s">
        <v>30</v>
      </c>
      <c r="D727" t="s">
        <v>661</v>
      </c>
      <c r="E727">
        <v>12</v>
      </c>
      <c r="F727">
        <v>0</v>
      </c>
      <c r="G727" s="8">
        <f>Table1[[#This Row],[Return Amount]]/Table1[[#This Row],[Sales Amount]]</f>
        <v>0</v>
      </c>
      <c r="H727" t="s">
        <v>37</v>
      </c>
      <c r="I727">
        <v>548.4</v>
      </c>
      <c r="J727">
        <f>Table1[[#This Row],[Sales Price]]*Table1[[#This Row],[Sales Amount]]</f>
        <v>6580.7999999999993</v>
      </c>
      <c r="K727" t="s">
        <v>25</v>
      </c>
      <c r="L727" t="s">
        <v>42</v>
      </c>
      <c r="M727" t="s">
        <v>20</v>
      </c>
      <c r="N727" t="s">
        <v>21</v>
      </c>
      <c r="O727" t="s">
        <v>58</v>
      </c>
    </row>
    <row r="728" spans="1:15" x14ac:dyDescent="0.25">
      <c r="A728" t="s">
        <v>1090</v>
      </c>
      <c r="B728" t="s">
        <v>2111</v>
      </c>
      <c r="C728" t="s">
        <v>8</v>
      </c>
      <c r="D728" t="s">
        <v>576</v>
      </c>
      <c r="E728">
        <v>42</v>
      </c>
      <c r="F728">
        <v>5</v>
      </c>
      <c r="G728" s="8">
        <f>Table1[[#This Row],[Return Amount]]/Table1[[#This Row],[Sales Amount]]</f>
        <v>0.11904761904761904</v>
      </c>
      <c r="H728" t="s">
        <v>53</v>
      </c>
      <c r="I728">
        <v>699.68</v>
      </c>
      <c r="J728">
        <f>Table1[[#This Row],[Sales Price]]*Table1[[#This Row],[Sales Amount]]</f>
        <v>29386.559999999998</v>
      </c>
      <c r="K728" t="s">
        <v>25</v>
      </c>
      <c r="L728" t="s">
        <v>19</v>
      </c>
      <c r="M728" t="s">
        <v>61</v>
      </c>
      <c r="N728" t="s">
        <v>13</v>
      </c>
      <c r="O728" t="s">
        <v>22</v>
      </c>
    </row>
    <row r="729" spans="1:15" x14ac:dyDescent="0.25">
      <c r="A729" t="s">
        <v>1091</v>
      </c>
      <c r="B729" t="s">
        <v>2112</v>
      </c>
      <c r="C729" t="s">
        <v>16</v>
      </c>
      <c r="D729" t="s">
        <v>75</v>
      </c>
      <c r="E729">
        <v>30</v>
      </c>
      <c r="F729">
        <v>4</v>
      </c>
      <c r="G729" s="8">
        <f>Table1[[#This Row],[Return Amount]]/Table1[[#This Row],[Sales Amount]]</f>
        <v>0.13333333333333333</v>
      </c>
      <c r="H729" t="s">
        <v>53</v>
      </c>
      <c r="I729">
        <v>680.54</v>
      </c>
      <c r="J729">
        <f>Table1[[#This Row],[Sales Price]]*Table1[[#This Row],[Sales Amount]]</f>
        <v>20416.199999999997</v>
      </c>
      <c r="K729" t="s">
        <v>25</v>
      </c>
      <c r="L729" t="s">
        <v>11</v>
      </c>
      <c r="M729" t="s">
        <v>87</v>
      </c>
      <c r="N729" t="s">
        <v>21</v>
      </c>
      <c r="O729" t="s">
        <v>58</v>
      </c>
    </row>
    <row r="730" spans="1:15" x14ac:dyDescent="0.25">
      <c r="A730" t="s">
        <v>1092</v>
      </c>
      <c r="B730" t="s">
        <v>2113</v>
      </c>
      <c r="C730" t="s">
        <v>8</v>
      </c>
      <c r="D730" t="s">
        <v>490</v>
      </c>
      <c r="E730">
        <v>49</v>
      </c>
      <c r="F730">
        <v>5</v>
      </c>
      <c r="G730" s="8">
        <f>Table1[[#This Row],[Return Amount]]/Table1[[#This Row],[Sales Amount]]</f>
        <v>0.10204081632653061</v>
      </c>
      <c r="H730" t="s">
        <v>10</v>
      </c>
      <c r="I730">
        <v>196.39</v>
      </c>
      <c r="J730">
        <f>Table1[[#This Row],[Sales Price]]*Table1[[#This Row],[Sales Amount]]</f>
        <v>9623.1099999999988</v>
      </c>
      <c r="K730" t="s">
        <v>25</v>
      </c>
      <c r="L730" t="s">
        <v>19</v>
      </c>
      <c r="M730" t="s">
        <v>38</v>
      </c>
      <c r="N730" t="s">
        <v>13</v>
      </c>
      <c r="O730" t="s">
        <v>58</v>
      </c>
    </row>
    <row r="731" spans="1:15" x14ac:dyDescent="0.25">
      <c r="A731" t="s">
        <v>1093</v>
      </c>
      <c r="B731" t="s">
        <v>2114</v>
      </c>
      <c r="C731" t="s">
        <v>30</v>
      </c>
      <c r="D731" t="s">
        <v>260</v>
      </c>
      <c r="E731">
        <v>29</v>
      </c>
      <c r="F731">
        <v>5</v>
      </c>
      <c r="G731" s="8">
        <f>Table1[[#This Row],[Return Amount]]/Table1[[#This Row],[Sales Amount]]</f>
        <v>0.17241379310344829</v>
      </c>
      <c r="H731" t="s">
        <v>37</v>
      </c>
      <c r="I731">
        <v>970.05</v>
      </c>
      <c r="J731">
        <f>Table1[[#This Row],[Sales Price]]*Table1[[#This Row],[Sales Amount]]</f>
        <v>28131.449999999997</v>
      </c>
      <c r="K731" t="s">
        <v>25</v>
      </c>
      <c r="L731" t="s">
        <v>42</v>
      </c>
      <c r="M731" t="s">
        <v>12</v>
      </c>
      <c r="N731" t="s">
        <v>13</v>
      </c>
      <c r="O731" t="s">
        <v>68</v>
      </c>
    </row>
    <row r="732" spans="1:15" x14ac:dyDescent="0.25">
      <c r="A732" t="s">
        <v>1094</v>
      </c>
      <c r="B732" t="s">
        <v>2115</v>
      </c>
      <c r="C732" t="s">
        <v>30</v>
      </c>
      <c r="D732" t="s">
        <v>1095</v>
      </c>
      <c r="E732">
        <v>21</v>
      </c>
      <c r="F732">
        <v>2</v>
      </c>
      <c r="G732" s="8">
        <f>Table1[[#This Row],[Return Amount]]/Table1[[#This Row],[Sales Amount]]</f>
        <v>9.5238095238095233E-2</v>
      </c>
      <c r="H732" t="s">
        <v>107</v>
      </c>
      <c r="I732">
        <v>667.45</v>
      </c>
      <c r="J732">
        <f>Table1[[#This Row],[Sales Price]]*Table1[[#This Row],[Sales Amount]]</f>
        <v>14016.45</v>
      </c>
      <c r="K732" t="s">
        <v>25</v>
      </c>
      <c r="L732" t="s">
        <v>11</v>
      </c>
      <c r="M732" t="s">
        <v>47</v>
      </c>
      <c r="N732" t="s">
        <v>13</v>
      </c>
      <c r="O732" t="s">
        <v>22</v>
      </c>
    </row>
    <row r="733" spans="1:15" x14ac:dyDescent="0.25">
      <c r="A733" t="s">
        <v>1096</v>
      </c>
      <c r="B733" t="s">
        <v>2116</v>
      </c>
      <c r="C733" t="s">
        <v>8</v>
      </c>
      <c r="D733" t="s">
        <v>302</v>
      </c>
      <c r="E733">
        <v>7</v>
      </c>
      <c r="F733">
        <v>4</v>
      </c>
      <c r="G733" s="8">
        <f>Table1[[#This Row],[Return Amount]]/Table1[[#This Row],[Sales Amount]]</f>
        <v>0.5714285714285714</v>
      </c>
      <c r="H733" t="s">
        <v>71</v>
      </c>
      <c r="I733">
        <v>623.42999999999995</v>
      </c>
      <c r="J733">
        <f>Table1[[#This Row],[Sales Price]]*Table1[[#This Row],[Sales Amount]]</f>
        <v>4364.0099999999993</v>
      </c>
      <c r="K733" t="s">
        <v>25</v>
      </c>
      <c r="L733" t="s">
        <v>50</v>
      </c>
      <c r="M733" t="s">
        <v>12</v>
      </c>
      <c r="N733" t="s">
        <v>21</v>
      </c>
      <c r="O733" t="s">
        <v>22</v>
      </c>
    </row>
    <row r="734" spans="1:15" x14ac:dyDescent="0.25">
      <c r="A734" t="s">
        <v>1097</v>
      </c>
      <c r="B734" t="s">
        <v>2117</v>
      </c>
      <c r="C734" t="s">
        <v>16</v>
      </c>
      <c r="D734" t="s">
        <v>585</v>
      </c>
      <c r="E734">
        <v>42</v>
      </c>
      <c r="F734">
        <v>2</v>
      </c>
      <c r="G734" s="8">
        <f>Table1[[#This Row],[Return Amount]]/Table1[[#This Row],[Sales Amount]]</f>
        <v>4.7619047619047616E-2</v>
      </c>
      <c r="H734" t="s">
        <v>82</v>
      </c>
      <c r="I734">
        <v>488.67</v>
      </c>
      <c r="J734">
        <f>Table1[[#This Row],[Sales Price]]*Table1[[#This Row],[Sales Amount]]</f>
        <v>20524.14</v>
      </c>
      <c r="K734" t="s">
        <v>25</v>
      </c>
      <c r="L734" t="s">
        <v>26</v>
      </c>
      <c r="M734" t="s">
        <v>12</v>
      </c>
      <c r="N734" t="s">
        <v>13</v>
      </c>
      <c r="O734" t="s">
        <v>34</v>
      </c>
    </row>
    <row r="735" spans="1:15" x14ac:dyDescent="0.25">
      <c r="A735" t="s">
        <v>1098</v>
      </c>
      <c r="B735" t="s">
        <v>1723</v>
      </c>
      <c r="C735" t="s">
        <v>30</v>
      </c>
      <c r="D735" t="s">
        <v>211</v>
      </c>
      <c r="E735">
        <v>25</v>
      </c>
      <c r="F735">
        <v>4</v>
      </c>
      <c r="G735" s="8">
        <f>Table1[[#This Row],[Return Amount]]/Table1[[#This Row],[Sales Amount]]</f>
        <v>0.16</v>
      </c>
      <c r="H735" t="s">
        <v>10</v>
      </c>
      <c r="I735">
        <v>242.84</v>
      </c>
      <c r="J735">
        <f>Table1[[#This Row],[Sales Price]]*Table1[[#This Row],[Sales Amount]]</f>
        <v>6071</v>
      </c>
      <c r="K735" t="s">
        <v>25</v>
      </c>
      <c r="L735" t="s">
        <v>50</v>
      </c>
      <c r="M735" t="s">
        <v>47</v>
      </c>
      <c r="N735" t="s">
        <v>21</v>
      </c>
      <c r="O735" t="s">
        <v>28</v>
      </c>
    </row>
    <row r="736" spans="1:15" x14ac:dyDescent="0.25">
      <c r="A736" t="s">
        <v>1099</v>
      </c>
      <c r="B736" t="s">
        <v>2118</v>
      </c>
      <c r="C736" t="s">
        <v>30</v>
      </c>
      <c r="D736" t="s">
        <v>296</v>
      </c>
      <c r="E736">
        <v>39</v>
      </c>
      <c r="F736">
        <v>1</v>
      </c>
      <c r="G736" s="8">
        <f>Table1[[#This Row],[Return Amount]]/Table1[[#This Row],[Sales Amount]]</f>
        <v>2.564102564102564E-2</v>
      </c>
      <c r="H736" t="s">
        <v>32</v>
      </c>
      <c r="I736">
        <v>77.91</v>
      </c>
      <c r="J736">
        <f>Table1[[#This Row],[Sales Price]]*Table1[[#This Row],[Sales Amount]]</f>
        <v>3038.49</v>
      </c>
      <c r="K736" t="s">
        <v>25</v>
      </c>
      <c r="L736" t="s">
        <v>42</v>
      </c>
      <c r="M736" t="s">
        <v>38</v>
      </c>
      <c r="N736" t="s">
        <v>13</v>
      </c>
      <c r="O736" t="s">
        <v>34</v>
      </c>
    </row>
    <row r="737" spans="1:15" x14ac:dyDescent="0.25">
      <c r="A737" t="s">
        <v>1100</v>
      </c>
      <c r="B737" t="s">
        <v>2119</v>
      </c>
      <c r="C737" t="s">
        <v>16</v>
      </c>
      <c r="D737" t="s">
        <v>796</v>
      </c>
      <c r="E737">
        <v>31</v>
      </c>
      <c r="F737">
        <v>2</v>
      </c>
      <c r="G737" s="8">
        <f>Table1[[#This Row],[Return Amount]]/Table1[[#This Row],[Sales Amount]]</f>
        <v>6.4516129032258063E-2</v>
      </c>
      <c r="H737" t="s">
        <v>18</v>
      </c>
      <c r="I737">
        <v>804.82</v>
      </c>
      <c r="J737">
        <f>Table1[[#This Row],[Sales Price]]*Table1[[#This Row],[Sales Amount]]</f>
        <v>24949.420000000002</v>
      </c>
      <c r="K737" t="s">
        <v>25</v>
      </c>
      <c r="L737" t="s">
        <v>19</v>
      </c>
      <c r="M737" t="s">
        <v>61</v>
      </c>
      <c r="N737" t="s">
        <v>21</v>
      </c>
      <c r="O737" t="s">
        <v>22</v>
      </c>
    </row>
    <row r="738" spans="1:15" x14ac:dyDescent="0.25">
      <c r="A738" t="s">
        <v>1101</v>
      </c>
      <c r="B738" t="s">
        <v>2120</v>
      </c>
      <c r="C738" t="s">
        <v>16</v>
      </c>
      <c r="D738" t="s">
        <v>1102</v>
      </c>
      <c r="E738">
        <v>39</v>
      </c>
      <c r="F738">
        <v>2</v>
      </c>
      <c r="G738" s="8">
        <f>Table1[[#This Row],[Return Amount]]/Table1[[#This Row],[Sales Amount]]</f>
        <v>5.128205128205128E-2</v>
      </c>
      <c r="H738" t="s">
        <v>107</v>
      </c>
      <c r="I738">
        <v>961.09</v>
      </c>
      <c r="J738">
        <f>Table1[[#This Row],[Sales Price]]*Table1[[#This Row],[Sales Amount]]</f>
        <v>37482.51</v>
      </c>
      <c r="K738" t="s">
        <v>25</v>
      </c>
      <c r="L738" t="s">
        <v>26</v>
      </c>
      <c r="M738" t="s">
        <v>20</v>
      </c>
      <c r="N738" t="s">
        <v>21</v>
      </c>
      <c r="O738" t="s">
        <v>58</v>
      </c>
    </row>
    <row r="739" spans="1:15" x14ac:dyDescent="0.25">
      <c r="A739" t="s">
        <v>1103</v>
      </c>
      <c r="B739" t="s">
        <v>2121</v>
      </c>
      <c r="C739" t="s">
        <v>8</v>
      </c>
      <c r="D739" t="s">
        <v>901</v>
      </c>
      <c r="E739">
        <v>46</v>
      </c>
      <c r="F739">
        <v>4</v>
      </c>
      <c r="G739" s="8">
        <f>Table1[[#This Row],[Return Amount]]/Table1[[#This Row],[Sales Amount]]</f>
        <v>8.6956521739130432E-2</v>
      </c>
      <c r="H739" t="s">
        <v>10</v>
      </c>
      <c r="I739">
        <v>220.39</v>
      </c>
      <c r="J739">
        <f>Table1[[#This Row],[Sales Price]]*Table1[[#This Row],[Sales Amount]]</f>
        <v>10137.939999999999</v>
      </c>
      <c r="K739" t="s">
        <v>25</v>
      </c>
      <c r="L739" t="s">
        <v>26</v>
      </c>
      <c r="M739" t="s">
        <v>33</v>
      </c>
      <c r="N739" t="s">
        <v>21</v>
      </c>
      <c r="O739" t="s">
        <v>39</v>
      </c>
    </row>
    <row r="740" spans="1:15" x14ac:dyDescent="0.25">
      <c r="A740" t="s">
        <v>1104</v>
      </c>
      <c r="B740" t="s">
        <v>2122</v>
      </c>
      <c r="C740" t="s">
        <v>30</v>
      </c>
      <c r="D740" t="s">
        <v>421</v>
      </c>
      <c r="E740">
        <v>30</v>
      </c>
      <c r="F740">
        <v>5</v>
      </c>
      <c r="G740" s="8">
        <f>Table1[[#This Row],[Return Amount]]/Table1[[#This Row],[Sales Amount]]</f>
        <v>0.16666666666666666</v>
      </c>
      <c r="H740" t="s">
        <v>107</v>
      </c>
      <c r="I740">
        <v>527.17999999999995</v>
      </c>
      <c r="J740">
        <f>Table1[[#This Row],[Sales Price]]*Table1[[#This Row],[Sales Amount]]</f>
        <v>15815.399999999998</v>
      </c>
      <c r="K740" t="s">
        <v>25</v>
      </c>
      <c r="L740" t="s">
        <v>50</v>
      </c>
      <c r="M740" t="s">
        <v>43</v>
      </c>
      <c r="N740" t="s">
        <v>13</v>
      </c>
      <c r="O740" t="s">
        <v>58</v>
      </c>
    </row>
    <row r="741" spans="1:15" x14ac:dyDescent="0.25">
      <c r="A741" t="s">
        <v>1105</v>
      </c>
      <c r="B741" t="s">
        <v>2123</v>
      </c>
      <c r="C741" t="s">
        <v>8</v>
      </c>
      <c r="D741" t="s">
        <v>783</v>
      </c>
      <c r="E741">
        <v>31</v>
      </c>
      <c r="F741">
        <v>4</v>
      </c>
      <c r="G741" s="8">
        <f>Table1[[#This Row],[Return Amount]]/Table1[[#This Row],[Sales Amount]]</f>
        <v>0.12903225806451613</v>
      </c>
      <c r="H741" t="s">
        <v>18</v>
      </c>
      <c r="I741">
        <v>571.04999999999995</v>
      </c>
      <c r="J741">
        <f>Table1[[#This Row],[Sales Price]]*Table1[[#This Row],[Sales Amount]]</f>
        <v>17702.55</v>
      </c>
      <c r="K741" t="s">
        <v>25</v>
      </c>
      <c r="L741" t="s">
        <v>19</v>
      </c>
      <c r="M741" t="s">
        <v>12</v>
      </c>
      <c r="N741" t="s">
        <v>21</v>
      </c>
      <c r="O741" t="s">
        <v>58</v>
      </c>
    </row>
    <row r="742" spans="1:15" x14ac:dyDescent="0.25">
      <c r="A742" t="s">
        <v>1106</v>
      </c>
      <c r="B742" t="s">
        <v>2124</v>
      </c>
      <c r="C742" t="s">
        <v>8</v>
      </c>
      <c r="D742" t="s">
        <v>1107</v>
      </c>
      <c r="E742">
        <v>15</v>
      </c>
      <c r="F742">
        <v>3</v>
      </c>
      <c r="G742" s="8">
        <f>Table1[[#This Row],[Return Amount]]/Table1[[#This Row],[Sales Amount]]</f>
        <v>0.2</v>
      </c>
      <c r="H742" t="s">
        <v>82</v>
      </c>
      <c r="I742">
        <v>377.44</v>
      </c>
      <c r="J742">
        <f>Table1[[#This Row],[Sales Price]]*Table1[[#This Row],[Sales Amount]]</f>
        <v>5661.6</v>
      </c>
      <c r="K742" t="s">
        <v>25</v>
      </c>
      <c r="L742" t="s">
        <v>11</v>
      </c>
      <c r="M742" t="s">
        <v>61</v>
      </c>
      <c r="N742" t="s">
        <v>13</v>
      </c>
      <c r="O742" t="s">
        <v>68</v>
      </c>
    </row>
    <row r="743" spans="1:15" x14ac:dyDescent="0.25">
      <c r="A743" t="s">
        <v>1108</v>
      </c>
      <c r="B743" t="s">
        <v>2125</v>
      </c>
      <c r="C743" t="s">
        <v>8</v>
      </c>
      <c r="D743" t="s">
        <v>309</v>
      </c>
      <c r="E743">
        <v>38</v>
      </c>
      <c r="F743">
        <v>5</v>
      </c>
      <c r="G743" s="8">
        <f>Table1[[#This Row],[Return Amount]]/Table1[[#This Row],[Sales Amount]]</f>
        <v>0.13157894736842105</v>
      </c>
      <c r="H743" t="s">
        <v>46</v>
      </c>
      <c r="I743">
        <v>434.58</v>
      </c>
      <c r="J743">
        <f>Table1[[#This Row],[Sales Price]]*Table1[[#This Row],[Sales Amount]]</f>
        <v>16514.04</v>
      </c>
      <c r="K743" t="s">
        <v>25</v>
      </c>
      <c r="L743" t="s">
        <v>50</v>
      </c>
      <c r="M743" t="s">
        <v>27</v>
      </c>
      <c r="N743" t="s">
        <v>13</v>
      </c>
      <c r="O743" t="s">
        <v>58</v>
      </c>
    </row>
    <row r="744" spans="1:15" x14ac:dyDescent="0.25">
      <c r="A744" t="s">
        <v>1109</v>
      </c>
      <c r="B744" t="s">
        <v>2126</v>
      </c>
      <c r="C744" t="s">
        <v>16</v>
      </c>
      <c r="D744" t="s">
        <v>1110</v>
      </c>
      <c r="E744">
        <v>12</v>
      </c>
      <c r="F744">
        <v>3</v>
      </c>
      <c r="G744" s="8">
        <f>Table1[[#This Row],[Return Amount]]/Table1[[#This Row],[Sales Amount]]</f>
        <v>0.25</v>
      </c>
      <c r="H744" t="s">
        <v>10</v>
      </c>
      <c r="I744">
        <v>974.94</v>
      </c>
      <c r="J744">
        <f>Table1[[#This Row],[Sales Price]]*Table1[[#This Row],[Sales Amount]]</f>
        <v>11699.28</v>
      </c>
      <c r="K744" t="s">
        <v>25</v>
      </c>
      <c r="L744" t="s">
        <v>42</v>
      </c>
      <c r="M744" t="s">
        <v>20</v>
      </c>
      <c r="N744" t="s">
        <v>13</v>
      </c>
      <c r="O744" t="s">
        <v>39</v>
      </c>
    </row>
    <row r="745" spans="1:15" x14ac:dyDescent="0.25">
      <c r="A745" t="s">
        <v>1111</v>
      </c>
      <c r="B745" t="s">
        <v>2127</v>
      </c>
      <c r="C745" t="s">
        <v>30</v>
      </c>
      <c r="D745" t="s">
        <v>947</v>
      </c>
      <c r="E745">
        <v>45</v>
      </c>
      <c r="F745">
        <v>5</v>
      </c>
      <c r="G745" s="8">
        <f>Table1[[#This Row],[Return Amount]]/Table1[[#This Row],[Sales Amount]]</f>
        <v>0.1111111111111111</v>
      </c>
      <c r="H745" t="s">
        <v>82</v>
      </c>
      <c r="I745">
        <v>56.6</v>
      </c>
      <c r="J745">
        <f>Table1[[#This Row],[Sales Price]]*Table1[[#This Row],[Sales Amount]]</f>
        <v>2547</v>
      </c>
      <c r="K745" t="s">
        <v>25</v>
      </c>
      <c r="L745" t="s">
        <v>19</v>
      </c>
      <c r="M745" t="s">
        <v>47</v>
      </c>
      <c r="N745" t="s">
        <v>13</v>
      </c>
      <c r="O745" t="s">
        <v>58</v>
      </c>
    </row>
    <row r="746" spans="1:15" x14ac:dyDescent="0.25">
      <c r="A746" t="s">
        <v>1112</v>
      </c>
      <c r="B746" t="s">
        <v>2128</v>
      </c>
      <c r="C746" t="s">
        <v>8</v>
      </c>
      <c r="D746" t="s">
        <v>605</v>
      </c>
      <c r="E746">
        <v>29</v>
      </c>
      <c r="F746">
        <v>4</v>
      </c>
      <c r="G746" s="8">
        <f>Table1[[#This Row],[Return Amount]]/Table1[[#This Row],[Sales Amount]]</f>
        <v>0.13793103448275862</v>
      </c>
      <c r="H746" t="s">
        <v>82</v>
      </c>
      <c r="I746">
        <v>559.51</v>
      </c>
      <c r="J746">
        <f>Table1[[#This Row],[Sales Price]]*Table1[[#This Row],[Sales Amount]]</f>
        <v>16225.789999999999</v>
      </c>
      <c r="K746" t="s">
        <v>25</v>
      </c>
      <c r="L746" t="s">
        <v>19</v>
      </c>
      <c r="M746" t="s">
        <v>12</v>
      </c>
      <c r="N746" t="s">
        <v>13</v>
      </c>
      <c r="O746" t="s">
        <v>58</v>
      </c>
    </row>
    <row r="747" spans="1:15" x14ac:dyDescent="0.25">
      <c r="A747" t="s">
        <v>1113</v>
      </c>
      <c r="B747" t="s">
        <v>2129</v>
      </c>
      <c r="C747" t="s">
        <v>8</v>
      </c>
      <c r="D747" t="s">
        <v>697</v>
      </c>
      <c r="E747">
        <v>42</v>
      </c>
      <c r="F747">
        <v>1</v>
      </c>
      <c r="G747" s="8">
        <f>Table1[[#This Row],[Return Amount]]/Table1[[#This Row],[Sales Amount]]</f>
        <v>2.3809523809523808E-2</v>
      </c>
      <c r="H747" t="s">
        <v>82</v>
      </c>
      <c r="I747">
        <v>463.56</v>
      </c>
      <c r="J747">
        <f>Table1[[#This Row],[Sales Price]]*Table1[[#This Row],[Sales Amount]]</f>
        <v>19469.52</v>
      </c>
      <c r="K747" t="s">
        <v>25</v>
      </c>
      <c r="L747" t="s">
        <v>19</v>
      </c>
      <c r="M747" t="s">
        <v>33</v>
      </c>
      <c r="N747" t="s">
        <v>21</v>
      </c>
      <c r="O747" t="s">
        <v>34</v>
      </c>
    </row>
    <row r="748" spans="1:15" x14ac:dyDescent="0.25">
      <c r="A748" t="s">
        <v>1114</v>
      </c>
      <c r="B748" t="s">
        <v>2130</v>
      </c>
      <c r="C748" t="s">
        <v>30</v>
      </c>
      <c r="D748" t="s">
        <v>525</v>
      </c>
      <c r="E748">
        <v>4</v>
      </c>
      <c r="F748">
        <v>4</v>
      </c>
      <c r="G748" s="8">
        <f>Table1[[#This Row],[Return Amount]]/Table1[[#This Row],[Sales Amount]]</f>
        <v>1</v>
      </c>
      <c r="H748" t="s">
        <v>10</v>
      </c>
      <c r="I748">
        <v>487.05</v>
      </c>
      <c r="J748">
        <f>Table1[[#This Row],[Sales Price]]*Table1[[#This Row],[Sales Amount]]</f>
        <v>1948.2</v>
      </c>
      <c r="K748" t="s">
        <v>25</v>
      </c>
      <c r="L748" t="s">
        <v>11</v>
      </c>
      <c r="M748" t="s">
        <v>47</v>
      </c>
      <c r="N748" t="s">
        <v>13</v>
      </c>
      <c r="O748" t="s">
        <v>94</v>
      </c>
    </row>
    <row r="749" spans="1:15" x14ac:dyDescent="0.25">
      <c r="A749" t="s">
        <v>1115</v>
      </c>
      <c r="B749" t="s">
        <v>2131</v>
      </c>
      <c r="C749" t="s">
        <v>30</v>
      </c>
      <c r="D749" t="s">
        <v>895</v>
      </c>
      <c r="E749">
        <v>13</v>
      </c>
      <c r="F749">
        <v>0</v>
      </c>
      <c r="G749" s="8">
        <f>Table1[[#This Row],[Return Amount]]/Table1[[#This Row],[Sales Amount]]</f>
        <v>0</v>
      </c>
      <c r="H749" t="s">
        <v>57</v>
      </c>
      <c r="I749">
        <v>493.36</v>
      </c>
      <c r="J749">
        <f>Table1[[#This Row],[Sales Price]]*Table1[[#This Row],[Sales Amount]]</f>
        <v>6413.68</v>
      </c>
      <c r="K749" t="s">
        <v>25</v>
      </c>
      <c r="L749" t="s">
        <v>26</v>
      </c>
      <c r="M749" t="s">
        <v>12</v>
      </c>
      <c r="N749" t="s">
        <v>21</v>
      </c>
      <c r="O749" t="s">
        <v>28</v>
      </c>
    </row>
    <row r="750" spans="1:15" x14ac:dyDescent="0.25">
      <c r="A750" t="s">
        <v>1116</v>
      </c>
      <c r="B750" t="s">
        <v>2132</v>
      </c>
      <c r="C750" t="s">
        <v>16</v>
      </c>
      <c r="D750" t="s">
        <v>649</v>
      </c>
      <c r="E750">
        <v>42</v>
      </c>
      <c r="F750">
        <v>0</v>
      </c>
      <c r="G750" s="8">
        <f>Table1[[#This Row],[Return Amount]]/Table1[[#This Row],[Sales Amount]]</f>
        <v>0</v>
      </c>
      <c r="H750" t="s">
        <v>46</v>
      </c>
      <c r="I750">
        <v>660.46</v>
      </c>
      <c r="J750">
        <f>Table1[[#This Row],[Sales Price]]*Table1[[#This Row],[Sales Amount]]</f>
        <v>27739.32</v>
      </c>
      <c r="K750" t="s">
        <v>25</v>
      </c>
      <c r="L750" t="s">
        <v>11</v>
      </c>
      <c r="M750" t="s">
        <v>47</v>
      </c>
      <c r="N750" t="s">
        <v>21</v>
      </c>
      <c r="O750" t="s">
        <v>22</v>
      </c>
    </row>
    <row r="751" spans="1:15" x14ac:dyDescent="0.25">
      <c r="A751" t="s">
        <v>1117</v>
      </c>
      <c r="B751" t="s">
        <v>2133</v>
      </c>
      <c r="C751" t="s">
        <v>16</v>
      </c>
      <c r="D751" t="s">
        <v>1118</v>
      </c>
      <c r="E751">
        <v>37</v>
      </c>
      <c r="F751">
        <v>1</v>
      </c>
      <c r="G751" s="8">
        <f>Table1[[#This Row],[Return Amount]]/Table1[[#This Row],[Sales Amount]]</f>
        <v>2.7027027027027029E-2</v>
      </c>
      <c r="H751" t="s">
        <v>82</v>
      </c>
      <c r="I751">
        <v>190.29</v>
      </c>
      <c r="J751">
        <f>Table1[[#This Row],[Sales Price]]*Table1[[#This Row],[Sales Amount]]</f>
        <v>7040.73</v>
      </c>
      <c r="K751" t="s">
        <v>25</v>
      </c>
      <c r="L751" t="s">
        <v>42</v>
      </c>
      <c r="M751" t="s">
        <v>54</v>
      </c>
      <c r="N751" t="s">
        <v>21</v>
      </c>
      <c r="O751" t="s">
        <v>22</v>
      </c>
    </row>
    <row r="752" spans="1:15" x14ac:dyDescent="0.25">
      <c r="A752" t="s">
        <v>1119</v>
      </c>
      <c r="B752" t="s">
        <v>2134</v>
      </c>
      <c r="C752" t="s">
        <v>16</v>
      </c>
      <c r="D752" t="s">
        <v>800</v>
      </c>
      <c r="E752">
        <v>6</v>
      </c>
      <c r="F752">
        <v>0</v>
      </c>
      <c r="G752" s="8">
        <f>Table1[[#This Row],[Return Amount]]/Table1[[#This Row],[Sales Amount]]</f>
        <v>0</v>
      </c>
      <c r="H752" t="s">
        <v>32</v>
      </c>
      <c r="I752">
        <v>400.58</v>
      </c>
      <c r="J752">
        <f>Table1[[#This Row],[Sales Price]]*Table1[[#This Row],[Sales Amount]]</f>
        <v>2403.48</v>
      </c>
      <c r="K752" t="s">
        <v>25</v>
      </c>
      <c r="L752" t="s">
        <v>19</v>
      </c>
      <c r="M752" t="s">
        <v>61</v>
      </c>
      <c r="N752" t="s">
        <v>13</v>
      </c>
      <c r="O752" t="s">
        <v>68</v>
      </c>
    </row>
    <row r="753" spans="1:15" x14ac:dyDescent="0.25">
      <c r="A753" t="s">
        <v>1120</v>
      </c>
      <c r="B753" t="s">
        <v>2135</v>
      </c>
      <c r="C753" t="s">
        <v>8</v>
      </c>
      <c r="D753" t="s">
        <v>603</v>
      </c>
      <c r="E753">
        <v>7</v>
      </c>
      <c r="F753">
        <v>2</v>
      </c>
      <c r="G753" s="8">
        <f>Table1[[#This Row],[Return Amount]]/Table1[[#This Row],[Sales Amount]]</f>
        <v>0.2857142857142857</v>
      </c>
      <c r="H753" t="s">
        <v>37</v>
      </c>
      <c r="I753">
        <v>209.1</v>
      </c>
      <c r="J753">
        <f>Table1[[#This Row],[Sales Price]]*Table1[[#This Row],[Sales Amount]]</f>
        <v>1463.7</v>
      </c>
      <c r="K753" t="s">
        <v>25</v>
      </c>
      <c r="L753" t="s">
        <v>50</v>
      </c>
      <c r="M753" t="s">
        <v>27</v>
      </c>
      <c r="N753" t="s">
        <v>21</v>
      </c>
      <c r="O753" t="s">
        <v>22</v>
      </c>
    </row>
    <row r="754" spans="1:15" x14ac:dyDescent="0.25">
      <c r="A754" t="s">
        <v>1121</v>
      </c>
      <c r="B754" t="s">
        <v>2136</v>
      </c>
      <c r="C754" t="s">
        <v>30</v>
      </c>
      <c r="D754" t="s">
        <v>1122</v>
      </c>
      <c r="E754">
        <v>25</v>
      </c>
      <c r="F754">
        <v>4</v>
      </c>
      <c r="G754" s="8">
        <f>Table1[[#This Row],[Return Amount]]/Table1[[#This Row],[Sales Amount]]</f>
        <v>0.16</v>
      </c>
      <c r="H754" t="s">
        <v>53</v>
      </c>
      <c r="I754">
        <v>190.71</v>
      </c>
      <c r="J754">
        <f>Table1[[#This Row],[Sales Price]]*Table1[[#This Row],[Sales Amount]]</f>
        <v>4767.75</v>
      </c>
      <c r="K754" t="s">
        <v>25</v>
      </c>
      <c r="L754" t="s">
        <v>50</v>
      </c>
      <c r="M754" t="s">
        <v>38</v>
      </c>
      <c r="N754" t="s">
        <v>13</v>
      </c>
      <c r="O754" t="s">
        <v>34</v>
      </c>
    </row>
    <row r="755" spans="1:15" x14ac:dyDescent="0.25">
      <c r="A755" t="s">
        <v>1123</v>
      </c>
      <c r="B755" t="s">
        <v>2137</v>
      </c>
      <c r="C755" t="s">
        <v>30</v>
      </c>
      <c r="D755" t="s">
        <v>616</v>
      </c>
      <c r="E755">
        <v>48</v>
      </c>
      <c r="F755">
        <v>0</v>
      </c>
      <c r="G755" s="8">
        <f>Table1[[#This Row],[Return Amount]]/Table1[[#This Row],[Sales Amount]]</f>
        <v>0</v>
      </c>
      <c r="H755" t="s">
        <v>46</v>
      </c>
      <c r="I755">
        <v>891.66</v>
      </c>
      <c r="J755">
        <f>Table1[[#This Row],[Sales Price]]*Table1[[#This Row],[Sales Amount]]</f>
        <v>42799.68</v>
      </c>
      <c r="K755" t="s">
        <v>25</v>
      </c>
      <c r="L755" t="s">
        <v>42</v>
      </c>
      <c r="M755" t="s">
        <v>27</v>
      </c>
      <c r="N755" t="s">
        <v>13</v>
      </c>
      <c r="O755" t="s">
        <v>94</v>
      </c>
    </row>
    <row r="756" spans="1:15" x14ac:dyDescent="0.25">
      <c r="A756" t="s">
        <v>1124</v>
      </c>
      <c r="B756" t="s">
        <v>2138</v>
      </c>
      <c r="C756" t="s">
        <v>30</v>
      </c>
      <c r="D756" t="s">
        <v>485</v>
      </c>
      <c r="E756">
        <v>22</v>
      </c>
      <c r="F756">
        <v>0</v>
      </c>
      <c r="G756" s="8">
        <f>Table1[[#This Row],[Return Amount]]/Table1[[#This Row],[Sales Amount]]</f>
        <v>0</v>
      </c>
      <c r="H756" t="s">
        <v>107</v>
      </c>
      <c r="I756">
        <v>759.54</v>
      </c>
      <c r="J756">
        <f>Table1[[#This Row],[Sales Price]]*Table1[[#This Row],[Sales Amount]]</f>
        <v>16709.879999999997</v>
      </c>
      <c r="K756" t="s">
        <v>25</v>
      </c>
      <c r="L756" t="s">
        <v>50</v>
      </c>
      <c r="M756" t="s">
        <v>61</v>
      </c>
      <c r="N756" t="s">
        <v>13</v>
      </c>
      <c r="O756" t="s">
        <v>39</v>
      </c>
    </row>
    <row r="757" spans="1:15" x14ac:dyDescent="0.25">
      <c r="A757" t="s">
        <v>1125</v>
      </c>
      <c r="B757" t="s">
        <v>2139</v>
      </c>
      <c r="C757" t="s">
        <v>30</v>
      </c>
      <c r="D757" t="s">
        <v>282</v>
      </c>
      <c r="E757">
        <v>50</v>
      </c>
      <c r="F757">
        <v>3</v>
      </c>
      <c r="G757" s="8">
        <f>Table1[[#This Row],[Return Amount]]/Table1[[#This Row],[Sales Amount]]</f>
        <v>0.06</v>
      </c>
      <c r="H757" t="s">
        <v>18</v>
      </c>
      <c r="I757">
        <v>560.42999999999995</v>
      </c>
      <c r="J757">
        <f>Table1[[#This Row],[Sales Price]]*Table1[[#This Row],[Sales Amount]]</f>
        <v>28021.499999999996</v>
      </c>
      <c r="K757" t="s">
        <v>25</v>
      </c>
      <c r="L757" t="s">
        <v>50</v>
      </c>
      <c r="M757" t="s">
        <v>27</v>
      </c>
      <c r="N757" t="s">
        <v>21</v>
      </c>
      <c r="O757" t="s">
        <v>28</v>
      </c>
    </row>
    <row r="758" spans="1:15" x14ac:dyDescent="0.25">
      <c r="A758" t="s">
        <v>1126</v>
      </c>
      <c r="B758" t="s">
        <v>2140</v>
      </c>
      <c r="C758" t="s">
        <v>30</v>
      </c>
      <c r="D758" t="s">
        <v>828</v>
      </c>
      <c r="E758">
        <v>30</v>
      </c>
      <c r="F758">
        <v>2</v>
      </c>
      <c r="G758" s="8">
        <f>Table1[[#This Row],[Return Amount]]/Table1[[#This Row],[Sales Amount]]</f>
        <v>6.6666666666666666E-2</v>
      </c>
      <c r="H758" t="s">
        <v>57</v>
      </c>
      <c r="I758">
        <v>469.88</v>
      </c>
      <c r="J758">
        <f>Table1[[#This Row],[Sales Price]]*Table1[[#This Row],[Sales Amount]]</f>
        <v>14096.4</v>
      </c>
      <c r="K758" t="s">
        <v>25</v>
      </c>
      <c r="L758" t="s">
        <v>26</v>
      </c>
      <c r="M758" t="s">
        <v>47</v>
      </c>
      <c r="N758" t="s">
        <v>13</v>
      </c>
      <c r="O758" t="s">
        <v>94</v>
      </c>
    </row>
    <row r="759" spans="1:15" x14ac:dyDescent="0.25">
      <c r="A759" t="s">
        <v>1127</v>
      </c>
      <c r="B759" t="s">
        <v>2141</v>
      </c>
      <c r="C759" t="s">
        <v>30</v>
      </c>
      <c r="D759" t="s">
        <v>1128</v>
      </c>
      <c r="E759">
        <v>21</v>
      </c>
      <c r="F759">
        <v>3</v>
      </c>
      <c r="G759" s="8">
        <f>Table1[[#This Row],[Return Amount]]/Table1[[#This Row],[Sales Amount]]</f>
        <v>0.14285714285714285</v>
      </c>
      <c r="H759" t="s">
        <v>32</v>
      </c>
      <c r="I759">
        <v>615.20000000000005</v>
      </c>
      <c r="J759">
        <f>Table1[[#This Row],[Sales Price]]*Table1[[#This Row],[Sales Amount]]</f>
        <v>12919.2</v>
      </c>
      <c r="K759" t="s">
        <v>25</v>
      </c>
      <c r="L759" t="s">
        <v>50</v>
      </c>
      <c r="M759" t="s">
        <v>33</v>
      </c>
      <c r="N759" t="s">
        <v>21</v>
      </c>
      <c r="O759" t="s">
        <v>39</v>
      </c>
    </row>
    <row r="760" spans="1:15" x14ac:dyDescent="0.25">
      <c r="A760" t="s">
        <v>1129</v>
      </c>
      <c r="B760" t="s">
        <v>2142</v>
      </c>
      <c r="C760" t="s">
        <v>8</v>
      </c>
      <c r="D760" t="s">
        <v>334</v>
      </c>
      <c r="E760">
        <v>1</v>
      </c>
      <c r="F760">
        <v>5</v>
      </c>
      <c r="G760" s="8">
        <f>Table1[[#This Row],[Return Amount]]/Table1[[#This Row],[Sales Amount]]</f>
        <v>5</v>
      </c>
      <c r="H760" t="s">
        <v>32</v>
      </c>
      <c r="I760">
        <v>860.39</v>
      </c>
      <c r="J760">
        <f>Table1[[#This Row],[Sales Price]]*Table1[[#This Row],[Sales Amount]]</f>
        <v>860.39</v>
      </c>
      <c r="K760" t="s">
        <v>25</v>
      </c>
      <c r="L760" t="s">
        <v>42</v>
      </c>
      <c r="M760" t="s">
        <v>47</v>
      </c>
      <c r="N760" t="s">
        <v>21</v>
      </c>
      <c r="O760" t="s">
        <v>94</v>
      </c>
    </row>
    <row r="761" spans="1:15" x14ac:dyDescent="0.25">
      <c r="A761" t="s">
        <v>1130</v>
      </c>
      <c r="B761" t="s">
        <v>2143</v>
      </c>
      <c r="C761" t="s">
        <v>8</v>
      </c>
      <c r="D761" t="s">
        <v>573</v>
      </c>
      <c r="E761">
        <v>40</v>
      </c>
      <c r="F761">
        <v>5</v>
      </c>
      <c r="G761" s="8">
        <f>Table1[[#This Row],[Return Amount]]/Table1[[#This Row],[Sales Amount]]</f>
        <v>0.125</v>
      </c>
      <c r="H761" t="s">
        <v>18</v>
      </c>
      <c r="I761">
        <v>60.07</v>
      </c>
      <c r="J761">
        <f>Table1[[#This Row],[Sales Price]]*Table1[[#This Row],[Sales Amount]]</f>
        <v>2402.8000000000002</v>
      </c>
      <c r="K761" t="s">
        <v>25</v>
      </c>
      <c r="L761" t="s">
        <v>26</v>
      </c>
      <c r="M761" t="s">
        <v>38</v>
      </c>
      <c r="N761" t="s">
        <v>13</v>
      </c>
      <c r="O761" t="s">
        <v>22</v>
      </c>
    </row>
    <row r="762" spans="1:15" x14ac:dyDescent="0.25">
      <c r="A762" t="s">
        <v>1131</v>
      </c>
      <c r="B762" t="s">
        <v>2144</v>
      </c>
      <c r="C762" t="s">
        <v>16</v>
      </c>
      <c r="D762" t="s">
        <v>1037</v>
      </c>
      <c r="E762">
        <v>25</v>
      </c>
      <c r="F762">
        <v>0</v>
      </c>
      <c r="G762" s="8">
        <f>Table1[[#This Row],[Return Amount]]/Table1[[#This Row],[Sales Amount]]</f>
        <v>0</v>
      </c>
      <c r="H762" t="s">
        <v>18</v>
      </c>
      <c r="I762">
        <v>166.1</v>
      </c>
      <c r="J762">
        <f>Table1[[#This Row],[Sales Price]]*Table1[[#This Row],[Sales Amount]]</f>
        <v>4152.5</v>
      </c>
      <c r="K762" t="s">
        <v>25</v>
      </c>
      <c r="L762" t="s">
        <v>11</v>
      </c>
      <c r="M762" t="s">
        <v>38</v>
      </c>
      <c r="N762" t="s">
        <v>21</v>
      </c>
      <c r="O762" t="s">
        <v>22</v>
      </c>
    </row>
    <row r="763" spans="1:15" x14ac:dyDescent="0.25">
      <c r="A763" t="s">
        <v>1132</v>
      </c>
      <c r="B763" t="s">
        <v>2145</v>
      </c>
      <c r="C763" t="s">
        <v>30</v>
      </c>
      <c r="D763" t="s">
        <v>607</v>
      </c>
      <c r="E763">
        <v>13</v>
      </c>
      <c r="F763">
        <v>2</v>
      </c>
      <c r="G763" s="8">
        <f>Table1[[#This Row],[Return Amount]]/Table1[[#This Row],[Sales Amount]]</f>
        <v>0.15384615384615385</v>
      </c>
      <c r="H763" t="s">
        <v>107</v>
      </c>
      <c r="I763">
        <v>425.08</v>
      </c>
      <c r="J763">
        <f>Table1[[#This Row],[Sales Price]]*Table1[[#This Row],[Sales Amount]]</f>
        <v>5526.04</v>
      </c>
      <c r="K763" t="s">
        <v>25</v>
      </c>
      <c r="L763" t="s">
        <v>19</v>
      </c>
      <c r="M763" t="s">
        <v>12</v>
      </c>
      <c r="N763" t="s">
        <v>13</v>
      </c>
      <c r="O763" t="s">
        <v>14</v>
      </c>
    </row>
    <row r="764" spans="1:15" x14ac:dyDescent="0.25">
      <c r="A764" t="s">
        <v>1133</v>
      </c>
      <c r="B764" t="s">
        <v>2146</v>
      </c>
      <c r="C764" t="s">
        <v>30</v>
      </c>
      <c r="D764" t="s">
        <v>859</v>
      </c>
      <c r="E764">
        <v>49</v>
      </c>
      <c r="F764">
        <v>2</v>
      </c>
      <c r="G764" s="8">
        <f>Table1[[#This Row],[Return Amount]]/Table1[[#This Row],[Sales Amount]]</f>
        <v>4.0816326530612242E-2</v>
      </c>
      <c r="H764" t="s">
        <v>107</v>
      </c>
      <c r="I764">
        <v>975.62</v>
      </c>
      <c r="J764">
        <f>Table1[[#This Row],[Sales Price]]*Table1[[#This Row],[Sales Amount]]</f>
        <v>47805.38</v>
      </c>
      <c r="K764" t="s">
        <v>25</v>
      </c>
      <c r="L764" t="s">
        <v>42</v>
      </c>
      <c r="M764" t="s">
        <v>12</v>
      </c>
      <c r="N764" t="s">
        <v>13</v>
      </c>
      <c r="O764" t="s">
        <v>22</v>
      </c>
    </row>
    <row r="765" spans="1:15" x14ac:dyDescent="0.25">
      <c r="A765" t="s">
        <v>1134</v>
      </c>
      <c r="B765" t="s">
        <v>2147</v>
      </c>
      <c r="C765" t="s">
        <v>8</v>
      </c>
      <c r="D765" t="s">
        <v>233</v>
      </c>
      <c r="E765">
        <v>27</v>
      </c>
      <c r="F765">
        <v>5</v>
      </c>
      <c r="G765" s="8">
        <f>Table1[[#This Row],[Return Amount]]/Table1[[#This Row],[Sales Amount]]</f>
        <v>0.18518518518518517</v>
      </c>
      <c r="H765" t="s">
        <v>37</v>
      </c>
      <c r="I765">
        <v>213.14</v>
      </c>
      <c r="J765">
        <f>Table1[[#This Row],[Sales Price]]*Table1[[#This Row],[Sales Amount]]</f>
        <v>5754.78</v>
      </c>
      <c r="K765" t="s">
        <v>25</v>
      </c>
      <c r="L765" t="s">
        <v>50</v>
      </c>
      <c r="M765" t="s">
        <v>20</v>
      </c>
      <c r="N765" t="s">
        <v>13</v>
      </c>
      <c r="O765" t="s">
        <v>94</v>
      </c>
    </row>
    <row r="766" spans="1:15" x14ac:dyDescent="0.25">
      <c r="A766" t="s">
        <v>1135</v>
      </c>
      <c r="B766" t="s">
        <v>2148</v>
      </c>
      <c r="C766" t="s">
        <v>30</v>
      </c>
      <c r="D766" t="s">
        <v>77</v>
      </c>
      <c r="E766">
        <v>47</v>
      </c>
      <c r="F766">
        <v>1</v>
      </c>
      <c r="G766" s="8">
        <f>Table1[[#This Row],[Return Amount]]/Table1[[#This Row],[Sales Amount]]</f>
        <v>2.1276595744680851E-2</v>
      </c>
      <c r="H766" t="s">
        <v>46</v>
      </c>
      <c r="I766">
        <v>559.16999999999996</v>
      </c>
      <c r="J766">
        <f>Table1[[#This Row],[Sales Price]]*Table1[[#This Row],[Sales Amount]]</f>
        <v>26280.989999999998</v>
      </c>
      <c r="K766" t="s">
        <v>25</v>
      </c>
      <c r="L766" t="s">
        <v>19</v>
      </c>
      <c r="M766" t="s">
        <v>43</v>
      </c>
      <c r="N766" t="s">
        <v>21</v>
      </c>
      <c r="O766" t="s">
        <v>14</v>
      </c>
    </row>
    <row r="767" spans="1:15" x14ac:dyDescent="0.25">
      <c r="A767" t="s">
        <v>1136</v>
      </c>
      <c r="B767" t="s">
        <v>2149</v>
      </c>
      <c r="C767" t="s">
        <v>8</v>
      </c>
      <c r="D767" t="s">
        <v>125</v>
      </c>
      <c r="E767">
        <v>46</v>
      </c>
      <c r="F767">
        <v>4</v>
      </c>
      <c r="G767" s="8">
        <f>Table1[[#This Row],[Return Amount]]/Table1[[#This Row],[Sales Amount]]</f>
        <v>8.6956521739130432E-2</v>
      </c>
      <c r="H767" t="s">
        <v>32</v>
      </c>
      <c r="I767">
        <v>137.18</v>
      </c>
      <c r="J767">
        <f>Table1[[#This Row],[Sales Price]]*Table1[[#This Row],[Sales Amount]]</f>
        <v>6310.2800000000007</v>
      </c>
      <c r="K767" t="s">
        <v>25</v>
      </c>
      <c r="L767" t="s">
        <v>26</v>
      </c>
      <c r="M767" t="s">
        <v>47</v>
      </c>
      <c r="N767" t="s">
        <v>21</v>
      </c>
      <c r="O767" t="s">
        <v>14</v>
      </c>
    </row>
    <row r="768" spans="1:15" x14ac:dyDescent="0.25">
      <c r="A768" t="s">
        <v>1137</v>
      </c>
      <c r="B768" t="s">
        <v>2150</v>
      </c>
      <c r="C768" t="s">
        <v>30</v>
      </c>
      <c r="D768" t="s">
        <v>1138</v>
      </c>
      <c r="E768">
        <v>34</v>
      </c>
      <c r="F768">
        <v>0</v>
      </c>
      <c r="G768" s="8">
        <f>Table1[[#This Row],[Return Amount]]/Table1[[#This Row],[Sales Amount]]</f>
        <v>0</v>
      </c>
      <c r="H768" t="s">
        <v>10</v>
      </c>
      <c r="I768">
        <v>329.01</v>
      </c>
      <c r="J768">
        <f>Table1[[#This Row],[Sales Price]]*Table1[[#This Row],[Sales Amount]]</f>
        <v>11186.34</v>
      </c>
      <c r="K768" t="s">
        <v>25</v>
      </c>
      <c r="L768" t="s">
        <v>26</v>
      </c>
      <c r="M768" t="s">
        <v>87</v>
      </c>
      <c r="N768" t="s">
        <v>21</v>
      </c>
      <c r="O768" t="s">
        <v>68</v>
      </c>
    </row>
    <row r="769" spans="1:15" x14ac:dyDescent="0.25">
      <c r="A769" t="s">
        <v>1139</v>
      </c>
      <c r="B769" t="s">
        <v>2151</v>
      </c>
      <c r="C769" t="s">
        <v>16</v>
      </c>
      <c r="D769" t="s">
        <v>203</v>
      </c>
      <c r="E769">
        <v>40</v>
      </c>
      <c r="F769">
        <v>0</v>
      </c>
      <c r="G769" s="8">
        <f>Table1[[#This Row],[Return Amount]]/Table1[[#This Row],[Sales Amount]]</f>
        <v>0</v>
      </c>
      <c r="H769" t="s">
        <v>46</v>
      </c>
      <c r="I769">
        <v>254.99</v>
      </c>
      <c r="J769">
        <f>Table1[[#This Row],[Sales Price]]*Table1[[#This Row],[Sales Amount]]</f>
        <v>10199.6</v>
      </c>
      <c r="K769" t="s">
        <v>25</v>
      </c>
      <c r="L769" t="s">
        <v>26</v>
      </c>
      <c r="M769" t="s">
        <v>20</v>
      </c>
      <c r="N769" t="s">
        <v>13</v>
      </c>
      <c r="O769" t="s">
        <v>39</v>
      </c>
    </row>
    <row r="770" spans="1:15" x14ac:dyDescent="0.25">
      <c r="A770" t="s">
        <v>1140</v>
      </c>
      <c r="B770" t="s">
        <v>2152</v>
      </c>
      <c r="C770" t="s">
        <v>30</v>
      </c>
      <c r="D770" t="s">
        <v>258</v>
      </c>
      <c r="E770">
        <v>29</v>
      </c>
      <c r="F770">
        <v>4</v>
      </c>
      <c r="G770" s="8">
        <f>Table1[[#This Row],[Return Amount]]/Table1[[#This Row],[Sales Amount]]</f>
        <v>0.13793103448275862</v>
      </c>
      <c r="H770" t="s">
        <v>53</v>
      </c>
      <c r="I770">
        <v>406.65</v>
      </c>
      <c r="J770">
        <f>Table1[[#This Row],[Sales Price]]*Table1[[#This Row],[Sales Amount]]</f>
        <v>11792.849999999999</v>
      </c>
      <c r="K770" t="s">
        <v>25</v>
      </c>
      <c r="L770" t="s">
        <v>11</v>
      </c>
      <c r="M770" t="s">
        <v>43</v>
      </c>
      <c r="N770" t="s">
        <v>21</v>
      </c>
      <c r="O770" t="s">
        <v>94</v>
      </c>
    </row>
    <row r="771" spans="1:15" x14ac:dyDescent="0.25">
      <c r="A771" t="s">
        <v>1141</v>
      </c>
      <c r="B771" t="s">
        <v>2153</v>
      </c>
      <c r="C771" t="s">
        <v>8</v>
      </c>
      <c r="D771" t="s">
        <v>1128</v>
      </c>
      <c r="E771">
        <v>26</v>
      </c>
      <c r="F771">
        <v>0</v>
      </c>
      <c r="G771" s="8">
        <f>Table1[[#This Row],[Return Amount]]/Table1[[#This Row],[Sales Amount]]</f>
        <v>0</v>
      </c>
      <c r="H771" t="s">
        <v>18</v>
      </c>
      <c r="I771">
        <v>17.809999999999999</v>
      </c>
      <c r="J771">
        <f>Table1[[#This Row],[Sales Price]]*Table1[[#This Row],[Sales Amount]]</f>
        <v>463.05999999999995</v>
      </c>
      <c r="K771" t="s">
        <v>25</v>
      </c>
      <c r="L771" t="s">
        <v>42</v>
      </c>
      <c r="M771" t="s">
        <v>27</v>
      </c>
      <c r="N771" t="s">
        <v>13</v>
      </c>
      <c r="O771" t="s">
        <v>14</v>
      </c>
    </row>
    <row r="772" spans="1:15" x14ac:dyDescent="0.25">
      <c r="A772" t="s">
        <v>1142</v>
      </c>
      <c r="B772" t="s">
        <v>2154</v>
      </c>
      <c r="C772" t="s">
        <v>30</v>
      </c>
      <c r="D772" t="s">
        <v>652</v>
      </c>
      <c r="E772">
        <v>30</v>
      </c>
      <c r="F772">
        <v>3</v>
      </c>
      <c r="G772" s="8">
        <f>Table1[[#This Row],[Return Amount]]/Table1[[#This Row],[Sales Amount]]</f>
        <v>0.1</v>
      </c>
      <c r="H772" t="s">
        <v>57</v>
      </c>
      <c r="I772">
        <v>179.06</v>
      </c>
      <c r="J772">
        <f>Table1[[#This Row],[Sales Price]]*Table1[[#This Row],[Sales Amount]]</f>
        <v>5371.8</v>
      </c>
      <c r="K772" t="s">
        <v>25</v>
      </c>
      <c r="L772" t="s">
        <v>19</v>
      </c>
      <c r="M772" t="s">
        <v>33</v>
      </c>
      <c r="N772" t="s">
        <v>21</v>
      </c>
      <c r="O772" t="s">
        <v>68</v>
      </c>
    </row>
    <row r="773" spans="1:15" x14ac:dyDescent="0.25">
      <c r="A773" t="s">
        <v>1143</v>
      </c>
      <c r="B773" t="s">
        <v>2155</v>
      </c>
      <c r="C773" t="s">
        <v>16</v>
      </c>
      <c r="D773" t="s">
        <v>376</v>
      </c>
      <c r="E773">
        <v>7</v>
      </c>
      <c r="F773">
        <v>1</v>
      </c>
      <c r="G773" s="8">
        <f>Table1[[#This Row],[Return Amount]]/Table1[[#This Row],[Sales Amount]]</f>
        <v>0.14285714285714285</v>
      </c>
      <c r="H773" t="s">
        <v>10</v>
      </c>
      <c r="I773">
        <v>939.38</v>
      </c>
      <c r="J773">
        <f>Table1[[#This Row],[Sales Price]]*Table1[[#This Row],[Sales Amount]]</f>
        <v>6575.66</v>
      </c>
      <c r="K773" t="s">
        <v>25</v>
      </c>
      <c r="L773" t="s">
        <v>11</v>
      </c>
      <c r="M773" t="s">
        <v>87</v>
      </c>
      <c r="N773" t="s">
        <v>13</v>
      </c>
      <c r="O773" t="s">
        <v>94</v>
      </c>
    </row>
    <row r="774" spans="1:15" x14ac:dyDescent="0.25">
      <c r="A774" t="s">
        <v>1144</v>
      </c>
      <c r="B774" t="s">
        <v>2156</v>
      </c>
      <c r="C774" t="s">
        <v>8</v>
      </c>
      <c r="D774" t="s">
        <v>251</v>
      </c>
      <c r="E774">
        <v>10</v>
      </c>
      <c r="F774">
        <v>3</v>
      </c>
      <c r="G774" s="8">
        <f>Table1[[#This Row],[Return Amount]]/Table1[[#This Row],[Sales Amount]]</f>
        <v>0.3</v>
      </c>
      <c r="H774" t="s">
        <v>53</v>
      </c>
      <c r="I774">
        <v>678.98</v>
      </c>
      <c r="J774">
        <f>Table1[[#This Row],[Sales Price]]*Table1[[#This Row],[Sales Amount]]</f>
        <v>6789.8</v>
      </c>
      <c r="K774" t="s">
        <v>25</v>
      </c>
      <c r="L774" t="s">
        <v>19</v>
      </c>
      <c r="M774" t="s">
        <v>61</v>
      </c>
      <c r="N774" t="s">
        <v>21</v>
      </c>
      <c r="O774" t="s">
        <v>94</v>
      </c>
    </row>
    <row r="775" spans="1:15" x14ac:dyDescent="0.25">
      <c r="A775" t="s">
        <v>1145</v>
      </c>
      <c r="B775" t="s">
        <v>2157</v>
      </c>
      <c r="C775" t="s">
        <v>30</v>
      </c>
      <c r="D775" t="s">
        <v>730</v>
      </c>
      <c r="E775">
        <v>3</v>
      </c>
      <c r="F775">
        <v>1</v>
      </c>
      <c r="G775" s="8">
        <f>Table1[[#This Row],[Return Amount]]/Table1[[#This Row],[Sales Amount]]</f>
        <v>0.33333333333333331</v>
      </c>
      <c r="H775" t="s">
        <v>18</v>
      </c>
      <c r="I775">
        <v>547.13</v>
      </c>
      <c r="J775">
        <f>Table1[[#This Row],[Sales Price]]*Table1[[#This Row],[Sales Amount]]</f>
        <v>1641.3899999999999</v>
      </c>
      <c r="K775" t="s">
        <v>25</v>
      </c>
      <c r="L775" t="s">
        <v>50</v>
      </c>
      <c r="M775" t="s">
        <v>54</v>
      </c>
      <c r="N775" t="s">
        <v>21</v>
      </c>
      <c r="O775" t="s">
        <v>22</v>
      </c>
    </row>
    <row r="776" spans="1:15" x14ac:dyDescent="0.25">
      <c r="A776" t="s">
        <v>1146</v>
      </c>
      <c r="B776" t="s">
        <v>2158</v>
      </c>
      <c r="C776" t="s">
        <v>8</v>
      </c>
      <c r="D776" t="s">
        <v>587</v>
      </c>
      <c r="E776">
        <v>25</v>
      </c>
      <c r="F776">
        <v>2</v>
      </c>
      <c r="G776" s="8">
        <f>Table1[[#This Row],[Return Amount]]/Table1[[#This Row],[Sales Amount]]</f>
        <v>0.08</v>
      </c>
      <c r="H776" t="s">
        <v>32</v>
      </c>
      <c r="I776">
        <v>758.28</v>
      </c>
      <c r="J776">
        <f>Table1[[#This Row],[Sales Price]]*Table1[[#This Row],[Sales Amount]]</f>
        <v>18957</v>
      </c>
      <c r="K776" t="s">
        <v>25</v>
      </c>
      <c r="L776" t="s">
        <v>26</v>
      </c>
      <c r="M776" t="s">
        <v>33</v>
      </c>
      <c r="N776" t="s">
        <v>21</v>
      </c>
      <c r="O776" t="s">
        <v>39</v>
      </c>
    </row>
    <row r="777" spans="1:15" x14ac:dyDescent="0.25">
      <c r="A777" t="s">
        <v>1147</v>
      </c>
      <c r="B777" t="s">
        <v>2159</v>
      </c>
      <c r="C777" t="s">
        <v>16</v>
      </c>
      <c r="D777" t="s">
        <v>800</v>
      </c>
      <c r="E777">
        <v>9</v>
      </c>
      <c r="F777">
        <v>5</v>
      </c>
      <c r="G777" s="8">
        <f>Table1[[#This Row],[Return Amount]]/Table1[[#This Row],[Sales Amount]]</f>
        <v>0.55555555555555558</v>
      </c>
      <c r="H777" t="s">
        <v>18</v>
      </c>
      <c r="I777">
        <v>625.6</v>
      </c>
      <c r="J777">
        <f>Table1[[#This Row],[Sales Price]]*Table1[[#This Row],[Sales Amount]]</f>
        <v>5630.4000000000005</v>
      </c>
      <c r="K777" t="s">
        <v>25</v>
      </c>
      <c r="L777" t="s">
        <v>50</v>
      </c>
      <c r="M777" t="s">
        <v>43</v>
      </c>
      <c r="N777" t="s">
        <v>21</v>
      </c>
      <c r="O777" t="s">
        <v>34</v>
      </c>
    </row>
    <row r="778" spans="1:15" x14ac:dyDescent="0.25">
      <c r="A778" t="s">
        <v>1148</v>
      </c>
      <c r="B778" t="s">
        <v>2160</v>
      </c>
      <c r="C778" t="s">
        <v>8</v>
      </c>
      <c r="D778" t="s">
        <v>91</v>
      </c>
      <c r="E778">
        <v>4</v>
      </c>
      <c r="F778">
        <v>3</v>
      </c>
      <c r="G778" s="8">
        <f>Table1[[#This Row],[Return Amount]]/Table1[[#This Row],[Sales Amount]]</f>
        <v>0.75</v>
      </c>
      <c r="H778" t="s">
        <v>107</v>
      </c>
      <c r="I778">
        <v>319.02</v>
      </c>
      <c r="J778">
        <f>Table1[[#This Row],[Sales Price]]*Table1[[#This Row],[Sales Amount]]</f>
        <v>1276.08</v>
      </c>
      <c r="K778" t="s">
        <v>25</v>
      </c>
      <c r="L778" t="s">
        <v>11</v>
      </c>
      <c r="M778" t="s">
        <v>61</v>
      </c>
      <c r="N778" t="s">
        <v>13</v>
      </c>
      <c r="O778" t="s">
        <v>14</v>
      </c>
    </row>
    <row r="779" spans="1:15" x14ac:dyDescent="0.25">
      <c r="A779" t="s">
        <v>1149</v>
      </c>
      <c r="B779" t="s">
        <v>2161</v>
      </c>
      <c r="C779" t="s">
        <v>16</v>
      </c>
      <c r="D779" t="s">
        <v>1150</v>
      </c>
      <c r="E779">
        <v>14</v>
      </c>
      <c r="F779">
        <v>5</v>
      </c>
      <c r="G779" s="8">
        <f>Table1[[#This Row],[Return Amount]]/Table1[[#This Row],[Sales Amount]]</f>
        <v>0.35714285714285715</v>
      </c>
      <c r="H779" t="s">
        <v>18</v>
      </c>
      <c r="I779">
        <v>759.67</v>
      </c>
      <c r="J779">
        <f>Table1[[#This Row],[Sales Price]]*Table1[[#This Row],[Sales Amount]]</f>
        <v>10635.38</v>
      </c>
      <c r="K779" t="s">
        <v>25</v>
      </c>
      <c r="L779" t="s">
        <v>26</v>
      </c>
      <c r="M779" t="s">
        <v>12</v>
      </c>
      <c r="N779" t="s">
        <v>21</v>
      </c>
      <c r="O779" t="s">
        <v>94</v>
      </c>
    </row>
    <row r="780" spans="1:15" x14ac:dyDescent="0.25">
      <c r="A780" t="s">
        <v>1151</v>
      </c>
      <c r="B780" t="s">
        <v>2162</v>
      </c>
      <c r="C780" t="s">
        <v>16</v>
      </c>
      <c r="D780" t="s">
        <v>205</v>
      </c>
      <c r="E780">
        <v>23</v>
      </c>
      <c r="F780">
        <v>1</v>
      </c>
      <c r="G780" s="8">
        <f>Table1[[#This Row],[Return Amount]]/Table1[[#This Row],[Sales Amount]]</f>
        <v>4.3478260869565216E-2</v>
      </c>
      <c r="H780" t="s">
        <v>57</v>
      </c>
      <c r="I780">
        <v>719.23</v>
      </c>
      <c r="J780">
        <f>Table1[[#This Row],[Sales Price]]*Table1[[#This Row],[Sales Amount]]</f>
        <v>16542.29</v>
      </c>
      <c r="K780" t="s">
        <v>25</v>
      </c>
      <c r="L780" t="s">
        <v>42</v>
      </c>
      <c r="M780" t="s">
        <v>47</v>
      </c>
      <c r="N780" t="s">
        <v>21</v>
      </c>
      <c r="O780" t="s">
        <v>34</v>
      </c>
    </row>
    <row r="781" spans="1:15" x14ac:dyDescent="0.25">
      <c r="A781" t="s">
        <v>1152</v>
      </c>
      <c r="B781" t="s">
        <v>2163</v>
      </c>
      <c r="C781" t="s">
        <v>30</v>
      </c>
      <c r="D781" t="s">
        <v>190</v>
      </c>
      <c r="E781">
        <v>8</v>
      </c>
      <c r="F781">
        <v>5</v>
      </c>
      <c r="G781" s="8">
        <f>Table1[[#This Row],[Return Amount]]/Table1[[#This Row],[Sales Amount]]</f>
        <v>0.625</v>
      </c>
      <c r="H781" t="s">
        <v>37</v>
      </c>
      <c r="I781">
        <v>217.22</v>
      </c>
      <c r="J781">
        <f>Table1[[#This Row],[Sales Price]]*Table1[[#This Row],[Sales Amount]]</f>
        <v>1737.76</v>
      </c>
      <c r="K781" t="s">
        <v>25</v>
      </c>
      <c r="L781" t="s">
        <v>19</v>
      </c>
      <c r="M781" t="s">
        <v>61</v>
      </c>
      <c r="N781" t="s">
        <v>21</v>
      </c>
      <c r="O781" t="s">
        <v>28</v>
      </c>
    </row>
    <row r="782" spans="1:15" x14ac:dyDescent="0.25">
      <c r="A782" t="s">
        <v>1153</v>
      </c>
      <c r="B782" t="s">
        <v>2164</v>
      </c>
      <c r="C782" t="s">
        <v>8</v>
      </c>
      <c r="D782" t="s">
        <v>131</v>
      </c>
      <c r="E782">
        <v>16</v>
      </c>
      <c r="F782">
        <v>3</v>
      </c>
      <c r="G782" s="8">
        <f>Table1[[#This Row],[Return Amount]]/Table1[[#This Row],[Sales Amount]]</f>
        <v>0.1875</v>
      </c>
      <c r="H782" t="s">
        <v>18</v>
      </c>
      <c r="I782">
        <v>723.26</v>
      </c>
      <c r="J782">
        <f>Table1[[#This Row],[Sales Price]]*Table1[[#This Row],[Sales Amount]]</f>
        <v>11572.16</v>
      </c>
      <c r="K782" t="s">
        <v>25</v>
      </c>
      <c r="L782" t="s">
        <v>11</v>
      </c>
      <c r="M782" t="s">
        <v>20</v>
      </c>
      <c r="N782" t="s">
        <v>21</v>
      </c>
      <c r="O782" t="s">
        <v>14</v>
      </c>
    </row>
    <row r="783" spans="1:15" x14ac:dyDescent="0.25">
      <c r="A783" t="s">
        <v>1154</v>
      </c>
      <c r="B783" t="s">
        <v>2165</v>
      </c>
      <c r="C783" t="s">
        <v>30</v>
      </c>
      <c r="D783" t="s">
        <v>9</v>
      </c>
      <c r="E783">
        <v>35</v>
      </c>
      <c r="F783">
        <v>3</v>
      </c>
      <c r="G783" s="8">
        <f>Table1[[#This Row],[Return Amount]]/Table1[[#This Row],[Sales Amount]]</f>
        <v>8.5714285714285715E-2</v>
      </c>
      <c r="H783" t="s">
        <v>10</v>
      </c>
      <c r="I783">
        <v>541.9</v>
      </c>
      <c r="J783">
        <f>Table1[[#This Row],[Sales Price]]*Table1[[#This Row],[Sales Amount]]</f>
        <v>18966.5</v>
      </c>
      <c r="K783" t="s">
        <v>25</v>
      </c>
      <c r="L783" t="s">
        <v>26</v>
      </c>
      <c r="M783" t="s">
        <v>61</v>
      </c>
      <c r="N783" t="s">
        <v>21</v>
      </c>
      <c r="O783" t="s">
        <v>22</v>
      </c>
    </row>
    <row r="784" spans="1:15" x14ac:dyDescent="0.25">
      <c r="A784" t="s">
        <v>1155</v>
      </c>
      <c r="B784" t="s">
        <v>2166</v>
      </c>
      <c r="C784" t="s">
        <v>8</v>
      </c>
      <c r="D784" t="s">
        <v>123</v>
      </c>
      <c r="E784">
        <v>30</v>
      </c>
      <c r="F784">
        <v>3</v>
      </c>
      <c r="G784" s="8">
        <f>Table1[[#This Row],[Return Amount]]/Table1[[#This Row],[Sales Amount]]</f>
        <v>0.1</v>
      </c>
      <c r="H784" t="s">
        <v>32</v>
      </c>
      <c r="I784">
        <v>388.78</v>
      </c>
      <c r="J784">
        <f>Table1[[#This Row],[Sales Price]]*Table1[[#This Row],[Sales Amount]]</f>
        <v>11663.4</v>
      </c>
      <c r="K784" t="s">
        <v>25</v>
      </c>
      <c r="L784" t="s">
        <v>50</v>
      </c>
      <c r="M784" t="s">
        <v>61</v>
      </c>
      <c r="N784" t="s">
        <v>21</v>
      </c>
      <c r="O784" t="s">
        <v>14</v>
      </c>
    </row>
    <row r="785" spans="1:15" x14ac:dyDescent="0.25">
      <c r="A785" t="s">
        <v>1156</v>
      </c>
      <c r="B785" t="s">
        <v>2167</v>
      </c>
      <c r="C785" t="s">
        <v>8</v>
      </c>
      <c r="D785" t="s">
        <v>607</v>
      </c>
      <c r="E785">
        <v>4</v>
      </c>
      <c r="F785">
        <v>1</v>
      </c>
      <c r="G785" s="8">
        <f>Table1[[#This Row],[Return Amount]]/Table1[[#This Row],[Sales Amount]]</f>
        <v>0.25</v>
      </c>
      <c r="H785" t="s">
        <v>107</v>
      </c>
      <c r="I785">
        <v>621.41</v>
      </c>
      <c r="J785">
        <f>Table1[[#This Row],[Sales Price]]*Table1[[#This Row],[Sales Amount]]</f>
        <v>2485.64</v>
      </c>
      <c r="K785" t="s">
        <v>25</v>
      </c>
      <c r="L785" t="s">
        <v>19</v>
      </c>
      <c r="M785" t="s">
        <v>12</v>
      </c>
      <c r="N785" t="s">
        <v>21</v>
      </c>
      <c r="O785" t="s">
        <v>58</v>
      </c>
    </row>
    <row r="786" spans="1:15" x14ac:dyDescent="0.25">
      <c r="A786" t="s">
        <v>1157</v>
      </c>
      <c r="B786" t="s">
        <v>2168</v>
      </c>
      <c r="C786" t="s">
        <v>16</v>
      </c>
      <c r="D786" t="s">
        <v>174</v>
      </c>
      <c r="E786">
        <v>1</v>
      </c>
      <c r="F786">
        <v>1</v>
      </c>
      <c r="G786" s="8">
        <f>Table1[[#This Row],[Return Amount]]/Table1[[#This Row],[Sales Amount]]</f>
        <v>1</v>
      </c>
      <c r="H786" t="s">
        <v>107</v>
      </c>
      <c r="I786">
        <v>636.67999999999995</v>
      </c>
      <c r="J786">
        <f>Table1[[#This Row],[Sales Price]]*Table1[[#This Row],[Sales Amount]]</f>
        <v>636.67999999999995</v>
      </c>
      <c r="K786" t="s">
        <v>25</v>
      </c>
      <c r="L786" t="s">
        <v>11</v>
      </c>
      <c r="M786" t="s">
        <v>54</v>
      </c>
      <c r="N786" t="s">
        <v>21</v>
      </c>
      <c r="O786" t="s">
        <v>39</v>
      </c>
    </row>
    <row r="787" spans="1:15" x14ac:dyDescent="0.25">
      <c r="A787" t="s">
        <v>1158</v>
      </c>
      <c r="B787" t="s">
        <v>2169</v>
      </c>
      <c r="C787" t="s">
        <v>8</v>
      </c>
      <c r="D787" t="s">
        <v>582</v>
      </c>
      <c r="E787">
        <v>18</v>
      </c>
      <c r="F787">
        <v>2</v>
      </c>
      <c r="G787" s="8">
        <f>Table1[[#This Row],[Return Amount]]/Table1[[#This Row],[Sales Amount]]</f>
        <v>0.1111111111111111</v>
      </c>
      <c r="H787" t="s">
        <v>37</v>
      </c>
      <c r="I787">
        <v>438.49</v>
      </c>
      <c r="J787">
        <f>Table1[[#This Row],[Sales Price]]*Table1[[#This Row],[Sales Amount]]</f>
        <v>7892.82</v>
      </c>
      <c r="K787" t="s">
        <v>25</v>
      </c>
      <c r="L787" t="s">
        <v>26</v>
      </c>
      <c r="M787" t="s">
        <v>47</v>
      </c>
      <c r="N787" t="s">
        <v>21</v>
      </c>
      <c r="O787" t="s">
        <v>94</v>
      </c>
    </row>
    <row r="788" spans="1:15" x14ac:dyDescent="0.25">
      <c r="A788" t="s">
        <v>1159</v>
      </c>
      <c r="B788" t="s">
        <v>2170</v>
      </c>
      <c r="C788" t="s">
        <v>30</v>
      </c>
      <c r="D788" t="s">
        <v>467</v>
      </c>
      <c r="E788">
        <v>20</v>
      </c>
      <c r="F788">
        <v>3</v>
      </c>
      <c r="G788" s="8">
        <f>Table1[[#This Row],[Return Amount]]/Table1[[#This Row],[Sales Amount]]</f>
        <v>0.15</v>
      </c>
      <c r="H788" t="s">
        <v>46</v>
      </c>
      <c r="I788">
        <v>707.36</v>
      </c>
      <c r="J788">
        <f>Table1[[#This Row],[Sales Price]]*Table1[[#This Row],[Sales Amount]]</f>
        <v>14147.2</v>
      </c>
      <c r="K788" t="s">
        <v>25</v>
      </c>
      <c r="L788" t="s">
        <v>11</v>
      </c>
      <c r="M788" t="s">
        <v>43</v>
      </c>
      <c r="N788" t="s">
        <v>21</v>
      </c>
      <c r="O788" t="s">
        <v>14</v>
      </c>
    </row>
    <row r="789" spans="1:15" x14ac:dyDescent="0.25">
      <c r="A789" t="s">
        <v>1160</v>
      </c>
      <c r="B789" t="s">
        <v>2171</v>
      </c>
      <c r="C789" t="s">
        <v>30</v>
      </c>
      <c r="D789" t="s">
        <v>31</v>
      </c>
      <c r="E789">
        <v>25</v>
      </c>
      <c r="F789">
        <v>2</v>
      </c>
      <c r="G789" s="8">
        <f>Table1[[#This Row],[Return Amount]]/Table1[[#This Row],[Sales Amount]]</f>
        <v>0.08</v>
      </c>
      <c r="H789" t="s">
        <v>107</v>
      </c>
      <c r="I789">
        <v>633.04</v>
      </c>
      <c r="J789">
        <f>Table1[[#This Row],[Sales Price]]*Table1[[#This Row],[Sales Amount]]</f>
        <v>15826</v>
      </c>
      <c r="K789" t="s">
        <v>25</v>
      </c>
      <c r="L789" t="s">
        <v>42</v>
      </c>
      <c r="M789" t="s">
        <v>43</v>
      </c>
      <c r="N789" t="s">
        <v>21</v>
      </c>
      <c r="O789" t="s">
        <v>58</v>
      </c>
    </row>
    <row r="790" spans="1:15" x14ac:dyDescent="0.25">
      <c r="A790" t="s">
        <v>1161</v>
      </c>
      <c r="B790" t="s">
        <v>2172</v>
      </c>
      <c r="C790" t="s">
        <v>8</v>
      </c>
      <c r="D790" t="s">
        <v>1162</v>
      </c>
      <c r="E790">
        <v>42</v>
      </c>
      <c r="F790">
        <v>2</v>
      </c>
      <c r="G790" s="8">
        <f>Table1[[#This Row],[Return Amount]]/Table1[[#This Row],[Sales Amount]]</f>
        <v>4.7619047619047616E-2</v>
      </c>
      <c r="H790" t="s">
        <v>37</v>
      </c>
      <c r="I790">
        <v>515.80999999999995</v>
      </c>
      <c r="J790">
        <f>Table1[[#This Row],[Sales Price]]*Table1[[#This Row],[Sales Amount]]</f>
        <v>21664.019999999997</v>
      </c>
      <c r="K790" t="s">
        <v>25</v>
      </c>
      <c r="L790" t="s">
        <v>50</v>
      </c>
      <c r="M790" t="s">
        <v>87</v>
      </c>
      <c r="N790" t="s">
        <v>21</v>
      </c>
      <c r="O790" t="s">
        <v>39</v>
      </c>
    </row>
    <row r="791" spans="1:15" x14ac:dyDescent="0.25">
      <c r="A791" t="s">
        <v>1163</v>
      </c>
      <c r="B791" t="s">
        <v>2173</v>
      </c>
      <c r="C791" t="s">
        <v>8</v>
      </c>
      <c r="D791" t="s">
        <v>482</v>
      </c>
      <c r="E791">
        <v>23</v>
      </c>
      <c r="F791">
        <v>0</v>
      </c>
      <c r="G791" s="8">
        <f>Table1[[#This Row],[Return Amount]]/Table1[[#This Row],[Sales Amount]]</f>
        <v>0</v>
      </c>
      <c r="H791" t="s">
        <v>107</v>
      </c>
      <c r="I791">
        <v>217.58</v>
      </c>
      <c r="J791">
        <f>Table1[[#This Row],[Sales Price]]*Table1[[#This Row],[Sales Amount]]</f>
        <v>5004.34</v>
      </c>
      <c r="K791" t="s">
        <v>25</v>
      </c>
      <c r="L791" t="s">
        <v>26</v>
      </c>
      <c r="M791" t="s">
        <v>43</v>
      </c>
      <c r="N791" t="s">
        <v>21</v>
      </c>
      <c r="O791" t="s">
        <v>22</v>
      </c>
    </row>
    <row r="792" spans="1:15" x14ac:dyDescent="0.25">
      <c r="A792" t="s">
        <v>1164</v>
      </c>
      <c r="B792" t="s">
        <v>2174</v>
      </c>
      <c r="C792" t="s">
        <v>16</v>
      </c>
      <c r="D792" t="s">
        <v>1110</v>
      </c>
      <c r="E792">
        <v>8</v>
      </c>
      <c r="F792">
        <v>4</v>
      </c>
      <c r="G792" s="8">
        <f>Table1[[#This Row],[Return Amount]]/Table1[[#This Row],[Sales Amount]]</f>
        <v>0.5</v>
      </c>
      <c r="H792" t="s">
        <v>46</v>
      </c>
      <c r="I792">
        <v>663.18</v>
      </c>
      <c r="J792">
        <f>Table1[[#This Row],[Sales Price]]*Table1[[#This Row],[Sales Amount]]</f>
        <v>5305.44</v>
      </c>
      <c r="K792" t="s">
        <v>25</v>
      </c>
      <c r="L792" t="s">
        <v>26</v>
      </c>
      <c r="M792" t="s">
        <v>27</v>
      </c>
      <c r="N792" t="s">
        <v>21</v>
      </c>
      <c r="O792" t="s">
        <v>34</v>
      </c>
    </row>
    <row r="793" spans="1:15" x14ac:dyDescent="0.25">
      <c r="A793" t="s">
        <v>1165</v>
      </c>
      <c r="B793" t="s">
        <v>2175</v>
      </c>
      <c r="C793" t="s">
        <v>30</v>
      </c>
      <c r="D793" t="s">
        <v>561</v>
      </c>
      <c r="E793">
        <v>32</v>
      </c>
      <c r="F793">
        <v>3</v>
      </c>
      <c r="G793" s="8">
        <f>Table1[[#This Row],[Return Amount]]/Table1[[#This Row],[Sales Amount]]</f>
        <v>9.375E-2</v>
      </c>
      <c r="H793" t="s">
        <v>32</v>
      </c>
      <c r="I793">
        <v>336.93</v>
      </c>
      <c r="J793">
        <f>Table1[[#This Row],[Sales Price]]*Table1[[#This Row],[Sales Amount]]</f>
        <v>10781.76</v>
      </c>
      <c r="K793" t="s">
        <v>25</v>
      </c>
      <c r="L793" t="s">
        <v>19</v>
      </c>
      <c r="M793" t="s">
        <v>27</v>
      </c>
      <c r="N793" t="s">
        <v>21</v>
      </c>
      <c r="O793" t="s">
        <v>94</v>
      </c>
    </row>
    <row r="794" spans="1:15" x14ac:dyDescent="0.25">
      <c r="A794" t="s">
        <v>1166</v>
      </c>
      <c r="B794" t="s">
        <v>2176</v>
      </c>
      <c r="C794" t="s">
        <v>8</v>
      </c>
      <c r="D794" t="s">
        <v>573</v>
      </c>
      <c r="E794">
        <v>7</v>
      </c>
      <c r="F794">
        <v>2</v>
      </c>
      <c r="G794" s="8">
        <f>Table1[[#This Row],[Return Amount]]/Table1[[#This Row],[Sales Amount]]</f>
        <v>0.2857142857142857</v>
      </c>
      <c r="H794" t="s">
        <v>71</v>
      </c>
      <c r="I794">
        <v>63.33</v>
      </c>
      <c r="J794">
        <f>Table1[[#This Row],[Sales Price]]*Table1[[#This Row],[Sales Amount]]</f>
        <v>443.31</v>
      </c>
      <c r="K794" t="s">
        <v>25</v>
      </c>
      <c r="L794" t="s">
        <v>50</v>
      </c>
      <c r="M794" t="s">
        <v>38</v>
      </c>
      <c r="N794" t="s">
        <v>13</v>
      </c>
      <c r="O794" t="s">
        <v>22</v>
      </c>
    </row>
    <row r="795" spans="1:15" x14ac:dyDescent="0.25">
      <c r="A795" t="s">
        <v>1167</v>
      </c>
      <c r="B795" t="s">
        <v>2177</v>
      </c>
      <c r="C795" t="s">
        <v>16</v>
      </c>
      <c r="D795" t="s">
        <v>253</v>
      </c>
      <c r="E795">
        <v>33</v>
      </c>
      <c r="F795">
        <v>0</v>
      </c>
      <c r="G795" s="8">
        <f>Table1[[#This Row],[Return Amount]]/Table1[[#This Row],[Sales Amount]]</f>
        <v>0</v>
      </c>
      <c r="H795" t="s">
        <v>53</v>
      </c>
      <c r="I795">
        <v>390.96</v>
      </c>
      <c r="J795">
        <f>Table1[[#This Row],[Sales Price]]*Table1[[#This Row],[Sales Amount]]</f>
        <v>12901.679999999998</v>
      </c>
      <c r="K795" t="s">
        <v>25</v>
      </c>
      <c r="L795" t="s">
        <v>50</v>
      </c>
      <c r="M795" t="s">
        <v>38</v>
      </c>
      <c r="N795" t="s">
        <v>21</v>
      </c>
      <c r="O795" t="s">
        <v>39</v>
      </c>
    </row>
    <row r="796" spans="1:15" x14ac:dyDescent="0.25">
      <c r="A796" t="s">
        <v>1168</v>
      </c>
      <c r="B796" t="s">
        <v>2178</v>
      </c>
      <c r="C796" t="s">
        <v>8</v>
      </c>
      <c r="D796" t="s">
        <v>800</v>
      </c>
      <c r="E796">
        <v>18</v>
      </c>
      <c r="F796">
        <v>5</v>
      </c>
      <c r="G796" s="8">
        <f>Table1[[#This Row],[Return Amount]]/Table1[[#This Row],[Sales Amount]]</f>
        <v>0.27777777777777779</v>
      </c>
      <c r="H796" t="s">
        <v>57</v>
      </c>
      <c r="I796">
        <v>293.74</v>
      </c>
      <c r="J796">
        <f>Table1[[#This Row],[Sales Price]]*Table1[[#This Row],[Sales Amount]]</f>
        <v>5287.32</v>
      </c>
      <c r="K796" t="s">
        <v>25</v>
      </c>
      <c r="L796" t="s">
        <v>11</v>
      </c>
      <c r="M796" t="s">
        <v>43</v>
      </c>
      <c r="N796" t="s">
        <v>13</v>
      </c>
      <c r="O796" t="s">
        <v>68</v>
      </c>
    </row>
    <row r="797" spans="1:15" x14ac:dyDescent="0.25">
      <c r="A797" t="s">
        <v>1169</v>
      </c>
      <c r="B797" t="s">
        <v>2179</v>
      </c>
      <c r="C797" t="s">
        <v>8</v>
      </c>
      <c r="D797" t="s">
        <v>247</v>
      </c>
      <c r="E797">
        <v>29</v>
      </c>
      <c r="F797">
        <v>2</v>
      </c>
      <c r="G797" s="8">
        <f>Table1[[#This Row],[Return Amount]]/Table1[[#This Row],[Sales Amount]]</f>
        <v>6.8965517241379309E-2</v>
      </c>
      <c r="H797" t="s">
        <v>82</v>
      </c>
      <c r="I797">
        <v>64.73</v>
      </c>
      <c r="J797">
        <f>Table1[[#This Row],[Sales Price]]*Table1[[#This Row],[Sales Amount]]</f>
        <v>1877.17</v>
      </c>
      <c r="K797" t="s">
        <v>25</v>
      </c>
      <c r="L797" t="s">
        <v>19</v>
      </c>
      <c r="M797" t="s">
        <v>20</v>
      </c>
      <c r="N797" t="s">
        <v>13</v>
      </c>
      <c r="O797" t="s">
        <v>68</v>
      </c>
    </row>
    <row r="798" spans="1:15" x14ac:dyDescent="0.25">
      <c r="A798" t="s">
        <v>1170</v>
      </c>
      <c r="B798" t="s">
        <v>2180</v>
      </c>
      <c r="C798" t="s">
        <v>16</v>
      </c>
      <c r="D798" t="s">
        <v>351</v>
      </c>
      <c r="E798">
        <v>5</v>
      </c>
      <c r="F798">
        <v>5</v>
      </c>
      <c r="G798" s="8">
        <f>Table1[[#This Row],[Return Amount]]/Table1[[#This Row],[Sales Amount]]</f>
        <v>1</v>
      </c>
      <c r="H798" t="s">
        <v>57</v>
      </c>
      <c r="I798">
        <v>586.09</v>
      </c>
      <c r="J798">
        <f>Table1[[#This Row],[Sales Price]]*Table1[[#This Row],[Sales Amount]]</f>
        <v>2930.4500000000003</v>
      </c>
      <c r="K798" t="s">
        <v>25</v>
      </c>
      <c r="L798" t="s">
        <v>26</v>
      </c>
      <c r="M798" t="s">
        <v>54</v>
      </c>
      <c r="N798" t="s">
        <v>13</v>
      </c>
      <c r="O798" t="s">
        <v>39</v>
      </c>
    </row>
    <row r="799" spans="1:15" x14ac:dyDescent="0.25">
      <c r="A799" t="s">
        <v>1171</v>
      </c>
      <c r="B799" t="s">
        <v>2181</v>
      </c>
      <c r="C799" t="s">
        <v>30</v>
      </c>
      <c r="D799" t="s">
        <v>764</v>
      </c>
      <c r="E799">
        <v>12</v>
      </c>
      <c r="F799">
        <v>1</v>
      </c>
      <c r="G799" s="8">
        <f>Table1[[#This Row],[Return Amount]]/Table1[[#This Row],[Sales Amount]]</f>
        <v>8.3333333333333329E-2</v>
      </c>
      <c r="H799" t="s">
        <v>18</v>
      </c>
      <c r="I799">
        <v>677.68</v>
      </c>
      <c r="J799">
        <f>Table1[[#This Row],[Sales Price]]*Table1[[#This Row],[Sales Amount]]</f>
        <v>8132.16</v>
      </c>
      <c r="K799" t="s">
        <v>25</v>
      </c>
      <c r="L799" t="s">
        <v>42</v>
      </c>
      <c r="M799" t="s">
        <v>61</v>
      </c>
      <c r="N799" t="s">
        <v>21</v>
      </c>
      <c r="O799" t="s">
        <v>28</v>
      </c>
    </row>
    <row r="800" spans="1:15" x14ac:dyDescent="0.25">
      <c r="A800" t="s">
        <v>1172</v>
      </c>
      <c r="B800" t="s">
        <v>2182</v>
      </c>
      <c r="C800" t="s">
        <v>30</v>
      </c>
      <c r="D800" t="s">
        <v>539</v>
      </c>
      <c r="E800">
        <v>2</v>
      </c>
      <c r="F800">
        <v>0</v>
      </c>
      <c r="G800" s="8">
        <f>Table1[[#This Row],[Return Amount]]/Table1[[#This Row],[Sales Amount]]</f>
        <v>0</v>
      </c>
      <c r="H800" t="s">
        <v>57</v>
      </c>
      <c r="I800">
        <v>656.77</v>
      </c>
      <c r="J800">
        <f>Table1[[#This Row],[Sales Price]]*Table1[[#This Row],[Sales Amount]]</f>
        <v>1313.54</v>
      </c>
      <c r="K800" t="s">
        <v>25</v>
      </c>
      <c r="L800" t="s">
        <v>11</v>
      </c>
      <c r="M800" t="s">
        <v>87</v>
      </c>
      <c r="N800" t="s">
        <v>13</v>
      </c>
      <c r="O800" t="s">
        <v>34</v>
      </c>
    </row>
    <row r="801" spans="1:15" x14ac:dyDescent="0.25">
      <c r="A801" t="s">
        <v>1173</v>
      </c>
      <c r="B801" t="s">
        <v>2183</v>
      </c>
      <c r="C801" t="s">
        <v>8</v>
      </c>
      <c r="D801" t="s">
        <v>1174</v>
      </c>
      <c r="E801">
        <v>4</v>
      </c>
      <c r="F801">
        <v>0</v>
      </c>
      <c r="G801" s="8">
        <f>Table1[[#This Row],[Return Amount]]/Table1[[#This Row],[Sales Amount]]</f>
        <v>0</v>
      </c>
      <c r="H801" t="s">
        <v>53</v>
      </c>
      <c r="I801">
        <v>956.65</v>
      </c>
      <c r="J801">
        <f>Table1[[#This Row],[Sales Price]]*Table1[[#This Row],[Sales Amount]]</f>
        <v>3826.6</v>
      </c>
      <c r="K801" t="s">
        <v>25</v>
      </c>
      <c r="L801" t="s">
        <v>42</v>
      </c>
      <c r="M801" t="s">
        <v>27</v>
      </c>
      <c r="N801" t="s">
        <v>21</v>
      </c>
      <c r="O801" t="s">
        <v>28</v>
      </c>
    </row>
    <row r="802" spans="1:15" x14ac:dyDescent="0.25">
      <c r="A802" t="s">
        <v>1175</v>
      </c>
      <c r="B802" t="s">
        <v>2184</v>
      </c>
      <c r="C802" t="s">
        <v>16</v>
      </c>
      <c r="D802" t="s">
        <v>253</v>
      </c>
      <c r="E802">
        <v>22</v>
      </c>
      <c r="F802">
        <v>1</v>
      </c>
      <c r="G802" s="8">
        <f>Table1[[#This Row],[Return Amount]]/Table1[[#This Row],[Sales Amount]]</f>
        <v>4.5454545454545456E-2</v>
      </c>
      <c r="H802" t="s">
        <v>107</v>
      </c>
      <c r="I802">
        <v>758.41</v>
      </c>
      <c r="J802">
        <f>Table1[[#This Row],[Sales Price]]*Table1[[#This Row],[Sales Amount]]</f>
        <v>16685.02</v>
      </c>
      <c r="K802" t="s">
        <v>25</v>
      </c>
      <c r="L802" t="s">
        <v>11</v>
      </c>
      <c r="M802" t="s">
        <v>38</v>
      </c>
      <c r="N802" t="s">
        <v>21</v>
      </c>
      <c r="O802" t="s">
        <v>68</v>
      </c>
    </row>
    <row r="803" spans="1:15" x14ac:dyDescent="0.25">
      <c r="A803" t="s">
        <v>1176</v>
      </c>
      <c r="B803" t="s">
        <v>2185</v>
      </c>
      <c r="C803" t="s">
        <v>8</v>
      </c>
      <c r="D803" t="s">
        <v>129</v>
      </c>
      <c r="E803">
        <v>39</v>
      </c>
      <c r="F803">
        <v>4</v>
      </c>
      <c r="G803" s="8">
        <f>Table1[[#This Row],[Return Amount]]/Table1[[#This Row],[Sales Amount]]</f>
        <v>0.10256410256410256</v>
      </c>
      <c r="H803" t="s">
        <v>32</v>
      </c>
      <c r="I803">
        <v>220.58</v>
      </c>
      <c r="J803">
        <f>Table1[[#This Row],[Sales Price]]*Table1[[#This Row],[Sales Amount]]</f>
        <v>8602.6200000000008</v>
      </c>
      <c r="K803" t="s">
        <v>25</v>
      </c>
      <c r="L803" t="s">
        <v>19</v>
      </c>
      <c r="M803" t="s">
        <v>43</v>
      </c>
      <c r="N803" t="s">
        <v>13</v>
      </c>
      <c r="O803" t="s">
        <v>28</v>
      </c>
    </row>
    <row r="804" spans="1:15" x14ac:dyDescent="0.25">
      <c r="A804" t="s">
        <v>1177</v>
      </c>
      <c r="B804" t="s">
        <v>2186</v>
      </c>
      <c r="C804" t="s">
        <v>30</v>
      </c>
      <c r="D804" t="s">
        <v>269</v>
      </c>
      <c r="E804">
        <v>25</v>
      </c>
      <c r="F804">
        <v>1</v>
      </c>
      <c r="G804" s="8">
        <f>Table1[[#This Row],[Return Amount]]/Table1[[#This Row],[Sales Amount]]</f>
        <v>0.04</v>
      </c>
      <c r="H804" t="s">
        <v>57</v>
      </c>
      <c r="I804">
        <v>140.08000000000001</v>
      </c>
      <c r="J804">
        <f>Table1[[#This Row],[Sales Price]]*Table1[[#This Row],[Sales Amount]]</f>
        <v>3502.0000000000005</v>
      </c>
      <c r="K804" t="s">
        <v>25</v>
      </c>
      <c r="L804" t="s">
        <v>50</v>
      </c>
      <c r="M804" t="s">
        <v>87</v>
      </c>
      <c r="N804" t="s">
        <v>13</v>
      </c>
      <c r="O804" t="s">
        <v>22</v>
      </c>
    </row>
    <row r="805" spans="1:15" x14ac:dyDescent="0.25">
      <c r="A805" t="s">
        <v>1178</v>
      </c>
      <c r="B805" t="s">
        <v>2187</v>
      </c>
      <c r="C805" t="s">
        <v>16</v>
      </c>
      <c r="D805" t="s">
        <v>537</v>
      </c>
      <c r="E805">
        <v>25</v>
      </c>
      <c r="F805">
        <v>4</v>
      </c>
      <c r="G805" s="8">
        <f>Table1[[#This Row],[Return Amount]]/Table1[[#This Row],[Sales Amount]]</f>
        <v>0.16</v>
      </c>
      <c r="H805" t="s">
        <v>18</v>
      </c>
      <c r="I805">
        <v>129.63999999999999</v>
      </c>
      <c r="J805">
        <f>Table1[[#This Row],[Sales Price]]*Table1[[#This Row],[Sales Amount]]</f>
        <v>3240.9999999999995</v>
      </c>
      <c r="K805" t="s">
        <v>25</v>
      </c>
      <c r="L805" t="s">
        <v>11</v>
      </c>
      <c r="M805" t="s">
        <v>27</v>
      </c>
      <c r="N805" t="s">
        <v>13</v>
      </c>
      <c r="O805" t="s">
        <v>94</v>
      </c>
    </row>
    <row r="806" spans="1:15" x14ac:dyDescent="0.25">
      <c r="A806" t="s">
        <v>1179</v>
      </c>
      <c r="B806" t="s">
        <v>2188</v>
      </c>
      <c r="C806" t="s">
        <v>16</v>
      </c>
      <c r="D806" t="s">
        <v>77</v>
      </c>
      <c r="E806">
        <v>46</v>
      </c>
      <c r="F806">
        <v>3</v>
      </c>
      <c r="G806" s="8">
        <f>Table1[[#This Row],[Return Amount]]/Table1[[#This Row],[Sales Amount]]</f>
        <v>6.5217391304347824E-2</v>
      </c>
      <c r="H806" t="s">
        <v>32</v>
      </c>
      <c r="I806">
        <v>128.56</v>
      </c>
      <c r="J806">
        <f>Table1[[#This Row],[Sales Price]]*Table1[[#This Row],[Sales Amount]]</f>
        <v>5913.76</v>
      </c>
      <c r="K806" t="s">
        <v>25</v>
      </c>
      <c r="L806" t="s">
        <v>11</v>
      </c>
      <c r="M806" t="s">
        <v>87</v>
      </c>
      <c r="N806" t="s">
        <v>21</v>
      </c>
      <c r="O806" t="s">
        <v>68</v>
      </c>
    </row>
    <row r="807" spans="1:15" x14ac:dyDescent="0.25">
      <c r="A807" t="s">
        <v>1180</v>
      </c>
      <c r="B807" t="s">
        <v>2189</v>
      </c>
      <c r="C807" t="s">
        <v>8</v>
      </c>
      <c r="D807" t="s">
        <v>616</v>
      </c>
      <c r="E807">
        <v>26</v>
      </c>
      <c r="F807">
        <v>2</v>
      </c>
      <c r="G807" s="8">
        <f>Table1[[#This Row],[Return Amount]]/Table1[[#This Row],[Sales Amount]]</f>
        <v>7.6923076923076927E-2</v>
      </c>
      <c r="H807" t="s">
        <v>10</v>
      </c>
      <c r="I807">
        <v>373.04</v>
      </c>
      <c r="J807">
        <f>Table1[[#This Row],[Sales Price]]*Table1[[#This Row],[Sales Amount]]</f>
        <v>9699.0400000000009</v>
      </c>
      <c r="K807" t="s">
        <v>25</v>
      </c>
      <c r="L807" t="s">
        <v>11</v>
      </c>
      <c r="M807" t="s">
        <v>20</v>
      </c>
      <c r="N807" t="s">
        <v>13</v>
      </c>
      <c r="O807" t="s">
        <v>68</v>
      </c>
    </row>
    <row r="808" spans="1:15" x14ac:dyDescent="0.25">
      <c r="A808" t="s">
        <v>1181</v>
      </c>
      <c r="B808" t="s">
        <v>2190</v>
      </c>
      <c r="C808" t="s">
        <v>8</v>
      </c>
      <c r="D808" t="s">
        <v>750</v>
      </c>
      <c r="E808">
        <v>27</v>
      </c>
      <c r="F808">
        <v>3</v>
      </c>
      <c r="G808" s="8">
        <f>Table1[[#This Row],[Return Amount]]/Table1[[#This Row],[Sales Amount]]</f>
        <v>0.1111111111111111</v>
      </c>
      <c r="H808" t="s">
        <v>82</v>
      </c>
      <c r="I808">
        <v>213.81</v>
      </c>
      <c r="J808">
        <f>Table1[[#This Row],[Sales Price]]*Table1[[#This Row],[Sales Amount]]</f>
        <v>5772.87</v>
      </c>
      <c r="K808" t="s">
        <v>25</v>
      </c>
      <c r="L808" t="s">
        <v>11</v>
      </c>
      <c r="M808" t="s">
        <v>33</v>
      </c>
      <c r="N808" t="s">
        <v>13</v>
      </c>
      <c r="O808" t="s">
        <v>34</v>
      </c>
    </row>
    <row r="809" spans="1:15" x14ac:dyDescent="0.25">
      <c r="A809" t="s">
        <v>1182</v>
      </c>
      <c r="B809" t="s">
        <v>2191</v>
      </c>
      <c r="C809" t="s">
        <v>30</v>
      </c>
      <c r="D809" t="s">
        <v>652</v>
      </c>
      <c r="E809">
        <v>20</v>
      </c>
      <c r="F809">
        <v>3</v>
      </c>
      <c r="G809" s="8">
        <f>Table1[[#This Row],[Return Amount]]/Table1[[#This Row],[Sales Amount]]</f>
        <v>0.15</v>
      </c>
      <c r="H809" t="s">
        <v>10</v>
      </c>
      <c r="I809">
        <v>322.63</v>
      </c>
      <c r="J809">
        <f>Table1[[#This Row],[Sales Price]]*Table1[[#This Row],[Sales Amount]]</f>
        <v>6452.6</v>
      </c>
      <c r="K809" t="s">
        <v>25</v>
      </c>
      <c r="L809" t="s">
        <v>26</v>
      </c>
      <c r="M809" t="s">
        <v>54</v>
      </c>
      <c r="N809" t="s">
        <v>21</v>
      </c>
      <c r="O809" t="s">
        <v>39</v>
      </c>
    </row>
    <row r="810" spans="1:15" x14ac:dyDescent="0.25">
      <c r="A810" t="s">
        <v>1183</v>
      </c>
      <c r="B810" t="s">
        <v>2192</v>
      </c>
      <c r="C810" t="s">
        <v>8</v>
      </c>
      <c r="D810" t="s">
        <v>225</v>
      </c>
      <c r="E810">
        <v>50</v>
      </c>
      <c r="F810">
        <v>2</v>
      </c>
      <c r="G810" s="8">
        <f>Table1[[#This Row],[Return Amount]]/Table1[[#This Row],[Sales Amount]]</f>
        <v>0.04</v>
      </c>
      <c r="H810" t="s">
        <v>57</v>
      </c>
      <c r="I810">
        <v>299.49</v>
      </c>
      <c r="J810">
        <f>Table1[[#This Row],[Sales Price]]*Table1[[#This Row],[Sales Amount]]</f>
        <v>14974.5</v>
      </c>
      <c r="K810" t="s">
        <v>25</v>
      </c>
      <c r="L810" t="s">
        <v>26</v>
      </c>
      <c r="M810" t="s">
        <v>12</v>
      </c>
      <c r="N810" t="s">
        <v>21</v>
      </c>
      <c r="O810" t="s">
        <v>68</v>
      </c>
    </row>
    <row r="811" spans="1:15" x14ac:dyDescent="0.25">
      <c r="A811" t="s">
        <v>1184</v>
      </c>
      <c r="B811" t="s">
        <v>2193</v>
      </c>
      <c r="C811" t="s">
        <v>16</v>
      </c>
      <c r="D811" t="s">
        <v>100</v>
      </c>
      <c r="E811">
        <v>43</v>
      </c>
      <c r="F811">
        <v>3</v>
      </c>
      <c r="G811" s="8">
        <f>Table1[[#This Row],[Return Amount]]/Table1[[#This Row],[Sales Amount]]</f>
        <v>6.9767441860465115E-2</v>
      </c>
      <c r="H811" t="s">
        <v>32</v>
      </c>
      <c r="I811">
        <v>577.77</v>
      </c>
      <c r="J811">
        <f>Table1[[#This Row],[Sales Price]]*Table1[[#This Row],[Sales Amount]]</f>
        <v>24844.11</v>
      </c>
      <c r="K811" t="s">
        <v>25</v>
      </c>
      <c r="L811" t="s">
        <v>19</v>
      </c>
      <c r="M811" t="s">
        <v>33</v>
      </c>
      <c r="N811" t="s">
        <v>13</v>
      </c>
      <c r="O811" t="s">
        <v>34</v>
      </c>
    </row>
    <row r="812" spans="1:15" x14ac:dyDescent="0.25">
      <c r="A812" t="s">
        <v>1185</v>
      </c>
      <c r="B812" t="s">
        <v>2194</v>
      </c>
      <c r="C812" t="s">
        <v>16</v>
      </c>
      <c r="D812" t="s">
        <v>282</v>
      </c>
      <c r="E812">
        <v>32</v>
      </c>
      <c r="F812">
        <v>5</v>
      </c>
      <c r="G812" s="8">
        <f>Table1[[#This Row],[Return Amount]]/Table1[[#This Row],[Sales Amount]]</f>
        <v>0.15625</v>
      </c>
      <c r="H812" t="s">
        <v>18</v>
      </c>
      <c r="I812">
        <v>348.99</v>
      </c>
      <c r="J812">
        <f>Table1[[#This Row],[Sales Price]]*Table1[[#This Row],[Sales Amount]]</f>
        <v>11167.68</v>
      </c>
      <c r="K812" t="s">
        <v>25</v>
      </c>
      <c r="L812" t="s">
        <v>11</v>
      </c>
      <c r="M812" t="s">
        <v>54</v>
      </c>
      <c r="N812" t="s">
        <v>13</v>
      </c>
      <c r="O812" t="s">
        <v>22</v>
      </c>
    </row>
    <row r="813" spans="1:15" x14ac:dyDescent="0.25">
      <c r="A813" t="s">
        <v>1186</v>
      </c>
      <c r="B813" t="s">
        <v>2195</v>
      </c>
      <c r="C813" t="s">
        <v>16</v>
      </c>
      <c r="D813" t="s">
        <v>70</v>
      </c>
      <c r="E813">
        <v>6</v>
      </c>
      <c r="F813">
        <v>2</v>
      </c>
      <c r="G813" s="8">
        <f>Table1[[#This Row],[Return Amount]]/Table1[[#This Row],[Sales Amount]]</f>
        <v>0.33333333333333331</v>
      </c>
      <c r="H813" t="s">
        <v>18</v>
      </c>
      <c r="I813">
        <v>714.1</v>
      </c>
      <c r="J813">
        <f>Table1[[#This Row],[Sales Price]]*Table1[[#This Row],[Sales Amount]]</f>
        <v>4284.6000000000004</v>
      </c>
      <c r="K813" t="s">
        <v>25</v>
      </c>
      <c r="L813" t="s">
        <v>50</v>
      </c>
      <c r="M813" t="s">
        <v>43</v>
      </c>
      <c r="N813" t="s">
        <v>13</v>
      </c>
      <c r="O813" t="s">
        <v>58</v>
      </c>
    </row>
    <row r="814" spans="1:15" x14ac:dyDescent="0.25">
      <c r="A814" t="s">
        <v>1187</v>
      </c>
      <c r="B814" t="s">
        <v>2196</v>
      </c>
      <c r="C814" t="s">
        <v>30</v>
      </c>
      <c r="D814" t="s">
        <v>345</v>
      </c>
      <c r="E814">
        <v>14</v>
      </c>
      <c r="F814">
        <v>3</v>
      </c>
      <c r="G814" s="8">
        <f>Table1[[#This Row],[Return Amount]]/Table1[[#This Row],[Sales Amount]]</f>
        <v>0.21428571428571427</v>
      </c>
      <c r="H814" t="s">
        <v>10</v>
      </c>
      <c r="I814">
        <v>545.48</v>
      </c>
      <c r="J814">
        <f>Table1[[#This Row],[Sales Price]]*Table1[[#This Row],[Sales Amount]]</f>
        <v>7636.72</v>
      </c>
      <c r="K814" t="s">
        <v>25</v>
      </c>
      <c r="L814" t="s">
        <v>11</v>
      </c>
      <c r="M814" t="s">
        <v>38</v>
      </c>
      <c r="N814" t="s">
        <v>21</v>
      </c>
      <c r="O814" t="s">
        <v>68</v>
      </c>
    </row>
    <row r="815" spans="1:15" x14ac:dyDescent="0.25">
      <c r="A815" t="s">
        <v>1188</v>
      </c>
      <c r="B815" t="s">
        <v>2197</v>
      </c>
      <c r="C815" t="s">
        <v>8</v>
      </c>
      <c r="D815" t="s">
        <v>506</v>
      </c>
      <c r="E815">
        <v>42</v>
      </c>
      <c r="F815">
        <v>1</v>
      </c>
      <c r="G815" s="8">
        <f>Table1[[#This Row],[Return Amount]]/Table1[[#This Row],[Sales Amount]]</f>
        <v>2.3809523809523808E-2</v>
      </c>
      <c r="H815" t="s">
        <v>37</v>
      </c>
      <c r="I815">
        <v>446.08</v>
      </c>
      <c r="J815">
        <f>Table1[[#This Row],[Sales Price]]*Table1[[#This Row],[Sales Amount]]</f>
        <v>18735.36</v>
      </c>
      <c r="K815" t="s">
        <v>25</v>
      </c>
      <c r="L815" t="s">
        <v>26</v>
      </c>
      <c r="M815" t="s">
        <v>54</v>
      </c>
      <c r="N815" t="s">
        <v>21</v>
      </c>
      <c r="O815" t="s">
        <v>34</v>
      </c>
    </row>
    <row r="816" spans="1:15" x14ac:dyDescent="0.25">
      <c r="A816" t="s">
        <v>1189</v>
      </c>
      <c r="B816" t="s">
        <v>2198</v>
      </c>
      <c r="C816" t="s">
        <v>30</v>
      </c>
      <c r="D816" t="s">
        <v>1190</v>
      </c>
      <c r="E816">
        <v>33</v>
      </c>
      <c r="F816">
        <v>0</v>
      </c>
      <c r="G816" s="8">
        <f>Table1[[#This Row],[Return Amount]]/Table1[[#This Row],[Sales Amount]]</f>
        <v>0</v>
      </c>
      <c r="H816" t="s">
        <v>53</v>
      </c>
      <c r="I816">
        <v>379.28</v>
      </c>
      <c r="J816">
        <f>Table1[[#This Row],[Sales Price]]*Table1[[#This Row],[Sales Amount]]</f>
        <v>12516.24</v>
      </c>
      <c r="K816" t="s">
        <v>25</v>
      </c>
      <c r="L816" t="s">
        <v>50</v>
      </c>
      <c r="M816" t="s">
        <v>33</v>
      </c>
      <c r="N816" t="s">
        <v>13</v>
      </c>
      <c r="O816" t="s">
        <v>34</v>
      </c>
    </row>
    <row r="817" spans="1:15" x14ac:dyDescent="0.25">
      <c r="A817" t="s">
        <v>1191</v>
      </c>
      <c r="B817" t="s">
        <v>2199</v>
      </c>
      <c r="C817" t="s">
        <v>8</v>
      </c>
      <c r="D817" t="s">
        <v>414</v>
      </c>
      <c r="E817">
        <v>21</v>
      </c>
      <c r="F817">
        <v>3</v>
      </c>
      <c r="G817" s="8">
        <f>Table1[[#This Row],[Return Amount]]/Table1[[#This Row],[Sales Amount]]</f>
        <v>0.14285714285714285</v>
      </c>
      <c r="H817" t="s">
        <v>107</v>
      </c>
      <c r="I817">
        <v>214.4</v>
      </c>
      <c r="J817">
        <f>Table1[[#This Row],[Sales Price]]*Table1[[#This Row],[Sales Amount]]</f>
        <v>4502.4000000000005</v>
      </c>
      <c r="K817" t="s">
        <v>25</v>
      </c>
      <c r="L817" t="s">
        <v>26</v>
      </c>
      <c r="M817" t="s">
        <v>87</v>
      </c>
      <c r="N817" t="s">
        <v>21</v>
      </c>
      <c r="O817" t="s">
        <v>68</v>
      </c>
    </row>
    <row r="818" spans="1:15" x14ac:dyDescent="0.25">
      <c r="A818" t="s">
        <v>1192</v>
      </c>
      <c r="B818" t="s">
        <v>2200</v>
      </c>
      <c r="C818" t="s">
        <v>16</v>
      </c>
      <c r="D818" t="s">
        <v>762</v>
      </c>
      <c r="E818">
        <v>4</v>
      </c>
      <c r="F818">
        <v>3</v>
      </c>
      <c r="G818" s="8">
        <f>Table1[[#This Row],[Return Amount]]/Table1[[#This Row],[Sales Amount]]</f>
        <v>0.75</v>
      </c>
      <c r="H818" t="s">
        <v>46</v>
      </c>
      <c r="I818">
        <v>654.69000000000005</v>
      </c>
      <c r="J818">
        <f>Table1[[#This Row],[Sales Price]]*Table1[[#This Row],[Sales Amount]]</f>
        <v>2618.7600000000002</v>
      </c>
      <c r="K818" t="s">
        <v>25</v>
      </c>
      <c r="L818" t="s">
        <v>42</v>
      </c>
      <c r="M818" t="s">
        <v>38</v>
      </c>
      <c r="N818" t="s">
        <v>21</v>
      </c>
      <c r="O818" t="s">
        <v>28</v>
      </c>
    </row>
    <row r="819" spans="1:15" x14ac:dyDescent="0.25">
      <c r="A819" t="s">
        <v>1193</v>
      </c>
      <c r="B819" t="s">
        <v>2201</v>
      </c>
      <c r="C819" t="s">
        <v>8</v>
      </c>
      <c r="D819" t="s">
        <v>1194</v>
      </c>
      <c r="E819">
        <v>48</v>
      </c>
      <c r="F819">
        <v>1</v>
      </c>
      <c r="G819" s="8">
        <f>Table1[[#This Row],[Return Amount]]/Table1[[#This Row],[Sales Amount]]</f>
        <v>2.0833333333333332E-2</v>
      </c>
      <c r="H819" t="s">
        <v>32</v>
      </c>
      <c r="I819">
        <v>83.71</v>
      </c>
      <c r="J819">
        <f>Table1[[#This Row],[Sales Price]]*Table1[[#This Row],[Sales Amount]]</f>
        <v>4018.08</v>
      </c>
      <c r="K819" t="s">
        <v>25</v>
      </c>
      <c r="L819" t="s">
        <v>50</v>
      </c>
      <c r="M819" t="s">
        <v>38</v>
      </c>
      <c r="N819" t="s">
        <v>13</v>
      </c>
      <c r="O819" t="s">
        <v>39</v>
      </c>
    </row>
    <row r="820" spans="1:15" x14ac:dyDescent="0.25">
      <c r="A820" t="s">
        <v>1195</v>
      </c>
      <c r="B820" t="s">
        <v>2202</v>
      </c>
      <c r="C820" t="s">
        <v>30</v>
      </c>
      <c r="D820" t="s">
        <v>432</v>
      </c>
      <c r="E820">
        <v>13</v>
      </c>
      <c r="F820">
        <v>1</v>
      </c>
      <c r="G820" s="8">
        <f>Table1[[#This Row],[Return Amount]]/Table1[[#This Row],[Sales Amount]]</f>
        <v>7.6923076923076927E-2</v>
      </c>
      <c r="H820" t="s">
        <v>53</v>
      </c>
      <c r="I820">
        <v>107.62</v>
      </c>
      <c r="J820">
        <f>Table1[[#This Row],[Sales Price]]*Table1[[#This Row],[Sales Amount]]</f>
        <v>1399.06</v>
      </c>
      <c r="K820" t="s">
        <v>25</v>
      </c>
      <c r="L820" t="s">
        <v>11</v>
      </c>
      <c r="M820" t="s">
        <v>47</v>
      </c>
      <c r="N820" t="s">
        <v>21</v>
      </c>
      <c r="O820" t="s">
        <v>28</v>
      </c>
    </row>
    <row r="821" spans="1:15" x14ac:dyDescent="0.25">
      <c r="A821" t="s">
        <v>1196</v>
      </c>
      <c r="B821" t="s">
        <v>2203</v>
      </c>
      <c r="C821" t="s">
        <v>30</v>
      </c>
      <c r="D821" t="s">
        <v>209</v>
      </c>
      <c r="E821">
        <v>35</v>
      </c>
      <c r="F821">
        <v>1</v>
      </c>
      <c r="G821" s="8">
        <f>Table1[[#This Row],[Return Amount]]/Table1[[#This Row],[Sales Amount]]</f>
        <v>2.8571428571428571E-2</v>
      </c>
      <c r="H821" t="s">
        <v>57</v>
      </c>
      <c r="I821">
        <v>650.07000000000005</v>
      </c>
      <c r="J821">
        <f>Table1[[#This Row],[Sales Price]]*Table1[[#This Row],[Sales Amount]]</f>
        <v>22752.45</v>
      </c>
      <c r="K821" t="s">
        <v>25</v>
      </c>
      <c r="L821" t="s">
        <v>50</v>
      </c>
      <c r="M821" t="s">
        <v>87</v>
      </c>
      <c r="N821" t="s">
        <v>13</v>
      </c>
      <c r="O821" t="s">
        <v>68</v>
      </c>
    </row>
    <row r="822" spans="1:15" x14ac:dyDescent="0.25">
      <c r="A822" t="s">
        <v>1197</v>
      </c>
      <c r="B822" t="s">
        <v>2204</v>
      </c>
      <c r="C822" t="s">
        <v>30</v>
      </c>
      <c r="D822" t="s">
        <v>1198</v>
      </c>
      <c r="E822">
        <v>46</v>
      </c>
      <c r="F822">
        <v>5</v>
      </c>
      <c r="G822" s="8">
        <f>Table1[[#This Row],[Return Amount]]/Table1[[#This Row],[Sales Amount]]</f>
        <v>0.10869565217391304</v>
      </c>
      <c r="H822" t="s">
        <v>71</v>
      </c>
      <c r="I822">
        <v>40.76</v>
      </c>
      <c r="J822">
        <f>Table1[[#This Row],[Sales Price]]*Table1[[#This Row],[Sales Amount]]</f>
        <v>1874.9599999999998</v>
      </c>
      <c r="K822" t="s">
        <v>25</v>
      </c>
      <c r="L822" t="s">
        <v>26</v>
      </c>
      <c r="M822" t="s">
        <v>12</v>
      </c>
      <c r="N822" t="s">
        <v>21</v>
      </c>
      <c r="O822" t="s">
        <v>14</v>
      </c>
    </row>
    <row r="823" spans="1:15" x14ac:dyDescent="0.25">
      <c r="A823" t="s">
        <v>1199</v>
      </c>
      <c r="B823" t="s">
        <v>2205</v>
      </c>
      <c r="C823" t="s">
        <v>16</v>
      </c>
      <c r="D823" t="s">
        <v>649</v>
      </c>
      <c r="E823">
        <v>37</v>
      </c>
      <c r="F823">
        <v>4</v>
      </c>
      <c r="G823" s="8">
        <f>Table1[[#This Row],[Return Amount]]/Table1[[#This Row],[Sales Amount]]</f>
        <v>0.10810810810810811</v>
      </c>
      <c r="H823" t="s">
        <v>107</v>
      </c>
      <c r="I823">
        <v>697.37</v>
      </c>
      <c r="J823">
        <f>Table1[[#This Row],[Sales Price]]*Table1[[#This Row],[Sales Amount]]</f>
        <v>25802.69</v>
      </c>
      <c r="K823" t="s">
        <v>25</v>
      </c>
      <c r="L823" t="s">
        <v>11</v>
      </c>
      <c r="M823" t="s">
        <v>33</v>
      </c>
      <c r="N823" t="s">
        <v>21</v>
      </c>
      <c r="O823" t="s">
        <v>39</v>
      </c>
    </row>
    <row r="824" spans="1:15" x14ac:dyDescent="0.25">
      <c r="A824" t="s">
        <v>1200</v>
      </c>
      <c r="B824" t="s">
        <v>2206</v>
      </c>
      <c r="C824" t="s">
        <v>30</v>
      </c>
      <c r="D824" t="s">
        <v>427</v>
      </c>
      <c r="E824">
        <v>10</v>
      </c>
      <c r="F824">
        <v>3</v>
      </c>
      <c r="G824" s="8">
        <f>Table1[[#This Row],[Return Amount]]/Table1[[#This Row],[Sales Amount]]</f>
        <v>0.3</v>
      </c>
      <c r="H824" t="s">
        <v>46</v>
      </c>
      <c r="I824">
        <v>87.17</v>
      </c>
      <c r="J824">
        <f>Table1[[#This Row],[Sales Price]]*Table1[[#This Row],[Sales Amount]]</f>
        <v>871.7</v>
      </c>
      <c r="K824" t="s">
        <v>25</v>
      </c>
      <c r="L824" t="s">
        <v>50</v>
      </c>
      <c r="M824" t="s">
        <v>47</v>
      </c>
      <c r="N824" t="s">
        <v>21</v>
      </c>
      <c r="O824" t="s">
        <v>14</v>
      </c>
    </row>
    <row r="825" spans="1:15" x14ac:dyDescent="0.25">
      <c r="A825" t="s">
        <v>1201</v>
      </c>
      <c r="B825" t="s">
        <v>2207</v>
      </c>
      <c r="C825" t="s">
        <v>16</v>
      </c>
      <c r="D825" t="s">
        <v>203</v>
      </c>
      <c r="E825">
        <v>37</v>
      </c>
      <c r="F825">
        <v>5</v>
      </c>
      <c r="G825" s="8">
        <f>Table1[[#This Row],[Return Amount]]/Table1[[#This Row],[Sales Amount]]</f>
        <v>0.13513513513513514</v>
      </c>
      <c r="H825" t="s">
        <v>37</v>
      </c>
      <c r="I825">
        <v>255.49</v>
      </c>
      <c r="J825">
        <f>Table1[[#This Row],[Sales Price]]*Table1[[#This Row],[Sales Amount]]</f>
        <v>9453.130000000001</v>
      </c>
      <c r="K825" t="s">
        <v>25</v>
      </c>
      <c r="L825" t="s">
        <v>26</v>
      </c>
      <c r="M825" t="s">
        <v>38</v>
      </c>
      <c r="N825" t="s">
        <v>21</v>
      </c>
      <c r="O825" t="s">
        <v>22</v>
      </c>
    </row>
    <row r="826" spans="1:15" x14ac:dyDescent="0.25">
      <c r="A826" t="s">
        <v>1202</v>
      </c>
      <c r="B826" t="s">
        <v>2208</v>
      </c>
      <c r="C826" t="s">
        <v>30</v>
      </c>
      <c r="D826" t="s">
        <v>227</v>
      </c>
      <c r="E826">
        <v>7</v>
      </c>
      <c r="F826">
        <v>1</v>
      </c>
      <c r="G826" s="8">
        <f>Table1[[#This Row],[Return Amount]]/Table1[[#This Row],[Sales Amount]]</f>
        <v>0.14285714285714285</v>
      </c>
      <c r="H826" t="s">
        <v>53</v>
      </c>
      <c r="I826">
        <v>350.55</v>
      </c>
      <c r="J826">
        <f>Table1[[#This Row],[Sales Price]]*Table1[[#This Row],[Sales Amount]]</f>
        <v>2453.85</v>
      </c>
      <c r="K826" t="s">
        <v>25</v>
      </c>
      <c r="L826" t="s">
        <v>26</v>
      </c>
      <c r="M826" t="s">
        <v>38</v>
      </c>
      <c r="N826" t="s">
        <v>13</v>
      </c>
      <c r="O826" t="s">
        <v>68</v>
      </c>
    </row>
    <row r="827" spans="1:15" x14ac:dyDescent="0.25">
      <c r="A827" t="s">
        <v>1203</v>
      </c>
      <c r="B827" t="s">
        <v>2209</v>
      </c>
      <c r="C827" t="s">
        <v>8</v>
      </c>
      <c r="D827" t="s">
        <v>828</v>
      </c>
      <c r="E827">
        <v>49</v>
      </c>
      <c r="F827">
        <v>2</v>
      </c>
      <c r="G827" s="8">
        <f>Table1[[#This Row],[Return Amount]]/Table1[[#This Row],[Sales Amount]]</f>
        <v>4.0816326530612242E-2</v>
      </c>
      <c r="H827" t="s">
        <v>10</v>
      </c>
      <c r="I827">
        <v>303.27999999999997</v>
      </c>
      <c r="J827">
        <f>Table1[[#This Row],[Sales Price]]*Table1[[#This Row],[Sales Amount]]</f>
        <v>14860.72</v>
      </c>
      <c r="K827" t="s">
        <v>25</v>
      </c>
      <c r="L827" t="s">
        <v>19</v>
      </c>
      <c r="M827" t="s">
        <v>12</v>
      </c>
      <c r="N827" t="s">
        <v>21</v>
      </c>
      <c r="O827" t="s">
        <v>68</v>
      </c>
    </row>
    <row r="828" spans="1:15" x14ac:dyDescent="0.25">
      <c r="A828" t="s">
        <v>1204</v>
      </c>
      <c r="B828" t="s">
        <v>2210</v>
      </c>
      <c r="C828" t="s">
        <v>8</v>
      </c>
      <c r="D828" t="s">
        <v>139</v>
      </c>
      <c r="E828">
        <v>38</v>
      </c>
      <c r="F828">
        <v>3</v>
      </c>
      <c r="G828" s="8">
        <f>Table1[[#This Row],[Return Amount]]/Table1[[#This Row],[Sales Amount]]</f>
        <v>7.8947368421052627E-2</v>
      </c>
      <c r="H828" t="s">
        <v>82</v>
      </c>
      <c r="I828">
        <v>371.12</v>
      </c>
      <c r="J828">
        <f>Table1[[#This Row],[Sales Price]]*Table1[[#This Row],[Sales Amount]]</f>
        <v>14102.56</v>
      </c>
      <c r="K828" t="s">
        <v>25</v>
      </c>
      <c r="L828" t="s">
        <v>26</v>
      </c>
      <c r="M828" t="s">
        <v>54</v>
      </c>
      <c r="N828" t="s">
        <v>13</v>
      </c>
      <c r="O828" t="s">
        <v>22</v>
      </c>
    </row>
    <row r="829" spans="1:15" x14ac:dyDescent="0.25">
      <c r="A829" t="s">
        <v>1205</v>
      </c>
      <c r="B829" t="s">
        <v>2211</v>
      </c>
      <c r="C829" t="s">
        <v>16</v>
      </c>
      <c r="D829" t="s">
        <v>440</v>
      </c>
      <c r="E829">
        <v>9</v>
      </c>
      <c r="F829">
        <v>0</v>
      </c>
      <c r="G829" s="8">
        <f>Table1[[#This Row],[Return Amount]]/Table1[[#This Row],[Sales Amount]]</f>
        <v>0</v>
      </c>
      <c r="H829" t="s">
        <v>46</v>
      </c>
      <c r="I829">
        <v>246.24</v>
      </c>
      <c r="J829">
        <f>Table1[[#This Row],[Sales Price]]*Table1[[#This Row],[Sales Amount]]</f>
        <v>2216.16</v>
      </c>
      <c r="K829" t="s">
        <v>25</v>
      </c>
      <c r="L829" t="s">
        <v>26</v>
      </c>
      <c r="M829" t="s">
        <v>12</v>
      </c>
      <c r="N829" t="s">
        <v>21</v>
      </c>
      <c r="O829" t="s">
        <v>94</v>
      </c>
    </row>
    <row r="830" spans="1:15" x14ac:dyDescent="0.25">
      <c r="A830" t="s">
        <v>1206</v>
      </c>
      <c r="B830" t="s">
        <v>2212</v>
      </c>
      <c r="C830" t="s">
        <v>8</v>
      </c>
      <c r="D830" t="s">
        <v>1207</v>
      </c>
      <c r="E830">
        <v>9</v>
      </c>
      <c r="F830">
        <v>5</v>
      </c>
      <c r="G830" s="8">
        <f>Table1[[#This Row],[Return Amount]]/Table1[[#This Row],[Sales Amount]]</f>
        <v>0.55555555555555558</v>
      </c>
      <c r="H830" t="s">
        <v>82</v>
      </c>
      <c r="I830">
        <v>820.74</v>
      </c>
      <c r="J830">
        <f>Table1[[#This Row],[Sales Price]]*Table1[[#This Row],[Sales Amount]]</f>
        <v>7386.66</v>
      </c>
      <c r="K830" t="s">
        <v>25</v>
      </c>
      <c r="L830" t="s">
        <v>11</v>
      </c>
      <c r="M830" t="s">
        <v>43</v>
      </c>
      <c r="N830" t="s">
        <v>21</v>
      </c>
      <c r="O830" t="s">
        <v>39</v>
      </c>
    </row>
    <row r="831" spans="1:15" x14ac:dyDescent="0.25">
      <c r="A831" t="s">
        <v>1208</v>
      </c>
      <c r="B831" t="s">
        <v>2213</v>
      </c>
      <c r="C831" t="s">
        <v>16</v>
      </c>
      <c r="D831" t="s">
        <v>1023</v>
      </c>
      <c r="E831">
        <v>32</v>
      </c>
      <c r="F831">
        <v>4</v>
      </c>
      <c r="G831" s="8">
        <f>Table1[[#This Row],[Return Amount]]/Table1[[#This Row],[Sales Amount]]</f>
        <v>0.125</v>
      </c>
      <c r="H831" t="s">
        <v>18</v>
      </c>
      <c r="I831">
        <v>127.76</v>
      </c>
      <c r="J831">
        <f>Table1[[#This Row],[Sales Price]]*Table1[[#This Row],[Sales Amount]]</f>
        <v>4088.32</v>
      </c>
      <c r="K831" t="s">
        <v>25</v>
      </c>
      <c r="L831" t="s">
        <v>42</v>
      </c>
      <c r="M831" t="s">
        <v>54</v>
      </c>
      <c r="N831" t="s">
        <v>13</v>
      </c>
      <c r="O831" t="s">
        <v>94</v>
      </c>
    </row>
    <row r="832" spans="1:15" x14ac:dyDescent="0.25">
      <c r="A832" t="s">
        <v>1209</v>
      </c>
      <c r="B832" t="s">
        <v>2214</v>
      </c>
      <c r="C832" t="s">
        <v>8</v>
      </c>
      <c r="D832" t="s">
        <v>907</v>
      </c>
      <c r="E832">
        <v>47</v>
      </c>
      <c r="F832">
        <v>3</v>
      </c>
      <c r="G832" s="8">
        <f>Table1[[#This Row],[Return Amount]]/Table1[[#This Row],[Sales Amount]]</f>
        <v>6.3829787234042548E-2</v>
      </c>
      <c r="H832" t="s">
        <v>46</v>
      </c>
      <c r="I832">
        <v>698.91</v>
      </c>
      <c r="J832">
        <f>Table1[[#This Row],[Sales Price]]*Table1[[#This Row],[Sales Amount]]</f>
        <v>32848.769999999997</v>
      </c>
      <c r="K832" t="s">
        <v>25</v>
      </c>
      <c r="L832" t="s">
        <v>19</v>
      </c>
      <c r="M832" t="s">
        <v>33</v>
      </c>
      <c r="N832" t="s">
        <v>21</v>
      </c>
      <c r="O832" t="s">
        <v>58</v>
      </c>
    </row>
    <row r="833" spans="1:15" x14ac:dyDescent="0.25">
      <c r="A833" t="s">
        <v>1210</v>
      </c>
      <c r="B833" t="s">
        <v>2215</v>
      </c>
      <c r="C833" t="s">
        <v>8</v>
      </c>
      <c r="D833" t="s">
        <v>263</v>
      </c>
      <c r="E833">
        <v>48</v>
      </c>
      <c r="F833">
        <v>4</v>
      </c>
      <c r="G833" s="8">
        <f>Table1[[#This Row],[Return Amount]]/Table1[[#This Row],[Sales Amount]]</f>
        <v>8.3333333333333329E-2</v>
      </c>
      <c r="H833" t="s">
        <v>10</v>
      </c>
      <c r="I833">
        <v>653.91999999999996</v>
      </c>
      <c r="J833">
        <f>Table1[[#This Row],[Sales Price]]*Table1[[#This Row],[Sales Amount]]</f>
        <v>31388.159999999996</v>
      </c>
      <c r="K833" t="s">
        <v>25</v>
      </c>
      <c r="L833" t="s">
        <v>11</v>
      </c>
      <c r="M833" t="s">
        <v>33</v>
      </c>
      <c r="N833" t="s">
        <v>13</v>
      </c>
      <c r="O833" t="s">
        <v>39</v>
      </c>
    </row>
    <row r="834" spans="1:15" x14ac:dyDescent="0.25">
      <c r="A834" t="s">
        <v>1211</v>
      </c>
      <c r="B834" t="s">
        <v>2216</v>
      </c>
      <c r="C834" t="s">
        <v>30</v>
      </c>
      <c r="D834" t="s">
        <v>740</v>
      </c>
      <c r="E834">
        <v>23</v>
      </c>
      <c r="F834">
        <v>3</v>
      </c>
      <c r="G834" s="8">
        <f>Table1[[#This Row],[Return Amount]]/Table1[[#This Row],[Sales Amount]]</f>
        <v>0.13043478260869565</v>
      </c>
      <c r="H834" t="s">
        <v>57</v>
      </c>
      <c r="I834">
        <v>38.229999999999997</v>
      </c>
      <c r="J834">
        <f>Table1[[#This Row],[Sales Price]]*Table1[[#This Row],[Sales Amount]]</f>
        <v>879.29</v>
      </c>
      <c r="K834" t="s">
        <v>25</v>
      </c>
      <c r="L834" t="s">
        <v>11</v>
      </c>
      <c r="M834" t="s">
        <v>54</v>
      </c>
      <c r="N834" t="s">
        <v>13</v>
      </c>
      <c r="O834" t="s">
        <v>22</v>
      </c>
    </row>
    <row r="835" spans="1:15" x14ac:dyDescent="0.25">
      <c r="A835" t="s">
        <v>1212</v>
      </c>
      <c r="B835" t="s">
        <v>2217</v>
      </c>
      <c r="C835" t="s">
        <v>30</v>
      </c>
      <c r="D835" t="s">
        <v>304</v>
      </c>
      <c r="E835">
        <v>20</v>
      </c>
      <c r="F835">
        <v>4</v>
      </c>
      <c r="G835" s="8">
        <f>Table1[[#This Row],[Return Amount]]/Table1[[#This Row],[Sales Amount]]</f>
        <v>0.2</v>
      </c>
      <c r="H835" t="s">
        <v>71</v>
      </c>
      <c r="I835">
        <v>890.72</v>
      </c>
      <c r="J835">
        <f>Table1[[#This Row],[Sales Price]]*Table1[[#This Row],[Sales Amount]]</f>
        <v>17814.400000000001</v>
      </c>
      <c r="K835" t="s">
        <v>25</v>
      </c>
      <c r="L835" t="s">
        <v>42</v>
      </c>
      <c r="M835" t="s">
        <v>54</v>
      </c>
      <c r="N835" t="s">
        <v>21</v>
      </c>
      <c r="O835" t="s">
        <v>68</v>
      </c>
    </row>
    <row r="836" spans="1:15" x14ac:dyDescent="0.25">
      <c r="A836" t="s">
        <v>1213</v>
      </c>
      <c r="B836" t="s">
        <v>2218</v>
      </c>
      <c r="C836" t="s">
        <v>30</v>
      </c>
      <c r="D836" t="s">
        <v>337</v>
      </c>
      <c r="E836">
        <v>50</v>
      </c>
      <c r="F836">
        <v>1</v>
      </c>
      <c r="G836" s="8">
        <f>Table1[[#This Row],[Return Amount]]/Table1[[#This Row],[Sales Amount]]</f>
        <v>0.02</v>
      </c>
      <c r="H836" t="s">
        <v>107</v>
      </c>
      <c r="I836">
        <v>598.39</v>
      </c>
      <c r="J836">
        <f>Table1[[#This Row],[Sales Price]]*Table1[[#This Row],[Sales Amount]]</f>
        <v>29919.5</v>
      </c>
      <c r="K836" t="s">
        <v>25</v>
      </c>
      <c r="L836" t="s">
        <v>50</v>
      </c>
      <c r="M836" t="s">
        <v>54</v>
      </c>
      <c r="N836" t="s">
        <v>13</v>
      </c>
      <c r="O836" t="s">
        <v>14</v>
      </c>
    </row>
    <row r="837" spans="1:15" x14ac:dyDescent="0.25">
      <c r="A837" t="s">
        <v>1214</v>
      </c>
      <c r="B837" t="s">
        <v>2219</v>
      </c>
      <c r="C837" t="s">
        <v>8</v>
      </c>
      <c r="D837" t="s">
        <v>496</v>
      </c>
      <c r="E837">
        <v>35</v>
      </c>
      <c r="F837">
        <v>4</v>
      </c>
      <c r="G837" s="8">
        <f>Table1[[#This Row],[Return Amount]]/Table1[[#This Row],[Sales Amount]]</f>
        <v>0.11428571428571428</v>
      </c>
      <c r="H837" t="s">
        <v>32</v>
      </c>
      <c r="I837">
        <v>443.43</v>
      </c>
      <c r="J837">
        <f>Table1[[#This Row],[Sales Price]]*Table1[[#This Row],[Sales Amount]]</f>
        <v>15520.050000000001</v>
      </c>
      <c r="K837" t="s">
        <v>25</v>
      </c>
      <c r="L837" t="s">
        <v>19</v>
      </c>
      <c r="M837" t="s">
        <v>47</v>
      </c>
      <c r="N837" t="s">
        <v>21</v>
      </c>
      <c r="O837" t="s">
        <v>58</v>
      </c>
    </row>
    <row r="838" spans="1:15" x14ac:dyDescent="0.25">
      <c r="A838" t="s">
        <v>1215</v>
      </c>
      <c r="B838" t="s">
        <v>2220</v>
      </c>
      <c r="C838" t="s">
        <v>16</v>
      </c>
      <c r="D838" t="s">
        <v>421</v>
      </c>
      <c r="E838">
        <v>19</v>
      </c>
      <c r="F838">
        <v>4</v>
      </c>
      <c r="G838" s="8">
        <f>Table1[[#This Row],[Return Amount]]/Table1[[#This Row],[Sales Amount]]</f>
        <v>0.21052631578947367</v>
      </c>
      <c r="H838" t="s">
        <v>57</v>
      </c>
      <c r="I838">
        <v>813.51</v>
      </c>
      <c r="J838">
        <f>Table1[[#This Row],[Sales Price]]*Table1[[#This Row],[Sales Amount]]</f>
        <v>15456.69</v>
      </c>
      <c r="K838" t="s">
        <v>25</v>
      </c>
      <c r="L838" t="s">
        <v>11</v>
      </c>
      <c r="M838" t="s">
        <v>33</v>
      </c>
      <c r="N838" t="s">
        <v>21</v>
      </c>
      <c r="O838" t="s">
        <v>14</v>
      </c>
    </row>
    <row r="839" spans="1:15" x14ac:dyDescent="0.25">
      <c r="A839" t="s">
        <v>1216</v>
      </c>
      <c r="B839" t="s">
        <v>2221</v>
      </c>
      <c r="C839" t="s">
        <v>30</v>
      </c>
      <c r="D839" t="s">
        <v>664</v>
      </c>
      <c r="E839">
        <v>19</v>
      </c>
      <c r="F839">
        <v>1</v>
      </c>
      <c r="G839" s="8">
        <f>Table1[[#This Row],[Return Amount]]/Table1[[#This Row],[Sales Amount]]</f>
        <v>5.2631578947368418E-2</v>
      </c>
      <c r="H839" t="s">
        <v>10</v>
      </c>
      <c r="I839">
        <v>970.75</v>
      </c>
      <c r="J839">
        <f>Table1[[#This Row],[Sales Price]]*Table1[[#This Row],[Sales Amount]]</f>
        <v>18444.25</v>
      </c>
      <c r="K839" t="s">
        <v>25</v>
      </c>
      <c r="L839" t="s">
        <v>42</v>
      </c>
      <c r="M839" t="s">
        <v>47</v>
      </c>
      <c r="N839" t="s">
        <v>13</v>
      </c>
      <c r="O839" t="s">
        <v>34</v>
      </c>
    </row>
    <row r="840" spans="1:15" x14ac:dyDescent="0.25">
      <c r="A840" t="s">
        <v>1217</v>
      </c>
      <c r="B840" t="s">
        <v>2222</v>
      </c>
      <c r="C840" t="s">
        <v>16</v>
      </c>
      <c r="D840" t="s">
        <v>137</v>
      </c>
      <c r="E840">
        <v>27</v>
      </c>
      <c r="F840">
        <v>5</v>
      </c>
      <c r="G840" s="8">
        <f>Table1[[#This Row],[Return Amount]]/Table1[[#This Row],[Sales Amount]]</f>
        <v>0.18518518518518517</v>
      </c>
      <c r="H840" t="s">
        <v>18</v>
      </c>
      <c r="I840">
        <v>741.66</v>
      </c>
      <c r="J840">
        <f>Table1[[#This Row],[Sales Price]]*Table1[[#This Row],[Sales Amount]]</f>
        <v>20024.82</v>
      </c>
      <c r="K840" t="s">
        <v>25</v>
      </c>
      <c r="L840" t="s">
        <v>19</v>
      </c>
      <c r="M840" t="s">
        <v>47</v>
      </c>
      <c r="N840" t="s">
        <v>13</v>
      </c>
      <c r="O840" t="s">
        <v>68</v>
      </c>
    </row>
    <row r="841" spans="1:15" x14ac:dyDescent="0.25">
      <c r="A841" t="s">
        <v>1218</v>
      </c>
      <c r="B841" t="s">
        <v>2223</v>
      </c>
      <c r="C841" t="s">
        <v>8</v>
      </c>
      <c r="D841" t="s">
        <v>324</v>
      </c>
      <c r="E841">
        <v>29</v>
      </c>
      <c r="F841">
        <v>0</v>
      </c>
      <c r="G841" s="8">
        <f>Table1[[#This Row],[Return Amount]]/Table1[[#This Row],[Sales Amount]]</f>
        <v>0</v>
      </c>
      <c r="H841" t="s">
        <v>37</v>
      </c>
      <c r="I841">
        <v>47.48</v>
      </c>
      <c r="J841">
        <f>Table1[[#This Row],[Sales Price]]*Table1[[#This Row],[Sales Amount]]</f>
        <v>1376.9199999999998</v>
      </c>
      <c r="K841" t="s">
        <v>25</v>
      </c>
      <c r="L841" t="s">
        <v>42</v>
      </c>
      <c r="M841" t="s">
        <v>87</v>
      </c>
      <c r="N841" t="s">
        <v>21</v>
      </c>
      <c r="O841" t="s">
        <v>14</v>
      </c>
    </row>
    <row r="842" spans="1:15" x14ac:dyDescent="0.25">
      <c r="A842" t="s">
        <v>1219</v>
      </c>
      <c r="B842" t="s">
        <v>2224</v>
      </c>
      <c r="C842" t="s">
        <v>16</v>
      </c>
      <c r="D842" t="s">
        <v>341</v>
      </c>
      <c r="E842">
        <v>43</v>
      </c>
      <c r="F842">
        <v>2</v>
      </c>
      <c r="G842" s="8">
        <f>Table1[[#This Row],[Return Amount]]/Table1[[#This Row],[Sales Amount]]</f>
        <v>4.6511627906976744E-2</v>
      </c>
      <c r="H842" t="s">
        <v>32</v>
      </c>
      <c r="I842">
        <v>337.52</v>
      </c>
      <c r="J842">
        <f>Table1[[#This Row],[Sales Price]]*Table1[[#This Row],[Sales Amount]]</f>
        <v>14513.359999999999</v>
      </c>
      <c r="K842" t="s">
        <v>25</v>
      </c>
      <c r="L842" t="s">
        <v>26</v>
      </c>
      <c r="M842" t="s">
        <v>33</v>
      </c>
      <c r="N842" t="s">
        <v>21</v>
      </c>
      <c r="O842" t="s">
        <v>39</v>
      </c>
    </row>
    <row r="843" spans="1:15" x14ac:dyDescent="0.25">
      <c r="A843" t="s">
        <v>1220</v>
      </c>
      <c r="B843" t="s">
        <v>2225</v>
      </c>
      <c r="C843" t="s">
        <v>30</v>
      </c>
      <c r="D843" t="s">
        <v>482</v>
      </c>
      <c r="E843">
        <v>7</v>
      </c>
      <c r="F843">
        <v>3</v>
      </c>
      <c r="G843" s="8">
        <f>Table1[[#This Row],[Return Amount]]/Table1[[#This Row],[Sales Amount]]</f>
        <v>0.42857142857142855</v>
      </c>
      <c r="H843" t="s">
        <v>10</v>
      </c>
      <c r="I843">
        <v>185.61</v>
      </c>
      <c r="J843">
        <f>Table1[[#This Row],[Sales Price]]*Table1[[#This Row],[Sales Amount]]</f>
        <v>1299.27</v>
      </c>
      <c r="K843" t="s">
        <v>25</v>
      </c>
      <c r="L843" t="s">
        <v>50</v>
      </c>
      <c r="M843" t="s">
        <v>47</v>
      </c>
      <c r="N843" t="s">
        <v>13</v>
      </c>
      <c r="O843" t="s">
        <v>34</v>
      </c>
    </row>
    <row r="844" spans="1:15" x14ac:dyDescent="0.25">
      <c r="A844" t="s">
        <v>1221</v>
      </c>
      <c r="B844" t="s">
        <v>2226</v>
      </c>
      <c r="C844" t="s">
        <v>30</v>
      </c>
      <c r="D844" t="s">
        <v>934</v>
      </c>
      <c r="E844">
        <v>43</v>
      </c>
      <c r="F844">
        <v>4</v>
      </c>
      <c r="G844" s="8">
        <f>Table1[[#This Row],[Return Amount]]/Table1[[#This Row],[Sales Amount]]</f>
        <v>9.3023255813953487E-2</v>
      </c>
      <c r="H844" t="s">
        <v>71</v>
      </c>
      <c r="I844">
        <v>140.33000000000001</v>
      </c>
      <c r="J844">
        <f>Table1[[#This Row],[Sales Price]]*Table1[[#This Row],[Sales Amount]]</f>
        <v>6034.1900000000005</v>
      </c>
      <c r="K844" t="s">
        <v>25</v>
      </c>
      <c r="L844" t="s">
        <v>11</v>
      </c>
      <c r="M844" t="s">
        <v>54</v>
      </c>
      <c r="N844" t="s">
        <v>21</v>
      </c>
      <c r="O844" t="s">
        <v>58</v>
      </c>
    </row>
    <row r="845" spans="1:15" x14ac:dyDescent="0.25">
      <c r="A845" t="s">
        <v>1222</v>
      </c>
      <c r="B845" t="s">
        <v>2227</v>
      </c>
      <c r="C845" t="s">
        <v>30</v>
      </c>
      <c r="D845" t="s">
        <v>347</v>
      </c>
      <c r="E845">
        <v>42</v>
      </c>
      <c r="F845">
        <v>3</v>
      </c>
      <c r="G845" s="8">
        <f>Table1[[#This Row],[Return Amount]]/Table1[[#This Row],[Sales Amount]]</f>
        <v>7.1428571428571425E-2</v>
      </c>
      <c r="H845" t="s">
        <v>53</v>
      </c>
      <c r="I845">
        <v>841.79</v>
      </c>
      <c r="J845">
        <f>Table1[[#This Row],[Sales Price]]*Table1[[#This Row],[Sales Amount]]</f>
        <v>35355.18</v>
      </c>
      <c r="K845" t="s">
        <v>25</v>
      </c>
      <c r="L845" t="s">
        <v>42</v>
      </c>
      <c r="M845" t="s">
        <v>87</v>
      </c>
      <c r="N845" t="s">
        <v>21</v>
      </c>
      <c r="O845" t="s">
        <v>39</v>
      </c>
    </row>
    <row r="846" spans="1:15" x14ac:dyDescent="0.25">
      <c r="A846" t="s">
        <v>1223</v>
      </c>
      <c r="B846" t="s">
        <v>2228</v>
      </c>
      <c r="C846" t="s">
        <v>30</v>
      </c>
      <c r="D846" t="s">
        <v>414</v>
      </c>
      <c r="E846">
        <v>1</v>
      </c>
      <c r="F846">
        <v>4</v>
      </c>
      <c r="G846" s="8">
        <f>Table1[[#This Row],[Return Amount]]/Table1[[#This Row],[Sales Amount]]</f>
        <v>4</v>
      </c>
      <c r="H846" t="s">
        <v>37</v>
      </c>
      <c r="I846">
        <v>107.27</v>
      </c>
      <c r="J846">
        <f>Table1[[#This Row],[Sales Price]]*Table1[[#This Row],[Sales Amount]]</f>
        <v>107.27</v>
      </c>
      <c r="K846" t="s">
        <v>25</v>
      </c>
      <c r="L846" t="s">
        <v>42</v>
      </c>
      <c r="M846" t="s">
        <v>20</v>
      </c>
      <c r="N846" t="s">
        <v>13</v>
      </c>
      <c r="O846" t="s">
        <v>34</v>
      </c>
    </row>
    <row r="847" spans="1:15" x14ac:dyDescent="0.25">
      <c r="A847" t="s">
        <v>1224</v>
      </c>
      <c r="B847" t="s">
        <v>2229</v>
      </c>
      <c r="C847" t="s">
        <v>8</v>
      </c>
      <c r="D847" t="s">
        <v>652</v>
      </c>
      <c r="E847">
        <v>35</v>
      </c>
      <c r="F847">
        <v>3</v>
      </c>
      <c r="G847" s="8">
        <f>Table1[[#This Row],[Return Amount]]/Table1[[#This Row],[Sales Amount]]</f>
        <v>8.5714285714285715E-2</v>
      </c>
      <c r="H847" t="s">
        <v>82</v>
      </c>
      <c r="I847">
        <v>506.34</v>
      </c>
      <c r="J847">
        <f>Table1[[#This Row],[Sales Price]]*Table1[[#This Row],[Sales Amount]]</f>
        <v>17721.899999999998</v>
      </c>
      <c r="K847" t="s">
        <v>25</v>
      </c>
      <c r="L847" t="s">
        <v>50</v>
      </c>
      <c r="M847" t="s">
        <v>87</v>
      </c>
      <c r="N847" t="s">
        <v>13</v>
      </c>
      <c r="O847" t="s">
        <v>22</v>
      </c>
    </row>
    <row r="848" spans="1:15" x14ac:dyDescent="0.25">
      <c r="A848" t="s">
        <v>1225</v>
      </c>
      <c r="B848" t="s">
        <v>2230</v>
      </c>
      <c r="C848" t="s">
        <v>8</v>
      </c>
      <c r="D848" t="s">
        <v>1226</v>
      </c>
      <c r="E848">
        <v>7</v>
      </c>
      <c r="F848">
        <v>4</v>
      </c>
      <c r="G848" s="8">
        <f>Table1[[#This Row],[Return Amount]]/Table1[[#This Row],[Sales Amount]]</f>
        <v>0.5714285714285714</v>
      </c>
      <c r="H848" t="s">
        <v>10</v>
      </c>
      <c r="I848">
        <v>174.61</v>
      </c>
      <c r="J848">
        <f>Table1[[#This Row],[Sales Price]]*Table1[[#This Row],[Sales Amount]]</f>
        <v>1222.27</v>
      </c>
      <c r="K848" t="s">
        <v>25</v>
      </c>
      <c r="L848" t="s">
        <v>19</v>
      </c>
      <c r="M848" t="s">
        <v>33</v>
      </c>
      <c r="N848" t="s">
        <v>13</v>
      </c>
      <c r="O848" t="s">
        <v>14</v>
      </c>
    </row>
    <row r="849" spans="1:15" x14ac:dyDescent="0.25">
      <c r="A849" t="s">
        <v>1227</v>
      </c>
      <c r="B849" t="s">
        <v>2231</v>
      </c>
      <c r="C849" t="s">
        <v>30</v>
      </c>
      <c r="D849" t="s">
        <v>31</v>
      </c>
      <c r="E849">
        <v>25</v>
      </c>
      <c r="F849">
        <v>4</v>
      </c>
      <c r="G849" s="8">
        <f>Table1[[#This Row],[Return Amount]]/Table1[[#This Row],[Sales Amount]]</f>
        <v>0.16</v>
      </c>
      <c r="H849" t="s">
        <v>57</v>
      </c>
      <c r="I849">
        <v>963.73</v>
      </c>
      <c r="J849">
        <f>Table1[[#This Row],[Sales Price]]*Table1[[#This Row],[Sales Amount]]</f>
        <v>24093.25</v>
      </c>
      <c r="K849" t="s">
        <v>25</v>
      </c>
      <c r="L849" t="s">
        <v>42</v>
      </c>
      <c r="M849" t="s">
        <v>54</v>
      </c>
      <c r="N849" t="s">
        <v>21</v>
      </c>
      <c r="O849" t="s">
        <v>58</v>
      </c>
    </row>
    <row r="850" spans="1:15" x14ac:dyDescent="0.25">
      <c r="A850" t="s">
        <v>1228</v>
      </c>
      <c r="B850" t="s">
        <v>2232</v>
      </c>
      <c r="C850" t="s">
        <v>30</v>
      </c>
      <c r="D850" t="s">
        <v>91</v>
      </c>
      <c r="E850">
        <v>25</v>
      </c>
      <c r="F850">
        <v>3</v>
      </c>
      <c r="G850" s="8">
        <f>Table1[[#This Row],[Return Amount]]/Table1[[#This Row],[Sales Amount]]</f>
        <v>0.12</v>
      </c>
      <c r="H850" t="s">
        <v>53</v>
      </c>
      <c r="I850">
        <v>873.13</v>
      </c>
      <c r="J850">
        <f>Table1[[#This Row],[Sales Price]]*Table1[[#This Row],[Sales Amount]]</f>
        <v>21828.25</v>
      </c>
      <c r="K850" t="s">
        <v>25</v>
      </c>
      <c r="L850" t="s">
        <v>11</v>
      </c>
      <c r="M850" t="s">
        <v>47</v>
      </c>
      <c r="N850" t="s">
        <v>13</v>
      </c>
      <c r="O850" t="s">
        <v>39</v>
      </c>
    </row>
    <row r="851" spans="1:15" x14ac:dyDescent="0.25">
      <c r="A851" t="s">
        <v>1229</v>
      </c>
      <c r="B851" t="s">
        <v>2233</v>
      </c>
      <c r="C851" t="s">
        <v>16</v>
      </c>
      <c r="D851" t="s">
        <v>544</v>
      </c>
      <c r="E851">
        <v>42</v>
      </c>
      <c r="F851">
        <v>3</v>
      </c>
      <c r="G851" s="8">
        <f>Table1[[#This Row],[Return Amount]]/Table1[[#This Row],[Sales Amount]]</f>
        <v>7.1428571428571425E-2</v>
      </c>
      <c r="H851" t="s">
        <v>37</v>
      </c>
      <c r="I851">
        <v>14.96</v>
      </c>
      <c r="J851">
        <f>Table1[[#This Row],[Sales Price]]*Table1[[#This Row],[Sales Amount]]</f>
        <v>628.32000000000005</v>
      </c>
      <c r="K851" t="s">
        <v>25</v>
      </c>
      <c r="L851" t="s">
        <v>19</v>
      </c>
      <c r="M851" t="s">
        <v>54</v>
      </c>
      <c r="N851" t="s">
        <v>13</v>
      </c>
      <c r="O851" t="s">
        <v>94</v>
      </c>
    </row>
    <row r="852" spans="1:15" x14ac:dyDescent="0.25">
      <c r="A852" t="s">
        <v>1230</v>
      </c>
      <c r="B852" t="s">
        <v>2234</v>
      </c>
      <c r="C852" t="s">
        <v>8</v>
      </c>
      <c r="D852" t="s">
        <v>563</v>
      </c>
      <c r="E852">
        <v>24</v>
      </c>
      <c r="F852">
        <v>5</v>
      </c>
      <c r="G852" s="8">
        <f>Table1[[#This Row],[Return Amount]]/Table1[[#This Row],[Sales Amount]]</f>
        <v>0.20833333333333334</v>
      </c>
      <c r="H852" t="s">
        <v>57</v>
      </c>
      <c r="I852">
        <v>566.44000000000005</v>
      </c>
      <c r="J852">
        <f>Table1[[#This Row],[Sales Price]]*Table1[[#This Row],[Sales Amount]]</f>
        <v>13594.560000000001</v>
      </c>
      <c r="K852" t="s">
        <v>25</v>
      </c>
      <c r="L852" t="s">
        <v>11</v>
      </c>
      <c r="M852" t="s">
        <v>20</v>
      </c>
      <c r="N852" t="s">
        <v>21</v>
      </c>
      <c r="O852" t="s">
        <v>28</v>
      </c>
    </row>
    <row r="853" spans="1:15" x14ac:dyDescent="0.25">
      <c r="A853" t="s">
        <v>1231</v>
      </c>
      <c r="B853" t="s">
        <v>2235</v>
      </c>
      <c r="C853" t="s">
        <v>8</v>
      </c>
      <c r="D853" t="s">
        <v>667</v>
      </c>
      <c r="E853">
        <v>7</v>
      </c>
      <c r="F853">
        <v>3</v>
      </c>
      <c r="G853" s="8">
        <f>Table1[[#This Row],[Return Amount]]/Table1[[#This Row],[Sales Amount]]</f>
        <v>0.42857142857142855</v>
      </c>
      <c r="H853" t="s">
        <v>46</v>
      </c>
      <c r="I853">
        <v>56.08</v>
      </c>
      <c r="J853">
        <f>Table1[[#This Row],[Sales Price]]*Table1[[#This Row],[Sales Amount]]</f>
        <v>392.56</v>
      </c>
      <c r="K853" t="s">
        <v>25</v>
      </c>
      <c r="L853" t="s">
        <v>50</v>
      </c>
      <c r="M853" t="s">
        <v>43</v>
      </c>
      <c r="N853" t="s">
        <v>21</v>
      </c>
      <c r="O853" t="s">
        <v>14</v>
      </c>
    </row>
    <row r="854" spans="1:15" x14ac:dyDescent="0.25">
      <c r="A854" t="s">
        <v>1232</v>
      </c>
      <c r="B854" t="s">
        <v>2236</v>
      </c>
      <c r="C854" t="s">
        <v>30</v>
      </c>
      <c r="D854" t="s">
        <v>635</v>
      </c>
      <c r="E854">
        <v>4</v>
      </c>
      <c r="F854">
        <v>4</v>
      </c>
      <c r="G854" s="8">
        <f>Table1[[#This Row],[Return Amount]]/Table1[[#This Row],[Sales Amount]]</f>
        <v>1</v>
      </c>
      <c r="H854" t="s">
        <v>107</v>
      </c>
      <c r="I854">
        <v>830.8</v>
      </c>
      <c r="J854">
        <f>Table1[[#This Row],[Sales Price]]*Table1[[#This Row],[Sales Amount]]</f>
        <v>3323.2</v>
      </c>
      <c r="K854" t="s">
        <v>25</v>
      </c>
      <c r="L854" t="s">
        <v>50</v>
      </c>
      <c r="M854" t="s">
        <v>20</v>
      </c>
      <c r="N854" t="s">
        <v>21</v>
      </c>
      <c r="O854" t="s">
        <v>94</v>
      </c>
    </row>
    <row r="855" spans="1:15" x14ac:dyDescent="0.25">
      <c r="A855" t="s">
        <v>1233</v>
      </c>
      <c r="B855" t="s">
        <v>2237</v>
      </c>
      <c r="C855" t="s">
        <v>16</v>
      </c>
      <c r="D855" t="s">
        <v>652</v>
      </c>
      <c r="E855">
        <v>26</v>
      </c>
      <c r="F855">
        <v>3</v>
      </c>
      <c r="G855" s="8">
        <f>Table1[[#This Row],[Return Amount]]/Table1[[#This Row],[Sales Amount]]</f>
        <v>0.11538461538461539</v>
      </c>
      <c r="H855" t="s">
        <v>107</v>
      </c>
      <c r="I855">
        <v>847.26</v>
      </c>
      <c r="J855">
        <f>Table1[[#This Row],[Sales Price]]*Table1[[#This Row],[Sales Amount]]</f>
        <v>22028.76</v>
      </c>
      <c r="K855" t="s">
        <v>25</v>
      </c>
      <c r="L855" t="s">
        <v>50</v>
      </c>
      <c r="M855" t="s">
        <v>20</v>
      </c>
      <c r="N855" t="s">
        <v>21</v>
      </c>
      <c r="O855" t="s">
        <v>22</v>
      </c>
    </row>
    <row r="856" spans="1:15" x14ac:dyDescent="0.25">
      <c r="A856" t="s">
        <v>1234</v>
      </c>
      <c r="B856" t="s">
        <v>2238</v>
      </c>
      <c r="C856" t="s">
        <v>8</v>
      </c>
      <c r="D856" t="s">
        <v>884</v>
      </c>
      <c r="E856">
        <v>3</v>
      </c>
      <c r="F856">
        <v>3</v>
      </c>
      <c r="G856" s="8">
        <f>Table1[[#This Row],[Return Amount]]/Table1[[#This Row],[Sales Amount]]</f>
        <v>1</v>
      </c>
      <c r="H856" t="s">
        <v>71</v>
      </c>
      <c r="I856">
        <v>262.58</v>
      </c>
      <c r="J856">
        <f>Table1[[#This Row],[Sales Price]]*Table1[[#This Row],[Sales Amount]]</f>
        <v>787.74</v>
      </c>
      <c r="K856" t="s">
        <v>25</v>
      </c>
      <c r="L856" t="s">
        <v>50</v>
      </c>
      <c r="M856" t="s">
        <v>87</v>
      </c>
      <c r="N856" t="s">
        <v>21</v>
      </c>
      <c r="O856" t="s">
        <v>14</v>
      </c>
    </row>
    <row r="857" spans="1:15" x14ac:dyDescent="0.25">
      <c r="A857" t="s">
        <v>1235</v>
      </c>
      <c r="B857" t="s">
        <v>2239</v>
      </c>
      <c r="C857" t="s">
        <v>8</v>
      </c>
      <c r="D857" t="s">
        <v>369</v>
      </c>
      <c r="E857">
        <v>19</v>
      </c>
      <c r="F857">
        <v>0</v>
      </c>
      <c r="G857" s="8">
        <f>Table1[[#This Row],[Return Amount]]/Table1[[#This Row],[Sales Amount]]</f>
        <v>0</v>
      </c>
      <c r="H857" t="s">
        <v>53</v>
      </c>
      <c r="I857">
        <v>623.6</v>
      </c>
      <c r="J857">
        <f>Table1[[#This Row],[Sales Price]]*Table1[[#This Row],[Sales Amount]]</f>
        <v>11848.4</v>
      </c>
      <c r="K857" t="s">
        <v>25</v>
      </c>
      <c r="L857" t="s">
        <v>50</v>
      </c>
      <c r="M857" t="s">
        <v>43</v>
      </c>
      <c r="N857" t="s">
        <v>13</v>
      </c>
      <c r="O857" t="s">
        <v>28</v>
      </c>
    </row>
    <row r="858" spans="1:15" x14ac:dyDescent="0.25">
      <c r="A858" t="s">
        <v>1236</v>
      </c>
      <c r="B858" t="s">
        <v>2240</v>
      </c>
      <c r="C858" t="s">
        <v>30</v>
      </c>
      <c r="D858" t="s">
        <v>768</v>
      </c>
      <c r="E858">
        <v>45</v>
      </c>
      <c r="F858">
        <v>0</v>
      </c>
      <c r="G858" s="8">
        <f>Table1[[#This Row],[Return Amount]]/Table1[[#This Row],[Sales Amount]]</f>
        <v>0</v>
      </c>
      <c r="H858" t="s">
        <v>46</v>
      </c>
      <c r="I858">
        <v>77.010000000000005</v>
      </c>
      <c r="J858">
        <f>Table1[[#This Row],[Sales Price]]*Table1[[#This Row],[Sales Amount]]</f>
        <v>3465.4500000000003</v>
      </c>
      <c r="K858" t="s">
        <v>25</v>
      </c>
      <c r="L858" t="s">
        <v>50</v>
      </c>
      <c r="M858" t="s">
        <v>33</v>
      </c>
      <c r="N858" t="s">
        <v>21</v>
      </c>
      <c r="O858" t="s">
        <v>22</v>
      </c>
    </row>
    <row r="859" spans="1:15" x14ac:dyDescent="0.25">
      <c r="A859" t="s">
        <v>1237</v>
      </c>
      <c r="B859" t="s">
        <v>2241</v>
      </c>
      <c r="C859" t="s">
        <v>8</v>
      </c>
      <c r="D859" t="s">
        <v>392</v>
      </c>
      <c r="E859">
        <v>41</v>
      </c>
      <c r="F859">
        <v>0</v>
      </c>
      <c r="G859" s="8">
        <f>Table1[[#This Row],[Return Amount]]/Table1[[#This Row],[Sales Amount]]</f>
        <v>0</v>
      </c>
      <c r="H859" t="s">
        <v>10</v>
      </c>
      <c r="I859">
        <v>661.56</v>
      </c>
      <c r="J859">
        <f>Table1[[#This Row],[Sales Price]]*Table1[[#This Row],[Sales Amount]]</f>
        <v>27123.96</v>
      </c>
      <c r="K859" t="s">
        <v>25</v>
      </c>
      <c r="L859" t="s">
        <v>50</v>
      </c>
      <c r="M859" t="s">
        <v>27</v>
      </c>
      <c r="N859" t="s">
        <v>21</v>
      </c>
      <c r="O859" t="s">
        <v>14</v>
      </c>
    </row>
    <row r="860" spans="1:15" x14ac:dyDescent="0.25">
      <c r="A860" t="s">
        <v>1238</v>
      </c>
      <c r="B860" t="s">
        <v>2242</v>
      </c>
      <c r="C860" t="s">
        <v>8</v>
      </c>
      <c r="D860" t="s">
        <v>195</v>
      </c>
      <c r="E860">
        <v>27</v>
      </c>
      <c r="F860">
        <v>2</v>
      </c>
      <c r="G860" s="8">
        <f>Table1[[#This Row],[Return Amount]]/Table1[[#This Row],[Sales Amount]]</f>
        <v>7.407407407407407E-2</v>
      </c>
      <c r="H860" t="s">
        <v>57</v>
      </c>
      <c r="I860">
        <v>759.99</v>
      </c>
      <c r="J860">
        <f>Table1[[#This Row],[Sales Price]]*Table1[[#This Row],[Sales Amount]]</f>
        <v>20519.73</v>
      </c>
      <c r="K860" t="s">
        <v>25</v>
      </c>
      <c r="L860" t="s">
        <v>11</v>
      </c>
      <c r="M860" t="s">
        <v>27</v>
      </c>
      <c r="N860" t="s">
        <v>13</v>
      </c>
      <c r="O860" t="s">
        <v>34</v>
      </c>
    </row>
    <row r="861" spans="1:15" x14ac:dyDescent="0.25">
      <c r="A861" t="s">
        <v>1239</v>
      </c>
      <c r="B861" t="s">
        <v>2243</v>
      </c>
      <c r="C861" t="s">
        <v>30</v>
      </c>
      <c r="D861" t="s">
        <v>893</v>
      </c>
      <c r="E861">
        <v>6</v>
      </c>
      <c r="F861">
        <v>4</v>
      </c>
      <c r="G861" s="8">
        <f>Table1[[#This Row],[Return Amount]]/Table1[[#This Row],[Sales Amount]]</f>
        <v>0.66666666666666663</v>
      </c>
      <c r="H861" t="s">
        <v>107</v>
      </c>
      <c r="I861">
        <v>565.84</v>
      </c>
      <c r="J861">
        <f>Table1[[#This Row],[Sales Price]]*Table1[[#This Row],[Sales Amount]]</f>
        <v>3395.04</v>
      </c>
      <c r="K861" t="s">
        <v>25</v>
      </c>
      <c r="L861" t="s">
        <v>26</v>
      </c>
      <c r="M861" t="s">
        <v>61</v>
      </c>
      <c r="N861" t="s">
        <v>21</v>
      </c>
      <c r="O861" t="s">
        <v>34</v>
      </c>
    </row>
    <row r="862" spans="1:15" x14ac:dyDescent="0.25">
      <c r="A862" t="s">
        <v>1240</v>
      </c>
      <c r="B862" t="s">
        <v>2244</v>
      </c>
      <c r="C862" t="s">
        <v>30</v>
      </c>
      <c r="D862" t="s">
        <v>180</v>
      </c>
      <c r="E862">
        <v>10</v>
      </c>
      <c r="F862">
        <v>3</v>
      </c>
      <c r="G862" s="8">
        <f>Table1[[#This Row],[Return Amount]]/Table1[[#This Row],[Sales Amount]]</f>
        <v>0.3</v>
      </c>
      <c r="H862" t="s">
        <v>46</v>
      </c>
      <c r="I862">
        <v>443.71</v>
      </c>
      <c r="J862">
        <f>Table1[[#This Row],[Sales Price]]*Table1[[#This Row],[Sales Amount]]</f>
        <v>4437.0999999999995</v>
      </c>
      <c r="K862" t="s">
        <v>25</v>
      </c>
      <c r="L862" t="s">
        <v>26</v>
      </c>
      <c r="M862" t="s">
        <v>47</v>
      </c>
      <c r="N862" t="s">
        <v>21</v>
      </c>
      <c r="O862" t="s">
        <v>94</v>
      </c>
    </row>
    <row r="863" spans="1:15" x14ac:dyDescent="0.25">
      <c r="A863" t="s">
        <v>1241</v>
      </c>
      <c r="B863" t="s">
        <v>2245</v>
      </c>
      <c r="C863" t="s">
        <v>8</v>
      </c>
      <c r="D863" t="s">
        <v>185</v>
      </c>
      <c r="E863">
        <v>14</v>
      </c>
      <c r="F863">
        <v>4</v>
      </c>
      <c r="G863" s="8">
        <f>Table1[[#This Row],[Return Amount]]/Table1[[#This Row],[Sales Amount]]</f>
        <v>0.2857142857142857</v>
      </c>
      <c r="H863" t="s">
        <v>18</v>
      </c>
      <c r="I863">
        <v>98.82</v>
      </c>
      <c r="J863">
        <f>Table1[[#This Row],[Sales Price]]*Table1[[#This Row],[Sales Amount]]</f>
        <v>1383.48</v>
      </c>
      <c r="K863" t="s">
        <v>25</v>
      </c>
      <c r="L863" t="s">
        <v>19</v>
      </c>
      <c r="M863" t="s">
        <v>47</v>
      </c>
      <c r="N863" t="s">
        <v>13</v>
      </c>
      <c r="O863" t="s">
        <v>14</v>
      </c>
    </row>
    <row r="864" spans="1:15" x14ac:dyDescent="0.25">
      <c r="A864" t="s">
        <v>1242</v>
      </c>
      <c r="B864" t="s">
        <v>2246</v>
      </c>
      <c r="C864" t="s">
        <v>16</v>
      </c>
      <c r="D864" t="s">
        <v>567</v>
      </c>
      <c r="E864">
        <v>50</v>
      </c>
      <c r="F864">
        <v>3</v>
      </c>
      <c r="G864" s="8">
        <f>Table1[[#This Row],[Return Amount]]/Table1[[#This Row],[Sales Amount]]</f>
        <v>0.06</v>
      </c>
      <c r="H864" t="s">
        <v>71</v>
      </c>
      <c r="I864">
        <v>440.29</v>
      </c>
      <c r="J864">
        <f>Table1[[#This Row],[Sales Price]]*Table1[[#This Row],[Sales Amount]]</f>
        <v>22014.5</v>
      </c>
      <c r="K864" t="s">
        <v>25</v>
      </c>
      <c r="L864" t="s">
        <v>50</v>
      </c>
      <c r="M864" t="s">
        <v>38</v>
      </c>
      <c r="N864" t="s">
        <v>13</v>
      </c>
      <c r="O864" t="s">
        <v>34</v>
      </c>
    </row>
    <row r="865" spans="1:15" x14ac:dyDescent="0.25">
      <c r="A865" t="s">
        <v>1243</v>
      </c>
      <c r="B865" t="s">
        <v>2247</v>
      </c>
      <c r="C865" t="s">
        <v>8</v>
      </c>
      <c r="D865" t="s">
        <v>155</v>
      </c>
      <c r="E865">
        <v>15</v>
      </c>
      <c r="F865">
        <v>1</v>
      </c>
      <c r="G865" s="8">
        <f>Table1[[#This Row],[Return Amount]]/Table1[[#This Row],[Sales Amount]]</f>
        <v>6.6666666666666666E-2</v>
      </c>
      <c r="H865" t="s">
        <v>82</v>
      </c>
      <c r="I865">
        <v>831.87</v>
      </c>
      <c r="J865">
        <f>Table1[[#This Row],[Sales Price]]*Table1[[#This Row],[Sales Amount]]</f>
        <v>12478.05</v>
      </c>
      <c r="K865" t="s">
        <v>25</v>
      </c>
      <c r="L865" t="s">
        <v>19</v>
      </c>
      <c r="M865" t="s">
        <v>87</v>
      </c>
      <c r="N865" t="s">
        <v>13</v>
      </c>
      <c r="O865" t="s">
        <v>28</v>
      </c>
    </row>
    <row r="866" spans="1:15" x14ac:dyDescent="0.25">
      <c r="A866" t="s">
        <v>1244</v>
      </c>
      <c r="B866" t="s">
        <v>2248</v>
      </c>
      <c r="C866" t="s">
        <v>8</v>
      </c>
      <c r="D866" t="s">
        <v>298</v>
      </c>
      <c r="E866">
        <v>49</v>
      </c>
      <c r="F866">
        <v>4</v>
      </c>
      <c r="G866" s="8">
        <f>Table1[[#This Row],[Return Amount]]/Table1[[#This Row],[Sales Amount]]</f>
        <v>8.1632653061224483E-2</v>
      </c>
      <c r="H866" t="s">
        <v>32</v>
      </c>
      <c r="I866">
        <v>64.31</v>
      </c>
      <c r="J866">
        <f>Table1[[#This Row],[Sales Price]]*Table1[[#This Row],[Sales Amount]]</f>
        <v>3151.19</v>
      </c>
      <c r="K866" t="s">
        <v>25</v>
      </c>
      <c r="L866" t="s">
        <v>19</v>
      </c>
      <c r="M866" t="s">
        <v>33</v>
      </c>
      <c r="N866" t="s">
        <v>13</v>
      </c>
      <c r="O866" t="s">
        <v>58</v>
      </c>
    </row>
    <row r="867" spans="1:15" x14ac:dyDescent="0.25">
      <c r="A867" t="s">
        <v>1245</v>
      </c>
      <c r="B867" t="s">
        <v>2249</v>
      </c>
      <c r="C867" t="s">
        <v>30</v>
      </c>
      <c r="D867" t="s">
        <v>514</v>
      </c>
      <c r="E867">
        <v>18</v>
      </c>
      <c r="F867">
        <v>1</v>
      </c>
      <c r="G867" s="8">
        <f>Table1[[#This Row],[Return Amount]]/Table1[[#This Row],[Sales Amount]]</f>
        <v>5.5555555555555552E-2</v>
      </c>
      <c r="H867" t="s">
        <v>57</v>
      </c>
      <c r="I867">
        <v>301.82</v>
      </c>
      <c r="J867">
        <f>Table1[[#This Row],[Sales Price]]*Table1[[#This Row],[Sales Amount]]</f>
        <v>5432.76</v>
      </c>
      <c r="K867" t="s">
        <v>25</v>
      </c>
      <c r="L867" t="s">
        <v>26</v>
      </c>
      <c r="M867" t="s">
        <v>27</v>
      </c>
      <c r="N867" t="s">
        <v>13</v>
      </c>
      <c r="O867" t="s">
        <v>58</v>
      </c>
    </row>
    <row r="868" spans="1:15" x14ac:dyDescent="0.25">
      <c r="A868" t="s">
        <v>1246</v>
      </c>
      <c r="B868" t="s">
        <v>2250</v>
      </c>
      <c r="C868" t="s">
        <v>16</v>
      </c>
      <c r="D868" t="s">
        <v>675</v>
      </c>
      <c r="E868">
        <v>32</v>
      </c>
      <c r="F868">
        <v>4</v>
      </c>
      <c r="G868" s="8">
        <f>Table1[[#This Row],[Return Amount]]/Table1[[#This Row],[Sales Amount]]</f>
        <v>0.125</v>
      </c>
      <c r="H868" t="s">
        <v>46</v>
      </c>
      <c r="I868">
        <v>215.09</v>
      </c>
      <c r="J868">
        <f>Table1[[#This Row],[Sales Price]]*Table1[[#This Row],[Sales Amount]]</f>
        <v>6882.88</v>
      </c>
      <c r="K868" t="s">
        <v>25</v>
      </c>
      <c r="L868" t="s">
        <v>50</v>
      </c>
      <c r="M868" t="s">
        <v>61</v>
      </c>
      <c r="N868" t="s">
        <v>13</v>
      </c>
      <c r="O868" t="s">
        <v>22</v>
      </c>
    </row>
    <row r="869" spans="1:15" x14ac:dyDescent="0.25">
      <c r="A869" t="s">
        <v>1247</v>
      </c>
      <c r="B869" t="s">
        <v>2251</v>
      </c>
      <c r="C869" t="s">
        <v>16</v>
      </c>
      <c r="D869" t="s">
        <v>315</v>
      </c>
      <c r="E869">
        <v>1</v>
      </c>
      <c r="F869">
        <v>3</v>
      </c>
      <c r="G869" s="8">
        <f>Table1[[#This Row],[Return Amount]]/Table1[[#This Row],[Sales Amount]]</f>
        <v>3</v>
      </c>
      <c r="H869" t="s">
        <v>107</v>
      </c>
      <c r="I869">
        <v>176.72</v>
      </c>
      <c r="J869">
        <f>Table1[[#This Row],[Sales Price]]*Table1[[#This Row],[Sales Amount]]</f>
        <v>176.72</v>
      </c>
      <c r="K869" t="s">
        <v>25</v>
      </c>
      <c r="L869" t="s">
        <v>26</v>
      </c>
      <c r="M869" t="s">
        <v>27</v>
      </c>
      <c r="N869" t="s">
        <v>21</v>
      </c>
      <c r="O869" t="s">
        <v>34</v>
      </c>
    </row>
    <row r="870" spans="1:15" x14ac:dyDescent="0.25">
      <c r="A870" t="s">
        <v>1248</v>
      </c>
      <c r="B870" t="s">
        <v>2252</v>
      </c>
      <c r="C870" t="s">
        <v>30</v>
      </c>
      <c r="D870" t="s">
        <v>643</v>
      </c>
      <c r="E870">
        <v>23</v>
      </c>
      <c r="F870">
        <v>0</v>
      </c>
      <c r="G870" s="8">
        <f>Table1[[#This Row],[Return Amount]]/Table1[[#This Row],[Sales Amount]]</f>
        <v>0</v>
      </c>
      <c r="H870" t="s">
        <v>37</v>
      </c>
      <c r="I870">
        <v>693.92</v>
      </c>
      <c r="J870">
        <f>Table1[[#This Row],[Sales Price]]*Table1[[#This Row],[Sales Amount]]</f>
        <v>15960.16</v>
      </c>
      <c r="K870" t="s">
        <v>25</v>
      </c>
      <c r="L870" t="s">
        <v>11</v>
      </c>
      <c r="M870" t="s">
        <v>54</v>
      </c>
      <c r="N870" t="s">
        <v>13</v>
      </c>
      <c r="O870" t="s">
        <v>58</v>
      </c>
    </row>
    <row r="871" spans="1:15" x14ac:dyDescent="0.25">
      <c r="A871" t="s">
        <v>1249</v>
      </c>
      <c r="B871" t="s">
        <v>2253</v>
      </c>
      <c r="C871" t="s">
        <v>16</v>
      </c>
      <c r="D871" t="s">
        <v>659</v>
      </c>
      <c r="E871">
        <v>18</v>
      </c>
      <c r="F871">
        <v>4</v>
      </c>
      <c r="G871" s="8">
        <f>Table1[[#This Row],[Return Amount]]/Table1[[#This Row],[Sales Amount]]</f>
        <v>0.22222222222222221</v>
      </c>
      <c r="H871" t="s">
        <v>82</v>
      </c>
      <c r="I871">
        <v>636.70000000000005</v>
      </c>
      <c r="J871">
        <f>Table1[[#This Row],[Sales Price]]*Table1[[#This Row],[Sales Amount]]</f>
        <v>11460.6</v>
      </c>
      <c r="K871" t="s">
        <v>25</v>
      </c>
      <c r="L871" t="s">
        <v>19</v>
      </c>
      <c r="M871" t="s">
        <v>38</v>
      </c>
      <c r="N871" t="s">
        <v>21</v>
      </c>
      <c r="O871" t="s">
        <v>28</v>
      </c>
    </row>
    <row r="872" spans="1:15" x14ac:dyDescent="0.25">
      <c r="A872" t="s">
        <v>1250</v>
      </c>
      <c r="B872" t="s">
        <v>2254</v>
      </c>
      <c r="C872" t="s">
        <v>16</v>
      </c>
      <c r="D872" t="s">
        <v>1251</v>
      </c>
      <c r="E872">
        <v>45</v>
      </c>
      <c r="F872">
        <v>4</v>
      </c>
      <c r="G872" s="8">
        <f>Table1[[#This Row],[Return Amount]]/Table1[[#This Row],[Sales Amount]]</f>
        <v>8.8888888888888892E-2</v>
      </c>
      <c r="H872" t="s">
        <v>18</v>
      </c>
      <c r="I872">
        <v>890.24</v>
      </c>
      <c r="J872">
        <f>Table1[[#This Row],[Sales Price]]*Table1[[#This Row],[Sales Amount]]</f>
        <v>40060.800000000003</v>
      </c>
      <c r="K872" t="s">
        <v>25</v>
      </c>
      <c r="L872" t="s">
        <v>26</v>
      </c>
      <c r="M872" t="s">
        <v>38</v>
      </c>
      <c r="N872" t="s">
        <v>13</v>
      </c>
      <c r="O872" t="s">
        <v>34</v>
      </c>
    </row>
    <row r="873" spans="1:15" x14ac:dyDescent="0.25">
      <c r="A873" t="s">
        <v>1252</v>
      </c>
      <c r="B873" t="s">
        <v>2255</v>
      </c>
      <c r="C873" t="s">
        <v>8</v>
      </c>
      <c r="D873" t="s">
        <v>622</v>
      </c>
      <c r="E873">
        <v>29</v>
      </c>
      <c r="F873">
        <v>5</v>
      </c>
      <c r="G873" s="8">
        <f>Table1[[#This Row],[Return Amount]]/Table1[[#This Row],[Sales Amount]]</f>
        <v>0.17241379310344829</v>
      </c>
      <c r="H873" t="s">
        <v>71</v>
      </c>
      <c r="I873">
        <v>455.36</v>
      </c>
      <c r="J873">
        <f>Table1[[#This Row],[Sales Price]]*Table1[[#This Row],[Sales Amount]]</f>
        <v>13205.44</v>
      </c>
      <c r="K873" t="s">
        <v>25</v>
      </c>
      <c r="L873" t="s">
        <v>26</v>
      </c>
      <c r="M873" t="s">
        <v>54</v>
      </c>
      <c r="N873" t="s">
        <v>13</v>
      </c>
      <c r="O873" t="s">
        <v>58</v>
      </c>
    </row>
    <row r="874" spans="1:15" x14ac:dyDescent="0.25">
      <c r="A874" t="s">
        <v>1253</v>
      </c>
      <c r="B874" t="s">
        <v>2256</v>
      </c>
      <c r="C874" t="s">
        <v>30</v>
      </c>
      <c r="D874" t="s">
        <v>523</v>
      </c>
      <c r="E874">
        <v>29</v>
      </c>
      <c r="F874">
        <v>3</v>
      </c>
      <c r="G874" s="8">
        <f>Table1[[#This Row],[Return Amount]]/Table1[[#This Row],[Sales Amount]]</f>
        <v>0.10344827586206896</v>
      </c>
      <c r="H874" t="s">
        <v>32</v>
      </c>
      <c r="I874">
        <v>567.42999999999995</v>
      </c>
      <c r="J874">
        <f>Table1[[#This Row],[Sales Price]]*Table1[[#This Row],[Sales Amount]]</f>
        <v>16455.469999999998</v>
      </c>
      <c r="K874" t="s">
        <v>25</v>
      </c>
      <c r="L874" t="s">
        <v>26</v>
      </c>
      <c r="M874" t="s">
        <v>27</v>
      </c>
      <c r="N874" t="s">
        <v>21</v>
      </c>
      <c r="O874" t="s">
        <v>39</v>
      </c>
    </row>
    <row r="875" spans="1:15" x14ac:dyDescent="0.25">
      <c r="A875" t="s">
        <v>1254</v>
      </c>
      <c r="B875" t="s">
        <v>2257</v>
      </c>
      <c r="C875" t="s">
        <v>8</v>
      </c>
      <c r="D875" t="s">
        <v>229</v>
      </c>
      <c r="E875">
        <v>29</v>
      </c>
      <c r="F875">
        <v>3</v>
      </c>
      <c r="G875" s="8">
        <f>Table1[[#This Row],[Return Amount]]/Table1[[#This Row],[Sales Amount]]</f>
        <v>0.10344827586206896</v>
      </c>
      <c r="H875" t="s">
        <v>71</v>
      </c>
      <c r="I875">
        <v>279.13</v>
      </c>
      <c r="J875">
        <f>Table1[[#This Row],[Sales Price]]*Table1[[#This Row],[Sales Amount]]</f>
        <v>8094.7699999999995</v>
      </c>
      <c r="K875" t="s">
        <v>25</v>
      </c>
      <c r="L875" t="s">
        <v>19</v>
      </c>
      <c r="M875" t="s">
        <v>38</v>
      </c>
      <c r="N875" t="s">
        <v>13</v>
      </c>
      <c r="O875" t="s">
        <v>94</v>
      </c>
    </row>
    <row r="876" spans="1:15" x14ac:dyDescent="0.25">
      <c r="A876" t="s">
        <v>1255</v>
      </c>
      <c r="B876" t="s">
        <v>2258</v>
      </c>
      <c r="C876" t="s">
        <v>16</v>
      </c>
      <c r="D876" t="s">
        <v>256</v>
      </c>
      <c r="E876">
        <v>12</v>
      </c>
      <c r="F876">
        <v>3</v>
      </c>
      <c r="G876" s="8">
        <f>Table1[[#This Row],[Return Amount]]/Table1[[#This Row],[Sales Amount]]</f>
        <v>0.25</v>
      </c>
      <c r="H876" t="s">
        <v>57</v>
      </c>
      <c r="I876">
        <v>346.77</v>
      </c>
      <c r="J876">
        <f>Table1[[#This Row],[Sales Price]]*Table1[[#This Row],[Sales Amount]]</f>
        <v>4161.24</v>
      </c>
      <c r="K876" t="s">
        <v>25</v>
      </c>
      <c r="L876" t="s">
        <v>11</v>
      </c>
      <c r="M876" t="s">
        <v>38</v>
      </c>
      <c r="N876" t="s">
        <v>21</v>
      </c>
      <c r="O876" t="s">
        <v>34</v>
      </c>
    </row>
    <row r="877" spans="1:15" x14ac:dyDescent="0.25">
      <c r="A877" t="s">
        <v>1256</v>
      </c>
      <c r="B877" t="s">
        <v>2259</v>
      </c>
      <c r="C877" t="s">
        <v>16</v>
      </c>
      <c r="D877" t="s">
        <v>620</v>
      </c>
      <c r="E877">
        <v>8</v>
      </c>
      <c r="F877">
        <v>5</v>
      </c>
      <c r="G877" s="8">
        <f>Table1[[#This Row],[Return Amount]]/Table1[[#This Row],[Sales Amount]]</f>
        <v>0.625</v>
      </c>
      <c r="H877" t="s">
        <v>18</v>
      </c>
      <c r="I877">
        <v>90.41</v>
      </c>
      <c r="J877">
        <f>Table1[[#This Row],[Sales Price]]*Table1[[#This Row],[Sales Amount]]</f>
        <v>723.28</v>
      </c>
      <c r="K877" t="s">
        <v>25</v>
      </c>
      <c r="L877" t="s">
        <v>42</v>
      </c>
      <c r="M877" t="s">
        <v>12</v>
      </c>
      <c r="N877" t="s">
        <v>13</v>
      </c>
      <c r="O877" t="s">
        <v>68</v>
      </c>
    </row>
    <row r="878" spans="1:15" x14ac:dyDescent="0.25">
      <c r="A878" t="s">
        <v>1257</v>
      </c>
      <c r="B878" t="s">
        <v>2260</v>
      </c>
      <c r="C878" t="s">
        <v>8</v>
      </c>
      <c r="D878" t="s">
        <v>151</v>
      </c>
      <c r="E878">
        <v>20</v>
      </c>
      <c r="F878">
        <v>4</v>
      </c>
      <c r="G878" s="8">
        <f>Table1[[#This Row],[Return Amount]]/Table1[[#This Row],[Sales Amount]]</f>
        <v>0.2</v>
      </c>
      <c r="H878" t="s">
        <v>82</v>
      </c>
      <c r="I878">
        <v>433.58</v>
      </c>
      <c r="J878">
        <f>Table1[[#This Row],[Sales Price]]*Table1[[#This Row],[Sales Amount]]</f>
        <v>8671.6</v>
      </c>
      <c r="K878" t="s">
        <v>25</v>
      </c>
      <c r="L878" t="s">
        <v>50</v>
      </c>
      <c r="M878" t="s">
        <v>38</v>
      </c>
      <c r="N878" t="s">
        <v>21</v>
      </c>
      <c r="O878" t="s">
        <v>14</v>
      </c>
    </row>
    <row r="879" spans="1:15" x14ac:dyDescent="0.25">
      <c r="A879" t="s">
        <v>1258</v>
      </c>
      <c r="B879" t="s">
        <v>2261</v>
      </c>
      <c r="C879" t="s">
        <v>30</v>
      </c>
      <c r="D879" t="s">
        <v>659</v>
      </c>
      <c r="E879">
        <v>34</v>
      </c>
      <c r="F879">
        <v>2</v>
      </c>
      <c r="G879" s="8">
        <f>Table1[[#This Row],[Return Amount]]/Table1[[#This Row],[Sales Amount]]</f>
        <v>5.8823529411764705E-2</v>
      </c>
      <c r="H879" t="s">
        <v>53</v>
      </c>
      <c r="I879">
        <v>477.75</v>
      </c>
      <c r="J879">
        <f>Table1[[#This Row],[Sales Price]]*Table1[[#This Row],[Sales Amount]]</f>
        <v>16243.5</v>
      </c>
      <c r="K879" t="s">
        <v>25</v>
      </c>
      <c r="L879" t="s">
        <v>42</v>
      </c>
      <c r="M879" t="s">
        <v>33</v>
      </c>
      <c r="N879" t="s">
        <v>21</v>
      </c>
      <c r="O879" t="s">
        <v>22</v>
      </c>
    </row>
    <row r="880" spans="1:15" x14ac:dyDescent="0.25">
      <c r="A880" t="s">
        <v>1259</v>
      </c>
      <c r="B880" t="s">
        <v>2262</v>
      </c>
      <c r="C880" t="s">
        <v>16</v>
      </c>
      <c r="D880" t="s">
        <v>334</v>
      </c>
      <c r="E880">
        <v>23</v>
      </c>
      <c r="F880">
        <v>4</v>
      </c>
      <c r="G880" s="8">
        <f>Table1[[#This Row],[Return Amount]]/Table1[[#This Row],[Sales Amount]]</f>
        <v>0.17391304347826086</v>
      </c>
      <c r="H880" t="s">
        <v>32</v>
      </c>
      <c r="I880">
        <v>312.86</v>
      </c>
      <c r="J880">
        <f>Table1[[#This Row],[Sales Price]]*Table1[[#This Row],[Sales Amount]]</f>
        <v>7195.7800000000007</v>
      </c>
      <c r="K880" t="s">
        <v>25</v>
      </c>
      <c r="L880" t="s">
        <v>19</v>
      </c>
      <c r="M880" t="s">
        <v>38</v>
      </c>
      <c r="N880" t="s">
        <v>13</v>
      </c>
      <c r="O880" t="s">
        <v>39</v>
      </c>
    </row>
    <row r="881" spans="1:15" x14ac:dyDescent="0.25">
      <c r="A881" t="s">
        <v>1260</v>
      </c>
      <c r="B881" t="s">
        <v>2263</v>
      </c>
      <c r="C881" t="s">
        <v>30</v>
      </c>
      <c r="D881" t="s">
        <v>414</v>
      </c>
      <c r="E881">
        <v>50</v>
      </c>
      <c r="F881">
        <v>0</v>
      </c>
      <c r="G881" s="8">
        <f>Table1[[#This Row],[Return Amount]]/Table1[[#This Row],[Sales Amount]]</f>
        <v>0</v>
      </c>
      <c r="H881" t="s">
        <v>71</v>
      </c>
      <c r="I881">
        <v>27.38</v>
      </c>
      <c r="J881">
        <f>Table1[[#This Row],[Sales Price]]*Table1[[#This Row],[Sales Amount]]</f>
        <v>1369</v>
      </c>
      <c r="K881" t="s">
        <v>25</v>
      </c>
      <c r="L881" t="s">
        <v>42</v>
      </c>
      <c r="M881" t="s">
        <v>54</v>
      </c>
      <c r="N881" t="s">
        <v>21</v>
      </c>
      <c r="O881" t="s">
        <v>94</v>
      </c>
    </row>
    <row r="882" spans="1:15" x14ac:dyDescent="0.25">
      <c r="A882" t="s">
        <v>1261</v>
      </c>
      <c r="B882" t="s">
        <v>2264</v>
      </c>
      <c r="C882" t="s">
        <v>16</v>
      </c>
      <c r="D882" t="s">
        <v>77</v>
      </c>
      <c r="E882">
        <v>46</v>
      </c>
      <c r="F882">
        <v>2</v>
      </c>
      <c r="G882" s="8">
        <f>Table1[[#This Row],[Return Amount]]/Table1[[#This Row],[Sales Amount]]</f>
        <v>4.3478260869565216E-2</v>
      </c>
      <c r="H882" t="s">
        <v>18</v>
      </c>
      <c r="I882">
        <v>571.17999999999995</v>
      </c>
      <c r="J882">
        <f>Table1[[#This Row],[Sales Price]]*Table1[[#This Row],[Sales Amount]]</f>
        <v>26274.28</v>
      </c>
      <c r="K882" t="s">
        <v>25</v>
      </c>
      <c r="L882" t="s">
        <v>11</v>
      </c>
      <c r="M882" t="s">
        <v>27</v>
      </c>
      <c r="N882" t="s">
        <v>21</v>
      </c>
      <c r="O882" t="s">
        <v>68</v>
      </c>
    </row>
    <row r="883" spans="1:15" x14ac:dyDescent="0.25">
      <c r="A883" t="s">
        <v>1262</v>
      </c>
      <c r="B883" t="s">
        <v>2265</v>
      </c>
      <c r="C883" t="s">
        <v>30</v>
      </c>
      <c r="D883" t="s">
        <v>347</v>
      </c>
      <c r="E883">
        <v>43</v>
      </c>
      <c r="F883">
        <v>1</v>
      </c>
      <c r="G883" s="8">
        <f>Table1[[#This Row],[Return Amount]]/Table1[[#This Row],[Sales Amount]]</f>
        <v>2.3255813953488372E-2</v>
      </c>
      <c r="H883" t="s">
        <v>53</v>
      </c>
      <c r="I883">
        <v>569.08000000000004</v>
      </c>
      <c r="J883">
        <f>Table1[[#This Row],[Sales Price]]*Table1[[#This Row],[Sales Amount]]</f>
        <v>24470.440000000002</v>
      </c>
      <c r="K883" t="s">
        <v>25</v>
      </c>
      <c r="L883" t="s">
        <v>26</v>
      </c>
      <c r="M883" t="s">
        <v>61</v>
      </c>
      <c r="N883" t="s">
        <v>21</v>
      </c>
      <c r="O883" t="s">
        <v>22</v>
      </c>
    </row>
    <row r="884" spans="1:15" x14ac:dyDescent="0.25">
      <c r="A884" t="s">
        <v>1263</v>
      </c>
      <c r="B884" t="s">
        <v>2266</v>
      </c>
      <c r="C884" t="s">
        <v>16</v>
      </c>
      <c r="D884" t="s">
        <v>73</v>
      </c>
      <c r="E884">
        <v>47</v>
      </c>
      <c r="F884">
        <v>5</v>
      </c>
      <c r="G884" s="8">
        <f>Table1[[#This Row],[Return Amount]]/Table1[[#This Row],[Sales Amount]]</f>
        <v>0.10638297872340426</v>
      </c>
      <c r="H884" t="s">
        <v>53</v>
      </c>
      <c r="I884">
        <v>248.35</v>
      </c>
      <c r="J884">
        <f>Table1[[#This Row],[Sales Price]]*Table1[[#This Row],[Sales Amount]]</f>
        <v>11672.449999999999</v>
      </c>
      <c r="K884" t="s">
        <v>25</v>
      </c>
      <c r="L884" t="s">
        <v>42</v>
      </c>
      <c r="M884" t="s">
        <v>54</v>
      </c>
      <c r="N884" t="s">
        <v>13</v>
      </c>
      <c r="O884" t="s">
        <v>94</v>
      </c>
    </row>
    <row r="885" spans="1:15" x14ac:dyDescent="0.25">
      <c r="A885" t="s">
        <v>1264</v>
      </c>
      <c r="B885" t="s">
        <v>2267</v>
      </c>
      <c r="C885" t="s">
        <v>16</v>
      </c>
      <c r="D885" t="s">
        <v>125</v>
      </c>
      <c r="E885">
        <v>47</v>
      </c>
      <c r="F885">
        <v>2</v>
      </c>
      <c r="G885" s="8">
        <f>Table1[[#This Row],[Return Amount]]/Table1[[#This Row],[Sales Amount]]</f>
        <v>4.2553191489361701E-2</v>
      </c>
      <c r="H885" t="s">
        <v>46</v>
      </c>
      <c r="I885">
        <v>722.88</v>
      </c>
      <c r="J885">
        <f>Table1[[#This Row],[Sales Price]]*Table1[[#This Row],[Sales Amount]]</f>
        <v>33975.360000000001</v>
      </c>
      <c r="K885" t="s">
        <v>25</v>
      </c>
      <c r="L885" t="s">
        <v>26</v>
      </c>
      <c r="M885" t="s">
        <v>61</v>
      </c>
      <c r="N885" t="s">
        <v>13</v>
      </c>
      <c r="O885" t="s">
        <v>94</v>
      </c>
    </row>
    <row r="886" spans="1:15" x14ac:dyDescent="0.25">
      <c r="A886" t="s">
        <v>1265</v>
      </c>
      <c r="B886" t="s">
        <v>2268</v>
      </c>
      <c r="C886" t="s">
        <v>8</v>
      </c>
      <c r="D886" t="s">
        <v>215</v>
      </c>
      <c r="E886">
        <v>21</v>
      </c>
      <c r="F886">
        <v>5</v>
      </c>
      <c r="G886" s="8">
        <f>Table1[[#This Row],[Return Amount]]/Table1[[#This Row],[Sales Amount]]</f>
        <v>0.23809523809523808</v>
      </c>
      <c r="H886" t="s">
        <v>10</v>
      </c>
      <c r="I886">
        <v>751.58</v>
      </c>
      <c r="J886">
        <f>Table1[[#This Row],[Sales Price]]*Table1[[#This Row],[Sales Amount]]</f>
        <v>15783.18</v>
      </c>
      <c r="K886" t="s">
        <v>25</v>
      </c>
      <c r="L886" t="s">
        <v>19</v>
      </c>
      <c r="M886" t="s">
        <v>20</v>
      </c>
      <c r="N886" t="s">
        <v>13</v>
      </c>
      <c r="O886" t="s">
        <v>58</v>
      </c>
    </row>
    <row r="887" spans="1:15" x14ac:dyDescent="0.25">
      <c r="A887" t="s">
        <v>1266</v>
      </c>
      <c r="B887" t="s">
        <v>2269</v>
      </c>
      <c r="C887" t="s">
        <v>8</v>
      </c>
      <c r="D887" t="s">
        <v>714</v>
      </c>
      <c r="E887">
        <v>40</v>
      </c>
      <c r="F887">
        <v>2</v>
      </c>
      <c r="G887" s="8">
        <f>Table1[[#This Row],[Return Amount]]/Table1[[#This Row],[Sales Amount]]</f>
        <v>0.05</v>
      </c>
      <c r="H887" t="s">
        <v>10</v>
      </c>
      <c r="I887">
        <v>919.54</v>
      </c>
      <c r="J887">
        <f>Table1[[#This Row],[Sales Price]]*Table1[[#This Row],[Sales Amount]]</f>
        <v>36781.599999999999</v>
      </c>
      <c r="K887" t="s">
        <v>25</v>
      </c>
      <c r="L887" t="s">
        <v>11</v>
      </c>
      <c r="M887" t="s">
        <v>12</v>
      </c>
      <c r="N887" t="s">
        <v>13</v>
      </c>
      <c r="O887" t="s">
        <v>68</v>
      </c>
    </row>
    <row r="888" spans="1:15" x14ac:dyDescent="0.25">
      <c r="A888" t="s">
        <v>1267</v>
      </c>
      <c r="B888" t="s">
        <v>2270</v>
      </c>
      <c r="C888" t="s">
        <v>8</v>
      </c>
      <c r="D888" t="s">
        <v>131</v>
      </c>
      <c r="E888">
        <v>39</v>
      </c>
      <c r="F888">
        <v>1</v>
      </c>
      <c r="G888" s="8">
        <f>Table1[[#This Row],[Return Amount]]/Table1[[#This Row],[Sales Amount]]</f>
        <v>2.564102564102564E-2</v>
      </c>
      <c r="H888" t="s">
        <v>53</v>
      </c>
      <c r="I888">
        <v>773.63</v>
      </c>
      <c r="J888">
        <f>Table1[[#This Row],[Sales Price]]*Table1[[#This Row],[Sales Amount]]</f>
        <v>30171.57</v>
      </c>
      <c r="K888" t="s">
        <v>25</v>
      </c>
      <c r="L888" t="s">
        <v>50</v>
      </c>
      <c r="M888" t="s">
        <v>27</v>
      </c>
      <c r="N888" t="s">
        <v>21</v>
      </c>
      <c r="O888" t="s">
        <v>14</v>
      </c>
    </row>
    <row r="889" spans="1:15" x14ac:dyDescent="0.25">
      <c r="A889" t="s">
        <v>1268</v>
      </c>
      <c r="B889" t="s">
        <v>2271</v>
      </c>
      <c r="C889" t="s">
        <v>8</v>
      </c>
      <c r="D889" t="s">
        <v>609</v>
      </c>
      <c r="E889">
        <v>21</v>
      </c>
      <c r="F889">
        <v>3</v>
      </c>
      <c r="G889" s="8">
        <f>Table1[[#This Row],[Return Amount]]/Table1[[#This Row],[Sales Amount]]</f>
        <v>0.14285714285714285</v>
      </c>
      <c r="H889" t="s">
        <v>53</v>
      </c>
      <c r="I889">
        <v>731.8</v>
      </c>
      <c r="J889">
        <f>Table1[[#This Row],[Sales Price]]*Table1[[#This Row],[Sales Amount]]</f>
        <v>15367.8</v>
      </c>
      <c r="K889" t="s">
        <v>25</v>
      </c>
      <c r="L889" t="s">
        <v>11</v>
      </c>
      <c r="M889" t="s">
        <v>54</v>
      </c>
      <c r="N889" t="s">
        <v>13</v>
      </c>
      <c r="O889" t="s">
        <v>58</v>
      </c>
    </row>
    <row r="890" spans="1:15" x14ac:dyDescent="0.25">
      <c r="A890" t="s">
        <v>1269</v>
      </c>
      <c r="B890" t="s">
        <v>2272</v>
      </c>
      <c r="C890" t="s">
        <v>8</v>
      </c>
      <c r="D890" t="s">
        <v>41</v>
      </c>
      <c r="E890">
        <v>45</v>
      </c>
      <c r="F890">
        <v>0</v>
      </c>
      <c r="G890" s="8">
        <f>Table1[[#This Row],[Return Amount]]/Table1[[#This Row],[Sales Amount]]</f>
        <v>0</v>
      </c>
      <c r="H890" t="s">
        <v>107</v>
      </c>
      <c r="I890">
        <v>143.11000000000001</v>
      </c>
      <c r="J890">
        <f>Table1[[#This Row],[Sales Price]]*Table1[[#This Row],[Sales Amount]]</f>
        <v>6439.9500000000007</v>
      </c>
      <c r="K890" t="s">
        <v>25</v>
      </c>
      <c r="L890" t="s">
        <v>26</v>
      </c>
      <c r="M890" t="s">
        <v>54</v>
      </c>
      <c r="N890" t="s">
        <v>13</v>
      </c>
      <c r="O890" t="s">
        <v>14</v>
      </c>
    </row>
    <row r="891" spans="1:15" x14ac:dyDescent="0.25">
      <c r="A891" t="s">
        <v>1270</v>
      </c>
      <c r="B891" t="s">
        <v>2273</v>
      </c>
      <c r="C891" t="s">
        <v>30</v>
      </c>
      <c r="D891" t="s">
        <v>174</v>
      </c>
      <c r="E891">
        <v>42</v>
      </c>
      <c r="F891">
        <v>4</v>
      </c>
      <c r="G891" s="8">
        <f>Table1[[#This Row],[Return Amount]]/Table1[[#This Row],[Sales Amount]]</f>
        <v>9.5238095238095233E-2</v>
      </c>
      <c r="H891" t="s">
        <v>107</v>
      </c>
      <c r="I891">
        <v>450.37</v>
      </c>
      <c r="J891">
        <f>Table1[[#This Row],[Sales Price]]*Table1[[#This Row],[Sales Amount]]</f>
        <v>18915.54</v>
      </c>
      <c r="K891" t="s">
        <v>25</v>
      </c>
      <c r="L891" t="s">
        <v>42</v>
      </c>
      <c r="M891" t="s">
        <v>87</v>
      </c>
      <c r="N891" t="s">
        <v>21</v>
      </c>
      <c r="O891" t="s">
        <v>14</v>
      </c>
    </row>
    <row r="892" spans="1:15" x14ac:dyDescent="0.25">
      <c r="A892" t="s">
        <v>1271</v>
      </c>
      <c r="B892" t="s">
        <v>2274</v>
      </c>
      <c r="C892" t="s">
        <v>8</v>
      </c>
      <c r="D892" t="s">
        <v>302</v>
      </c>
      <c r="E892">
        <v>36</v>
      </c>
      <c r="F892">
        <v>0</v>
      </c>
      <c r="G892" s="8">
        <f>Table1[[#This Row],[Return Amount]]/Table1[[#This Row],[Sales Amount]]</f>
        <v>0</v>
      </c>
      <c r="H892" t="s">
        <v>82</v>
      </c>
      <c r="I892">
        <v>163.29</v>
      </c>
      <c r="J892">
        <f>Table1[[#This Row],[Sales Price]]*Table1[[#This Row],[Sales Amount]]</f>
        <v>5878.44</v>
      </c>
      <c r="K892" t="s">
        <v>25</v>
      </c>
      <c r="L892" t="s">
        <v>50</v>
      </c>
      <c r="M892" t="s">
        <v>61</v>
      </c>
      <c r="N892" t="s">
        <v>13</v>
      </c>
      <c r="O892" t="s">
        <v>22</v>
      </c>
    </row>
    <row r="893" spans="1:15" x14ac:dyDescent="0.25">
      <c r="A893" t="s">
        <v>1272</v>
      </c>
      <c r="B893" t="s">
        <v>2275</v>
      </c>
      <c r="C893" t="s">
        <v>8</v>
      </c>
      <c r="D893" t="s">
        <v>842</v>
      </c>
      <c r="E893">
        <v>23</v>
      </c>
      <c r="F893">
        <v>5</v>
      </c>
      <c r="G893" s="8">
        <f>Table1[[#This Row],[Return Amount]]/Table1[[#This Row],[Sales Amount]]</f>
        <v>0.21739130434782608</v>
      </c>
      <c r="H893" t="s">
        <v>32</v>
      </c>
      <c r="I893">
        <v>409.19</v>
      </c>
      <c r="J893">
        <f>Table1[[#This Row],[Sales Price]]*Table1[[#This Row],[Sales Amount]]</f>
        <v>9411.3700000000008</v>
      </c>
      <c r="K893" t="s">
        <v>25</v>
      </c>
      <c r="L893" t="s">
        <v>11</v>
      </c>
      <c r="M893" t="s">
        <v>87</v>
      </c>
      <c r="N893" t="s">
        <v>13</v>
      </c>
      <c r="O893" t="s">
        <v>68</v>
      </c>
    </row>
    <row r="894" spans="1:15" x14ac:dyDescent="0.25">
      <c r="A894" t="s">
        <v>1273</v>
      </c>
      <c r="B894" t="s">
        <v>2276</v>
      </c>
      <c r="C894" t="s">
        <v>16</v>
      </c>
      <c r="D894" t="s">
        <v>247</v>
      </c>
      <c r="E894">
        <v>43</v>
      </c>
      <c r="F894">
        <v>3</v>
      </c>
      <c r="G894" s="8">
        <f>Table1[[#This Row],[Return Amount]]/Table1[[#This Row],[Sales Amount]]</f>
        <v>6.9767441860465115E-2</v>
      </c>
      <c r="H894" t="s">
        <v>32</v>
      </c>
      <c r="I894">
        <v>673.34</v>
      </c>
      <c r="J894">
        <f>Table1[[#This Row],[Sales Price]]*Table1[[#This Row],[Sales Amount]]</f>
        <v>28953.620000000003</v>
      </c>
      <c r="K894" t="s">
        <v>25</v>
      </c>
      <c r="L894" t="s">
        <v>42</v>
      </c>
      <c r="M894" t="s">
        <v>38</v>
      </c>
      <c r="N894" t="s">
        <v>13</v>
      </c>
      <c r="O894" t="s">
        <v>68</v>
      </c>
    </row>
    <row r="895" spans="1:15" x14ac:dyDescent="0.25">
      <c r="A895" t="s">
        <v>1274</v>
      </c>
      <c r="B895" t="s">
        <v>2277</v>
      </c>
      <c r="C895" t="s">
        <v>16</v>
      </c>
      <c r="D895" t="s">
        <v>537</v>
      </c>
      <c r="E895">
        <v>3</v>
      </c>
      <c r="F895">
        <v>1</v>
      </c>
      <c r="G895" s="8">
        <f>Table1[[#This Row],[Return Amount]]/Table1[[#This Row],[Sales Amount]]</f>
        <v>0.33333333333333331</v>
      </c>
      <c r="H895" t="s">
        <v>57</v>
      </c>
      <c r="I895">
        <v>170.3</v>
      </c>
      <c r="J895">
        <f>Table1[[#This Row],[Sales Price]]*Table1[[#This Row],[Sales Amount]]</f>
        <v>510.90000000000003</v>
      </c>
      <c r="K895" t="s">
        <v>25</v>
      </c>
      <c r="L895" t="s">
        <v>26</v>
      </c>
      <c r="M895" t="s">
        <v>20</v>
      </c>
      <c r="N895" t="s">
        <v>21</v>
      </c>
      <c r="O895" t="s">
        <v>58</v>
      </c>
    </row>
    <row r="896" spans="1:15" x14ac:dyDescent="0.25">
      <c r="A896" t="s">
        <v>1275</v>
      </c>
      <c r="B896" t="s">
        <v>2278</v>
      </c>
      <c r="C896" t="s">
        <v>30</v>
      </c>
      <c r="D896" t="s">
        <v>494</v>
      </c>
      <c r="E896">
        <v>38</v>
      </c>
      <c r="F896">
        <v>5</v>
      </c>
      <c r="G896" s="8">
        <f>Table1[[#This Row],[Return Amount]]/Table1[[#This Row],[Sales Amount]]</f>
        <v>0.13157894736842105</v>
      </c>
      <c r="H896" t="s">
        <v>10</v>
      </c>
      <c r="I896">
        <v>674.17</v>
      </c>
      <c r="J896">
        <f>Table1[[#This Row],[Sales Price]]*Table1[[#This Row],[Sales Amount]]</f>
        <v>25618.46</v>
      </c>
      <c r="K896" t="s">
        <v>25</v>
      </c>
      <c r="L896" t="s">
        <v>11</v>
      </c>
      <c r="M896" t="s">
        <v>87</v>
      </c>
      <c r="N896" t="s">
        <v>13</v>
      </c>
      <c r="O896" t="s">
        <v>14</v>
      </c>
    </row>
    <row r="897" spans="1:15" x14ac:dyDescent="0.25">
      <c r="A897" t="s">
        <v>1276</v>
      </c>
      <c r="B897" t="s">
        <v>1916</v>
      </c>
      <c r="C897" t="s">
        <v>8</v>
      </c>
      <c r="D897" t="s">
        <v>1174</v>
      </c>
      <c r="E897">
        <v>36</v>
      </c>
      <c r="F897">
        <v>2</v>
      </c>
      <c r="G897" s="8">
        <f>Table1[[#This Row],[Return Amount]]/Table1[[#This Row],[Sales Amount]]</f>
        <v>5.5555555555555552E-2</v>
      </c>
      <c r="H897" t="s">
        <v>53</v>
      </c>
      <c r="I897">
        <v>35.26</v>
      </c>
      <c r="J897">
        <f>Table1[[#This Row],[Sales Price]]*Table1[[#This Row],[Sales Amount]]</f>
        <v>1269.3599999999999</v>
      </c>
      <c r="K897" t="s">
        <v>25</v>
      </c>
      <c r="L897" t="s">
        <v>42</v>
      </c>
      <c r="M897" t="s">
        <v>54</v>
      </c>
      <c r="N897" t="s">
        <v>13</v>
      </c>
      <c r="O897" t="s">
        <v>39</v>
      </c>
    </row>
    <row r="898" spans="1:15" x14ac:dyDescent="0.25">
      <c r="A898" t="s">
        <v>1277</v>
      </c>
      <c r="B898" t="s">
        <v>2279</v>
      </c>
      <c r="C898" t="s">
        <v>8</v>
      </c>
      <c r="D898" t="s">
        <v>675</v>
      </c>
      <c r="E898">
        <v>17</v>
      </c>
      <c r="F898">
        <v>2</v>
      </c>
      <c r="G898" s="8">
        <f>Table1[[#This Row],[Return Amount]]/Table1[[#This Row],[Sales Amount]]</f>
        <v>0.11764705882352941</v>
      </c>
      <c r="H898" t="s">
        <v>32</v>
      </c>
      <c r="I898">
        <v>244.26</v>
      </c>
      <c r="J898">
        <f>Table1[[#This Row],[Sales Price]]*Table1[[#This Row],[Sales Amount]]</f>
        <v>4152.42</v>
      </c>
      <c r="K898" t="s">
        <v>25</v>
      </c>
      <c r="L898" t="s">
        <v>26</v>
      </c>
      <c r="M898" t="s">
        <v>54</v>
      </c>
      <c r="N898" t="s">
        <v>21</v>
      </c>
      <c r="O898" t="s">
        <v>22</v>
      </c>
    </row>
    <row r="899" spans="1:15" x14ac:dyDescent="0.25">
      <c r="A899" t="s">
        <v>1278</v>
      </c>
      <c r="B899" t="s">
        <v>2280</v>
      </c>
      <c r="C899" t="s">
        <v>8</v>
      </c>
      <c r="D899" t="s">
        <v>1279</v>
      </c>
      <c r="E899">
        <v>34</v>
      </c>
      <c r="F899">
        <v>4</v>
      </c>
      <c r="G899" s="8">
        <f>Table1[[#This Row],[Return Amount]]/Table1[[#This Row],[Sales Amount]]</f>
        <v>0.11764705882352941</v>
      </c>
      <c r="H899" t="s">
        <v>10</v>
      </c>
      <c r="I899">
        <v>701.41</v>
      </c>
      <c r="J899">
        <f>Table1[[#This Row],[Sales Price]]*Table1[[#This Row],[Sales Amount]]</f>
        <v>23847.94</v>
      </c>
      <c r="K899" t="s">
        <v>25</v>
      </c>
      <c r="L899" t="s">
        <v>42</v>
      </c>
      <c r="M899" t="s">
        <v>47</v>
      </c>
      <c r="N899" t="s">
        <v>13</v>
      </c>
      <c r="O899" t="s">
        <v>14</v>
      </c>
    </row>
    <row r="900" spans="1:15" x14ac:dyDescent="0.25">
      <c r="A900" t="s">
        <v>1280</v>
      </c>
      <c r="B900" t="s">
        <v>2281</v>
      </c>
      <c r="C900" t="s">
        <v>8</v>
      </c>
      <c r="D900" t="s">
        <v>145</v>
      </c>
      <c r="E900">
        <v>23</v>
      </c>
      <c r="F900">
        <v>5</v>
      </c>
      <c r="G900" s="8">
        <f>Table1[[#This Row],[Return Amount]]/Table1[[#This Row],[Sales Amount]]</f>
        <v>0.21739130434782608</v>
      </c>
      <c r="H900" t="s">
        <v>82</v>
      </c>
      <c r="I900">
        <v>494.59</v>
      </c>
      <c r="J900">
        <f>Table1[[#This Row],[Sales Price]]*Table1[[#This Row],[Sales Amount]]</f>
        <v>11375.57</v>
      </c>
      <c r="K900" t="s">
        <v>25</v>
      </c>
      <c r="L900" t="s">
        <v>11</v>
      </c>
      <c r="M900" t="s">
        <v>20</v>
      </c>
      <c r="N900" t="s">
        <v>13</v>
      </c>
      <c r="O900" t="s">
        <v>58</v>
      </c>
    </row>
    <row r="901" spans="1:15" x14ac:dyDescent="0.25">
      <c r="A901" t="s">
        <v>1281</v>
      </c>
      <c r="B901" t="s">
        <v>2282</v>
      </c>
      <c r="C901" t="s">
        <v>8</v>
      </c>
      <c r="D901" t="s">
        <v>153</v>
      </c>
      <c r="E901">
        <v>44</v>
      </c>
      <c r="F901">
        <v>2</v>
      </c>
      <c r="G901" s="8">
        <f>Table1[[#This Row],[Return Amount]]/Table1[[#This Row],[Sales Amount]]</f>
        <v>4.5454545454545456E-2</v>
      </c>
      <c r="H901" t="s">
        <v>82</v>
      </c>
      <c r="I901">
        <v>351.8</v>
      </c>
      <c r="J901">
        <f>Table1[[#This Row],[Sales Price]]*Table1[[#This Row],[Sales Amount]]</f>
        <v>15479.2</v>
      </c>
      <c r="K901" t="s">
        <v>25</v>
      </c>
      <c r="L901" t="s">
        <v>42</v>
      </c>
      <c r="M901" t="s">
        <v>38</v>
      </c>
      <c r="N901" t="s">
        <v>21</v>
      </c>
      <c r="O901" t="s">
        <v>68</v>
      </c>
    </row>
    <row r="902" spans="1:15" x14ac:dyDescent="0.25">
      <c r="A902" t="s">
        <v>1282</v>
      </c>
      <c r="B902" t="s">
        <v>2283</v>
      </c>
      <c r="C902" t="s">
        <v>16</v>
      </c>
      <c r="D902" t="s">
        <v>273</v>
      </c>
      <c r="E902">
        <v>12</v>
      </c>
      <c r="F902">
        <v>5</v>
      </c>
      <c r="G902" s="8">
        <f>Table1[[#This Row],[Return Amount]]/Table1[[#This Row],[Sales Amount]]</f>
        <v>0.41666666666666669</v>
      </c>
      <c r="H902" t="s">
        <v>107</v>
      </c>
      <c r="I902">
        <v>182.66</v>
      </c>
      <c r="J902">
        <f>Table1[[#This Row],[Sales Price]]*Table1[[#This Row],[Sales Amount]]</f>
        <v>2191.92</v>
      </c>
      <c r="K902" t="s">
        <v>25</v>
      </c>
      <c r="L902" t="s">
        <v>50</v>
      </c>
      <c r="M902" t="s">
        <v>12</v>
      </c>
      <c r="N902" t="s">
        <v>21</v>
      </c>
      <c r="O902" t="s">
        <v>68</v>
      </c>
    </row>
    <row r="903" spans="1:15" x14ac:dyDescent="0.25">
      <c r="A903" t="s">
        <v>1283</v>
      </c>
      <c r="B903" t="s">
        <v>2284</v>
      </c>
      <c r="C903" t="s">
        <v>8</v>
      </c>
      <c r="D903" t="s">
        <v>98</v>
      </c>
      <c r="E903">
        <v>18</v>
      </c>
      <c r="F903">
        <v>4</v>
      </c>
      <c r="G903" s="8">
        <f>Table1[[#This Row],[Return Amount]]/Table1[[#This Row],[Sales Amount]]</f>
        <v>0.22222222222222221</v>
      </c>
      <c r="H903" t="s">
        <v>82</v>
      </c>
      <c r="I903">
        <v>759.69</v>
      </c>
      <c r="J903">
        <f>Table1[[#This Row],[Sales Price]]*Table1[[#This Row],[Sales Amount]]</f>
        <v>13674.420000000002</v>
      </c>
      <c r="K903" t="s">
        <v>25</v>
      </c>
      <c r="L903" t="s">
        <v>42</v>
      </c>
      <c r="M903" t="s">
        <v>87</v>
      </c>
      <c r="N903" t="s">
        <v>13</v>
      </c>
      <c r="O903" t="s">
        <v>68</v>
      </c>
    </row>
    <row r="904" spans="1:15" x14ac:dyDescent="0.25">
      <c r="A904" t="s">
        <v>1284</v>
      </c>
      <c r="B904" t="s">
        <v>2285</v>
      </c>
      <c r="C904" t="s">
        <v>8</v>
      </c>
      <c r="D904" t="s">
        <v>91</v>
      </c>
      <c r="E904">
        <v>50</v>
      </c>
      <c r="F904">
        <v>3</v>
      </c>
      <c r="G904" s="8">
        <f>Table1[[#This Row],[Return Amount]]/Table1[[#This Row],[Sales Amount]]</f>
        <v>0.06</v>
      </c>
      <c r="H904" t="s">
        <v>10</v>
      </c>
      <c r="I904">
        <v>160.79</v>
      </c>
      <c r="J904">
        <f>Table1[[#This Row],[Sales Price]]*Table1[[#This Row],[Sales Amount]]</f>
        <v>8039.5</v>
      </c>
      <c r="K904" t="s">
        <v>25</v>
      </c>
      <c r="L904" t="s">
        <v>50</v>
      </c>
      <c r="M904" t="s">
        <v>12</v>
      </c>
      <c r="N904" t="s">
        <v>21</v>
      </c>
      <c r="O904" t="s">
        <v>28</v>
      </c>
    </row>
    <row r="905" spans="1:15" x14ac:dyDescent="0.25">
      <c r="A905" t="s">
        <v>1285</v>
      </c>
      <c r="B905" t="s">
        <v>2286</v>
      </c>
      <c r="C905" t="s">
        <v>30</v>
      </c>
      <c r="D905" t="s">
        <v>1286</v>
      </c>
      <c r="E905">
        <v>1</v>
      </c>
      <c r="F905">
        <v>2</v>
      </c>
      <c r="G905" s="8">
        <f>Table1[[#This Row],[Return Amount]]/Table1[[#This Row],[Sales Amount]]</f>
        <v>2</v>
      </c>
      <c r="H905" t="s">
        <v>107</v>
      </c>
      <c r="I905">
        <v>294.66000000000003</v>
      </c>
      <c r="J905">
        <f>Table1[[#This Row],[Sales Price]]*Table1[[#This Row],[Sales Amount]]</f>
        <v>294.66000000000003</v>
      </c>
      <c r="K905" t="s">
        <v>25</v>
      </c>
      <c r="L905" t="s">
        <v>19</v>
      </c>
      <c r="M905" t="s">
        <v>38</v>
      </c>
      <c r="N905" t="s">
        <v>13</v>
      </c>
      <c r="O905" t="s">
        <v>22</v>
      </c>
    </row>
    <row r="906" spans="1:15" x14ac:dyDescent="0.25">
      <c r="A906" t="s">
        <v>1287</v>
      </c>
      <c r="B906" t="s">
        <v>2287</v>
      </c>
      <c r="C906" t="s">
        <v>16</v>
      </c>
      <c r="D906" t="s">
        <v>792</v>
      </c>
      <c r="E906">
        <v>35</v>
      </c>
      <c r="F906">
        <v>3</v>
      </c>
      <c r="G906" s="8">
        <f>Table1[[#This Row],[Return Amount]]/Table1[[#This Row],[Sales Amount]]</f>
        <v>8.5714285714285715E-2</v>
      </c>
      <c r="H906" t="s">
        <v>107</v>
      </c>
      <c r="I906">
        <v>481.86</v>
      </c>
      <c r="J906">
        <f>Table1[[#This Row],[Sales Price]]*Table1[[#This Row],[Sales Amount]]</f>
        <v>16865.100000000002</v>
      </c>
      <c r="K906" t="s">
        <v>25</v>
      </c>
      <c r="L906" t="s">
        <v>11</v>
      </c>
      <c r="M906" t="s">
        <v>43</v>
      </c>
      <c r="N906" t="s">
        <v>21</v>
      </c>
      <c r="O906" t="s">
        <v>39</v>
      </c>
    </row>
    <row r="907" spans="1:15" x14ac:dyDescent="0.25">
      <c r="A907" t="s">
        <v>1288</v>
      </c>
      <c r="B907" t="s">
        <v>2288</v>
      </c>
      <c r="C907" t="s">
        <v>16</v>
      </c>
      <c r="D907" t="s">
        <v>218</v>
      </c>
      <c r="E907">
        <v>20</v>
      </c>
      <c r="F907">
        <v>0</v>
      </c>
      <c r="G907" s="8">
        <f>Table1[[#This Row],[Return Amount]]/Table1[[#This Row],[Sales Amount]]</f>
        <v>0</v>
      </c>
      <c r="H907" t="s">
        <v>46</v>
      </c>
      <c r="I907">
        <v>29.38</v>
      </c>
      <c r="J907">
        <f>Table1[[#This Row],[Sales Price]]*Table1[[#This Row],[Sales Amount]]</f>
        <v>587.6</v>
      </c>
      <c r="K907" t="s">
        <v>25</v>
      </c>
      <c r="L907" t="s">
        <v>19</v>
      </c>
      <c r="M907" t="s">
        <v>27</v>
      </c>
      <c r="N907" t="s">
        <v>13</v>
      </c>
      <c r="O907" t="s">
        <v>39</v>
      </c>
    </row>
    <row r="908" spans="1:15" x14ac:dyDescent="0.25">
      <c r="A908" t="s">
        <v>1289</v>
      </c>
      <c r="B908" t="s">
        <v>2289</v>
      </c>
      <c r="C908" t="s">
        <v>16</v>
      </c>
      <c r="D908" t="s">
        <v>9</v>
      </c>
      <c r="E908">
        <v>16</v>
      </c>
      <c r="F908">
        <v>3</v>
      </c>
      <c r="G908" s="8">
        <f>Table1[[#This Row],[Return Amount]]/Table1[[#This Row],[Sales Amount]]</f>
        <v>0.1875</v>
      </c>
      <c r="H908" t="s">
        <v>71</v>
      </c>
      <c r="I908">
        <v>539.97</v>
      </c>
      <c r="J908">
        <f>Table1[[#This Row],[Sales Price]]*Table1[[#This Row],[Sales Amount]]</f>
        <v>8639.52</v>
      </c>
      <c r="K908" t="s">
        <v>25</v>
      </c>
      <c r="L908" t="s">
        <v>19</v>
      </c>
      <c r="M908" t="s">
        <v>38</v>
      </c>
      <c r="N908" t="s">
        <v>21</v>
      </c>
      <c r="O908" t="s">
        <v>94</v>
      </c>
    </row>
    <row r="909" spans="1:15" x14ac:dyDescent="0.25">
      <c r="A909" t="s">
        <v>1290</v>
      </c>
      <c r="B909" t="s">
        <v>2290</v>
      </c>
      <c r="C909" t="s">
        <v>8</v>
      </c>
      <c r="D909" t="s">
        <v>84</v>
      </c>
      <c r="E909">
        <v>33</v>
      </c>
      <c r="F909">
        <v>1</v>
      </c>
      <c r="G909" s="8">
        <f>Table1[[#This Row],[Return Amount]]/Table1[[#This Row],[Sales Amount]]</f>
        <v>3.0303030303030304E-2</v>
      </c>
      <c r="H909" t="s">
        <v>82</v>
      </c>
      <c r="I909">
        <v>482.62</v>
      </c>
      <c r="J909">
        <f>Table1[[#This Row],[Sales Price]]*Table1[[#This Row],[Sales Amount]]</f>
        <v>15926.460000000001</v>
      </c>
      <c r="K909" t="s">
        <v>25</v>
      </c>
      <c r="L909" t="s">
        <v>26</v>
      </c>
      <c r="M909" t="s">
        <v>47</v>
      </c>
      <c r="N909" t="s">
        <v>13</v>
      </c>
      <c r="O909" t="s">
        <v>28</v>
      </c>
    </row>
    <row r="910" spans="1:15" x14ac:dyDescent="0.25">
      <c r="A910" t="s">
        <v>1291</v>
      </c>
      <c r="B910" t="s">
        <v>2291</v>
      </c>
      <c r="C910" t="s">
        <v>16</v>
      </c>
      <c r="D910" t="s">
        <v>792</v>
      </c>
      <c r="E910">
        <v>7</v>
      </c>
      <c r="F910">
        <v>1</v>
      </c>
      <c r="G910" s="8">
        <f>Table1[[#This Row],[Return Amount]]/Table1[[#This Row],[Sales Amount]]</f>
        <v>0.14285714285714285</v>
      </c>
      <c r="H910" t="s">
        <v>37</v>
      </c>
      <c r="I910">
        <v>507.97</v>
      </c>
      <c r="J910">
        <f>Table1[[#This Row],[Sales Price]]*Table1[[#This Row],[Sales Amount]]</f>
        <v>3555.79</v>
      </c>
      <c r="K910" t="s">
        <v>25</v>
      </c>
      <c r="L910" t="s">
        <v>19</v>
      </c>
      <c r="M910" t="s">
        <v>33</v>
      </c>
      <c r="N910" t="s">
        <v>21</v>
      </c>
      <c r="O910" t="s">
        <v>28</v>
      </c>
    </row>
    <row r="911" spans="1:15" x14ac:dyDescent="0.25">
      <c r="A911" t="s">
        <v>1292</v>
      </c>
      <c r="B911" t="s">
        <v>2292</v>
      </c>
      <c r="C911" t="s">
        <v>8</v>
      </c>
      <c r="D911" t="s">
        <v>1037</v>
      </c>
      <c r="E911">
        <v>2</v>
      </c>
      <c r="F911">
        <v>4</v>
      </c>
      <c r="G911" s="8">
        <f>Table1[[#This Row],[Return Amount]]/Table1[[#This Row],[Sales Amount]]</f>
        <v>2</v>
      </c>
      <c r="H911" t="s">
        <v>18</v>
      </c>
      <c r="I911">
        <v>985.19</v>
      </c>
      <c r="J911">
        <f>Table1[[#This Row],[Sales Price]]*Table1[[#This Row],[Sales Amount]]</f>
        <v>1970.38</v>
      </c>
      <c r="K911" t="s">
        <v>25</v>
      </c>
      <c r="L911" t="s">
        <v>19</v>
      </c>
      <c r="M911" t="s">
        <v>38</v>
      </c>
      <c r="N911" t="s">
        <v>21</v>
      </c>
      <c r="O911" t="s">
        <v>94</v>
      </c>
    </row>
    <row r="912" spans="1:15" x14ac:dyDescent="0.25">
      <c r="A912" t="s">
        <v>1293</v>
      </c>
      <c r="B912" t="s">
        <v>2293</v>
      </c>
      <c r="C912" t="s">
        <v>30</v>
      </c>
      <c r="D912" t="s">
        <v>726</v>
      </c>
      <c r="E912">
        <v>40</v>
      </c>
      <c r="F912">
        <v>5</v>
      </c>
      <c r="G912" s="8">
        <f>Table1[[#This Row],[Return Amount]]/Table1[[#This Row],[Sales Amount]]</f>
        <v>0.125</v>
      </c>
      <c r="H912" t="s">
        <v>37</v>
      </c>
      <c r="I912">
        <v>26.84</v>
      </c>
      <c r="J912">
        <f>Table1[[#This Row],[Sales Price]]*Table1[[#This Row],[Sales Amount]]</f>
        <v>1073.5999999999999</v>
      </c>
      <c r="K912" t="s">
        <v>25</v>
      </c>
      <c r="L912" t="s">
        <v>19</v>
      </c>
      <c r="M912" t="s">
        <v>12</v>
      </c>
      <c r="N912" t="s">
        <v>21</v>
      </c>
      <c r="O912" t="s">
        <v>34</v>
      </c>
    </row>
    <row r="913" spans="1:15" x14ac:dyDescent="0.25">
      <c r="A913" t="s">
        <v>1294</v>
      </c>
      <c r="B913" t="s">
        <v>2294</v>
      </c>
      <c r="C913" t="s">
        <v>8</v>
      </c>
      <c r="D913" t="s">
        <v>63</v>
      </c>
      <c r="E913">
        <v>38</v>
      </c>
      <c r="F913">
        <v>4</v>
      </c>
      <c r="G913" s="8">
        <f>Table1[[#This Row],[Return Amount]]/Table1[[#This Row],[Sales Amount]]</f>
        <v>0.10526315789473684</v>
      </c>
      <c r="H913" t="s">
        <v>37</v>
      </c>
      <c r="I913">
        <v>674.79</v>
      </c>
      <c r="J913">
        <f>Table1[[#This Row],[Sales Price]]*Table1[[#This Row],[Sales Amount]]</f>
        <v>25642.019999999997</v>
      </c>
      <c r="K913" t="s">
        <v>25</v>
      </c>
      <c r="L913" t="s">
        <v>11</v>
      </c>
      <c r="M913" t="s">
        <v>61</v>
      </c>
      <c r="N913" t="s">
        <v>21</v>
      </c>
      <c r="O913" t="s">
        <v>22</v>
      </c>
    </row>
    <row r="914" spans="1:15" x14ac:dyDescent="0.25">
      <c r="A914" t="s">
        <v>1295</v>
      </c>
      <c r="B914" t="s">
        <v>2295</v>
      </c>
      <c r="C914" t="s">
        <v>16</v>
      </c>
      <c r="D914" t="s">
        <v>828</v>
      </c>
      <c r="E914">
        <v>9</v>
      </c>
      <c r="F914">
        <v>5</v>
      </c>
      <c r="G914" s="8">
        <f>Table1[[#This Row],[Return Amount]]/Table1[[#This Row],[Sales Amount]]</f>
        <v>0.55555555555555558</v>
      </c>
      <c r="H914" t="s">
        <v>18</v>
      </c>
      <c r="I914">
        <v>854.79</v>
      </c>
      <c r="J914">
        <f>Table1[[#This Row],[Sales Price]]*Table1[[#This Row],[Sales Amount]]</f>
        <v>7693.11</v>
      </c>
      <c r="K914" t="s">
        <v>25</v>
      </c>
      <c r="L914" t="s">
        <v>42</v>
      </c>
      <c r="M914" t="s">
        <v>87</v>
      </c>
      <c r="N914" t="s">
        <v>13</v>
      </c>
      <c r="O914" t="s">
        <v>68</v>
      </c>
    </row>
    <row r="915" spans="1:15" x14ac:dyDescent="0.25">
      <c r="A915" t="s">
        <v>1296</v>
      </c>
      <c r="B915" t="s">
        <v>2296</v>
      </c>
      <c r="C915" t="s">
        <v>16</v>
      </c>
      <c r="D915" t="s">
        <v>143</v>
      </c>
      <c r="E915">
        <v>36</v>
      </c>
      <c r="F915">
        <v>5</v>
      </c>
      <c r="G915" s="8">
        <f>Table1[[#This Row],[Return Amount]]/Table1[[#This Row],[Sales Amount]]</f>
        <v>0.1388888888888889</v>
      </c>
      <c r="H915" t="s">
        <v>32</v>
      </c>
      <c r="I915">
        <v>924.22</v>
      </c>
      <c r="J915">
        <f>Table1[[#This Row],[Sales Price]]*Table1[[#This Row],[Sales Amount]]</f>
        <v>33271.919999999998</v>
      </c>
      <c r="K915" t="s">
        <v>25</v>
      </c>
      <c r="L915" t="s">
        <v>26</v>
      </c>
      <c r="M915" t="s">
        <v>47</v>
      </c>
      <c r="N915" t="s">
        <v>21</v>
      </c>
      <c r="O915" t="s">
        <v>68</v>
      </c>
    </row>
    <row r="916" spans="1:15" x14ac:dyDescent="0.25">
      <c r="A916" t="s">
        <v>1297</v>
      </c>
      <c r="B916" t="s">
        <v>2297</v>
      </c>
      <c r="C916" t="s">
        <v>30</v>
      </c>
      <c r="D916" t="s">
        <v>397</v>
      </c>
      <c r="E916">
        <v>29</v>
      </c>
      <c r="F916">
        <v>3</v>
      </c>
      <c r="G916" s="8">
        <f>Table1[[#This Row],[Return Amount]]/Table1[[#This Row],[Sales Amount]]</f>
        <v>0.10344827586206896</v>
      </c>
      <c r="H916" t="s">
        <v>107</v>
      </c>
      <c r="I916">
        <v>292.77</v>
      </c>
      <c r="J916">
        <f>Table1[[#This Row],[Sales Price]]*Table1[[#This Row],[Sales Amount]]</f>
        <v>8490.33</v>
      </c>
      <c r="K916" t="s">
        <v>25</v>
      </c>
      <c r="L916" t="s">
        <v>42</v>
      </c>
      <c r="M916" t="s">
        <v>54</v>
      </c>
      <c r="N916" t="s">
        <v>21</v>
      </c>
      <c r="O916" t="s">
        <v>28</v>
      </c>
    </row>
    <row r="917" spans="1:15" x14ac:dyDescent="0.25">
      <c r="A917" t="s">
        <v>1298</v>
      </c>
      <c r="B917" t="s">
        <v>2298</v>
      </c>
      <c r="C917" t="s">
        <v>30</v>
      </c>
      <c r="D917" t="s">
        <v>157</v>
      </c>
      <c r="E917">
        <v>5</v>
      </c>
      <c r="F917">
        <v>2</v>
      </c>
      <c r="G917" s="8">
        <f>Table1[[#This Row],[Return Amount]]/Table1[[#This Row],[Sales Amount]]</f>
        <v>0.4</v>
      </c>
      <c r="H917" t="s">
        <v>71</v>
      </c>
      <c r="I917">
        <v>498.42</v>
      </c>
      <c r="J917">
        <f>Table1[[#This Row],[Sales Price]]*Table1[[#This Row],[Sales Amount]]</f>
        <v>2492.1</v>
      </c>
      <c r="K917" t="s">
        <v>25</v>
      </c>
      <c r="L917" t="s">
        <v>50</v>
      </c>
      <c r="M917" t="s">
        <v>38</v>
      </c>
      <c r="N917" t="s">
        <v>21</v>
      </c>
      <c r="O917" t="s">
        <v>68</v>
      </c>
    </row>
    <row r="918" spans="1:15" x14ac:dyDescent="0.25">
      <c r="A918" t="s">
        <v>1299</v>
      </c>
      <c r="B918" t="s">
        <v>2299</v>
      </c>
      <c r="C918" t="s">
        <v>30</v>
      </c>
      <c r="D918" t="s">
        <v>959</v>
      </c>
      <c r="E918">
        <v>34</v>
      </c>
      <c r="F918">
        <v>2</v>
      </c>
      <c r="G918" s="8">
        <f>Table1[[#This Row],[Return Amount]]/Table1[[#This Row],[Sales Amount]]</f>
        <v>5.8823529411764705E-2</v>
      </c>
      <c r="H918" t="s">
        <v>10</v>
      </c>
      <c r="I918">
        <v>687.11</v>
      </c>
      <c r="J918">
        <f>Table1[[#This Row],[Sales Price]]*Table1[[#This Row],[Sales Amount]]</f>
        <v>23361.74</v>
      </c>
      <c r="K918" t="s">
        <v>25</v>
      </c>
      <c r="L918" t="s">
        <v>26</v>
      </c>
      <c r="M918" t="s">
        <v>54</v>
      </c>
      <c r="N918" t="s">
        <v>13</v>
      </c>
      <c r="O918" t="s">
        <v>58</v>
      </c>
    </row>
    <row r="919" spans="1:15" x14ac:dyDescent="0.25">
      <c r="A919" t="s">
        <v>1300</v>
      </c>
      <c r="B919" t="s">
        <v>2300</v>
      </c>
      <c r="C919" t="s">
        <v>16</v>
      </c>
      <c r="D919" t="s">
        <v>304</v>
      </c>
      <c r="E919">
        <v>40</v>
      </c>
      <c r="F919">
        <v>5</v>
      </c>
      <c r="G919" s="8">
        <f>Table1[[#This Row],[Return Amount]]/Table1[[#This Row],[Sales Amount]]</f>
        <v>0.125</v>
      </c>
      <c r="H919" t="s">
        <v>37</v>
      </c>
      <c r="I919">
        <v>818.91</v>
      </c>
      <c r="J919">
        <f>Table1[[#This Row],[Sales Price]]*Table1[[#This Row],[Sales Amount]]</f>
        <v>32756.399999999998</v>
      </c>
      <c r="K919" t="s">
        <v>25</v>
      </c>
      <c r="L919" t="s">
        <v>11</v>
      </c>
      <c r="M919" t="s">
        <v>47</v>
      </c>
      <c r="N919" t="s">
        <v>21</v>
      </c>
      <c r="O919" t="s">
        <v>58</v>
      </c>
    </row>
    <row r="920" spans="1:15" x14ac:dyDescent="0.25">
      <c r="A920" t="s">
        <v>1301</v>
      </c>
      <c r="B920" t="s">
        <v>2301</v>
      </c>
      <c r="C920" t="s">
        <v>8</v>
      </c>
      <c r="D920" t="s">
        <v>614</v>
      </c>
      <c r="E920">
        <v>14</v>
      </c>
      <c r="F920">
        <v>3</v>
      </c>
      <c r="G920" s="8">
        <f>Table1[[#This Row],[Return Amount]]/Table1[[#This Row],[Sales Amount]]</f>
        <v>0.21428571428571427</v>
      </c>
      <c r="H920" t="s">
        <v>82</v>
      </c>
      <c r="I920">
        <v>233.16</v>
      </c>
      <c r="J920">
        <f>Table1[[#This Row],[Sales Price]]*Table1[[#This Row],[Sales Amount]]</f>
        <v>3264.24</v>
      </c>
      <c r="K920" t="s">
        <v>25</v>
      </c>
      <c r="L920" t="s">
        <v>11</v>
      </c>
      <c r="M920" t="s">
        <v>20</v>
      </c>
      <c r="N920" t="s">
        <v>21</v>
      </c>
      <c r="O920" t="s">
        <v>22</v>
      </c>
    </row>
    <row r="921" spans="1:15" x14ac:dyDescent="0.25">
      <c r="A921" t="s">
        <v>1302</v>
      </c>
      <c r="B921" t="s">
        <v>2302</v>
      </c>
      <c r="C921" t="s">
        <v>16</v>
      </c>
      <c r="D921" t="s">
        <v>768</v>
      </c>
      <c r="E921">
        <v>47</v>
      </c>
      <c r="F921">
        <v>3</v>
      </c>
      <c r="G921" s="8">
        <f>Table1[[#This Row],[Return Amount]]/Table1[[#This Row],[Sales Amount]]</f>
        <v>6.3829787234042548E-2</v>
      </c>
      <c r="H921" t="s">
        <v>82</v>
      </c>
      <c r="I921">
        <v>99.71</v>
      </c>
      <c r="J921">
        <f>Table1[[#This Row],[Sales Price]]*Table1[[#This Row],[Sales Amount]]</f>
        <v>4686.37</v>
      </c>
      <c r="K921" t="s">
        <v>25</v>
      </c>
      <c r="L921" t="s">
        <v>11</v>
      </c>
      <c r="M921" t="s">
        <v>38</v>
      </c>
      <c r="N921" t="s">
        <v>13</v>
      </c>
      <c r="O921" t="s">
        <v>22</v>
      </c>
    </row>
    <row r="922" spans="1:15" x14ac:dyDescent="0.25">
      <c r="A922" t="s">
        <v>1303</v>
      </c>
      <c r="B922" t="s">
        <v>2280</v>
      </c>
      <c r="C922" t="s">
        <v>16</v>
      </c>
      <c r="D922" t="s">
        <v>309</v>
      </c>
      <c r="E922">
        <v>10</v>
      </c>
      <c r="F922">
        <v>0</v>
      </c>
      <c r="G922" s="8">
        <f>Table1[[#This Row],[Return Amount]]/Table1[[#This Row],[Sales Amount]]</f>
        <v>0</v>
      </c>
      <c r="H922" t="s">
        <v>18</v>
      </c>
      <c r="I922">
        <v>963.86</v>
      </c>
      <c r="J922">
        <f>Table1[[#This Row],[Sales Price]]*Table1[[#This Row],[Sales Amount]]</f>
        <v>9638.6</v>
      </c>
      <c r="K922" t="s">
        <v>25</v>
      </c>
      <c r="L922" t="s">
        <v>42</v>
      </c>
      <c r="M922" t="s">
        <v>87</v>
      </c>
      <c r="N922" t="s">
        <v>21</v>
      </c>
      <c r="O922" t="s">
        <v>58</v>
      </c>
    </row>
    <row r="923" spans="1:15" x14ac:dyDescent="0.25">
      <c r="A923" t="s">
        <v>1304</v>
      </c>
      <c r="B923" t="s">
        <v>2303</v>
      </c>
      <c r="C923" t="s">
        <v>16</v>
      </c>
      <c r="D923" t="s">
        <v>1107</v>
      </c>
      <c r="E923">
        <v>35</v>
      </c>
      <c r="F923">
        <v>4</v>
      </c>
      <c r="G923" s="8">
        <f>Table1[[#This Row],[Return Amount]]/Table1[[#This Row],[Sales Amount]]</f>
        <v>0.11428571428571428</v>
      </c>
      <c r="H923" t="s">
        <v>71</v>
      </c>
      <c r="I923">
        <v>318.24</v>
      </c>
      <c r="J923">
        <f>Table1[[#This Row],[Sales Price]]*Table1[[#This Row],[Sales Amount]]</f>
        <v>11138.4</v>
      </c>
      <c r="K923" t="s">
        <v>25</v>
      </c>
      <c r="L923" t="s">
        <v>11</v>
      </c>
      <c r="M923" t="s">
        <v>61</v>
      </c>
      <c r="N923" t="s">
        <v>13</v>
      </c>
      <c r="O923" t="s">
        <v>58</v>
      </c>
    </row>
    <row r="924" spans="1:15" x14ac:dyDescent="0.25">
      <c r="A924" t="s">
        <v>1305</v>
      </c>
      <c r="B924" t="s">
        <v>2304</v>
      </c>
      <c r="C924" t="s">
        <v>8</v>
      </c>
      <c r="D924" t="s">
        <v>267</v>
      </c>
      <c r="E924">
        <v>22</v>
      </c>
      <c r="F924">
        <v>1</v>
      </c>
      <c r="G924" s="8">
        <f>Table1[[#This Row],[Return Amount]]/Table1[[#This Row],[Sales Amount]]</f>
        <v>4.5454545454545456E-2</v>
      </c>
      <c r="H924" t="s">
        <v>37</v>
      </c>
      <c r="I924">
        <v>34.86</v>
      </c>
      <c r="J924">
        <f>Table1[[#This Row],[Sales Price]]*Table1[[#This Row],[Sales Amount]]</f>
        <v>766.92</v>
      </c>
      <c r="K924" t="s">
        <v>25</v>
      </c>
      <c r="L924" t="s">
        <v>50</v>
      </c>
      <c r="M924" t="s">
        <v>47</v>
      </c>
      <c r="N924" t="s">
        <v>13</v>
      </c>
      <c r="O924" t="s">
        <v>94</v>
      </c>
    </row>
    <row r="925" spans="1:15" x14ac:dyDescent="0.25">
      <c r="A925" t="s">
        <v>1306</v>
      </c>
      <c r="B925" t="s">
        <v>2305</v>
      </c>
      <c r="C925" t="s">
        <v>16</v>
      </c>
      <c r="D925" t="s">
        <v>811</v>
      </c>
      <c r="E925">
        <v>26</v>
      </c>
      <c r="F925">
        <v>0</v>
      </c>
      <c r="G925" s="8">
        <f>Table1[[#This Row],[Return Amount]]/Table1[[#This Row],[Sales Amount]]</f>
        <v>0</v>
      </c>
      <c r="H925" t="s">
        <v>82</v>
      </c>
      <c r="I925">
        <v>149.22999999999999</v>
      </c>
      <c r="J925">
        <f>Table1[[#This Row],[Sales Price]]*Table1[[#This Row],[Sales Amount]]</f>
        <v>3879.9799999999996</v>
      </c>
      <c r="K925" t="s">
        <v>25</v>
      </c>
      <c r="L925" t="s">
        <v>50</v>
      </c>
      <c r="M925" t="s">
        <v>27</v>
      </c>
      <c r="N925" t="s">
        <v>21</v>
      </c>
      <c r="O925" t="s">
        <v>58</v>
      </c>
    </row>
    <row r="926" spans="1:15" x14ac:dyDescent="0.25">
      <c r="A926" t="s">
        <v>1307</v>
      </c>
      <c r="B926" t="s">
        <v>2306</v>
      </c>
      <c r="C926" t="s">
        <v>8</v>
      </c>
      <c r="D926" t="s">
        <v>598</v>
      </c>
      <c r="E926">
        <v>8</v>
      </c>
      <c r="F926">
        <v>1</v>
      </c>
      <c r="G926" s="8">
        <f>Table1[[#This Row],[Return Amount]]/Table1[[#This Row],[Sales Amount]]</f>
        <v>0.125</v>
      </c>
      <c r="H926" t="s">
        <v>32</v>
      </c>
      <c r="I926">
        <v>609.13</v>
      </c>
      <c r="J926">
        <f>Table1[[#This Row],[Sales Price]]*Table1[[#This Row],[Sales Amount]]</f>
        <v>4873.04</v>
      </c>
      <c r="K926" t="s">
        <v>25</v>
      </c>
      <c r="L926" t="s">
        <v>11</v>
      </c>
      <c r="M926" t="s">
        <v>47</v>
      </c>
      <c r="N926" t="s">
        <v>21</v>
      </c>
      <c r="O926" t="s">
        <v>68</v>
      </c>
    </row>
    <row r="927" spans="1:15" x14ac:dyDescent="0.25">
      <c r="A927" t="s">
        <v>1308</v>
      </c>
      <c r="B927" t="s">
        <v>2307</v>
      </c>
      <c r="C927" t="s">
        <v>8</v>
      </c>
      <c r="D927" t="s">
        <v>1309</v>
      </c>
      <c r="E927">
        <v>33</v>
      </c>
      <c r="F927">
        <v>4</v>
      </c>
      <c r="G927" s="8">
        <f>Table1[[#This Row],[Return Amount]]/Table1[[#This Row],[Sales Amount]]</f>
        <v>0.12121212121212122</v>
      </c>
      <c r="H927" t="s">
        <v>57</v>
      </c>
      <c r="I927">
        <v>524.52</v>
      </c>
      <c r="J927">
        <f>Table1[[#This Row],[Sales Price]]*Table1[[#This Row],[Sales Amount]]</f>
        <v>17309.16</v>
      </c>
      <c r="K927" t="s">
        <v>25</v>
      </c>
      <c r="L927" t="s">
        <v>19</v>
      </c>
      <c r="M927" t="s">
        <v>38</v>
      </c>
      <c r="N927" t="s">
        <v>13</v>
      </c>
      <c r="O927" t="s">
        <v>34</v>
      </c>
    </row>
    <row r="928" spans="1:15" x14ac:dyDescent="0.25">
      <c r="A928" t="s">
        <v>1310</v>
      </c>
      <c r="B928" t="s">
        <v>2308</v>
      </c>
      <c r="C928" t="s">
        <v>30</v>
      </c>
      <c r="D928" t="s">
        <v>163</v>
      </c>
      <c r="E928">
        <v>20</v>
      </c>
      <c r="F928">
        <v>5</v>
      </c>
      <c r="G928" s="8">
        <f>Table1[[#This Row],[Return Amount]]/Table1[[#This Row],[Sales Amount]]</f>
        <v>0.25</v>
      </c>
      <c r="H928" t="s">
        <v>10</v>
      </c>
      <c r="I928">
        <v>30.93</v>
      </c>
      <c r="J928">
        <f>Table1[[#This Row],[Sales Price]]*Table1[[#This Row],[Sales Amount]]</f>
        <v>618.6</v>
      </c>
      <c r="K928" t="s">
        <v>25</v>
      </c>
      <c r="L928" t="s">
        <v>11</v>
      </c>
      <c r="M928" t="s">
        <v>61</v>
      </c>
      <c r="N928" t="s">
        <v>21</v>
      </c>
      <c r="O928" t="s">
        <v>34</v>
      </c>
    </row>
    <row r="929" spans="1:15" x14ac:dyDescent="0.25">
      <c r="A929" t="s">
        <v>1311</v>
      </c>
      <c r="B929" t="s">
        <v>2309</v>
      </c>
      <c r="C929" t="s">
        <v>8</v>
      </c>
      <c r="D929" t="s">
        <v>451</v>
      </c>
      <c r="E929">
        <v>40</v>
      </c>
      <c r="F929">
        <v>3</v>
      </c>
      <c r="G929" s="8">
        <f>Table1[[#This Row],[Return Amount]]/Table1[[#This Row],[Sales Amount]]</f>
        <v>7.4999999999999997E-2</v>
      </c>
      <c r="H929" t="s">
        <v>32</v>
      </c>
      <c r="I929">
        <v>359.48</v>
      </c>
      <c r="J929">
        <f>Table1[[#This Row],[Sales Price]]*Table1[[#This Row],[Sales Amount]]</f>
        <v>14379.2</v>
      </c>
      <c r="K929" t="s">
        <v>25</v>
      </c>
      <c r="L929" t="s">
        <v>42</v>
      </c>
      <c r="M929" t="s">
        <v>61</v>
      </c>
      <c r="N929" t="s">
        <v>13</v>
      </c>
      <c r="O929" t="s">
        <v>14</v>
      </c>
    </row>
    <row r="930" spans="1:15" x14ac:dyDescent="0.25">
      <c r="A930" t="s">
        <v>1312</v>
      </c>
      <c r="B930" t="s">
        <v>2310</v>
      </c>
      <c r="C930" t="s">
        <v>30</v>
      </c>
      <c r="D930" t="s">
        <v>169</v>
      </c>
      <c r="E930">
        <v>45</v>
      </c>
      <c r="F930">
        <v>5</v>
      </c>
      <c r="G930" s="8">
        <f>Table1[[#This Row],[Return Amount]]/Table1[[#This Row],[Sales Amount]]</f>
        <v>0.1111111111111111</v>
      </c>
      <c r="H930" t="s">
        <v>53</v>
      </c>
      <c r="I930">
        <v>21.75</v>
      </c>
      <c r="J930">
        <f>Table1[[#This Row],[Sales Price]]*Table1[[#This Row],[Sales Amount]]</f>
        <v>978.75</v>
      </c>
      <c r="K930" t="s">
        <v>25</v>
      </c>
      <c r="L930" t="s">
        <v>50</v>
      </c>
      <c r="M930" t="s">
        <v>43</v>
      </c>
      <c r="N930" t="s">
        <v>13</v>
      </c>
      <c r="O930" t="s">
        <v>58</v>
      </c>
    </row>
    <row r="931" spans="1:15" x14ac:dyDescent="0.25">
      <c r="A931" t="s">
        <v>1313</v>
      </c>
      <c r="B931" t="s">
        <v>2311</v>
      </c>
      <c r="C931" t="s">
        <v>8</v>
      </c>
      <c r="D931" t="s">
        <v>537</v>
      </c>
      <c r="E931">
        <v>19</v>
      </c>
      <c r="F931">
        <v>0</v>
      </c>
      <c r="G931" s="8">
        <f>Table1[[#This Row],[Return Amount]]/Table1[[#This Row],[Sales Amount]]</f>
        <v>0</v>
      </c>
      <c r="H931" t="s">
        <v>71</v>
      </c>
      <c r="I931">
        <v>244.77</v>
      </c>
      <c r="J931">
        <f>Table1[[#This Row],[Sales Price]]*Table1[[#This Row],[Sales Amount]]</f>
        <v>4650.63</v>
      </c>
      <c r="K931" t="s">
        <v>25</v>
      </c>
      <c r="L931" t="s">
        <v>26</v>
      </c>
      <c r="M931" t="s">
        <v>33</v>
      </c>
      <c r="N931" t="s">
        <v>13</v>
      </c>
      <c r="O931" t="s">
        <v>22</v>
      </c>
    </row>
    <row r="932" spans="1:15" x14ac:dyDescent="0.25">
      <c r="A932" t="s">
        <v>1314</v>
      </c>
      <c r="B932" t="s">
        <v>2312</v>
      </c>
      <c r="C932" t="s">
        <v>30</v>
      </c>
      <c r="D932" t="s">
        <v>89</v>
      </c>
      <c r="E932">
        <v>5</v>
      </c>
      <c r="F932">
        <v>0</v>
      </c>
      <c r="G932" s="8">
        <f>Table1[[#This Row],[Return Amount]]/Table1[[#This Row],[Sales Amount]]</f>
        <v>0</v>
      </c>
      <c r="H932" t="s">
        <v>71</v>
      </c>
      <c r="I932">
        <v>604.05999999999995</v>
      </c>
      <c r="J932">
        <f>Table1[[#This Row],[Sales Price]]*Table1[[#This Row],[Sales Amount]]</f>
        <v>3020.2999999999997</v>
      </c>
      <c r="K932" t="s">
        <v>25</v>
      </c>
      <c r="L932" t="s">
        <v>42</v>
      </c>
      <c r="M932" t="s">
        <v>20</v>
      </c>
      <c r="N932" t="s">
        <v>21</v>
      </c>
      <c r="O932" t="s">
        <v>58</v>
      </c>
    </row>
    <row r="933" spans="1:15" x14ac:dyDescent="0.25">
      <c r="A933" t="s">
        <v>1315</v>
      </c>
      <c r="B933" t="s">
        <v>2313</v>
      </c>
      <c r="C933" t="s">
        <v>16</v>
      </c>
      <c r="D933" t="s">
        <v>86</v>
      </c>
      <c r="E933">
        <v>13</v>
      </c>
      <c r="F933">
        <v>5</v>
      </c>
      <c r="G933" s="8">
        <f>Table1[[#This Row],[Return Amount]]/Table1[[#This Row],[Sales Amount]]</f>
        <v>0.38461538461538464</v>
      </c>
      <c r="H933" t="s">
        <v>32</v>
      </c>
      <c r="I933">
        <v>740.86</v>
      </c>
      <c r="J933">
        <f>Table1[[#This Row],[Sales Price]]*Table1[[#This Row],[Sales Amount]]</f>
        <v>9631.18</v>
      </c>
      <c r="K933" t="s">
        <v>25</v>
      </c>
      <c r="L933" t="s">
        <v>11</v>
      </c>
      <c r="M933" t="s">
        <v>43</v>
      </c>
      <c r="N933" t="s">
        <v>13</v>
      </c>
      <c r="O933" t="s">
        <v>28</v>
      </c>
    </row>
    <row r="934" spans="1:15" x14ac:dyDescent="0.25">
      <c r="A934" t="s">
        <v>1316</v>
      </c>
      <c r="B934" t="s">
        <v>2314</v>
      </c>
      <c r="C934" t="s">
        <v>30</v>
      </c>
      <c r="D934" t="s">
        <v>155</v>
      </c>
      <c r="E934">
        <v>2</v>
      </c>
      <c r="F934">
        <v>1</v>
      </c>
      <c r="G934" s="8">
        <f>Table1[[#This Row],[Return Amount]]/Table1[[#This Row],[Sales Amount]]</f>
        <v>0.5</v>
      </c>
      <c r="H934" t="s">
        <v>37</v>
      </c>
      <c r="I934">
        <v>272.17</v>
      </c>
      <c r="J934">
        <f>Table1[[#This Row],[Sales Price]]*Table1[[#This Row],[Sales Amount]]</f>
        <v>544.34</v>
      </c>
      <c r="K934" t="s">
        <v>25</v>
      </c>
      <c r="L934" t="s">
        <v>11</v>
      </c>
      <c r="M934" t="s">
        <v>47</v>
      </c>
      <c r="N934" t="s">
        <v>13</v>
      </c>
      <c r="O934" t="s">
        <v>94</v>
      </c>
    </row>
    <row r="935" spans="1:15" x14ac:dyDescent="0.25">
      <c r="A935" t="s">
        <v>1317</v>
      </c>
      <c r="B935" t="s">
        <v>2315</v>
      </c>
      <c r="C935" t="s">
        <v>30</v>
      </c>
      <c r="D935" t="s">
        <v>796</v>
      </c>
      <c r="E935">
        <v>23</v>
      </c>
      <c r="F935">
        <v>4</v>
      </c>
      <c r="G935" s="8">
        <f>Table1[[#This Row],[Return Amount]]/Table1[[#This Row],[Sales Amount]]</f>
        <v>0.17391304347826086</v>
      </c>
      <c r="H935" t="s">
        <v>32</v>
      </c>
      <c r="I935">
        <v>334.14</v>
      </c>
      <c r="J935">
        <f>Table1[[#This Row],[Sales Price]]*Table1[[#This Row],[Sales Amount]]</f>
        <v>7685.2199999999993</v>
      </c>
      <c r="K935" t="s">
        <v>25</v>
      </c>
      <c r="L935" t="s">
        <v>42</v>
      </c>
      <c r="M935" t="s">
        <v>12</v>
      </c>
      <c r="N935" t="s">
        <v>21</v>
      </c>
      <c r="O935" t="s">
        <v>14</v>
      </c>
    </row>
    <row r="936" spans="1:15" x14ac:dyDescent="0.25">
      <c r="A936" t="s">
        <v>1318</v>
      </c>
      <c r="B936" t="s">
        <v>2316</v>
      </c>
      <c r="C936" t="s">
        <v>8</v>
      </c>
      <c r="D936" t="s">
        <v>999</v>
      </c>
      <c r="E936">
        <v>28</v>
      </c>
      <c r="F936">
        <v>1</v>
      </c>
      <c r="G936" s="8">
        <f>Table1[[#This Row],[Return Amount]]/Table1[[#This Row],[Sales Amount]]</f>
        <v>3.5714285714285712E-2</v>
      </c>
      <c r="H936" t="s">
        <v>18</v>
      </c>
      <c r="I936">
        <v>760.61</v>
      </c>
      <c r="J936">
        <f>Table1[[#This Row],[Sales Price]]*Table1[[#This Row],[Sales Amount]]</f>
        <v>21297.08</v>
      </c>
      <c r="K936" t="s">
        <v>25</v>
      </c>
      <c r="L936" t="s">
        <v>19</v>
      </c>
      <c r="M936" t="s">
        <v>12</v>
      </c>
      <c r="N936" t="s">
        <v>21</v>
      </c>
      <c r="O936" t="s">
        <v>34</v>
      </c>
    </row>
    <row r="937" spans="1:15" x14ac:dyDescent="0.25">
      <c r="A937" t="s">
        <v>1319</v>
      </c>
      <c r="B937" t="s">
        <v>2317</v>
      </c>
      <c r="C937" t="s">
        <v>30</v>
      </c>
      <c r="D937" t="s">
        <v>199</v>
      </c>
      <c r="E937">
        <v>6</v>
      </c>
      <c r="F937">
        <v>1</v>
      </c>
      <c r="G937" s="8">
        <f>Table1[[#This Row],[Return Amount]]/Table1[[#This Row],[Sales Amount]]</f>
        <v>0.16666666666666666</v>
      </c>
      <c r="H937" t="s">
        <v>18</v>
      </c>
      <c r="I937">
        <v>557.65</v>
      </c>
      <c r="J937">
        <f>Table1[[#This Row],[Sales Price]]*Table1[[#This Row],[Sales Amount]]</f>
        <v>3345.8999999999996</v>
      </c>
      <c r="K937" t="s">
        <v>25</v>
      </c>
      <c r="L937" t="s">
        <v>11</v>
      </c>
      <c r="M937" t="s">
        <v>87</v>
      </c>
      <c r="N937" t="s">
        <v>13</v>
      </c>
      <c r="O937" t="s">
        <v>22</v>
      </c>
    </row>
    <row r="938" spans="1:15" x14ac:dyDescent="0.25">
      <c r="A938" t="s">
        <v>1320</v>
      </c>
      <c r="B938" t="s">
        <v>2318</v>
      </c>
      <c r="C938" t="s">
        <v>30</v>
      </c>
      <c r="D938" t="s">
        <v>345</v>
      </c>
      <c r="E938">
        <v>45</v>
      </c>
      <c r="F938">
        <v>1</v>
      </c>
      <c r="G938" s="8">
        <f>Table1[[#This Row],[Return Amount]]/Table1[[#This Row],[Sales Amount]]</f>
        <v>2.2222222222222223E-2</v>
      </c>
      <c r="H938" t="s">
        <v>18</v>
      </c>
      <c r="I938">
        <v>813.99</v>
      </c>
      <c r="J938">
        <f>Table1[[#This Row],[Sales Price]]*Table1[[#This Row],[Sales Amount]]</f>
        <v>36629.550000000003</v>
      </c>
      <c r="K938" t="s">
        <v>25</v>
      </c>
      <c r="L938" t="s">
        <v>11</v>
      </c>
      <c r="M938" t="s">
        <v>87</v>
      </c>
      <c r="N938" t="s">
        <v>13</v>
      </c>
      <c r="O938" t="s">
        <v>68</v>
      </c>
    </row>
    <row r="939" spans="1:15" x14ac:dyDescent="0.25">
      <c r="A939" t="s">
        <v>1321</v>
      </c>
      <c r="B939" t="s">
        <v>2319</v>
      </c>
      <c r="C939" t="s">
        <v>16</v>
      </c>
      <c r="D939" t="s">
        <v>70</v>
      </c>
      <c r="E939">
        <v>15</v>
      </c>
      <c r="F939">
        <v>5</v>
      </c>
      <c r="G939" s="8">
        <f>Table1[[#This Row],[Return Amount]]/Table1[[#This Row],[Sales Amount]]</f>
        <v>0.33333333333333331</v>
      </c>
      <c r="H939" t="s">
        <v>37</v>
      </c>
      <c r="I939">
        <v>332.5</v>
      </c>
      <c r="J939">
        <f>Table1[[#This Row],[Sales Price]]*Table1[[#This Row],[Sales Amount]]</f>
        <v>4987.5</v>
      </c>
      <c r="K939" t="s">
        <v>25</v>
      </c>
      <c r="L939" t="s">
        <v>11</v>
      </c>
      <c r="M939" t="s">
        <v>33</v>
      </c>
      <c r="N939" t="s">
        <v>13</v>
      </c>
      <c r="O939" t="s">
        <v>22</v>
      </c>
    </row>
    <row r="940" spans="1:15" x14ac:dyDescent="0.25">
      <c r="A940" t="s">
        <v>1322</v>
      </c>
      <c r="B940" t="s">
        <v>2320</v>
      </c>
      <c r="C940" t="s">
        <v>30</v>
      </c>
      <c r="D940" t="s">
        <v>311</v>
      </c>
      <c r="E940">
        <v>31</v>
      </c>
      <c r="F940">
        <v>2</v>
      </c>
      <c r="G940" s="8">
        <f>Table1[[#This Row],[Return Amount]]/Table1[[#This Row],[Sales Amount]]</f>
        <v>6.4516129032258063E-2</v>
      </c>
      <c r="H940" t="s">
        <v>10</v>
      </c>
      <c r="I940">
        <v>901.17</v>
      </c>
      <c r="J940">
        <f>Table1[[#This Row],[Sales Price]]*Table1[[#This Row],[Sales Amount]]</f>
        <v>27936.27</v>
      </c>
      <c r="K940" t="s">
        <v>25</v>
      </c>
      <c r="L940" t="s">
        <v>42</v>
      </c>
      <c r="M940" t="s">
        <v>54</v>
      </c>
      <c r="N940" t="s">
        <v>13</v>
      </c>
      <c r="O940" t="s">
        <v>94</v>
      </c>
    </row>
    <row r="941" spans="1:15" x14ac:dyDescent="0.25">
      <c r="A941" t="s">
        <v>1323</v>
      </c>
      <c r="B941" t="s">
        <v>2321</v>
      </c>
      <c r="C941" t="s">
        <v>30</v>
      </c>
      <c r="D941" t="s">
        <v>945</v>
      </c>
      <c r="E941">
        <v>42</v>
      </c>
      <c r="F941">
        <v>4</v>
      </c>
      <c r="G941" s="8">
        <f>Table1[[#This Row],[Return Amount]]/Table1[[#This Row],[Sales Amount]]</f>
        <v>9.5238095238095233E-2</v>
      </c>
      <c r="H941" t="s">
        <v>18</v>
      </c>
      <c r="I941">
        <v>890.29</v>
      </c>
      <c r="J941">
        <f>Table1[[#This Row],[Sales Price]]*Table1[[#This Row],[Sales Amount]]</f>
        <v>37392.18</v>
      </c>
      <c r="K941" t="s">
        <v>25</v>
      </c>
      <c r="L941" t="s">
        <v>11</v>
      </c>
      <c r="M941" t="s">
        <v>47</v>
      </c>
      <c r="N941" t="s">
        <v>13</v>
      </c>
      <c r="O941" t="s">
        <v>39</v>
      </c>
    </row>
    <row r="942" spans="1:15" x14ac:dyDescent="0.25">
      <c r="A942" t="s">
        <v>1324</v>
      </c>
      <c r="B942" t="s">
        <v>2322</v>
      </c>
      <c r="C942" t="s">
        <v>8</v>
      </c>
      <c r="D942" t="s">
        <v>512</v>
      </c>
      <c r="E942">
        <v>28</v>
      </c>
      <c r="F942">
        <v>3</v>
      </c>
      <c r="G942" s="8">
        <f>Table1[[#This Row],[Return Amount]]/Table1[[#This Row],[Sales Amount]]</f>
        <v>0.10714285714285714</v>
      </c>
      <c r="H942" t="s">
        <v>82</v>
      </c>
      <c r="I942">
        <v>863.44</v>
      </c>
      <c r="J942">
        <f>Table1[[#This Row],[Sales Price]]*Table1[[#This Row],[Sales Amount]]</f>
        <v>24176.32</v>
      </c>
      <c r="K942" t="s">
        <v>25</v>
      </c>
      <c r="L942" t="s">
        <v>19</v>
      </c>
      <c r="M942" t="s">
        <v>27</v>
      </c>
      <c r="N942" t="s">
        <v>21</v>
      </c>
      <c r="O942" t="s">
        <v>28</v>
      </c>
    </row>
    <row r="943" spans="1:15" x14ac:dyDescent="0.25">
      <c r="A943" t="s">
        <v>1325</v>
      </c>
      <c r="B943" t="s">
        <v>2323</v>
      </c>
      <c r="C943" t="s">
        <v>8</v>
      </c>
      <c r="D943" t="s">
        <v>1122</v>
      </c>
      <c r="E943">
        <v>34</v>
      </c>
      <c r="F943">
        <v>0</v>
      </c>
      <c r="G943" s="8">
        <f>Table1[[#This Row],[Return Amount]]/Table1[[#This Row],[Sales Amount]]</f>
        <v>0</v>
      </c>
      <c r="H943" t="s">
        <v>57</v>
      </c>
      <c r="I943">
        <v>652.17999999999995</v>
      </c>
      <c r="J943">
        <f>Table1[[#This Row],[Sales Price]]*Table1[[#This Row],[Sales Amount]]</f>
        <v>22174.12</v>
      </c>
      <c r="K943" t="s">
        <v>25</v>
      </c>
      <c r="L943" t="s">
        <v>11</v>
      </c>
      <c r="M943" t="s">
        <v>54</v>
      </c>
      <c r="N943" t="s">
        <v>13</v>
      </c>
      <c r="O943" t="s">
        <v>14</v>
      </c>
    </row>
    <row r="944" spans="1:15" x14ac:dyDescent="0.25">
      <c r="A944" t="s">
        <v>1326</v>
      </c>
      <c r="B944" t="s">
        <v>2324</v>
      </c>
      <c r="C944" t="s">
        <v>16</v>
      </c>
      <c r="D944" t="s">
        <v>324</v>
      </c>
      <c r="E944">
        <v>40</v>
      </c>
      <c r="F944">
        <v>2</v>
      </c>
      <c r="G944" s="8">
        <f>Table1[[#This Row],[Return Amount]]/Table1[[#This Row],[Sales Amount]]</f>
        <v>0.05</v>
      </c>
      <c r="H944" t="s">
        <v>71</v>
      </c>
      <c r="I944">
        <v>93.25</v>
      </c>
      <c r="J944">
        <f>Table1[[#This Row],[Sales Price]]*Table1[[#This Row],[Sales Amount]]</f>
        <v>3730</v>
      </c>
      <c r="K944" t="s">
        <v>25</v>
      </c>
      <c r="L944" t="s">
        <v>50</v>
      </c>
      <c r="M944" t="s">
        <v>20</v>
      </c>
      <c r="N944" t="s">
        <v>13</v>
      </c>
      <c r="O944" t="s">
        <v>58</v>
      </c>
    </row>
    <row r="945" spans="1:15" x14ac:dyDescent="0.25">
      <c r="A945" t="s">
        <v>1327</v>
      </c>
      <c r="B945" t="s">
        <v>2325</v>
      </c>
      <c r="C945" t="s">
        <v>16</v>
      </c>
      <c r="D945" t="s">
        <v>539</v>
      </c>
      <c r="E945">
        <v>10</v>
      </c>
      <c r="F945">
        <v>5</v>
      </c>
      <c r="G945" s="8">
        <f>Table1[[#This Row],[Return Amount]]/Table1[[#This Row],[Sales Amount]]</f>
        <v>0.5</v>
      </c>
      <c r="H945" t="s">
        <v>18</v>
      </c>
      <c r="I945">
        <v>530.65</v>
      </c>
      <c r="J945">
        <f>Table1[[#This Row],[Sales Price]]*Table1[[#This Row],[Sales Amount]]</f>
        <v>5306.5</v>
      </c>
      <c r="K945" t="s">
        <v>25</v>
      </c>
      <c r="L945" t="s">
        <v>50</v>
      </c>
      <c r="M945" t="s">
        <v>33</v>
      </c>
      <c r="N945" t="s">
        <v>21</v>
      </c>
      <c r="O945" t="s">
        <v>14</v>
      </c>
    </row>
    <row r="946" spans="1:15" x14ac:dyDescent="0.25">
      <c r="A946" t="s">
        <v>1328</v>
      </c>
      <c r="B946" t="s">
        <v>2326</v>
      </c>
      <c r="C946" t="s">
        <v>30</v>
      </c>
      <c r="D946" t="s">
        <v>1329</v>
      </c>
      <c r="E946">
        <v>48</v>
      </c>
      <c r="F946">
        <v>2</v>
      </c>
      <c r="G946" s="8">
        <f>Table1[[#This Row],[Return Amount]]/Table1[[#This Row],[Sales Amount]]</f>
        <v>4.1666666666666664E-2</v>
      </c>
      <c r="H946" t="s">
        <v>53</v>
      </c>
      <c r="I946">
        <v>907.59</v>
      </c>
      <c r="J946">
        <f>Table1[[#This Row],[Sales Price]]*Table1[[#This Row],[Sales Amount]]</f>
        <v>43564.32</v>
      </c>
      <c r="K946" t="s">
        <v>25</v>
      </c>
      <c r="L946" t="s">
        <v>19</v>
      </c>
      <c r="M946" t="s">
        <v>43</v>
      </c>
      <c r="N946" t="s">
        <v>21</v>
      </c>
      <c r="O946" t="s">
        <v>14</v>
      </c>
    </row>
    <row r="947" spans="1:15" x14ac:dyDescent="0.25">
      <c r="A947" t="s">
        <v>1330</v>
      </c>
      <c r="B947" t="s">
        <v>2327</v>
      </c>
      <c r="C947" t="s">
        <v>30</v>
      </c>
      <c r="D947" t="s">
        <v>1194</v>
      </c>
      <c r="E947">
        <v>34</v>
      </c>
      <c r="F947">
        <v>3</v>
      </c>
      <c r="G947" s="8">
        <f>Table1[[#This Row],[Return Amount]]/Table1[[#This Row],[Sales Amount]]</f>
        <v>8.8235294117647065E-2</v>
      </c>
      <c r="H947" t="s">
        <v>53</v>
      </c>
      <c r="I947">
        <v>751.12</v>
      </c>
      <c r="J947">
        <f>Table1[[#This Row],[Sales Price]]*Table1[[#This Row],[Sales Amount]]</f>
        <v>25538.080000000002</v>
      </c>
      <c r="K947" t="s">
        <v>25</v>
      </c>
      <c r="L947" t="s">
        <v>19</v>
      </c>
      <c r="M947" t="s">
        <v>27</v>
      </c>
      <c r="N947" t="s">
        <v>13</v>
      </c>
      <c r="O947" t="s">
        <v>39</v>
      </c>
    </row>
    <row r="948" spans="1:15" x14ac:dyDescent="0.25">
      <c r="A948" t="s">
        <v>1331</v>
      </c>
      <c r="B948" t="s">
        <v>2328</v>
      </c>
      <c r="C948" t="s">
        <v>8</v>
      </c>
      <c r="D948" t="s">
        <v>464</v>
      </c>
      <c r="E948">
        <v>45</v>
      </c>
      <c r="F948">
        <v>5</v>
      </c>
      <c r="G948" s="8">
        <f>Table1[[#This Row],[Return Amount]]/Table1[[#This Row],[Sales Amount]]</f>
        <v>0.1111111111111111</v>
      </c>
      <c r="H948" t="s">
        <v>71</v>
      </c>
      <c r="I948">
        <v>836.91</v>
      </c>
      <c r="J948">
        <f>Table1[[#This Row],[Sales Price]]*Table1[[#This Row],[Sales Amount]]</f>
        <v>37660.949999999997</v>
      </c>
      <c r="K948" t="s">
        <v>25</v>
      </c>
      <c r="L948" t="s">
        <v>11</v>
      </c>
      <c r="M948" t="s">
        <v>20</v>
      </c>
      <c r="N948" t="s">
        <v>21</v>
      </c>
      <c r="O948" t="s">
        <v>14</v>
      </c>
    </row>
    <row r="949" spans="1:15" x14ac:dyDescent="0.25">
      <c r="A949" t="s">
        <v>1332</v>
      </c>
      <c r="B949" t="s">
        <v>2329</v>
      </c>
      <c r="C949" t="s">
        <v>16</v>
      </c>
      <c r="D949" t="s">
        <v>785</v>
      </c>
      <c r="E949">
        <v>39</v>
      </c>
      <c r="F949">
        <v>1</v>
      </c>
      <c r="G949" s="8">
        <f>Table1[[#This Row],[Return Amount]]/Table1[[#This Row],[Sales Amount]]</f>
        <v>2.564102564102564E-2</v>
      </c>
      <c r="H949" t="s">
        <v>10</v>
      </c>
      <c r="I949">
        <v>891.83</v>
      </c>
      <c r="J949">
        <f>Table1[[#This Row],[Sales Price]]*Table1[[#This Row],[Sales Amount]]</f>
        <v>34781.370000000003</v>
      </c>
      <c r="K949" t="s">
        <v>25</v>
      </c>
      <c r="L949" t="s">
        <v>42</v>
      </c>
      <c r="M949" t="s">
        <v>61</v>
      </c>
      <c r="N949" t="s">
        <v>21</v>
      </c>
      <c r="O949" t="s">
        <v>22</v>
      </c>
    </row>
    <row r="950" spans="1:15" x14ac:dyDescent="0.25">
      <c r="A950" t="s">
        <v>1333</v>
      </c>
      <c r="B950" t="s">
        <v>2330</v>
      </c>
      <c r="C950" t="s">
        <v>16</v>
      </c>
      <c r="D950" t="s">
        <v>49</v>
      </c>
      <c r="E950">
        <v>37</v>
      </c>
      <c r="F950">
        <v>0</v>
      </c>
      <c r="G950" s="8">
        <f>Table1[[#This Row],[Return Amount]]/Table1[[#This Row],[Sales Amount]]</f>
        <v>0</v>
      </c>
      <c r="H950" t="s">
        <v>107</v>
      </c>
      <c r="I950">
        <v>431.38</v>
      </c>
      <c r="J950">
        <f>Table1[[#This Row],[Sales Price]]*Table1[[#This Row],[Sales Amount]]</f>
        <v>15961.06</v>
      </c>
      <c r="K950" t="s">
        <v>25</v>
      </c>
      <c r="L950" t="s">
        <v>19</v>
      </c>
      <c r="M950" t="s">
        <v>20</v>
      </c>
      <c r="N950" t="s">
        <v>13</v>
      </c>
      <c r="O950" t="s">
        <v>34</v>
      </c>
    </row>
    <row r="951" spans="1:15" x14ac:dyDescent="0.25">
      <c r="A951" t="s">
        <v>1334</v>
      </c>
      <c r="B951" t="s">
        <v>2331</v>
      </c>
      <c r="C951" t="s">
        <v>8</v>
      </c>
      <c r="D951" t="s">
        <v>351</v>
      </c>
      <c r="E951">
        <v>37</v>
      </c>
      <c r="F951">
        <v>1</v>
      </c>
      <c r="G951" s="8">
        <f>Table1[[#This Row],[Return Amount]]/Table1[[#This Row],[Sales Amount]]</f>
        <v>2.7027027027027029E-2</v>
      </c>
      <c r="H951" t="s">
        <v>46</v>
      </c>
      <c r="I951">
        <v>234.04</v>
      </c>
      <c r="J951">
        <f>Table1[[#This Row],[Sales Price]]*Table1[[#This Row],[Sales Amount]]</f>
        <v>8659.48</v>
      </c>
      <c r="K951" t="s">
        <v>25</v>
      </c>
      <c r="L951" t="s">
        <v>50</v>
      </c>
      <c r="M951" t="s">
        <v>47</v>
      </c>
      <c r="N951" t="s">
        <v>21</v>
      </c>
      <c r="O951" t="s">
        <v>68</v>
      </c>
    </row>
    <row r="952" spans="1:15" x14ac:dyDescent="0.25">
      <c r="A952" t="s">
        <v>1335</v>
      </c>
      <c r="B952" t="s">
        <v>2332</v>
      </c>
      <c r="C952" t="s">
        <v>16</v>
      </c>
      <c r="D952" t="s">
        <v>351</v>
      </c>
      <c r="E952">
        <v>1</v>
      </c>
      <c r="F952">
        <v>4</v>
      </c>
      <c r="G952" s="8">
        <f>Table1[[#This Row],[Return Amount]]/Table1[[#This Row],[Sales Amount]]</f>
        <v>4</v>
      </c>
      <c r="H952" t="s">
        <v>57</v>
      </c>
      <c r="I952">
        <v>117.2</v>
      </c>
      <c r="J952">
        <f>Table1[[#This Row],[Sales Price]]*Table1[[#This Row],[Sales Amount]]</f>
        <v>117.2</v>
      </c>
      <c r="K952" t="s">
        <v>25</v>
      </c>
      <c r="L952" t="s">
        <v>11</v>
      </c>
      <c r="M952" t="s">
        <v>38</v>
      </c>
      <c r="N952" t="s">
        <v>21</v>
      </c>
      <c r="O952" t="s">
        <v>94</v>
      </c>
    </row>
    <row r="953" spans="1:15" x14ac:dyDescent="0.25">
      <c r="A953" t="s">
        <v>1336</v>
      </c>
      <c r="B953" t="s">
        <v>2333</v>
      </c>
      <c r="C953" t="s">
        <v>8</v>
      </c>
      <c r="D953" t="s">
        <v>726</v>
      </c>
      <c r="E953">
        <v>27</v>
      </c>
      <c r="F953">
        <v>3</v>
      </c>
      <c r="G953" s="8">
        <f>Table1[[#This Row],[Return Amount]]/Table1[[#This Row],[Sales Amount]]</f>
        <v>0.1111111111111111</v>
      </c>
      <c r="H953" t="s">
        <v>71</v>
      </c>
      <c r="I953">
        <v>608.24</v>
      </c>
      <c r="J953">
        <f>Table1[[#This Row],[Sales Price]]*Table1[[#This Row],[Sales Amount]]</f>
        <v>16422.48</v>
      </c>
      <c r="K953" t="s">
        <v>25</v>
      </c>
      <c r="L953" t="s">
        <v>26</v>
      </c>
      <c r="M953" t="s">
        <v>43</v>
      </c>
      <c r="N953" t="s">
        <v>21</v>
      </c>
      <c r="O953" t="s">
        <v>14</v>
      </c>
    </row>
    <row r="954" spans="1:15" x14ac:dyDescent="0.25">
      <c r="A954" t="s">
        <v>1337</v>
      </c>
      <c r="B954" t="s">
        <v>2334</v>
      </c>
      <c r="C954" t="s">
        <v>16</v>
      </c>
      <c r="D954" t="s">
        <v>251</v>
      </c>
      <c r="E954">
        <v>48</v>
      </c>
      <c r="F954">
        <v>0</v>
      </c>
      <c r="G954" s="8">
        <f>Table1[[#This Row],[Return Amount]]/Table1[[#This Row],[Sales Amount]]</f>
        <v>0</v>
      </c>
      <c r="H954" t="s">
        <v>57</v>
      </c>
      <c r="I954">
        <v>62.59</v>
      </c>
      <c r="J954">
        <f>Table1[[#This Row],[Sales Price]]*Table1[[#This Row],[Sales Amount]]</f>
        <v>3004.32</v>
      </c>
      <c r="K954" t="s">
        <v>25</v>
      </c>
      <c r="L954" t="s">
        <v>11</v>
      </c>
      <c r="M954" t="s">
        <v>54</v>
      </c>
      <c r="N954" t="s">
        <v>21</v>
      </c>
      <c r="O954" t="s">
        <v>22</v>
      </c>
    </row>
    <row r="955" spans="1:15" x14ac:dyDescent="0.25">
      <c r="A955" t="s">
        <v>1338</v>
      </c>
      <c r="B955" t="s">
        <v>2335</v>
      </c>
      <c r="C955" t="s">
        <v>16</v>
      </c>
      <c r="D955" t="s">
        <v>1251</v>
      </c>
      <c r="E955">
        <v>8</v>
      </c>
      <c r="F955">
        <v>3</v>
      </c>
      <c r="G955" s="8">
        <f>Table1[[#This Row],[Return Amount]]/Table1[[#This Row],[Sales Amount]]</f>
        <v>0.375</v>
      </c>
      <c r="H955" t="s">
        <v>53</v>
      </c>
      <c r="I955">
        <v>497.07</v>
      </c>
      <c r="J955">
        <f>Table1[[#This Row],[Sales Price]]*Table1[[#This Row],[Sales Amount]]</f>
        <v>3976.56</v>
      </c>
      <c r="K955" t="s">
        <v>25</v>
      </c>
      <c r="L955" t="s">
        <v>42</v>
      </c>
      <c r="M955" t="s">
        <v>61</v>
      </c>
      <c r="N955" t="s">
        <v>13</v>
      </c>
      <c r="O955" t="s">
        <v>94</v>
      </c>
    </row>
    <row r="956" spans="1:15" x14ac:dyDescent="0.25">
      <c r="A956" t="s">
        <v>1339</v>
      </c>
      <c r="B956" t="s">
        <v>2336</v>
      </c>
      <c r="C956" t="s">
        <v>16</v>
      </c>
      <c r="D956" t="s">
        <v>36</v>
      </c>
      <c r="E956">
        <v>17</v>
      </c>
      <c r="F956">
        <v>3</v>
      </c>
      <c r="G956" s="8">
        <f>Table1[[#This Row],[Return Amount]]/Table1[[#This Row],[Sales Amount]]</f>
        <v>0.17647058823529413</v>
      </c>
      <c r="H956" t="s">
        <v>18</v>
      </c>
      <c r="I956">
        <v>887.84</v>
      </c>
      <c r="J956">
        <f>Table1[[#This Row],[Sales Price]]*Table1[[#This Row],[Sales Amount]]</f>
        <v>15093.28</v>
      </c>
      <c r="K956" t="s">
        <v>25</v>
      </c>
      <c r="L956" t="s">
        <v>50</v>
      </c>
      <c r="M956" t="s">
        <v>87</v>
      </c>
      <c r="N956" t="s">
        <v>21</v>
      </c>
      <c r="O956" t="s">
        <v>94</v>
      </c>
    </row>
    <row r="957" spans="1:15" x14ac:dyDescent="0.25">
      <c r="A957" t="s">
        <v>1340</v>
      </c>
      <c r="B957" t="s">
        <v>2337</v>
      </c>
      <c r="C957" t="s">
        <v>30</v>
      </c>
      <c r="D957" t="s">
        <v>1341</v>
      </c>
      <c r="E957">
        <v>5</v>
      </c>
      <c r="F957">
        <v>2</v>
      </c>
      <c r="G957" s="8">
        <f>Table1[[#This Row],[Return Amount]]/Table1[[#This Row],[Sales Amount]]</f>
        <v>0.4</v>
      </c>
      <c r="H957" t="s">
        <v>46</v>
      </c>
      <c r="I957">
        <v>746.98</v>
      </c>
      <c r="J957">
        <f>Table1[[#This Row],[Sales Price]]*Table1[[#This Row],[Sales Amount]]</f>
        <v>3734.9</v>
      </c>
      <c r="K957" t="s">
        <v>25</v>
      </c>
      <c r="L957" t="s">
        <v>11</v>
      </c>
      <c r="M957" t="s">
        <v>27</v>
      </c>
      <c r="N957" t="s">
        <v>13</v>
      </c>
      <c r="O957" t="s">
        <v>58</v>
      </c>
    </row>
    <row r="958" spans="1:15" x14ac:dyDescent="0.25">
      <c r="A958" t="s">
        <v>1342</v>
      </c>
      <c r="B958" t="s">
        <v>2338</v>
      </c>
      <c r="C958" t="s">
        <v>8</v>
      </c>
      <c r="D958" t="s">
        <v>770</v>
      </c>
      <c r="E958">
        <v>17</v>
      </c>
      <c r="F958">
        <v>1</v>
      </c>
      <c r="G958" s="8">
        <f>Table1[[#This Row],[Return Amount]]/Table1[[#This Row],[Sales Amount]]</f>
        <v>5.8823529411764705E-2</v>
      </c>
      <c r="H958" t="s">
        <v>37</v>
      </c>
      <c r="I958">
        <v>557.94000000000005</v>
      </c>
      <c r="J958">
        <f>Table1[[#This Row],[Sales Price]]*Table1[[#This Row],[Sales Amount]]</f>
        <v>9484.9800000000014</v>
      </c>
      <c r="K958" t="s">
        <v>25</v>
      </c>
      <c r="L958" t="s">
        <v>50</v>
      </c>
      <c r="M958" t="s">
        <v>54</v>
      </c>
      <c r="N958" t="s">
        <v>13</v>
      </c>
      <c r="O958" t="s">
        <v>28</v>
      </c>
    </row>
    <row r="959" spans="1:15" x14ac:dyDescent="0.25">
      <c r="A959" t="s">
        <v>1343</v>
      </c>
      <c r="B959" t="s">
        <v>2339</v>
      </c>
      <c r="C959" t="s">
        <v>16</v>
      </c>
      <c r="D959" t="s">
        <v>492</v>
      </c>
      <c r="E959">
        <v>9</v>
      </c>
      <c r="F959">
        <v>0</v>
      </c>
      <c r="G959" s="8">
        <f>Table1[[#This Row],[Return Amount]]/Table1[[#This Row],[Sales Amount]]</f>
        <v>0</v>
      </c>
      <c r="H959" t="s">
        <v>107</v>
      </c>
      <c r="I959">
        <v>559.76</v>
      </c>
      <c r="J959">
        <f>Table1[[#This Row],[Sales Price]]*Table1[[#This Row],[Sales Amount]]</f>
        <v>5037.84</v>
      </c>
      <c r="K959" t="s">
        <v>25</v>
      </c>
      <c r="L959" t="s">
        <v>50</v>
      </c>
      <c r="M959" t="s">
        <v>61</v>
      </c>
      <c r="N959" t="s">
        <v>21</v>
      </c>
      <c r="O959" t="s">
        <v>94</v>
      </c>
    </row>
    <row r="960" spans="1:15" x14ac:dyDescent="0.25">
      <c r="A960" t="s">
        <v>1344</v>
      </c>
      <c r="B960" t="s">
        <v>2340</v>
      </c>
      <c r="C960" t="s">
        <v>8</v>
      </c>
      <c r="D960" t="s">
        <v>77</v>
      </c>
      <c r="E960">
        <v>18</v>
      </c>
      <c r="F960">
        <v>0</v>
      </c>
      <c r="G960" s="8">
        <f>Table1[[#This Row],[Return Amount]]/Table1[[#This Row],[Sales Amount]]</f>
        <v>0</v>
      </c>
      <c r="H960" t="s">
        <v>10</v>
      </c>
      <c r="I960">
        <v>285.32</v>
      </c>
      <c r="J960">
        <f>Table1[[#This Row],[Sales Price]]*Table1[[#This Row],[Sales Amount]]</f>
        <v>5135.76</v>
      </c>
      <c r="K960" t="s">
        <v>25</v>
      </c>
      <c r="L960" t="s">
        <v>11</v>
      </c>
      <c r="M960" t="s">
        <v>33</v>
      </c>
      <c r="N960" t="s">
        <v>21</v>
      </c>
      <c r="O960" t="s">
        <v>68</v>
      </c>
    </row>
    <row r="961" spans="1:15" x14ac:dyDescent="0.25">
      <c r="A961" t="s">
        <v>1345</v>
      </c>
      <c r="B961" t="s">
        <v>1920</v>
      </c>
      <c r="C961" t="s">
        <v>16</v>
      </c>
      <c r="D961" t="s">
        <v>1095</v>
      </c>
      <c r="E961">
        <v>20</v>
      </c>
      <c r="F961">
        <v>2</v>
      </c>
      <c r="G961" s="8">
        <f>Table1[[#This Row],[Return Amount]]/Table1[[#This Row],[Sales Amount]]</f>
        <v>0.1</v>
      </c>
      <c r="H961" t="s">
        <v>10</v>
      </c>
      <c r="I961">
        <v>639.85</v>
      </c>
      <c r="J961">
        <f>Table1[[#This Row],[Sales Price]]*Table1[[#This Row],[Sales Amount]]</f>
        <v>12797</v>
      </c>
      <c r="K961" t="s">
        <v>25</v>
      </c>
      <c r="L961" t="s">
        <v>42</v>
      </c>
      <c r="M961" t="s">
        <v>47</v>
      </c>
      <c r="N961" t="s">
        <v>21</v>
      </c>
      <c r="O961" t="s">
        <v>22</v>
      </c>
    </row>
    <row r="962" spans="1:15" x14ac:dyDescent="0.25">
      <c r="A962" t="s">
        <v>1346</v>
      </c>
      <c r="B962" t="s">
        <v>2341</v>
      </c>
      <c r="C962" t="s">
        <v>8</v>
      </c>
      <c r="D962" t="s">
        <v>480</v>
      </c>
      <c r="E962">
        <v>36</v>
      </c>
      <c r="F962">
        <v>5</v>
      </c>
      <c r="G962" s="8">
        <f>Table1[[#This Row],[Return Amount]]/Table1[[#This Row],[Sales Amount]]</f>
        <v>0.1388888888888889</v>
      </c>
      <c r="H962" t="s">
        <v>57</v>
      </c>
      <c r="I962">
        <v>822.23</v>
      </c>
      <c r="J962">
        <f>Table1[[#This Row],[Sales Price]]*Table1[[#This Row],[Sales Amount]]</f>
        <v>29600.28</v>
      </c>
      <c r="K962" t="s">
        <v>25</v>
      </c>
      <c r="L962" t="s">
        <v>50</v>
      </c>
      <c r="M962" t="s">
        <v>54</v>
      </c>
      <c r="N962" t="s">
        <v>13</v>
      </c>
      <c r="O962" t="s">
        <v>58</v>
      </c>
    </row>
    <row r="963" spans="1:15" x14ac:dyDescent="0.25">
      <c r="A963" t="s">
        <v>1347</v>
      </c>
      <c r="B963" t="s">
        <v>2342</v>
      </c>
      <c r="C963" t="s">
        <v>8</v>
      </c>
      <c r="D963" t="s">
        <v>740</v>
      </c>
      <c r="E963">
        <v>10</v>
      </c>
      <c r="F963">
        <v>4</v>
      </c>
      <c r="G963" s="8">
        <f>Table1[[#This Row],[Return Amount]]/Table1[[#This Row],[Sales Amount]]</f>
        <v>0.4</v>
      </c>
      <c r="H963" t="s">
        <v>57</v>
      </c>
      <c r="I963">
        <v>19.77</v>
      </c>
      <c r="J963">
        <f>Table1[[#This Row],[Sales Price]]*Table1[[#This Row],[Sales Amount]]</f>
        <v>197.7</v>
      </c>
      <c r="K963" t="s">
        <v>25</v>
      </c>
      <c r="L963" t="s">
        <v>26</v>
      </c>
      <c r="M963" t="s">
        <v>47</v>
      </c>
      <c r="N963" t="s">
        <v>21</v>
      </c>
      <c r="O963" t="s">
        <v>34</v>
      </c>
    </row>
    <row r="964" spans="1:15" x14ac:dyDescent="0.25">
      <c r="A964" t="s">
        <v>1348</v>
      </c>
      <c r="B964" t="s">
        <v>2343</v>
      </c>
      <c r="C964" t="s">
        <v>30</v>
      </c>
      <c r="D964" t="s">
        <v>748</v>
      </c>
      <c r="E964">
        <v>1</v>
      </c>
      <c r="F964">
        <v>2</v>
      </c>
      <c r="G964" s="8">
        <f>Table1[[#This Row],[Return Amount]]/Table1[[#This Row],[Sales Amount]]</f>
        <v>2</v>
      </c>
      <c r="H964" t="s">
        <v>10</v>
      </c>
      <c r="I964">
        <v>520.66999999999996</v>
      </c>
      <c r="J964">
        <f>Table1[[#This Row],[Sales Price]]*Table1[[#This Row],[Sales Amount]]</f>
        <v>520.66999999999996</v>
      </c>
      <c r="K964" t="s">
        <v>25</v>
      </c>
      <c r="L964" t="s">
        <v>19</v>
      </c>
      <c r="M964" t="s">
        <v>61</v>
      </c>
      <c r="N964" t="s">
        <v>13</v>
      </c>
      <c r="O964" t="s">
        <v>39</v>
      </c>
    </row>
    <row r="965" spans="1:15" x14ac:dyDescent="0.25">
      <c r="A965" t="s">
        <v>1349</v>
      </c>
      <c r="B965" t="s">
        <v>2344</v>
      </c>
      <c r="C965" t="s">
        <v>8</v>
      </c>
      <c r="D965" t="s">
        <v>45</v>
      </c>
      <c r="E965">
        <v>40</v>
      </c>
      <c r="F965">
        <v>5</v>
      </c>
      <c r="G965" s="8">
        <f>Table1[[#This Row],[Return Amount]]/Table1[[#This Row],[Sales Amount]]</f>
        <v>0.125</v>
      </c>
      <c r="H965" t="s">
        <v>37</v>
      </c>
      <c r="I965">
        <v>426.42</v>
      </c>
      <c r="J965">
        <f>Table1[[#This Row],[Sales Price]]*Table1[[#This Row],[Sales Amount]]</f>
        <v>17056.8</v>
      </c>
      <c r="K965" t="s">
        <v>25</v>
      </c>
      <c r="L965" t="s">
        <v>50</v>
      </c>
      <c r="M965" t="s">
        <v>27</v>
      </c>
      <c r="N965" t="s">
        <v>21</v>
      </c>
      <c r="O965" t="s">
        <v>68</v>
      </c>
    </row>
    <row r="966" spans="1:15" x14ac:dyDescent="0.25">
      <c r="A966" t="s">
        <v>1350</v>
      </c>
      <c r="B966" t="s">
        <v>2345</v>
      </c>
      <c r="C966" t="s">
        <v>30</v>
      </c>
      <c r="D966" t="s">
        <v>854</v>
      </c>
      <c r="E966">
        <v>33</v>
      </c>
      <c r="F966">
        <v>2</v>
      </c>
      <c r="G966" s="8">
        <f>Table1[[#This Row],[Return Amount]]/Table1[[#This Row],[Sales Amount]]</f>
        <v>6.0606060606060608E-2</v>
      </c>
      <c r="H966" t="s">
        <v>18</v>
      </c>
      <c r="I966">
        <v>248.35</v>
      </c>
      <c r="J966">
        <f>Table1[[#This Row],[Sales Price]]*Table1[[#This Row],[Sales Amount]]</f>
        <v>8195.5499999999993</v>
      </c>
      <c r="K966" t="s">
        <v>25</v>
      </c>
      <c r="L966" t="s">
        <v>50</v>
      </c>
      <c r="M966" t="s">
        <v>33</v>
      </c>
      <c r="N966" t="s">
        <v>21</v>
      </c>
      <c r="O966" t="s">
        <v>34</v>
      </c>
    </row>
    <row r="967" spans="1:15" x14ac:dyDescent="0.25">
      <c r="A967" t="s">
        <v>1351</v>
      </c>
      <c r="B967" t="s">
        <v>2346</v>
      </c>
      <c r="C967" t="s">
        <v>30</v>
      </c>
      <c r="D967" t="s">
        <v>639</v>
      </c>
      <c r="E967">
        <v>22</v>
      </c>
      <c r="F967">
        <v>5</v>
      </c>
      <c r="G967" s="8">
        <f>Table1[[#This Row],[Return Amount]]/Table1[[#This Row],[Sales Amount]]</f>
        <v>0.22727272727272727</v>
      </c>
      <c r="H967" t="s">
        <v>53</v>
      </c>
      <c r="I967">
        <v>959.79</v>
      </c>
      <c r="J967">
        <f>Table1[[#This Row],[Sales Price]]*Table1[[#This Row],[Sales Amount]]</f>
        <v>21115.379999999997</v>
      </c>
      <c r="K967" t="s">
        <v>25</v>
      </c>
      <c r="L967" t="s">
        <v>42</v>
      </c>
      <c r="M967" t="s">
        <v>20</v>
      </c>
      <c r="N967" t="s">
        <v>21</v>
      </c>
      <c r="O967" t="s">
        <v>39</v>
      </c>
    </row>
    <row r="968" spans="1:15" x14ac:dyDescent="0.25">
      <c r="A968" t="s">
        <v>1352</v>
      </c>
      <c r="B968" t="s">
        <v>2347</v>
      </c>
      <c r="C968" t="s">
        <v>8</v>
      </c>
      <c r="D968" t="s">
        <v>920</v>
      </c>
      <c r="E968">
        <v>23</v>
      </c>
      <c r="F968">
        <v>4</v>
      </c>
      <c r="G968" s="8">
        <f>Table1[[#This Row],[Return Amount]]/Table1[[#This Row],[Sales Amount]]</f>
        <v>0.17391304347826086</v>
      </c>
      <c r="H968" t="s">
        <v>107</v>
      </c>
      <c r="I968">
        <v>961.26</v>
      </c>
      <c r="J968">
        <f>Table1[[#This Row],[Sales Price]]*Table1[[#This Row],[Sales Amount]]</f>
        <v>22108.98</v>
      </c>
      <c r="K968" t="s">
        <v>25</v>
      </c>
      <c r="L968" t="s">
        <v>50</v>
      </c>
      <c r="M968" t="s">
        <v>43</v>
      </c>
      <c r="N968" t="s">
        <v>13</v>
      </c>
      <c r="O968" t="s">
        <v>58</v>
      </c>
    </row>
    <row r="969" spans="1:15" x14ac:dyDescent="0.25">
      <c r="A969" t="s">
        <v>1353</v>
      </c>
      <c r="B969" t="s">
        <v>2231</v>
      </c>
      <c r="C969" t="s">
        <v>30</v>
      </c>
      <c r="D969" t="s">
        <v>304</v>
      </c>
      <c r="E969">
        <v>28</v>
      </c>
      <c r="F969">
        <v>2</v>
      </c>
      <c r="G969" s="8">
        <f>Table1[[#This Row],[Return Amount]]/Table1[[#This Row],[Sales Amount]]</f>
        <v>7.1428571428571425E-2</v>
      </c>
      <c r="H969" t="s">
        <v>71</v>
      </c>
      <c r="I969">
        <v>286.26</v>
      </c>
      <c r="J969">
        <f>Table1[[#This Row],[Sales Price]]*Table1[[#This Row],[Sales Amount]]</f>
        <v>8015.28</v>
      </c>
      <c r="K969" t="s">
        <v>25</v>
      </c>
      <c r="L969" t="s">
        <v>42</v>
      </c>
      <c r="M969" t="s">
        <v>33</v>
      </c>
      <c r="N969" t="s">
        <v>13</v>
      </c>
      <c r="O969" t="s">
        <v>28</v>
      </c>
    </row>
    <row r="970" spans="1:15" x14ac:dyDescent="0.25">
      <c r="A970" t="s">
        <v>1354</v>
      </c>
      <c r="B970" t="s">
        <v>2348</v>
      </c>
      <c r="C970" t="s">
        <v>30</v>
      </c>
      <c r="D970" t="s">
        <v>649</v>
      </c>
      <c r="E970">
        <v>3</v>
      </c>
      <c r="F970">
        <v>1</v>
      </c>
      <c r="G970" s="8">
        <f>Table1[[#This Row],[Return Amount]]/Table1[[#This Row],[Sales Amount]]</f>
        <v>0.33333333333333331</v>
      </c>
      <c r="H970" t="s">
        <v>10</v>
      </c>
      <c r="I970">
        <v>978.83</v>
      </c>
      <c r="J970">
        <f>Table1[[#This Row],[Sales Price]]*Table1[[#This Row],[Sales Amount]]</f>
        <v>2936.4900000000002</v>
      </c>
      <c r="K970" t="s">
        <v>25</v>
      </c>
      <c r="L970" t="s">
        <v>11</v>
      </c>
      <c r="M970" t="s">
        <v>87</v>
      </c>
      <c r="N970" t="s">
        <v>21</v>
      </c>
      <c r="O970" t="s">
        <v>34</v>
      </c>
    </row>
    <row r="971" spans="1:15" x14ac:dyDescent="0.25">
      <c r="A971" t="s">
        <v>1355</v>
      </c>
      <c r="B971" t="s">
        <v>2349</v>
      </c>
      <c r="C971" t="s">
        <v>30</v>
      </c>
      <c r="D971" t="s">
        <v>609</v>
      </c>
      <c r="E971">
        <v>16</v>
      </c>
      <c r="F971">
        <v>5</v>
      </c>
      <c r="G971" s="8">
        <f>Table1[[#This Row],[Return Amount]]/Table1[[#This Row],[Sales Amount]]</f>
        <v>0.3125</v>
      </c>
      <c r="H971" t="s">
        <v>53</v>
      </c>
      <c r="I971">
        <v>326.67</v>
      </c>
      <c r="J971">
        <f>Table1[[#This Row],[Sales Price]]*Table1[[#This Row],[Sales Amount]]</f>
        <v>5226.72</v>
      </c>
      <c r="K971" t="s">
        <v>25</v>
      </c>
      <c r="L971" t="s">
        <v>50</v>
      </c>
      <c r="M971" t="s">
        <v>47</v>
      </c>
      <c r="N971" t="s">
        <v>21</v>
      </c>
      <c r="O971" t="s">
        <v>34</v>
      </c>
    </row>
    <row r="972" spans="1:15" x14ac:dyDescent="0.25">
      <c r="A972" t="s">
        <v>1356</v>
      </c>
      <c r="B972" t="s">
        <v>2350</v>
      </c>
      <c r="C972" t="s">
        <v>30</v>
      </c>
      <c r="D972" t="s">
        <v>1357</v>
      </c>
      <c r="E972">
        <v>32</v>
      </c>
      <c r="F972">
        <v>1</v>
      </c>
      <c r="G972" s="8">
        <f>Table1[[#This Row],[Return Amount]]/Table1[[#This Row],[Sales Amount]]</f>
        <v>3.125E-2</v>
      </c>
      <c r="H972" t="s">
        <v>107</v>
      </c>
      <c r="I972">
        <v>571.66</v>
      </c>
      <c r="J972">
        <f>Table1[[#This Row],[Sales Price]]*Table1[[#This Row],[Sales Amount]]</f>
        <v>18293.12</v>
      </c>
      <c r="K972" t="s">
        <v>25</v>
      </c>
      <c r="L972" t="s">
        <v>11</v>
      </c>
      <c r="M972" t="s">
        <v>33</v>
      </c>
      <c r="N972" t="s">
        <v>21</v>
      </c>
      <c r="O972" t="s">
        <v>34</v>
      </c>
    </row>
    <row r="973" spans="1:15" x14ac:dyDescent="0.25">
      <c r="A973" t="s">
        <v>1358</v>
      </c>
      <c r="B973" t="s">
        <v>2351</v>
      </c>
      <c r="C973" t="s">
        <v>8</v>
      </c>
      <c r="D973" t="s">
        <v>485</v>
      </c>
      <c r="E973">
        <v>28</v>
      </c>
      <c r="F973">
        <v>3</v>
      </c>
      <c r="G973" s="8">
        <f>Table1[[#This Row],[Return Amount]]/Table1[[#This Row],[Sales Amount]]</f>
        <v>0.10714285714285714</v>
      </c>
      <c r="H973" t="s">
        <v>53</v>
      </c>
      <c r="I973">
        <v>289.73</v>
      </c>
      <c r="J973">
        <f>Table1[[#This Row],[Sales Price]]*Table1[[#This Row],[Sales Amount]]</f>
        <v>8112.4400000000005</v>
      </c>
      <c r="K973" t="s">
        <v>25</v>
      </c>
      <c r="L973" t="s">
        <v>42</v>
      </c>
      <c r="M973" t="s">
        <v>38</v>
      </c>
      <c r="N973" t="s">
        <v>13</v>
      </c>
      <c r="O973" t="s">
        <v>68</v>
      </c>
    </row>
    <row r="974" spans="1:15" x14ac:dyDescent="0.25">
      <c r="A974" t="s">
        <v>1359</v>
      </c>
      <c r="B974" t="s">
        <v>2352</v>
      </c>
      <c r="C974" t="s">
        <v>16</v>
      </c>
      <c r="D974" t="s">
        <v>1150</v>
      </c>
      <c r="E974">
        <v>12</v>
      </c>
      <c r="F974">
        <v>1</v>
      </c>
      <c r="G974" s="8">
        <f>Table1[[#This Row],[Return Amount]]/Table1[[#This Row],[Sales Amount]]</f>
        <v>8.3333333333333329E-2</v>
      </c>
      <c r="H974" t="s">
        <v>18</v>
      </c>
      <c r="I974">
        <v>674.37</v>
      </c>
      <c r="J974">
        <f>Table1[[#This Row],[Sales Price]]*Table1[[#This Row],[Sales Amount]]</f>
        <v>8092.4400000000005</v>
      </c>
      <c r="K974" t="s">
        <v>25</v>
      </c>
      <c r="L974" t="s">
        <v>26</v>
      </c>
      <c r="M974" t="s">
        <v>61</v>
      </c>
      <c r="N974" t="s">
        <v>21</v>
      </c>
      <c r="O974" t="s">
        <v>34</v>
      </c>
    </row>
    <row r="975" spans="1:15" x14ac:dyDescent="0.25">
      <c r="A975" t="s">
        <v>1360</v>
      </c>
      <c r="B975" t="s">
        <v>2353</v>
      </c>
      <c r="C975" t="s">
        <v>8</v>
      </c>
      <c r="D975" t="s">
        <v>589</v>
      </c>
      <c r="E975">
        <v>49</v>
      </c>
      <c r="F975">
        <v>0</v>
      </c>
      <c r="G975" s="8">
        <f>Table1[[#This Row],[Return Amount]]/Table1[[#This Row],[Sales Amount]]</f>
        <v>0</v>
      </c>
      <c r="H975" t="s">
        <v>10</v>
      </c>
      <c r="I975">
        <v>68.959999999999994</v>
      </c>
      <c r="J975">
        <f>Table1[[#This Row],[Sales Price]]*Table1[[#This Row],[Sales Amount]]</f>
        <v>3379.0399999999995</v>
      </c>
      <c r="K975" t="s">
        <v>25</v>
      </c>
      <c r="L975" t="s">
        <v>11</v>
      </c>
      <c r="M975" t="s">
        <v>61</v>
      </c>
      <c r="N975" t="s">
        <v>13</v>
      </c>
      <c r="O975" t="s">
        <v>39</v>
      </c>
    </row>
    <row r="976" spans="1:15" x14ac:dyDescent="0.25">
      <c r="A976" t="s">
        <v>1361</v>
      </c>
      <c r="B976" t="s">
        <v>2354</v>
      </c>
      <c r="C976" t="s">
        <v>30</v>
      </c>
      <c r="D976" t="s">
        <v>667</v>
      </c>
      <c r="E976">
        <v>7</v>
      </c>
      <c r="F976">
        <v>5</v>
      </c>
      <c r="G976" s="8">
        <f>Table1[[#This Row],[Return Amount]]/Table1[[#This Row],[Sales Amount]]</f>
        <v>0.7142857142857143</v>
      </c>
      <c r="H976" t="s">
        <v>37</v>
      </c>
      <c r="I976">
        <v>821.51</v>
      </c>
      <c r="J976">
        <f>Table1[[#This Row],[Sales Price]]*Table1[[#This Row],[Sales Amount]]</f>
        <v>5750.57</v>
      </c>
      <c r="K976" t="s">
        <v>25</v>
      </c>
      <c r="L976" t="s">
        <v>42</v>
      </c>
      <c r="M976" t="s">
        <v>20</v>
      </c>
      <c r="N976" t="s">
        <v>13</v>
      </c>
      <c r="O976" t="s">
        <v>34</v>
      </c>
    </row>
    <row r="977" spans="1:15" x14ac:dyDescent="0.25">
      <c r="A977" t="s">
        <v>1362</v>
      </c>
      <c r="B977" t="s">
        <v>2355</v>
      </c>
      <c r="C977" t="s">
        <v>30</v>
      </c>
      <c r="D977" t="s">
        <v>227</v>
      </c>
      <c r="E977">
        <v>39</v>
      </c>
      <c r="F977">
        <v>0</v>
      </c>
      <c r="G977" s="8">
        <f>Table1[[#This Row],[Return Amount]]/Table1[[#This Row],[Sales Amount]]</f>
        <v>0</v>
      </c>
      <c r="H977" t="s">
        <v>18</v>
      </c>
      <c r="I977">
        <v>191.29</v>
      </c>
      <c r="J977">
        <f>Table1[[#This Row],[Sales Price]]*Table1[[#This Row],[Sales Amount]]</f>
        <v>7460.3099999999995</v>
      </c>
      <c r="K977" t="s">
        <v>25</v>
      </c>
      <c r="L977" t="s">
        <v>19</v>
      </c>
      <c r="M977" t="s">
        <v>20</v>
      </c>
      <c r="N977" t="s">
        <v>13</v>
      </c>
      <c r="O977" t="s">
        <v>28</v>
      </c>
    </row>
    <row r="978" spans="1:15" x14ac:dyDescent="0.25">
      <c r="A978" t="s">
        <v>1363</v>
      </c>
      <c r="B978" t="s">
        <v>2356</v>
      </c>
      <c r="C978" t="s">
        <v>16</v>
      </c>
      <c r="D978" t="s">
        <v>111</v>
      </c>
      <c r="E978">
        <v>2</v>
      </c>
      <c r="F978">
        <v>0</v>
      </c>
      <c r="G978" s="8">
        <f>Table1[[#This Row],[Return Amount]]/Table1[[#This Row],[Sales Amount]]</f>
        <v>0</v>
      </c>
      <c r="H978" t="s">
        <v>107</v>
      </c>
      <c r="I978">
        <v>339.79</v>
      </c>
      <c r="J978">
        <f>Table1[[#This Row],[Sales Price]]*Table1[[#This Row],[Sales Amount]]</f>
        <v>679.58</v>
      </c>
      <c r="K978" t="s">
        <v>25</v>
      </c>
      <c r="L978" t="s">
        <v>42</v>
      </c>
      <c r="M978" t="s">
        <v>27</v>
      </c>
      <c r="N978" t="s">
        <v>21</v>
      </c>
      <c r="O978" t="s">
        <v>68</v>
      </c>
    </row>
    <row r="979" spans="1:15" x14ac:dyDescent="0.25">
      <c r="A979" t="s">
        <v>1364</v>
      </c>
      <c r="B979" t="s">
        <v>2357</v>
      </c>
      <c r="C979" t="s">
        <v>30</v>
      </c>
      <c r="D979" t="s">
        <v>91</v>
      </c>
      <c r="E979">
        <v>39</v>
      </c>
      <c r="F979">
        <v>2</v>
      </c>
      <c r="G979" s="8">
        <f>Table1[[#This Row],[Return Amount]]/Table1[[#This Row],[Sales Amount]]</f>
        <v>5.128205128205128E-2</v>
      </c>
      <c r="H979" t="s">
        <v>53</v>
      </c>
      <c r="I979">
        <v>332.04</v>
      </c>
      <c r="J979">
        <f>Table1[[#This Row],[Sales Price]]*Table1[[#This Row],[Sales Amount]]</f>
        <v>12949.560000000001</v>
      </c>
      <c r="K979" t="s">
        <v>25</v>
      </c>
      <c r="L979" t="s">
        <v>19</v>
      </c>
      <c r="M979" t="s">
        <v>43</v>
      </c>
      <c r="N979" t="s">
        <v>21</v>
      </c>
      <c r="O979" t="s">
        <v>58</v>
      </c>
    </row>
    <row r="980" spans="1:15" x14ac:dyDescent="0.25">
      <c r="A980" t="s">
        <v>1365</v>
      </c>
      <c r="B980" t="s">
        <v>2358</v>
      </c>
      <c r="C980" t="s">
        <v>16</v>
      </c>
      <c r="D980" t="s">
        <v>485</v>
      </c>
      <c r="E980">
        <v>7</v>
      </c>
      <c r="F980">
        <v>4</v>
      </c>
      <c r="G980" s="8">
        <f>Table1[[#This Row],[Return Amount]]/Table1[[#This Row],[Sales Amount]]</f>
        <v>0.5714285714285714</v>
      </c>
      <c r="H980" t="s">
        <v>32</v>
      </c>
      <c r="I980">
        <v>236.31</v>
      </c>
      <c r="J980">
        <f>Table1[[#This Row],[Sales Price]]*Table1[[#This Row],[Sales Amount]]</f>
        <v>1654.17</v>
      </c>
      <c r="K980" t="s">
        <v>25</v>
      </c>
      <c r="L980" t="s">
        <v>11</v>
      </c>
      <c r="M980" t="s">
        <v>87</v>
      </c>
      <c r="N980" t="s">
        <v>13</v>
      </c>
      <c r="O980" t="s">
        <v>34</v>
      </c>
    </row>
    <row r="981" spans="1:15" x14ac:dyDescent="0.25">
      <c r="A981" t="s">
        <v>1366</v>
      </c>
      <c r="B981" t="s">
        <v>2359</v>
      </c>
      <c r="C981" t="s">
        <v>8</v>
      </c>
      <c r="D981" t="s">
        <v>667</v>
      </c>
      <c r="E981">
        <v>30</v>
      </c>
      <c r="F981">
        <v>3</v>
      </c>
      <c r="G981" s="8">
        <f>Table1[[#This Row],[Return Amount]]/Table1[[#This Row],[Sales Amount]]</f>
        <v>0.1</v>
      </c>
      <c r="H981" t="s">
        <v>57</v>
      </c>
      <c r="I981">
        <v>64.599999999999994</v>
      </c>
      <c r="J981">
        <f>Table1[[#This Row],[Sales Price]]*Table1[[#This Row],[Sales Amount]]</f>
        <v>1937.9999999999998</v>
      </c>
      <c r="K981" t="s">
        <v>25</v>
      </c>
      <c r="L981" t="s">
        <v>26</v>
      </c>
      <c r="M981" t="s">
        <v>47</v>
      </c>
      <c r="N981" t="s">
        <v>21</v>
      </c>
      <c r="O981" t="s">
        <v>34</v>
      </c>
    </row>
    <row r="982" spans="1:15" x14ac:dyDescent="0.25">
      <c r="A982" t="s">
        <v>1367</v>
      </c>
      <c r="B982" t="s">
        <v>2360</v>
      </c>
      <c r="C982" t="s">
        <v>16</v>
      </c>
      <c r="D982" t="s">
        <v>1341</v>
      </c>
      <c r="E982">
        <v>33</v>
      </c>
      <c r="F982">
        <v>2</v>
      </c>
      <c r="G982" s="8">
        <f>Table1[[#This Row],[Return Amount]]/Table1[[#This Row],[Sales Amount]]</f>
        <v>6.0606060606060608E-2</v>
      </c>
      <c r="H982" t="s">
        <v>107</v>
      </c>
      <c r="I982">
        <v>377.74</v>
      </c>
      <c r="J982">
        <f>Table1[[#This Row],[Sales Price]]*Table1[[#This Row],[Sales Amount]]</f>
        <v>12465.42</v>
      </c>
      <c r="K982" t="s">
        <v>25</v>
      </c>
      <c r="L982" t="s">
        <v>19</v>
      </c>
      <c r="M982" t="s">
        <v>20</v>
      </c>
      <c r="N982" t="s">
        <v>13</v>
      </c>
      <c r="O982" t="s">
        <v>94</v>
      </c>
    </row>
    <row r="983" spans="1:15" x14ac:dyDescent="0.25">
      <c r="A983" t="s">
        <v>1368</v>
      </c>
      <c r="B983" t="s">
        <v>2361</v>
      </c>
      <c r="C983" t="s">
        <v>8</v>
      </c>
      <c r="D983" t="s">
        <v>1122</v>
      </c>
      <c r="E983">
        <v>29</v>
      </c>
      <c r="F983">
        <v>1</v>
      </c>
      <c r="G983" s="8">
        <f>Table1[[#This Row],[Return Amount]]/Table1[[#This Row],[Sales Amount]]</f>
        <v>3.4482758620689655E-2</v>
      </c>
      <c r="H983" t="s">
        <v>82</v>
      </c>
      <c r="I983">
        <v>857.51</v>
      </c>
      <c r="J983">
        <f>Table1[[#This Row],[Sales Price]]*Table1[[#This Row],[Sales Amount]]</f>
        <v>24867.79</v>
      </c>
      <c r="K983" t="s">
        <v>25</v>
      </c>
      <c r="L983" t="s">
        <v>26</v>
      </c>
      <c r="M983" t="s">
        <v>61</v>
      </c>
      <c r="N983" t="s">
        <v>21</v>
      </c>
      <c r="O983" t="s">
        <v>39</v>
      </c>
    </row>
    <row r="984" spans="1:15" x14ac:dyDescent="0.25">
      <c r="A984" t="s">
        <v>1369</v>
      </c>
      <c r="B984" t="s">
        <v>2362</v>
      </c>
      <c r="C984" t="s">
        <v>8</v>
      </c>
      <c r="D984" t="s">
        <v>322</v>
      </c>
      <c r="E984">
        <v>23</v>
      </c>
      <c r="F984">
        <v>5</v>
      </c>
      <c r="G984" s="8">
        <f>Table1[[#This Row],[Return Amount]]/Table1[[#This Row],[Sales Amount]]</f>
        <v>0.21739130434782608</v>
      </c>
      <c r="H984" t="s">
        <v>53</v>
      </c>
      <c r="I984">
        <v>344.01</v>
      </c>
      <c r="J984">
        <f>Table1[[#This Row],[Sales Price]]*Table1[[#This Row],[Sales Amount]]</f>
        <v>7912.23</v>
      </c>
      <c r="K984" t="s">
        <v>25</v>
      </c>
      <c r="L984" t="s">
        <v>42</v>
      </c>
      <c r="M984" t="s">
        <v>54</v>
      </c>
      <c r="N984" t="s">
        <v>21</v>
      </c>
      <c r="O984" t="s">
        <v>14</v>
      </c>
    </row>
    <row r="985" spans="1:15" x14ac:dyDescent="0.25">
      <c r="A985" t="s">
        <v>1370</v>
      </c>
      <c r="B985" t="s">
        <v>2363</v>
      </c>
      <c r="C985" t="s">
        <v>16</v>
      </c>
      <c r="D985" t="s">
        <v>52</v>
      </c>
      <c r="E985">
        <v>50</v>
      </c>
      <c r="F985">
        <v>0</v>
      </c>
      <c r="G985" s="8">
        <f>Table1[[#This Row],[Return Amount]]/Table1[[#This Row],[Sales Amount]]</f>
        <v>0</v>
      </c>
      <c r="H985" t="s">
        <v>46</v>
      </c>
      <c r="I985">
        <v>103.8</v>
      </c>
      <c r="J985">
        <f>Table1[[#This Row],[Sales Price]]*Table1[[#This Row],[Sales Amount]]</f>
        <v>5190</v>
      </c>
      <c r="K985" t="s">
        <v>25</v>
      </c>
      <c r="L985" t="s">
        <v>26</v>
      </c>
      <c r="M985" t="s">
        <v>33</v>
      </c>
      <c r="N985" t="s">
        <v>21</v>
      </c>
      <c r="O985" t="s">
        <v>58</v>
      </c>
    </row>
    <row r="986" spans="1:15" x14ac:dyDescent="0.25">
      <c r="A986" t="s">
        <v>1371</v>
      </c>
      <c r="B986" t="s">
        <v>2364</v>
      </c>
      <c r="C986" t="s">
        <v>16</v>
      </c>
      <c r="D986" t="s">
        <v>256</v>
      </c>
      <c r="E986">
        <v>5</v>
      </c>
      <c r="F986">
        <v>0</v>
      </c>
      <c r="G986" s="8">
        <f>Table1[[#This Row],[Return Amount]]/Table1[[#This Row],[Sales Amount]]</f>
        <v>0</v>
      </c>
      <c r="H986" t="s">
        <v>71</v>
      </c>
      <c r="I986">
        <v>988.61</v>
      </c>
      <c r="J986">
        <f>Table1[[#This Row],[Sales Price]]*Table1[[#This Row],[Sales Amount]]</f>
        <v>4943.05</v>
      </c>
      <c r="K986" t="s">
        <v>25</v>
      </c>
      <c r="L986" t="s">
        <v>11</v>
      </c>
      <c r="M986" t="s">
        <v>20</v>
      </c>
      <c r="N986" t="s">
        <v>21</v>
      </c>
      <c r="O986" t="s">
        <v>28</v>
      </c>
    </row>
    <row r="987" spans="1:15" x14ac:dyDescent="0.25">
      <c r="A987" t="s">
        <v>1372</v>
      </c>
      <c r="B987" t="s">
        <v>2365</v>
      </c>
      <c r="C987" t="s">
        <v>16</v>
      </c>
      <c r="D987" t="s">
        <v>1286</v>
      </c>
      <c r="E987">
        <v>40</v>
      </c>
      <c r="F987">
        <v>3</v>
      </c>
      <c r="G987" s="8">
        <f>Table1[[#This Row],[Return Amount]]/Table1[[#This Row],[Sales Amount]]</f>
        <v>7.4999999999999997E-2</v>
      </c>
      <c r="H987" t="s">
        <v>32</v>
      </c>
      <c r="I987">
        <v>933.88</v>
      </c>
      <c r="J987">
        <f>Table1[[#This Row],[Sales Price]]*Table1[[#This Row],[Sales Amount]]</f>
        <v>37355.199999999997</v>
      </c>
      <c r="K987" t="s">
        <v>25</v>
      </c>
      <c r="L987" t="s">
        <v>50</v>
      </c>
      <c r="M987" t="s">
        <v>87</v>
      </c>
      <c r="N987" t="s">
        <v>21</v>
      </c>
      <c r="O987" t="s">
        <v>14</v>
      </c>
    </row>
    <row r="988" spans="1:15" x14ac:dyDescent="0.25">
      <c r="A988" t="s">
        <v>1373</v>
      </c>
      <c r="B988" t="s">
        <v>2366</v>
      </c>
      <c r="C988" t="s">
        <v>16</v>
      </c>
      <c r="D988" t="s">
        <v>225</v>
      </c>
      <c r="E988">
        <v>41</v>
      </c>
      <c r="F988">
        <v>3</v>
      </c>
      <c r="G988" s="8">
        <f>Table1[[#This Row],[Return Amount]]/Table1[[#This Row],[Sales Amount]]</f>
        <v>7.3170731707317069E-2</v>
      </c>
      <c r="H988" t="s">
        <v>71</v>
      </c>
      <c r="I988">
        <v>522.75</v>
      </c>
      <c r="J988">
        <f>Table1[[#This Row],[Sales Price]]*Table1[[#This Row],[Sales Amount]]</f>
        <v>21432.75</v>
      </c>
      <c r="K988" t="s">
        <v>25</v>
      </c>
      <c r="L988" t="s">
        <v>11</v>
      </c>
      <c r="M988" t="s">
        <v>12</v>
      </c>
      <c r="N988" t="s">
        <v>21</v>
      </c>
      <c r="O988" t="s">
        <v>94</v>
      </c>
    </row>
    <row r="989" spans="1:15" x14ac:dyDescent="0.25">
      <c r="A989" t="s">
        <v>1374</v>
      </c>
      <c r="B989" t="s">
        <v>2367</v>
      </c>
      <c r="C989" t="s">
        <v>16</v>
      </c>
      <c r="D989" t="s">
        <v>893</v>
      </c>
      <c r="E989">
        <v>48</v>
      </c>
      <c r="F989">
        <v>0</v>
      </c>
      <c r="G989" s="8">
        <f>Table1[[#This Row],[Return Amount]]/Table1[[#This Row],[Sales Amount]]</f>
        <v>0</v>
      </c>
      <c r="H989" t="s">
        <v>82</v>
      </c>
      <c r="I989">
        <v>482.82</v>
      </c>
      <c r="J989">
        <f>Table1[[#This Row],[Sales Price]]*Table1[[#This Row],[Sales Amount]]</f>
        <v>23175.360000000001</v>
      </c>
      <c r="K989" t="s">
        <v>25</v>
      </c>
      <c r="L989" t="s">
        <v>11</v>
      </c>
      <c r="M989" t="s">
        <v>61</v>
      </c>
      <c r="N989" t="s">
        <v>13</v>
      </c>
      <c r="O989" t="s">
        <v>39</v>
      </c>
    </row>
    <row r="990" spans="1:15" x14ac:dyDescent="0.25">
      <c r="A990" t="s">
        <v>1375</v>
      </c>
      <c r="B990" t="s">
        <v>2368</v>
      </c>
      <c r="C990" t="s">
        <v>8</v>
      </c>
      <c r="D990" t="s">
        <v>585</v>
      </c>
      <c r="E990">
        <v>2</v>
      </c>
      <c r="F990">
        <v>4</v>
      </c>
      <c r="G990" s="8">
        <f>Table1[[#This Row],[Return Amount]]/Table1[[#This Row],[Sales Amount]]</f>
        <v>2</v>
      </c>
      <c r="H990" t="s">
        <v>32</v>
      </c>
      <c r="I990">
        <v>963.34</v>
      </c>
      <c r="J990">
        <f>Table1[[#This Row],[Sales Price]]*Table1[[#This Row],[Sales Amount]]</f>
        <v>1926.68</v>
      </c>
      <c r="K990" t="s">
        <v>25</v>
      </c>
      <c r="L990" t="s">
        <v>11</v>
      </c>
      <c r="M990" t="s">
        <v>43</v>
      </c>
      <c r="N990" t="s">
        <v>21</v>
      </c>
      <c r="O990" t="s">
        <v>94</v>
      </c>
    </row>
    <row r="991" spans="1:15" x14ac:dyDescent="0.25">
      <c r="A991" t="s">
        <v>1376</v>
      </c>
      <c r="B991" t="s">
        <v>2369</v>
      </c>
      <c r="C991" t="s">
        <v>8</v>
      </c>
      <c r="D991" t="s">
        <v>271</v>
      </c>
      <c r="E991">
        <v>3</v>
      </c>
      <c r="F991">
        <v>4</v>
      </c>
      <c r="G991" s="8">
        <f>Table1[[#This Row],[Return Amount]]/Table1[[#This Row],[Sales Amount]]</f>
        <v>1.3333333333333333</v>
      </c>
      <c r="H991" t="s">
        <v>53</v>
      </c>
      <c r="I991">
        <v>352.98</v>
      </c>
      <c r="J991">
        <f>Table1[[#This Row],[Sales Price]]*Table1[[#This Row],[Sales Amount]]</f>
        <v>1058.94</v>
      </c>
      <c r="K991" t="s">
        <v>25</v>
      </c>
      <c r="L991" t="s">
        <v>42</v>
      </c>
      <c r="M991" t="s">
        <v>54</v>
      </c>
      <c r="N991" t="s">
        <v>13</v>
      </c>
      <c r="O991" t="s">
        <v>58</v>
      </c>
    </row>
    <row r="992" spans="1:15" x14ac:dyDescent="0.25">
      <c r="A992" t="s">
        <v>1377</v>
      </c>
      <c r="B992" t="s">
        <v>2370</v>
      </c>
      <c r="C992" t="s">
        <v>16</v>
      </c>
      <c r="D992" t="s">
        <v>282</v>
      </c>
      <c r="E992">
        <v>46</v>
      </c>
      <c r="F992">
        <v>2</v>
      </c>
      <c r="G992" s="8">
        <f>Table1[[#This Row],[Return Amount]]/Table1[[#This Row],[Sales Amount]]</f>
        <v>4.3478260869565216E-2</v>
      </c>
      <c r="H992" t="s">
        <v>107</v>
      </c>
      <c r="I992">
        <v>775.56</v>
      </c>
      <c r="J992">
        <f>Table1[[#This Row],[Sales Price]]*Table1[[#This Row],[Sales Amount]]</f>
        <v>35675.759999999995</v>
      </c>
      <c r="K992" t="s">
        <v>25</v>
      </c>
      <c r="L992" t="s">
        <v>50</v>
      </c>
      <c r="M992" t="s">
        <v>61</v>
      </c>
      <c r="N992" t="s">
        <v>21</v>
      </c>
      <c r="O992" t="s">
        <v>22</v>
      </c>
    </row>
    <row r="993" spans="1:15" x14ac:dyDescent="0.25">
      <c r="A993" t="s">
        <v>1378</v>
      </c>
      <c r="B993" t="s">
        <v>2371</v>
      </c>
      <c r="C993" t="s">
        <v>8</v>
      </c>
      <c r="D993" t="s">
        <v>434</v>
      </c>
      <c r="E993">
        <v>46</v>
      </c>
      <c r="F993">
        <v>0</v>
      </c>
      <c r="G993" s="8">
        <f>Table1[[#This Row],[Return Amount]]/Table1[[#This Row],[Sales Amount]]</f>
        <v>0</v>
      </c>
      <c r="H993" t="s">
        <v>53</v>
      </c>
      <c r="I993">
        <v>323.39</v>
      </c>
      <c r="J993">
        <f>Table1[[#This Row],[Sales Price]]*Table1[[#This Row],[Sales Amount]]</f>
        <v>14875.939999999999</v>
      </c>
      <c r="K993" t="s">
        <v>25</v>
      </c>
      <c r="L993" t="s">
        <v>50</v>
      </c>
      <c r="M993" t="s">
        <v>87</v>
      </c>
      <c r="N993" t="s">
        <v>13</v>
      </c>
      <c r="O993" t="s">
        <v>28</v>
      </c>
    </row>
    <row r="994" spans="1:15" x14ac:dyDescent="0.25">
      <c r="A994" t="s">
        <v>1379</v>
      </c>
      <c r="B994" t="s">
        <v>2372</v>
      </c>
      <c r="C994" t="s">
        <v>30</v>
      </c>
      <c r="D994" t="s">
        <v>278</v>
      </c>
      <c r="E994">
        <v>25</v>
      </c>
      <c r="F994">
        <v>3</v>
      </c>
      <c r="G994" s="8">
        <f>Table1[[#This Row],[Return Amount]]/Table1[[#This Row],[Sales Amount]]</f>
        <v>0.12</v>
      </c>
      <c r="H994" t="s">
        <v>18</v>
      </c>
      <c r="I994">
        <v>559.39</v>
      </c>
      <c r="J994">
        <f>Table1[[#This Row],[Sales Price]]*Table1[[#This Row],[Sales Amount]]</f>
        <v>13984.75</v>
      </c>
      <c r="K994" t="s">
        <v>25</v>
      </c>
      <c r="L994" t="s">
        <v>19</v>
      </c>
      <c r="M994" t="s">
        <v>38</v>
      </c>
      <c r="N994" t="s">
        <v>13</v>
      </c>
      <c r="O994" t="s">
        <v>68</v>
      </c>
    </row>
    <row r="995" spans="1:15" x14ac:dyDescent="0.25">
      <c r="A995" t="s">
        <v>1380</v>
      </c>
      <c r="B995" t="s">
        <v>2373</v>
      </c>
      <c r="C995" t="s">
        <v>8</v>
      </c>
      <c r="D995" t="s">
        <v>832</v>
      </c>
      <c r="E995">
        <v>44</v>
      </c>
      <c r="F995">
        <v>2</v>
      </c>
      <c r="G995" s="8">
        <f>Table1[[#This Row],[Return Amount]]/Table1[[#This Row],[Sales Amount]]</f>
        <v>4.5454545454545456E-2</v>
      </c>
      <c r="H995" t="s">
        <v>82</v>
      </c>
      <c r="I995">
        <v>36.83</v>
      </c>
      <c r="J995">
        <f>Table1[[#This Row],[Sales Price]]*Table1[[#This Row],[Sales Amount]]</f>
        <v>1620.52</v>
      </c>
      <c r="K995" t="s">
        <v>25</v>
      </c>
      <c r="L995" t="s">
        <v>19</v>
      </c>
      <c r="M995" t="s">
        <v>27</v>
      </c>
      <c r="N995" t="s">
        <v>13</v>
      </c>
      <c r="O995" t="s">
        <v>94</v>
      </c>
    </row>
    <row r="996" spans="1:15" x14ac:dyDescent="0.25">
      <c r="A996" t="s">
        <v>1381</v>
      </c>
      <c r="B996" t="s">
        <v>2374</v>
      </c>
      <c r="C996" t="s">
        <v>8</v>
      </c>
      <c r="D996" t="s">
        <v>1190</v>
      </c>
      <c r="E996">
        <v>33</v>
      </c>
      <c r="F996">
        <v>5</v>
      </c>
      <c r="G996" s="8">
        <f>Table1[[#This Row],[Return Amount]]/Table1[[#This Row],[Sales Amount]]</f>
        <v>0.15151515151515152</v>
      </c>
      <c r="H996" t="s">
        <v>53</v>
      </c>
      <c r="I996">
        <v>440.84</v>
      </c>
      <c r="J996">
        <f>Table1[[#This Row],[Sales Price]]*Table1[[#This Row],[Sales Amount]]</f>
        <v>14547.72</v>
      </c>
      <c r="K996" t="s">
        <v>25</v>
      </c>
      <c r="L996" t="s">
        <v>42</v>
      </c>
      <c r="M996" t="s">
        <v>27</v>
      </c>
      <c r="N996" t="s">
        <v>13</v>
      </c>
      <c r="O996" t="s">
        <v>22</v>
      </c>
    </row>
    <row r="997" spans="1:15" x14ac:dyDescent="0.25">
      <c r="A997" t="s">
        <v>1382</v>
      </c>
      <c r="B997" t="s">
        <v>2375</v>
      </c>
      <c r="C997" t="s">
        <v>8</v>
      </c>
      <c r="D997" t="s">
        <v>165</v>
      </c>
      <c r="E997">
        <v>3</v>
      </c>
      <c r="F997">
        <v>1</v>
      </c>
      <c r="G997" s="8">
        <f>Table1[[#This Row],[Return Amount]]/Table1[[#This Row],[Sales Amount]]</f>
        <v>0.33333333333333331</v>
      </c>
      <c r="H997" t="s">
        <v>57</v>
      </c>
      <c r="I997">
        <v>514.79</v>
      </c>
      <c r="J997">
        <f>Table1[[#This Row],[Sales Price]]*Table1[[#This Row],[Sales Amount]]</f>
        <v>1544.37</v>
      </c>
      <c r="K997" t="s">
        <v>25</v>
      </c>
      <c r="L997" t="s">
        <v>50</v>
      </c>
      <c r="M997" t="s">
        <v>20</v>
      </c>
      <c r="N997" t="s">
        <v>21</v>
      </c>
      <c r="O997" t="s">
        <v>68</v>
      </c>
    </row>
    <row r="998" spans="1:15" x14ac:dyDescent="0.25">
      <c r="A998" t="s">
        <v>1383</v>
      </c>
      <c r="B998" t="s">
        <v>2376</v>
      </c>
      <c r="C998" t="s">
        <v>8</v>
      </c>
      <c r="D998" t="s">
        <v>738</v>
      </c>
      <c r="E998">
        <v>7</v>
      </c>
      <c r="F998">
        <v>2</v>
      </c>
      <c r="G998" s="8">
        <f>Table1[[#This Row],[Return Amount]]/Table1[[#This Row],[Sales Amount]]</f>
        <v>0.2857142857142857</v>
      </c>
      <c r="H998" t="s">
        <v>57</v>
      </c>
      <c r="I998">
        <v>434.7</v>
      </c>
      <c r="J998">
        <f>Table1[[#This Row],[Sales Price]]*Table1[[#This Row],[Sales Amount]]</f>
        <v>3042.9</v>
      </c>
      <c r="K998" t="s">
        <v>25</v>
      </c>
      <c r="L998" t="s">
        <v>26</v>
      </c>
      <c r="M998" t="s">
        <v>87</v>
      </c>
      <c r="N998" t="s">
        <v>13</v>
      </c>
      <c r="O998" t="s">
        <v>39</v>
      </c>
    </row>
    <row r="999" spans="1:15" x14ac:dyDescent="0.25">
      <c r="A999" t="s">
        <v>1384</v>
      </c>
      <c r="B999" t="s">
        <v>2377</v>
      </c>
      <c r="C999" t="s">
        <v>8</v>
      </c>
      <c r="D999" t="s">
        <v>243</v>
      </c>
      <c r="E999">
        <v>10</v>
      </c>
      <c r="F999">
        <v>2</v>
      </c>
      <c r="G999" s="8">
        <f>Table1[[#This Row],[Return Amount]]/Table1[[#This Row],[Sales Amount]]</f>
        <v>0.2</v>
      </c>
      <c r="H999" t="s">
        <v>32</v>
      </c>
      <c r="I999">
        <v>198.19</v>
      </c>
      <c r="J999">
        <f>Table1[[#This Row],[Sales Price]]*Table1[[#This Row],[Sales Amount]]</f>
        <v>1981.9</v>
      </c>
      <c r="K999" t="s">
        <v>25</v>
      </c>
      <c r="L999" t="s">
        <v>11</v>
      </c>
      <c r="M999" t="s">
        <v>38</v>
      </c>
      <c r="N999" t="s">
        <v>13</v>
      </c>
      <c r="O999" t="s">
        <v>28</v>
      </c>
    </row>
    <row r="1000" spans="1:15" x14ac:dyDescent="0.25">
      <c r="A1000" t="s">
        <v>1385</v>
      </c>
      <c r="B1000" t="s">
        <v>2378</v>
      </c>
      <c r="C1000" t="s">
        <v>8</v>
      </c>
      <c r="D1000" t="s">
        <v>378</v>
      </c>
      <c r="E1000">
        <v>26</v>
      </c>
      <c r="F1000">
        <v>1</v>
      </c>
      <c r="G1000" s="8">
        <f>Table1[[#This Row],[Return Amount]]/Table1[[#This Row],[Sales Amount]]</f>
        <v>3.8461538461538464E-2</v>
      </c>
      <c r="H1000" t="s">
        <v>57</v>
      </c>
      <c r="I1000">
        <v>233.83</v>
      </c>
      <c r="J1000">
        <f>Table1[[#This Row],[Sales Price]]*Table1[[#This Row],[Sales Amount]]</f>
        <v>6079.58</v>
      </c>
      <c r="K1000" t="s">
        <v>25</v>
      </c>
      <c r="L1000" t="s">
        <v>11</v>
      </c>
      <c r="M1000" t="s">
        <v>33</v>
      </c>
      <c r="N1000" t="s">
        <v>21</v>
      </c>
      <c r="O1000" t="s">
        <v>68</v>
      </c>
    </row>
    <row r="1001" spans="1:15" x14ac:dyDescent="0.25">
      <c r="A1001" t="s">
        <v>1386</v>
      </c>
      <c r="B1001" t="s">
        <v>2379</v>
      </c>
      <c r="C1001" t="s">
        <v>30</v>
      </c>
      <c r="D1001" t="s">
        <v>735</v>
      </c>
      <c r="E1001">
        <v>29</v>
      </c>
      <c r="F1001">
        <v>4</v>
      </c>
      <c r="G1001" s="8">
        <f>Table1[[#This Row],[Return Amount]]/Table1[[#This Row],[Sales Amount]]</f>
        <v>0.13793103448275862</v>
      </c>
      <c r="H1001" t="s">
        <v>46</v>
      </c>
      <c r="I1001">
        <v>394.53</v>
      </c>
      <c r="J1001">
        <f>Table1[[#This Row],[Sales Price]]*Table1[[#This Row],[Sales Amount]]</f>
        <v>11441.369999999999</v>
      </c>
      <c r="K1001" t="s">
        <v>25</v>
      </c>
      <c r="L1001" t="s">
        <v>19</v>
      </c>
      <c r="M1001" t="s">
        <v>27</v>
      </c>
      <c r="N1001" t="s">
        <v>13</v>
      </c>
      <c r="O1001" t="s">
        <v>14</v>
      </c>
    </row>
  </sheetData>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62183-441A-4A07-BDA5-94F8B2AF1B6B}">
  <dimension ref="A2:E28"/>
  <sheetViews>
    <sheetView topLeftCell="A4" workbookViewId="0">
      <selection activeCell="E12" sqref="E12:E22"/>
    </sheetView>
  </sheetViews>
  <sheetFormatPr defaultRowHeight="15" x14ac:dyDescent="0.25"/>
  <cols>
    <col min="1" max="1" width="16.85546875" style="2" bestFit="1" customWidth="1"/>
    <col min="2" max="2" width="22.7109375" bestFit="1" customWidth="1"/>
    <col min="3" max="3" width="14.42578125" bestFit="1" customWidth="1"/>
    <col min="4" max="4" width="22.7109375" bestFit="1" customWidth="1"/>
    <col min="5" max="5" width="16.85546875" bestFit="1" customWidth="1"/>
    <col min="6" max="343" width="11.5703125" bestFit="1" customWidth="1"/>
    <col min="344" max="344" width="12.42578125" bestFit="1" customWidth="1"/>
  </cols>
  <sheetData>
    <row r="2" spans="1:5" x14ac:dyDescent="0.25">
      <c r="A2" s="10" t="s">
        <v>2382</v>
      </c>
      <c r="C2" s="12" t="s">
        <v>2380</v>
      </c>
      <c r="D2" s="10" t="s">
        <v>2382</v>
      </c>
    </row>
    <row r="3" spans="1:5" x14ac:dyDescent="0.25">
      <c r="A3" s="11">
        <v>26834</v>
      </c>
      <c r="C3" s="13" t="s">
        <v>11</v>
      </c>
      <c r="D3" s="11">
        <v>5355</v>
      </c>
    </row>
    <row r="4" spans="1:5" x14ac:dyDescent="0.25">
      <c r="C4" s="13" t="s">
        <v>50</v>
      </c>
      <c r="D4" s="11">
        <v>5218</v>
      </c>
    </row>
    <row r="5" spans="1:5" x14ac:dyDescent="0.25">
      <c r="A5" s="10" t="s">
        <v>2385</v>
      </c>
      <c r="C5" s="13" t="s">
        <v>42</v>
      </c>
      <c r="D5" s="11">
        <v>5321</v>
      </c>
    </row>
    <row r="6" spans="1:5" x14ac:dyDescent="0.25">
      <c r="A6" s="11">
        <v>2538</v>
      </c>
      <c r="C6" s="13" t="s">
        <v>19</v>
      </c>
      <c r="D6" s="11">
        <v>5116</v>
      </c>
    </row>
    <row r="7" spans="1:5" x14ac:dyDescent="0.25">
      <c r="A7"/>
      <c r="C7" s="13" t="s">
        <v>26</v>
      </c>
      <c r="D7" s="11">
        <v>5824</v>
      </c>
    </row>
    <row r="8" spans="1:5" x14ac:dyDescent="0.25">
      <c r="A8" s="10" t="s">
        <v>2387</v>
      </c>
      <c r="C8" s="13" t="s">
        <v>2381</v>
      </c>
      <c r="D8" s="11">
        <v>26834</v>
      </c>
    </row>
    <row r="9" spans="1:5" x14ac:dyDescent="0.25">
      <c r="A9" s="15">
        <v>0.19383731829591608</v>
      </c>
    </row>
    <row r="10" spans="1:5" x14ac:dyDescent="0.25">
      <c r="A10"/>
    </row>
    <row r="11" spans="1:5" x14ac:dyDescent="0.25">
      <c r="A11" s="17" t="s">
        <v>2389</v>
      </c>
      <c r="D11" s="12" t="s">
        <v>2380</v>
      </c>
      <c r="E11" s="10" t="s">
        <v>2389</v>
      </c>
    </row>
    <row r="12" spans="1:5" x14ac:dyDescent="0.25">
      <c r="A12" s="11">
        <v>13011782.779999981</v>
      </c>
      <c r="D12" s="13" t="s">
        <v>37</v>
      </c>
      <c r="E12" s="14">
        <v>1048824.2100000002</v>
      </c>
    </row>
    <row r="13" spans="1:5" x14ac:dyDescent="0.25">
      <c r="A13"/>
      <c r="D13" s="13" t="s">
        <v>32</v>
      </c>
      <c r="E13" s="14">
        <v>1216564.4099999997</v>
      </c>
    </row>
    <row r="14" spans="1:5" x14ac:dyDescent="0.25">
      <c r="A14" s="12" t="s">
        <v>2380</v>
      </c>
      <c r="B14" s="10" t="s">
        <v>2382</v>
      </c>
      <c r="D14" s="13" t="s">
        <v>107</v>
      </c>
      <c r="E14" s="14">
        <v>1284986.2400000002</v>
      </c>
    </row>
    <row r="15" spans="1:5" x14ac:dyDescent="0.25">
      <c r="A15" s="13" t="s">
        <v>30</v>
      </c>
      <c r="B15" s="14">
        <v>8722</v>
      </c>
      <c r="D15" s="13" t="s">
        <v>82</v>
      </c>
      <c r="E15" s="14">
        <v>1123146.81</v>
      </c>
    </row>
    <row r="16" spans="1:5" x14ac:dyDescent="0.25">
      <c r="A16" s="13" t="s">
        <v>8</v>
      </c>
      <c r="B16" s="14">
        <v>9589</v>
      </c>
      <c r="D16" s="13" t="s">
        <v>57</v>
      </c>
      <c r="E16" s="14">
        <v>1301103.0000000005</v>
      </c>
    </row>
    <row r="17" spans="1:5" x14ac:dyDescent="0.25">
      <c r="A17" s="13" t="s">
        <v>16</v>
      </c>
      <c r="B17" s="14">
        <v>8523</v>
      </c>
      <c r="D17" s="13" t="s">
        <v>53</v>
      </c>
      <c r="E17" s="14">
        <v>1576619.5300000005</v>
      </c>
    </row>
    <row r="18" spans="1:5" x14ac:dyDescent="0.25">
      <c r="A18" s="13" t="s">
        <v>2381</v>
      </c>
      <c r="B18" s="11">
        <v>26834</v>
      </c>
      <c r="D18" s="13" t="s">
        <v>71</v>
      </c>
      <c r="E18" s="14">
        <v>1086574.5699999998</v>
      </c>
    </row>
    <row r="19" spans="1:5" x14ac:dyDescent="0.25">
      <c r="A19"/>
      <c r="D19" s="13" t="s">
        <v>46</v>
      </c>
      <c r="E19" s="14">
        <v>1548200.7000000002</v>
      </c>
    </row>
    <row r="20" spans="1:5" x14ac:dyDescent="0.25">
      <c r="A20"/>
      <c r="D20" s="13" t="s">
        <v>10</v>
      </c>
      <c r="E20" s="14">
        <v>1387536.19</v>
      </c>
    </row>
    <row r="21" spans="1:5" x14ac:dyDescent="0.25">
      <c r="A21"/>
      <c r="D21" s="13" t="s">
        <v>18</v>
      </c>
      <c r="E21" s="14">
        <v>1438227.1200000003</v>
      </c>
    </row>
    <row r="22" spans="1:5" x14ac:dyDescent="0.25">
      <c r="A22"/>
      <c r="D22" s="13" t="s">
        <v>2381</v>
      </c>
      <c r="E22" s="14">
        <v>13011782.779999999</v>
      </c>
    </row>
    <row r="23" spans="1:5" x14ac:dyDescent="0.25">
      <c r="A23"/>
    </row>
    <row r="24" spans="1:5" x14ac:dyDescent="0.25">
      <c r="A24"/>
    </row>
    <row r="25" spans="1:5" x14ac:dyDescent="0.25">
      <c r="A25"/>
    </row>
    <row r="26" spans="1:5" x14ac:dyDescent="0.25">
      <c r="A26"/>
    </row>
    <row r="27" spans="1:5" x14ac:dyDescent="0.25">
      <c r="A27"/>
    </row>
    <row r="28" spans="1:5" x14ac:dyDescent="0.25">
      <c r="A2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357BB-BD45-4385-B1CE-0834C3DDCE91}">
  <dimension ref="B19:I40"/>
  <sheetViews>
    <sheetView showGridLines="0" zoomScaleNormal="100" workbookViewId="0">
      <selection activeCell="G24" sqref="G24"/>
    </sheetView>
  </sheetViews>
  <sheetFormatPr defaultRowHeight="15" x14ac:dyDescent="0.25"/>
  <cols>
    <col min="1" max="1" width="1.85546875" customWidth="1"/>
    <col min="2" max="2" width="13.5703125" bestFit="1" customWidth="1"/>
    <col min="3" max="3" width="23.28515625" bestFit="1" customWidth="1"/>
    <col min="4" max="4" width="13.28515625" bestFit="1" customWidth="1"/>
    <col min="5" max="5" width="9.85546875" bestFit="1" customWidth="1"/>
    <col min="6" max="6" width="9.85546875" customWidth="1"/>
    <col min="7" max="7" width="14" bestFit="1" customWidth="1"/>
    <col min="8" max="8" width="12" bestFit="1" customWidth="1"/>
    <col min="9" max="9" width="20" bestFit="1" customWidth="1"/>
    <col min="10" max="10" width="21.7109375" bestFit="1" customWidth="1"/>
    <col min="11" max="11" width="21.7109375" customWidth="1"/>
    <col min="12" max="12" width="20.5703125" bestFit="1" customWidth="1"/>
    <col min="13" max="14" width="21.7109375" bestFit="1" customWidth="1"/>
    <col min="15" max="15" width="20.5703125" bestFit="1" customWidth="1"/>
    <col min="16" max="17" width="21.7109375" bestFit="1" customWidth="1"/>
    <col min="18" max="18" width="20.5703125" bestFit="1" customWidth="1"/>
    <col min="19" max="20" width="21.7109375" bestFit="1" customWidth="1"/>
    <col min="21" max="21" width="20.5703125" bestFit="1" customWidth="1"/>
    <col min="22" max="23" width="21.7109375" bestFit="1" customWidth="1"/>
    <col min="24" max="24" width="20.5703125" bestFit="1" customWidth="1"/>
    <col min="25" max="26" width="21.7109375" bestFit="1" customWidth="1"/>
    <col min="27" max="27" width="20.5703125" bestFit="1" customWidth="1"/>
    <col min="28" max="29" width="21.7109375" bestFit="1" customWidth="1"/>
    <col min="30" max="30" width="20.5703125" bestFit="1" customWidth="1"/>
    <col min="31" max="32" width="21.7109375" bestFit="1" customWidth="1"/>
    <col min="33" max="33" width="20.5703125" bestFit="1" customWidth="1"/>
    <col min="34" max="35" width="21.7109375" bestFit="1" customWidth="1"/>
    <col min="36" max="36" width="20.5703125" bestFit="1" customWidth="1"/>
    <col min="37" max="38" width="21.7109375" bestFit="1" customWidth="1"/>
    <col min="39" max="39" width="20.5703125" bestFit="1" customWidth="1"/>
    <col min="40" max="41" width="21.7109375" bestFit="1" customWidth="1"/>
    <col min="42" max="42" width="20.5703125" bestFit="1" customWidth="1"/>
    <col min="43" max="44" width="21.7109375" bestFit="1" customWidth="1"/>
    <col min="45" max="45" width="20.5703125" bestFit="1" customWidth="1"/>
    <col min="46" max="47" width="21.7109375" bestFit="1" customWidth="1"/>
    <col min="48" max="48" width="20.5703125" bestFit="1" customWidth="1"/>
    <col min="49" max="50" width="21.7109375" bestFit="1" customWidth="1"/>
    <col min="51" max="51" width="20.5703125" bestFit="1" customWidth="1"/>
    <col min="52" max="53" width="21.7109375" bestFit="1" customWidth="1"/>
    <col min="54" max="54" width="20.5703125" bestFit="1" customWidth="1"/>
    <col min="55" max="56" width="21.7109375" bestFit="1" customWidth="1"/>
    <col min="57" max="57" width="20.5703125" bestFit="1" customWidth="1"/>
    <col min="58" max="59" width="21.7109375" bestFit="1" customWidth="1"/>
    <col min="60" max="60" width="20.5703125" bestFit="1" customWidth="1"/>
    <col min="61" max="62" width="21.7109375" bestFit="1" customWidth="1"/>
    <col min="63" max="63" width="20.5703125" bestFit="1" customWidth="1"/>
    <col min="64" max="65" width="21.7109375" bestFit="1" customWidth="1"/>
    <col min="66" max="66" width="20.5703125" bestFit="1" customWidth="1"/>
    <col min="67" max="68" width="21.7109375" bestFit="1" customWidth="1"/>
    <col min="69" max="69" width="20.5703125" bestFit="1" customWidth="1"/>
    <col min="70" max="71" width="21.7109375" bestFit="1" customWidth="1"/>
    <col min="72" max="72" width="20.5703125" bestFit="1" customWidth="1"/>
    <col min="73" max="74" width="21.7109375" bestFit="1" customWidth="1"/>
    <col min="75" max="75" width="20.5703125" bestFit="1" customWidth="1"/>
    <col min="76" max="77" width="21.7109375" bestFit="1" customWidth="1"/>
    <col min="78" max="78" width="20.5703125" bestFit="1" customWidth="1"/>
    <col min="79" max="80" width="21.7109375" bestFit="1" customWidth="1"/>
    <col min="81" max="81" width="20.5703125" bestFit="1" customWidth="1"/>
    <col min="82" max="83" width="21.7109375" bestFit="1" customWidth="1"/>
    <col min="84" max="84" width="20.5703125" bestFit="1" customWidth="1"/>
    <col min="85" max="86" width="21.7109375" bestFit="1" customWidth="1"/>
    <col min="87" max="87" width="20.5703125" bestFit="1" customWidth="1"/>
    <col min="88" max="89" width="21.7109375" bestFit="1" customWidth="1"/>
    <col min="90" max="90" width="20.5703125" bestFit="1" customWidth="1"/>
    <col min="91" max="92" width="21.7109375" bestFit="1" customWidth="1"/>
    <col min="93" max="93" width="20.5703125" bestFit="1" customWidth="1"/>
    <col min="94" max="95" width="21.7109375" bestFit="1" customWidth="1"/>
    <col min="96" max="96" width="20.5703125" bestFit="1" customWidth="1"/>
    <col min="97" max="98" width="21.7109375" bestFit="1" customWidth="1"/>
    <col min="99" max="99" width="20.5703125" bestFit="1" customWidth="1"/>
    <col min="100" max="101" width="21.7109375" bestFit="1" customWidth="1"/>
    <col min="102" max="102" width="20.5703125" bestFit="1" customWidth="1"/>
    <col min="103" max="104" width="21.7109375" bestFit="1" customWidth="1"/>
    <col min="105" max="105" width="20.5703125" bestFit="1" customWidth="1"/>
    <col min="106" max="107" width="21.7109375" bestFit="1" customWidth="1"/>
    <col min="108" max="108" width="20.5703125" bestFit="1" customWidth="1"/>
    <col min="109" max="110" width="21.7109375" bestFit="1" customWidth="1"/>
    <col min="111" max="111" width="20.5703125" bestFit="1" customWidth="1"/>
    <col min="112" max="113" width="21.7109375" bestFit="1" customWidth="1"/>
    <col min="114" max="114" width="20.5703125" bestFit="1" customWidth="1"/>
    <col min="115" max="116" width="21.7109375" bestFit="1" customWidth="1"/>
    <col min="117" max="117" width="20.5703125" bestFit="1" customWidth="1"/>
    <col min="118" max="119" width="21.7109375" bestFit="1" customWidth="1"/>
    <col min="120" max="120" width="20.5703125" bestFit="1" customWidth="1"/>
    <col min="121" max="122" width="21.7109375" bestFit="1" customWidth="1"/>
    <col min="123" max="123" width="20.5703125" bestFit="1" customWidth="1"/>
    <col min="124" max="125" width="21.7109375" bestFit="1" customWidth="1"/>
    <col min="126" max="126" width="20.5703125" bestFit="1" customWidth="1"/>
    <col min="127" max="128" width="21.7109375" bestFit="1" customWidth="1"/>
    <col min="129" max="129" width="20.5703125" bestFit="1" customWidth="1"/>
    <col min="130" max="131" width="21.7109375" bestFit="1" customWidth="1"/>
    <col min="132" max="132" width="20.5703125" bestFit="1" customWidth="1"/>
    <col min="133" max="134" width="21.7109375" bestFit="1" customWidth="1"/>
    <col min="135" max="135" width="20.5703125" bestFit="1" customWidth="1"/>
    <col min="136" max="137" width="21.7109375" bestFit="1" customWidth="1"/>
    <col min="138" max="138" width="20.5703125" bestFit="1" customWidth="1"/>
    <col min="139" max="140" width="21.7109375" bestFit="1" customWidth="1"/>
    <col min="141" max="141" width="20.5703125" bestFit="1" customWidth="1"/>
    <col min="142" max="143" width="21.7109375" bestFit="1" customWidth="1"/>
    <col min="144" max="144" width="20.5703125" bestFit="1" customWidth="1"/>
    <col min="145" max="146" width="21.7109375" bestFit="1" customWidth="1"/>
    <col min="147" max="147" width="20.5703125" bestFit="1" customWidth="1"/>
    <col min="148" max="149" width="21.7109375" bestFit="1" customWidth="1"/>
    <col min="150" max="150" width="20.5703125" bestFit="1" customWidth="1"/>
    <col min="151" max="152" width="21.7109375" bestFit="1" customWidth="1"/>
    <col min="153" max="153" width="25.7109375" bestFit="1" customWidth="1"/>
    <col min="154" max="155" width="26.7109375" bestFit="1" customWidth="1"/>
  </cols>
  <sheetData>
    <row r="19" spans="2:9" x14ac:dyDescent="0.25">
      <c r="B19" s="12" t="s">
        <v>4</v>
      </c>
      <c r="C19" s="11" t="s">
        <v>2390</v>
      </c>
      <c r="D19" s="10" t="s">
        <v>2383</v>
      </c>
      <c r="E19" s="10" t="s">
        <v>2384</v>
      </c>
      <c r="F19" s="2"/>
      <c r="G19" s="4" t="s">
        <v>3</v>
      </c>
      <c r="H19" s="4" t="s">
        <v>5</v>
      </c>
      <c r="I19" s="5" t="s">
        <v>2390</v>
      </c>
    </row>
    <row r="20" spans="2:9" x14ac:dyDescent="0.25">
      <c r="B20" s="13" t="s">
        <v>11</v>
      </c>
      <c r="C20" s="14">
        <v>5355</v>
      </c>
      <c r="D20" s="15">
        <v>0.19956025937243796</v>
      </c>
      <c r="E20" s="16"/>
      <c r="F20" s="3"/>
      <c r="G20" t="s">
        <v>37</v>
      </c>
      <c r="H20" t="s">
        <v>13</v>
      </c>
      <c r="I20" s="9">
        <v>851</v>
      </c>
    </row>
    <row r="21" spans="2:9" x14ac:dyDescent="0.25">
      <c r="B21" s="13" t="s">
        <v>50</v>
      </c>
      <c r="C21" s="14">
        <v>5218</v>
      </c>
      <c r="D21" s="15">
        <v>0.1944547961541328</v>
      </c>
      <c r="E21" s="16">
        <v>-137</v>
      </c>
      <c r="F21" s="3"/>
      <c r="H21" t="s">
        <v>21</v>
      </c>
      <c r="I21" s="9">
        <v>1338</v>
      </c>
    </row>
    <row r="22" spans="2:9" x14ac:dyDescent="0.25">
      <c r="B22" s="13" t="s">
        <v>42</v>
      </c>
      <c r="C22" s="14">
        <v>5321</v>
      </c>
      <c r="D22" s="15">
        <v>0.19829321010658121</v>
      </c>
      <c r="E22" s="16">
        <v>103</v>
      </c>
      <c r="F22" s="3"/>
      <c r="G22" t="s">
        <v>32</v>
      </c>
      <c r="H22" t="s">
        <v>13</v>
      </c>
      <c r="I22" s="9">
        <v>1550</v>
      </c>
    </row>
    <row r="23" spans="2:9" x14ac:dyDescent="0.25">
      <c r="B23" s="13" t="s">
        <v>19</v>
      </c>
      <c r="C23" s="14">
        <v>5116</v>
      </c>
      <c r="D23" s="15">
        <v>0.19065364835656257</v>
      </c>
      <c r="E23" s="16">
        <v>-205</v>
      </c>
      <c r="F23" s="3"/>
      <c r="H23" t="s">
        <v>21</v>
      </c>
      <c r="I23" s="9">
        <v>1274</v>
      </c>
    </row>
    <row r="24" spans="2:9" x14ac:dyDescent="0.25">
      <c r="B24" s="13" t="s">
        <v>26</v>
      </c>
      <c r="C24" s="14">
        <v>5824</v>
      </c>
      <c r="D24" s="15">
        <v>0.21703808601028546</v>
      </c>
      <c r="E24" s="16">
        <v>708</v>
      </c>
      <c r="F24" s="3"/>
      <c r="G24" t="s">
        <v>107</v>
      </c>
      <c r="H24" t="s">
        <v>13</v>
      </c>
      <c r="I24" s="9">
        <v>1225</v>
      </c>
    </row>
    <row r="25" spans="2:9" x14ac:dyDescent="0.25">
      <c r="B25" s="13" t="s">
        <v>2381</v>
      </c>
      <c r="C25" s="14">
        <v>26834</v>
      </c>
      <c r="D25" s="15">
        <v>1</v>
      </c>
      <c r="E25" s="19"/>
      <c r="F25" s="2"/>
      <c r="H25" t="s">
        <v>21</v>
      </c>
      <c r="I25" s="9">
        <v>1298</v>
      </c>
    </row>
    <row r="26" spans="2:9" x14ac:dyDescent="0.25">
      <c r="G26" t="s">
        <v>82</v>
      </c>
      <c r="H26" t="s">
        <v>13</v>
      </c>
      <c r="I26" s="9">
        <v>1311</v>
      </c>
    </row>
    <row r="27" spans="2:9" x14ac:dyDescent="0.25">
      <c r="H27" t="s">
        <v>21</v>
      </c>
      <c r="I27" s="9">
        <v>1093</v>
      </c>
    </row>
    <row r="28" spans="2:9" x14ac:dyDescent="0.25">
      <c r="G28" t="s">
        <v>57</v>
      </c>
      <c r="H28" t="s">
        <v>13</v>
      </c>
      <c r="I28" s="9">
        <v>1370</v>
      </c>
    </row>
    <row r="29" spans="2:9" x14ac:dyDescent="0.25">
      <c r="H29" t="s">
        <v>21</v>
      </c>
      <c r="I29" s="9">
        <v>1194</v>
      </c>
    </row>
    <row r="30" spans="2:9" x14ac:dyDescent="0.25">
      <c r="G30" t="s">
        <v>53</v>
      </c>
      <c r="H30" t="s">
        <v>13</v>
      </c>
      <c r="I30" s="9">
        <v>1601</v>
      </c>
    </row>
    <row r="31" spans="2:9" x14ac:dyDescent="0.25">
      <c r="H31" t="s">
        <v>21</v>
      </c>
      <c r="I31" s="9">
        <v>1690</v>
      </c>
    </row>
    <row r="32" spans="2:9" x14ac:dyDescent="0.25">
      <c r="G32" t="s">
        <v>71</v>
      </c>
      <c r="H32" t="s">
        <v>13</v>
      </c>
      <c r="I32" s="9">
        <v>1098</v>
      </c>
    </row>
    <row r="33" spans="7:9" x14ac:dyDescent="0.25">
      <c r="H33" t="s">
        <v>21</v>
      </c>
      <c r="I33" s="9">
        <v>1323</v>
      </c>
    </row>
    <row r="34" spans="7:9" x14ac:dyDescent="0.25">
      <c r="G34" t="s">
        <v>46</v>
      </c>
      <c r="H34" t="s">
        <v>13</v>
      </c>
      <c r="I34" s="9">
        <v>1375</v>
      </c>
    </row>
    <row r="35" spans="7:9" x14ac:dyDescent="0.25">
      <c r="H35" t="s">
        <v>21</v>
      </c>
      <c r="I35" s="9">
        <v>1535</v>
      </c>
    </row>
    <row r="36" spans="7:9" x14ac:dyDescent="0.25">
      <c r="G36" t="s">
        <v>10</v>
      </c>
      <c r="H36" t="s">
        <v>13</v>
      </c>
      <c r="I36" s="9">
        <v>1296</v>
      </c>
    </row>
    <row r="37" spans="7:9" x14ac:dyDescent="0.25">
      <c r="H37" t="s">
        <v>21</v>
      </c>
      <c r="I37" s="9">
        <v>1750</v>
      </c>
    </row>
    <row r="38" spans="7:9" x14ac:dyDescent="0.25">
      <c r="G38" t="s">
        <v>18</v>
      </c>
      <c r="H38" t="s">
        <v>13</v>
      </c>
      <c r="I38" s="9">
        <v>1503</v>
      </c>
    </row>
    <row r="39" spans="7:9" x14ac:dyDescent="0.25">
      <c r="H39" t="s">
        <v>21</v>
      </c>
      <c r="I39" s="9">
        <v>1159</v>
      </c>
    </row>
    <row r="40" spans="7:9" x14ac:dyDescent="0.25">
      <c r="G40" s="5" t="s">
        <v>2381</v>
      </c>
      <c r="H40" s="5"/>
      <c r="I40" s="18">
        <v>26834</v>
      </c>
    </row>
  </sheetData>
  <pageMargins left="0.7" right="0.7" top="0.75" bottom="0.75" header="0.3" footer="0.3"/>
  <pageSetup paperSize="9" orientation="portrait" r:id="rId3"/>
  <drawing r:id="rId4"/>
  <extLst>
    <ext xmlns:x14="http://schemas.microsoft.com/office/spreadsheetml/2009/9/main" uri="{A8765BA9-456A-4dab-B4F3-ACF838C121DE}">
      <x14:slicerList>
        <x14:slicer r:id="rId5"/>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Explanation</vt:lpstr>
      <vt:lpstr>Data</vt:lpstr>
      <vt:lpstr>Pivot</vt:lpstr>
      <vt:lpstr>Dashboard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Mine Özgizep</cp:lastModifiedBy>
  <dcterms:created xsi:type="dcterms:W3CDTF">2024-11-05T02:22:02Z</dcterms:created>
  <dcterms:modified xsi:type="dcterms:W3CDTF">2024-12-29T16:49:28Z</dcterms:modified>
</cp:coreProperties>
</file>