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danielvanderlist/Desktop/"/>
    </mc:Choice>
  </mc:AlternateContent>
  <xr:revisionPtr revIDLastSave="0" documentId="13_ncr:1_{3FBE297E-246D-294A-881A-AD03F55E5C57}" xr6:coauthVersionLast="47" xr6:coauthVersionMax="47" xr10:uidLastSave="{00000000-0000-0000-0000-000000000000}"/>
  <bookViews>
    <workbookView xWindow="0" yWindow="600" windowWidth="38400" windowHeight="19360" xr2:uid="{00000000-000D-0000-FFFF-FFFF00000000}"/>
  </bookViews>
  <sheets>
    <sheet name="Rechn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G6" i="1"/>
  <c r="G5" i="1"/>
  <c r="G11" i="1" s="1"/>
  <c r="G8" i="1" l="1"/>
  <c r="G9" i="1"/>
  <c r="G7" i="1"/>
  <c r="G10" i="1" s="1"/>
</calcChain>
</file>

<file path=xl/sharedStrings.xml><?xml version="1.0" encoding="utf-8"?>
<sst xmlns="http://schemas.openxmlformats.org/spreadsheetml/2006/main" count="60" uniqueCount="49">
  <si>
    <t>Einfach: Menge eintragen, Verhältnis wählen, Ergebnis ablesen. Standard für wöchentliches Backen: 50 g Starter + 100 g Mehl + 100 g Wasser = 250 g Sauerteig.</t>
  </si>
  <si>
    <t>1) Eingaben</t>
  </si>
  <si>
    <t>2) Ergebnis</t>
  </si>
  <si>
    <t>Benötigter Sauerteig fürs Backen</t>
  </si>
  <si>
    <t>g</t>
  </si>
  <si>
    <t>Wie viel Sauerteig dein Rezept braucht</t>
  </si>
  <si>
    <t>Gesamtmenge herstellen</t>
  </si>
  <si>
    <t>Reserve behalten</t>
  </si>
  <si>
    <t>Damit du Anstellgut für nächste Woche hast</t>
  </si>
  <si>
    <t>Verhältnis gesamt</t>
  </si>
  <si>
    <t>Teile</t>
  </si>
  <si>
    <t>Starter-Teil</t>
  </si>
  <si>
    <t>Teil</t>
  </si>
  <si>
    <t>Bei 1:2:2 = 1</t>
  </si>
  <si>
    <t>Benötigter Starter</t>
  </si>
  <si>
    <t>Mehl-Teil</t>
  </si>
  <si>
    <t>Bei 1:2:2 = 2</t>
  </si>
  <si>
    <t>Benötigtes Mehl</t>
  </si>
  <si>
    <t>Wasser-Teil</t>
  </si>
  <si>
    <t>Benötigtes Wasser</t>
  </si>
  <si>
    <t>Kontrollsumme</t>
  </si>
  <si>
    <t>Reserve nach Backen</t>
  </si>
  <si>
    <t>Kurz-Anleitung</t>
  </si>
  <si>
    <t>1.</t>
  </si>
  <si>
    <t>Trage in B5 ein, wie viel aktiven Sauerteig dein Rezept braucht, z. B. 200 g.</t>
  </si>
  <si>
    <t>Status</t>
  </si>
  <si>
    <t>2.</t>
  </si>
  <si>
    <t>Trage in B6 ein, wie viel Sauerteig du als Anstellgut behalten willst, z. B. 50 g.</t>
  </si>
  <si>
    <t>3.</t>
  </si>
  <si>
    <t>Lasse das Verhältnis 1:2:2 stehen, wenn du einen milden, aktiven Buchweizen-Sauerteig über Nacht machen willst.</t>
  </si>
  <si>
    <t>4.</t>
  </si>
  <si>
    <t>Mische Starter + Buchweizenmehl + Wasser, lasse alles locker abgedeckt stehen und verwende am Backtag die benötigte Menge.</t>
  </si>
  <si>
    <t>Beispiele</t>
  </si>
  <si>
    <t>Ziel</t>
  </si>
  <si>
    <t>Backen</t>
  </si>
  <si>
    <t>Reserve</t>
  </si>
  <si>
    <t>Verhältnis</t>
  </si>
  <si>
    <t>Starter</t>
  </si>
  <si>
    <t>Mehl</t>
  </si>
  <si>
    <t>Wasser</t>
  </si>
  <si>
    <t>Gesamt</t>
  </si>
  <si>
    <t>1 Brot</t>
  </si>
  <si>
    <t>1:2:2</t>
  </si>
  <si>
    <t>2 Brote</t>
  </si>
  <si>
    <t>Großer Aufbau</t>
  </si>
  <si>
    <t>1:3:3</t>
  </si>
  <si>
    <t>Sehr kleiner Test</t>
  </si>
  <si>
    <t>1:1:1</t>
  </si>
  <si>
    <t>Sauerteig-Fütterungsrechner – Baking-Secrets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</si>
</sst>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rlito"/>
    </font>
    <font>
      <b/>
      <sz val="16"/>
      <color rgb="FFFFFFFF"/>
      <name val="Carlito"/>
    </font>
    <font>
      <i/>
      <sz val="11"/>
      <color rgb="FF2B2118"/>
      <name val="Carlito"/>
    </font>
    <font>
      <b/>
      <sz val="11"/>
      <color rgb="FFFFFFFF"/>
      <name val="Carlito"/>
    </font>
    <font>
      <b/>
      <sz val="11"/>
      <name val="Carlito"/>
    </font>
    <font>
      <b/>
      <sz val="11"/>
      <color rgb="FF2B2118"/>
      <name val="Carlito"/>
    </font>
    <font>
      <sz val="11"/>
      <name val="Carlito"/>
    </font>
  </fonts>
  <fills count="9">
    <fill>
      <patternFill patternType="none"/>
    </fill>
    <fill>
      <patternFill patternType="gray125"/>
    </fill>
    <fill>
      <patternFill patternType="solid">
        <fgColor rgb="FF2B2118"/>
      </patternFill>
    </fill>
    <fill>
      <patternFill patternType="solid">
        <fgColor rgb="FFF3E6D6"/>
      </patternFill>
    </fill>
    <fill>
      <patternFill patternType="solid">
        <fgColor rgb="FFA97B4F"/>
      </patternFill>
    </fill>
    <fill>
      <patternFill patternType="solid">
        <fgColor rgb="FFFFFFFF"/>
      </patternFill>
    </fill>
    <fill>
      <patternFill patternType="solid">
        <fgColor rgb="FFFFF8E8"/>
      </patternFill>
    </fill>
    <fill>
      <patternFill patternType="solid">
        <fgColor rgb="FFDDF7E6"/>
      </patternFill>
    </fill>
    <fill>
      <patternFill patternType="solid">
        <fgColor rgb="FFFFF3C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4">
    <xf numFmtId="0" fontId="0" fillId="0" borderId="0" xfId="0"/>
    <xf numFmtId="0" fontId="0" fillId="0" borderId="0" xfId="1" applyFont="1" applyAlignment="1">
      <alignment wrapText="1"/>
    </xf>
    <xf numFmtId="0" fontId="3" fillId="2" borderId="0" xfId="1" applyFont="1" applyFill="1" applyAlignment="1">
      <alignment horizontal="center" wrapText="1"/>
    </xf>
    <xf numFmtId="0" fontId="1" fillId="2" borderId="0" xfId="1" applyFont="1" applyFill="1" applyAlignment="1">
      <alignment horizontal="center" vertical="center"/>
    </xf>
    <xf numFmtId="0" fontId="2" fillId="3" borderId="0" xfId="1" applyFont="1" applyFill="1" applyAlignment="1">
      <alignment wrapText="1"/>
    </xf>
    <xf numFmtId="0" fontId="3" fillId="4" borderId="0" xfId="1" applyFont="1" applyFill="1" applyAlignment="1">
      <alignment horizontal="center"/>
    </xf>
    <xf numFmtId="0" fontId="3" fillId="4" borderId="0" xfId="1" applyFont="1" applyFill="1" applyAlignment="1">
      <alignment horizontal="center" vertical="center"/>
    </xf>
    <xf numFmtId="0" fontId="5" fillId="8" borderId="0" xfId="1" applyFont="1" applyFill="1" applyAlignment="1">
      <alignment horizontal="center" vertical="center" wrapText="1"/>
    </xf>
    <xf numFmtId="0" fontId="0" fillId="5" borderId="1" xfId="1" applyFont="1" applyFill="1" applyBorder="1" applyAlignment="1">
      <alignment wrapText="1"/>
    </xf>
    <xf numFmtId="1" fontId="4" fillId="6" borderId="1" xfId="1" applyNumberFormat="1" applyFont="1" applyFill="1" applyBorder="1" applyAlignment="1">
      <alignment horizontal="center" wrapText="1"/>
    </xf>
    <xf numFmtId="0" fontId="0" fillId="7" borderId="1" xfId="1" applyFont="1" applyFill="1" applyBorder="1" applyAlignment="1">
      <alignment wrapText="1"/>
    </xf>
    <xf numFmtId="1" fontId="4" fillId="7" borderId="1" xfId="1" applyNumberFormat="1" applyFont="1" applyFill="1" applyBorder="1" applyAlignment="1">
      <alignment horizontal="center" wrapText="1"/>
    </xf>
    <xf numFmtId="0" fontId="0" fillId="0" borderId="1" xfId="1" applyFont="1" applyBorder="1" applyAlignment="1">
      <alignment wrapText="1"/>
    </xf>
    <xf numFmtId="1" fontId="0" fillId="0" borderId="1" xfId="1" applyNumberFormat="1" applyFont="1" applyBorder="1" applyAlignment="1">
      <alignment wrapText="1"/>
    </xf>
  </cellXfs>
  <cellStyles count="2">
    <cellStyle name="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="150" zoomScaleNormal="150" workbookViewId="0">
      <selection activeCell="D33" sqref="D33"/>
    </sheetView>
  </sheetViews>
  <sheetFormatPr baseColWidth="10" defaultColWidth="8.83203125" defaultRowHeight="15"/>
  <cols>
    <col min="1" max="1" width="32" customWidth="1"/>
    <col min="2" max="2" width="28.1640625" customWidth="1"/>
    <col min="3" max="3" width="10" customWidth="1"/>
    <col min="4" max="4" width="36" customWidth="1"/>
    <col min="5" max="5" width="9.83203125" customWidth="1"/>
    <col min="6" max="6" width="28" customWidth="1"/>
    <col min="7" max="7" width="16" customWidth="1"/>
    <col min="8" max="8" width="10" customWidth="1"/>
  </cols>
  <sheetData>
    <row r="1" spans="1:8" ht="29.25" customHeight="1">
      <c r="A1" s="3" t="s">
        <v>48</v>
      </c>
      <c r="B1" s="3"/>
      <c r="C1" s="3"/>
      <c r="D1" s="3"/>
      <c r="E1" s="3"/>
      <c r="F1" s="3"/>
      <c r="G1" s="3"/>
      <c r="H1" s="3"/>
    </row>
    <row r="2" spans="1:8" ht="29.25" customHeight="1">
      <c r="A2" s="4" t="s">
        <v>0</v>
      </c>
      <c r="B2" s="4"/>
      <c r="C2" s="4"/>
      <c r="D2" s="4"/>
      <c r="E2" s="4"/>
      <c r="F2" s="4"/>
      <c r="G2" s="4"/>
      <c r="H2" s="4"/>
    </row>
    <row r="3" spans="1:8" ht="29.25" customHeight="1"/>
    <row r="4" spans="1:8" ht="29.25" customHeight="1">
      <c r="A4" s="5" t="s">
        <v>1</v>
      </c>
      <c r="B4" s="5"/>
      <c r="C4" s="5"/>
      <c r="D4" s="5"/>
      <c r="F4" s="5" t="s">
        <v>2</v>
      </c>
      <c r="G4" s="5"/>
      <c r="H4" s="5"/>
    </row>
    <row r="5" spans="1:8" ht="29.25" customHeight="1">
      <c r="A5" s="8" t="s">
        <v>3</v>
      </c>
      <c r="B5" s="9">
        <v>200</v>
      </c>
      <c r="C5" s="8" t="s">
        <v>4</v>
      </c>
      <c r="D5" s="8" t="s">
        <v>5</v>
      </c>
      <c r="F5" s="10" t="s">
        <v>6</v>
      </c>
      <c r="G5" s="11">
        <f>B5+B6</f>
        <v>250</v>
      </c>
      <c r="H5" s="10" t="s">
        <v>4</v>
      </c>
    </row>
    <row r="6" spans="1:8" ht="29.25" customHeight="1">
      <c r="A6" s="8" t="s">
        <v>7</v>
      </c>
      <c r="B6" s="9">
        <v>50</v>
      </c>
      <c r="C6" s="8" t="s">
        <v>4</v>
      </c>
      <c r="D6" s="8" t="s">
        <v>8</v>
      </c>
      <c r="F6" s="10" t="s">
        <v>9</v>
      </c>
      <c r="G6" s="11">
        <f>B7+B8+B9</f>
        <v>5</v>
      </c>
      <c r="H6" s="10" t="s">
        <v>10</v>
      </c>
    </row>
    <row r="7" spans="1:8" ht="29.25" customHeight="1">
      <c r="A7" s="8" t="s">
        <v>11</v>
      </c>
      <c r="B7" s="9">
        <v>1</v>
      </c>
      <c r="C7" s="8" t="s">
        <v>12</v>
      </c>
      <c r="D7" s="8" t="s">
        <v>13</v>
      </c>
      <c r="F7" s="10" t="s">
        <v>14</v>
      </c>
      <c r="G7" s="11">
        <f>IFERROR(ROUND(G5*B7/G6,0),"Bitte Eingaben prüfen")</f>
        <v>50</v>
      </c>
      <c r="H7" s="10" t="s">
        <v>4</v>
      </c>
    </row>
    <row r="8" spans="1:8" ht="29.25" customHeight="1">
      <c r="A8" s="8" t="s">
        <v>15</v>
      </c>
      <c r="B8" s="9">
        <v>2</v>
      </c>
      <c r="C8" s="8" t="s">
        <v>10</v>
      </c>
      <c r="D8" s="8" t="s">
        <v>16</v>
      </c>
      <c r="F8" s="10" t="s">
        <v>17</v>
      </c>
      <c r="G8" s="11">
        <f>IFERROR(ROUND(G5*B8/G6,0),"Bitte Eingaben prüfen")</f>
        <v>100</v>
      </c>
      <c r="H8" s="10" t="s">
        <v>4</v>
      </c>
    </row>
    <row r="9" spans="1:8" ht="29.25" customHeight="1">
      <c r="A9" s="8" t="s">
        <v>18</v>
      </c>
      <c r="B9" s="9">
        <v>2</v>
      </c>
      <c r="C9" s="8" t="s">
        <v>10</v>
      </c>
      <c r="D9" s="8" t="s">
        <v>16</v>
      </c>
      <c r="F9" s="10" t="s">
        <v>19</v>
      </c>
      <c r="G9" s="11">
        <f>IFERROR(ROUND(G5*B9/G6,0),"Bitte Eingaben prüfen")</f>
        <v>100</v>
      </c>
      <c r="H9" s="10" t="s">
        <v>4</v>
      </c>
    </row>
    <row r="10" spans="1:8" ht="29.25" customHeight="1">
      <c r="F10" s="10" t="s">
        <v>20</v>
      </c>
      <c r="G10" s="11">
        <f>IFERROR(SUM(G7:G9),"")</f>
        <v>250</v>
      </c>
      <c r="H10" s="10" t="s">
        <v>4</v>
      </c>
    </row>
    <row r="11" spans="1:8" ht="29.25" customHeight="1">
      <c r="F11" s="10" t="s">
        <v>21</v>
      </c>
      <c r="G11" s="11">
        <f>IFERROR(G5-B5,"")</f>
        <v>50</v>
      </c>
      <c r="H11" s="10" t="s">
        <v>4</v>
      </c>
    </row>
    <row r="12" spans="1:8" ht="29.25" customHeight="1">
      <c r="A12" s="5" t="s">
        <v>22</v>
      </c>
      <c r="B12" s="5"/>
      <c r="C12" s="5"/>
      <c r="D12" s="5"/>
      <c r="E12" s="5"/>
      <c r="F12" s="5"/>
      <c r="G12" s="5"/>
      <c r="H12" s="5"/>
    </row>
    <row r="13" spans="1:8" ht="45.25" customHeight="1">
      <c r="A13" s="1" t="s">
        <v>23</v>
      </c>
      <c r="B13" s="1" t="s">
        <v>24</v>
      </c>
      <c r="F13" s="6" t="s">
        <v>25</v>
      </c>
      <c r="G13" s="6"/>
      <c r="H13" s="6"/>
    </row>
    <row r="14" spans="1:8" ht="45.25" customHeight="1">
      <c r="A14" s="1" t="s">
        <v>26</v>
      </c>
      <c r="B14" s="1" t="s">
        <v>27</v>
      </c>
      <c r="F14" s="6"/>
      <c r="G14" s="6"/>
      <c r="H14" s="6"/>
    </row>
    <row r="15" spans="1:8" ht="45.25" customHeight="1">
      <c r="A15" s="1" t="s">
        <v>28</v>
      </c>
      <c r="B15" s="1" t="s">
        <v>29</v>
      </c>
      <c r="F15" s="7" t="str">
        <f>IF(B6&gt;=50,"OK – genug Anstellgut behalten","Achtung: lieber mindestens 50 g Reserve behalten")</f>
        <v>OK – genug Anstellgut behalten</v>
      </c>
      <c r="G15" s="7"/>
      <c r="H15" s="7"/>
    </row>
    <row r="16" spans="1:8" ht="45.25" customHeight="1">
      <c r="A16" s="1" t="s">
        <v>30</v>
      </c>
      <c r="B16" s="1" t="s">
        <v>31</v>
      </c>
      <c r="F16" s="7"/>
      <c r="G16" s="7"/>
      <c r="H16" s="7"/>
    </row>
    <row r="17" spans="1:8" ht="29.25" customHeight="1"/>
    <row r="18" spans="1:8" ht="29.25" customHeight="1">
      <c r="A18" s="5" t="s">
        <v>32</v>
      </c>
      <c r="B18" s="5"/>
      <c r="C18" s="5"/>
      <c r="D18" s="5"/>
      <c r="E18" s="5"/>
      <c r="F18" s="5"/>
      <c r="G18" s="5"/>
      <c r="H18" s="5"/>
    </row>
    <row r="19" spans="1:8" ht="29.25" customHeight="1">
      <c r="A19" s="2" t="s">
        <v>33</v>
      </c>
      <c r="B19" s="2" t="s">
        <v>34</v>
      </c>
      <c r="C19" s="2" t="s">
        <v>35</v>
      </c>
      <c r="D19" s="2" t="s">
        <v>36</v>
      </c>
      <c r="E19" s="2" t="s">
        <v>37</v>
      </c>
      <c r="F19" s="2" t="s">
        <v>38</v>
      </c>
      <c r="G19" s="2" t="s">
        <v>39</v>
      </c>
      <c r="H19" s="2" t="s">
        <v>40</v>
      </c>
    </row>
    <row r="20" spans="1:8" ht="29.25" customHeight="1">
      <c r="A20" s="12" t="s">
        <v>41</v>
      </c>
      <c r="B20" s="13">
        <v>200</v>
      </c>
      <c r="C20" s="13">
        <v>50</v>
      </c>
      <c r="D20" s="12" t="s">
        <v>42</v>
      </c>
      <c r="E20" s="13">
        <v>50</v>
      </c>
      <c r="F20" s="13">
        <v>100</v>
      </c>
      <c r="G20" s="13">
        <v>100</v>
      </c>
      <c r="H20" s="13">
        <v>250</v>
      </c>
    </row>
    <row r="21" spans="1:8" ht="29.25" customHeight="1">
      <c r="A21" s="12" t="s">
        <v>43</v>
      </c>
      <c r="B21" s="13">
        <v>400</v>
      </c>
      <c r="C21" s="13">
        <v>50</v>
      </c>
      <c r="D21" s="12" t="s">
        <v>42</v>
      </c>
      <c r="E21" s="13">
        <v>90</v>
      </c>
      <c r="F21" s="13">
        <v>180</v>
      </c>
      <c r="G21" s="13">
        <v>180</v>
      </c>
      <c r="H21" s="13">
        <v>450</v>
      </c>
    </row>
    <row r="22" spans="1:8" ht="29.25" customHeight="1">
      <c r="A22" s="12" t="s">
        <v>44</v>
      </c>
      <c r="B22" s="13">
        <v>600</v>
      </c>
      <c r="C22" s="13">
        <v>50</v>
      </c>
      <c r="D22" s="12" t="s">
        <v>45</v>
      </c>
      <c r="E22" s="13">
        <v>93</v>
      </c>
      <c r="F22" s="13">
        <v>279</v>
      </c>
      <c r="G22" s="13">
        <v>279</v>
      </c>
      <c r="H22" s="13">
        <v>651</v>
      </c>
    </row>
    <row r="23" spans="1:8" ht="29.25" customHeight="1">
      <c r="A23" s="12" t="s">
        <v>46</v>
      </c>
      <c r="B23" s="13">
        <v>100</v>
      </c>
      <c r="C23" s="13">
        <v>50</v>
      </c>
      <c r="D23" s="12" t="s">
        <v>47</v>
      </c>
      <c r="E23" s="13">
        <v>50</v>
      </c>
      <c r="F23" s="13">
        <v>50</v>
      </c>
      <c r="G23" s="13">
        <v>50</v>
      </c>
      <c r="H23" s="13">
        <v>150</v>
      </c>
    </row>
  </sheetData>
  <mergeCells count="8">
    <mergeCell ref="A18:H18"/>
    <mergeCell ref="F13:H14"/>
    <mergeCell ref="F15:H16"/>
    <mergeCell ref="A1:H1"/>
    <mergeCell ref="A2:H2"/>
    <mergeCell ref="A4:D4"/>
    <mergeCell ref="F4:H4"/>
    <mergeCell ref="A12:H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Rechner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 Van der List</cp:lastModifiedBy>
  <dcterms:modified xsi:type="dcterms:W3CDTF">2026-05-21T05:20:47Z</dcterms:modified>
</cp:coreProperties>
</file>