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a\Documents\Gina's\Kelvin\Murcielago\"/>
    </mc:Choice>
  </mc:AlternateContent>
  <xr:revisionPtr revIDLastSave="0" documentId="8_{7866D021-2D15-4397-8753-2647E99B31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J21" i="1"/>
  <c r="I21" i="1"/>
  <c r="A28" i="1"/>
  <c r="J27" i="1"/>
  <c r="I27" i="1"/>
  <c r="A26" i="1"/>
  <c r="I23" i="1"/>
  <c r="J23" i="1"/>
  <c r="A24" i="1"/>
  <c r="J25" i="1"/>
  <c r="J19" i="1"/>
  <c r="J17" i="1"/>
  <c r="J15" i="1"/>
  <c r="J13" i="1"/>
  <c r="J11" i="1"/>
  <c r="I11" i="1"/>
  <c r="I13" i="1"/>
  <c r="I15" i="1"/>
  <c r="I17" i="1"/>
  <c r="I19" i="1"/>
  <c r="I25" i="1"/>
  <c r="A20" i="1"/>
  <c r="A18" i="1"/>
  <c r="A16" i="1"/>
  <c r="A14" i="1"/>
  <c r="A12" i="1"/>
  <c r="I29" i="1" l="1"/>
</calcChain>
</file>

<file path=xl/sharedStrings.xml><?xml version="1.0" encoding="utf-8"?>
<sst xmlns="http://schemas.openxmlformats.org/spreadsheetml/2006/main" count="69" uniqueCount="58">
  <si>
    <t>Retail Partner Application &amp; Purchase Order</t>
  </si>
  <si>
    <t>E-Mail</t>
  </si>
  <si>
    <t>Phone</t>
  </si>
  <si>
    <t>Fax #</t>
  </si>
  <si>
    <t>Terms</t>
  </si>
  <si>
    <t>Style #</t>
  </si>
  <si>
    <t>Wholesale</t>
  </si>
  <si>
    <t>Retail</t>
  </si>
  <si>
    <t>Extended</t>
  </si>
  <si>
    <t>UPC Code</t>
  </si>
  <si>
    <t>Item</t>
  </si>
  <si>
    <t>Order Total</t>
  </si>
  <si>
    <t>Rep</t>
  </si>
  <si>
    <t>Order Date</t>
  </si>
  <si>
    <t>Murcielago Fragrances</t>
  </si>
  <si>
    <t>(308) 379-8793                                                                                                                                                                                                                                                                                                                                                                                                                                                                                                                                                                                                                                                                                                                                                                                                                                                                                                                                                                                                                                                               308) 379-8793</t>
  </si>
  <si>
    <t>$5.00 Shipping with a Minimum of 24 Bottles $500 to Open</t>
  </si>
  <si>
    <t>Nashville</t>
  </si>
  <si>
    <t>Colt Ford</t>
  </si>
  <si>
    <t>Nashville Blue</t>
  </si>
  <si>
    <t>Mossy Oak</t>
  </si>
  <si>
    <t>DB Nashville</t>
  </si>
  <si>
    <t>Bottles to order</t>
  </si>
  <si>
    <t>Tester</t>
  </si>
  <si>
    <t>Free w/6 on your orginal purchase as needed every 60 plus after</t>
  </si>
  <si>
    <t>Donna Jean</t>
  </si>
  <si>
    <t>Murcielago Starlet</t>
  </si>
  <si>
    <t>Notes</t>
  </si>
  <si>
    <t>michelle8793@yahoo.com</t>
  </si>
  <si>
    <t>0 40232 17734 7</t>
  </si>
  <si>
    <t>04 0232 17735 4</t>
  </si>
  <si>
    <t>8 13723 01026 9</t>
  </si>
  <si>
    <t>8 13723 01107 5</t>
  </si>
  <si>
    <t>9 95562 82832 8</t>
  </si>
  <si>
    <t>8 13723 01106 8</t>
  </si>
  <si>
    <t>0 4023217735 4</t>
  </si>
  <si>
    <t>Nash</t>
  </si>
  <si>
    <t>Nashbl</t>
  </si>
  <si>
    <t>Coltf</t>
  </si>
  <si>
    <t>Mossy</t>
  </si>
  <si>
    <t>dbNash</t>
  </si>
  <si>
    <t>DonnaJ</t>
  </si>
  <si>
    <t>Star</t>
  </si>
  <si>
    <t>Amelia Rose Colt Ford</t>
  </si>
  <si>
    <t>8 26520 8737</t>
  </si>
  <si>
    <t>Kelvin Mitchell (423) 421-3364</t>
  </si>
  <si>
    <t>sales.chunkyriversupply@gmail.com</t>
  </si>
  <si>
    <t>PO #</t>
  </si>
  <si>
    <t>Customer</t>
  </si>
  <si>
    <t>Email</t>
  </si>
  <si>
    <t>Street</t>
  </si>
  <si>
    <t>City</t>
  </si>
  <si>
    <t>State/Zip</t>
  </si>
  <si>
    <t>kelvin.chunkyriversupply@gmail.com</t>
  </si>
  <si>
    <t>Other</t>
  </si>
  <si>
    <t>Ship Date</t>
  </si>
  <si>
    <t>Kidd G</t>
  </si>
  <si>
    <t>kDDg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</si>
</sst>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&lt;=9999999]###\-####;\(###\)\ ###\-####"/>
    <numFmt numFmtId="165" formatCode="&quot;$&quot;#,##0.00"/>
    <numFmt numFmtId="166" formatCode="[$-409]d\-mmm;@"/>
    <numFmt numFmtId="167" formatCode="mm/dd/yy;@"/>
    <numFmt numFmtId="168" formatCode="[$-F800]dddd\,\ mmmm\ dd\,\ yyyy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1"/>
      <name val="Georgia Pro"/>
      <family val="1"/>
    </font>
    <font>
      <sz val="11"/>
      <color theme="1"/>
      <name val="Georgia Pro"/>
      <family val="1"/>
    </font>
    <font>
      <b/>
      <sz val="12"/>
      <color theme="1"/>
      <name val="Georgia Pro"/>
      <family val="1"/>
    </font>
    <font>
      <sz val="12"/>
      <color theme="1"/>
      <name val="Georgia Pro"/>
      <family val="1"/>
    </font>
    <font>
      <b/>
      <sz val="11"/>
      <color theme="1"/>
      <name val="Georgia Pro"/>
      <family val="1"/>
    </font>
    <font>
      <sz val="20"/>
      <color theme="1"/>
      <name val="Georgia Pro"/>
      <family val="1"/>
    </font>
    <font>
      <sz val="12"/>
      <color theme="1"/>
      <name val="Calibri"/>
      <family val="2"/>
      <scheme val="minor"/>
    </font>
    <font>
      <b/>
      <sz val="12"/>
      <color theme="0"/>
      <name val="Georgia Pro"/>
      <family val="1"/>
    </font>
    <font>
      <b/>
      <sz val="18"/>
      <color theme="1"/>
      <name val="Georgia Pro"/>
      <family val="1"/>
    </font>
    <font>
      <b/>
      <sz val="16"/>
      <color theme="1"/>
      <name val="Georgia Pro"/>
      <family val="1"/>
    </font>
    <font>
      <sz val="14"/>
      <color theme="1"/>
      <name val="Georgia Pro"/>
      <family val="1"/>
    </font>
    <font>
      <u/>
      <sz val="12"/>
      <color theme="10"/>
      <name val="Calibri"/>
      <family val="2"/>
      <scheme val="minor"/>
    </font>
    <font>
      <sz val="12"/>
      <color rgb="FFFF0000"/>
      <name val="Georgia Pro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5" fillId="0" borderId="0" xfId="0" applyFont="1"/>
    <xf numFmtId="2" fontId="3" fillId="3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/>
    <xf numFmtId="165" fontId="4" fillId="0" borderId="1" xfId="0" applyNumberFormat="1" applyFont="1" applyBorder="1"/>
    <xf numFmtId="0" fontId="5" fillId="5" borderId="2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165" fontId="9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166" fontId="6" fillId="0" borderId="1" xfId="0" applyNumberFormat="1" applyFont="1" applyBorder="1" applyAlignment="1">
      <alignment horizontal="center" wrapText="1"/>
    </xf>
    <xf numFmtId="0" fontId="3" fillId="0" borderId="4" xfId="0" applyFont="1" applyBorder="1"/>
    <xf numFmtId="0" fontId="3" fillId="0" borderId="3" xfId="0" applyFont="1" applyBorder="1"/>
    <xf numFmtId="0" fontId="12" fillId="0" borderId="0" xfId="0" applyFont="1"/>
    <xf numFmtId="0" fontId="3" fillId="0" borderId="2" xfId="0" applyFont="1" applyBorder="1"/>
    <xf numFmtId="164" fontId="4" fillId="0" borderId="2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/>
    <xf numFmtId="0" fontId="5" fillId="0" borderId="3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/>
    </xf>
    <xf numFmtId="164" fontId="4" fillId="0" borderId="8" xfId="0" applyNumberFormat="1" applyFont="1" applyBorder="1" applyAlignment="1">
      <alignment horizontal="left"/>
    </xf>
    <xf numFmtId="0" fontId="5" fillId="0" borderId="10" xfId="0" applyFont="1" applyBorder="1"/>
    <xf numFmtId="164" fontId="4" fillId="0" borderId="5" xfId="0" applyNumberFormat="1" applyFont="1" applyBorder="1" applyAlignment="1">
      <alignment horizontal="left"/>
    </xf>
    <xf numFmtId="0" fontId="5" fillId="0" borderId="7" xfId="0" applyFont="1" applyBorder="1"/>
    <xf numFmtId="0" fontId="4" fillId="0" borderId="3" xfId="0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left"/>
    </xf>
    <xf numFmtId="1" fontId="5" fillId="2" borderId="3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1" fontId="5" fillId="0" borderId="2" xfId="0" applyNumberFormat="1" applyFont="1" applyBorder="1" applyAlignment="1">
      <alignment horizontal="left"/>
    </xf>
    <xf numFmtId="1" fontId="5" fillId="0" borderId="4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5" fontId="11" fillId="0" borderId="2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2" fontId="3" fillId="3" borderId="2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167" fontId="14" fillId="0" borderId="2" xfId="0" applyNumberFormat="1" applyFont="1" applyBorder="1" applyAlignment="1">
      <alignment horizontal="center"/>
    </xf>
    <xf numFmtId="167" fontId="14" fillId="0" borderId="3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68" fontId="3" fillId="0" borderId="4" xfId="0" applyNumberFormat="1" applyFont="1" applyBorder="1" applyAlignment="1">
      <alignment horizontal="center"/>
    </xf>
    <xf numFmtId="168" fontId="3" fillId="0" borderId="3" xfId="0" applyNumberFormat="1" applyFont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0" fontId="4" fillId="0" borderId="1" xfId="0" applyFont="1" applyBorder="1"/>
    <xf numFmtId="0" fontId="8" fillId="0" borderId="2" xfId="0" applyFont="1" applyBorder="1"/>
    <xf numFmtId="0" fontId="8" fillId="0" borderId="4" xfId="0" applyFont="1" applyBorder="1"/>
    <xf numFmtId="0" fontId="8" fillId="0" borderId="3" xfId="0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3" fillId="0" borderId="2" xfId="1" applyFont="1" applyBorder="1" applyAlignment="1">
      <alignment horizontal="left"/>
    </xf>
    <xf numFmtId="0" fontId="13" fillId="0" borderId="4" xfId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1" fontId="13" fillId="2" borderId="2" xfId="1" applyNumberFormat="1" applyFont="1" applyFill="1" applyBorder="1" applyAlignment="1">
      <alignment horizontal="left"/>
    </xf>
    <xf numFmtId="1" fontId="13" fillId="2" borderId="4" xfId="1" applyNumberFormat="1" applyFont="1" applyFill="1" applyBorder="1" applyAlignment="1">
      <alignment horizontal="left"/>
    </xf>
    <xf numFmtId="1" fontId="5" fillId="2" borderId="2" xfId="0" applyNumberFormat="1" applyFont="1" applyFill="1" applyBorder="1"/>
    <xf numFmtId="1" fontId="5" fillId="2" borderId="4" xfId="0" applyNumberFormat="1" applyFont="1" applyFill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9</xdr:col>
      <xdr:colOff>630555</xdr:colOff>
      <xdr:row>0</xdr:row>
      <xdr:rowOff>549555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0"/>
          <a:ext cx="1876425" cy="5419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.chunkyriversupply@gmail.com" TargetMode="External"/><Relationship Id="rId2" Type="http://schemas.openxmlformats.org/officeDocument/2006/relationships/hyperlink" Target="mailto:kelvin.chunkyriversupply@gmail.com" TargetMode="External"/><Relationship Id="rId1" Type="http://schemas.openxmlformats.org/officeDocument/2006/relationships/hyperlink" Target="mailto:michelle8793@yahoo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workbookViewId="0">
      <selection activeCell="E23" sqref="E23:G23"/>
    </sheetView>
  </sheetViews>
  <sheetFormatPr defaultColWidth="8.88671875" defaultRowHeight="15" x14ac:dyDescent="0.25"/>
  <cols>
    <col min="1" max="1" width="14.33203125" style="1" customWidth="1"/>
    <col min="2" max="2" width="6.33203125" style="1" customWidth="1"/>
    <col min="3" max="3" width="10.6640625" style="1" customWidth="1"/>
    <col min="4" max="4" width="17.5546875" style="26" customWidth="1"/>
    <col min="5" max="5" width="13.109375" style="1" customWidth="1"/>
    <col min="6" max="6" width="21.5546875" style="1" customWidth="1"/>
    <col min="7" max="7" width="16.33203125" style="1" customWidth="1"/>
    <col min="8" max="8" width="10.109375" style="1" customWidth="1"/>
    <col min="9" max="9" width="8.44140625" style="1" customWidth="1"/>
    <col min="10" max="10" width="13.44140625" style="1" customWidth="1"/>
    <col min="11" max="16384" width="8.88671875" style="1"/>
  </cols>
  <sheetData>
    <row r="1" spans="1:10" ht="47.4" x14ac:dyDescent="0.25">
      <c r="A1" s="14" t="s">
        <v>14</v>
      </c>
      <c r="B1" s="15"/>
      <c r="C1" s="15"/>
      <c r="D1" s="23"/>
      <c r="E1" s="15"/>
      <c r="F1" s="15"/>
      <c r="G1" s="16"/>
      <c r="H1" s="73"/>
      <c r="I1" s="74"/>
      <c r="J1" s="75"/>
    </row>
    <row r="2" spans="1:10" s="2" customFormat="1" ht="17.399999999999999" x14ac:dyDescent="0.3">
      <c r="A2" s="44" t="s">
        <v>12</v>
      </c>
      <c r="B2" s="77" t="s">
        <v>45</v>
      </c>
      <c r="C2" s="77"/>
      <c r="D2" s="77"/>
      <c r="E2" s="77"/>
      <c r="F2" s="77"/>
      <c r="G2" s="24" t="s">
        <v>13</v>
      </c>
      <c r="H2" s="81"/>
      <c r="I2" s="82"/>
      <c r="J2" s="82"/>
    </row>
    <row r="3" spans="1:10" s="19" customFormat="1" ht="19.2" x14ac:dyDescent="0.35">
      <c r="A3" s="29" t="s">
        <v>2</v>
      </c>
      <c r="B3" s="78" t="s">
        <v>15</v>
      </c>
      <c r="C3" s="79"/>
      <c r="D3" s="80"/>
      <c r="E3" s="30" t="s">
        <v>3</v>
      </c>
      <c r="F3" s="31">
        <v>3869964211</v>
      </c>
      <c r="G3" s="33" t="s">
        <v>47</v>
      </c>
      <c r="H3" s="47"/>
      <c r="I3" s="48"/>
      <c r="J3" s="49"/>
    </row>
    <row r="4" spans="1:10" s="19" customFormat="1" ht="19.2" x14ac:dyDescent="0.35">
      <c r="A4" s="32" t="s">
        <v>1</v>
      </c>
      <c r="B4" s="57" t="s">
        <v>53</v>
      </c>
      <c r="C4" s="57"/>
      <c r="D4" s="57"/>
      <c r="E4" s="57" t="s">
        <v>46</v>
      </c>
      <c r="F4" s="58"/>
      <c r="G4" s="24" t="s">
        <v>54</v>
      </c>
      <c r="H4" s="83" t="s">
        <v>28</v>
      </c>
      <c r="I4" s="84"/>
      <c r="J4" s="85"/>
    </row>
    <row r="5" spans="1:10" ht="26.4" x14ac:dyDescent="0.25">
      <c r="A5" s="54" t="s">
        <v>0</v>
      </c>
      <c r="B5" s="55"/>
      <c r="C5" s="55"/>
      <c r="D5" s="55"/>
      <c r="E5" s="55"/>
      <c r="F5" s="55"/>
      <c r="G5" s="55"/>
      <c r="H5" s="55"/>
      <c r="I5" s="55"/>
      <c r="J5" s="56"/>
    </row>
    <row r="6" spans="1:10" s="2" customFormat="1" ht="15.6" customHeight="1" x14ac:dyDescent="0.3">
      <c r="A6" s="34" t="s">
        <v>48</v>
      </c>
      <c r="B6" s="50"/>
      <c r="C6" s="51"/>
      <c r="D6" s="51"/>
      <c r="E6" s="38" t="s">
        <v>50</v>
      </c>
      <c r="F6" s="90"/>
      <c r="G6" s="91"/>
      <c r="H6" s="31" t="s">
        <v>4</v>
      </c>
      <c r="I6" s="52"/>
      <c r="J6" s="53"/>
    </row>
    <row r="7" spans="1:10" s="2" customFormat="1" ht="17.399999999999999" x14ac:dyDescent="0.3">
      <c r="A7" s="35" t="s">
        <v>2</v>
      </c>
      <c r="B7" s="86"/>
      <c r="C7" s="87"/>
      <c r="D7" s="87"/>
      <c r="E7" s="39" t="s">
        <v>51</v>
      </c>
      <c r="F7" s="45"/>
      <c r="G7" s="46"/>
      <c r="H7" s="31" t="s">
        <v>27</v>
      </c>
      <c r="I7" s="40"/>
      <c r="J7" s="41"/>
    </row>
    <row r="8" spans="1:10" s="2" customFormat="1" ht="17.399999999999999" x14ac:dyDescent="0.3">
      <c r="A8" s="36" t="s">
        <v>49</v>
      </c>
      <c r="B8" s="88"/>
      <c r="C8" s="89"/>
      <c r="D8" s="89"/>
      <c r="E8" s="39" t="s">
        <v>52</v>
      </c>
      <c r="F8" s="37"/>
      <c r="G8" s="4"/>
      <c r="H8" s="21"/>
      <c r="I8" s="42"/>
      <c r="J8" s="43"/>
    </row>
    <row r="9" spans="1:10" s="2" customFormat="1" ht="14.4" customHeight="1" x14ac:dyDescent="0.3">
      <c r="A9" s="2" t="s">
        <v>55</v>
      </c>
      <c r="B9" s="71"/>
      <c r="C9" s="72"/>
      <c r="D9" s="22"/>
      <c r="E9" s="22" t="s">
        <v>16</v>
      </c>
      <c r="F9" s="22"/>
      <c r="G9" s="22"/>
      <c r="H9" s="22"/>
      <c r="I9" s="22"/>
      <c r="J9" s="22"/>
    </row>
    <row r="10" spans="1:10" x14ac:dyDescent="0.25">
      <c r="A10" s="69" t="s">
        <v>10</v>
      </c>
      <c r="B10" s="70"/>
      <c r="C10" s="3" t="s">
        <v>5</v>
      </c>
      <c r="D10" s="3" t="s">
        <v>22</v>
      </c>
      <c r="E10" s="69" t="s">
        <v>9</v>
      </c>
      <c r="F10" s="76"/>
      <c r="G10" s="70"/>
      <c r="H10" s="3" t="s">
        <v>6</v>
      </c>
      <c r="I10" s="3" t="s">
        <v>7</v>
      </c>
      <c r="J10" s="3" t="s">
        <v>8</v>
      </c>
    </row>
    <row r="11" spans="1:10" s="2" customFormat="1" ht="28.2" customHeight="1" x14ac:dyDescent="0.3">
      <c r="A11" s="66" t="s">
        <v>17</v>
      </c>
      <c r="B11" s="67"/>
      <c r="C11" s="5" t="s">
        <v>36</v>
      </c>
      <c r="D11" s="6"/>
      <c r="E11" s="68" t="s">
        <v>29</v>
      </c>
      <c r="F11" s="68"/>
      <c r="G11" s="68"/>
      <c r="H11" s="7">
        <v>22</v>
      </c>
      <c r="I11" s="7">
        <f>H11*2</f>
        <v>44</v>
      </c>
      <c r="J11" s="8">
        <f>D11*H11</f>
        <v>0</v>
      </c>
    </row>
    <row r="12" spans="1:10" ht="17.399999999999999" x14ac:dyDescent="0.3">
      <c r="A12" s="1" t="str">
        <f>A11</f>
        <v>Nashville</v>
      </c>
      <c r="C12" s="15" t="s">
        <v>23</v>
      </c>
      <c r="D12" s="28" t="s">
        <v>24</v>
      </c>
      <c r="E12" s="17"/>
      <c r="F12" s="17"/>
      <c r="G12" s="18"/>
      <c r="H12" s="7">
        <v>0</v>
      </c>
      <c r="I12" s="7"/>
      <c r="J12" s="13">
        <v>0</v>
      </c>
    </row>
    <row r="13" spans="1:10" s="2" customFormat="1" ht="28.2" customHeight="1" x14ac:dyDescent="0.3">
      <c r="A13" s="66" t="s">
        <v>19</v>
      </c>
      <c r="B13" s="67"/>
      <c r="C13" s="5" t="s">
        <v>37</v>
      </c>
      <c r="D13" s="6"/>
      <c r="E13" s="68" t="s">
        <v>35</v>
      </c>
      <c r="F13" s="68"/>
      <c r="G13" s="68"/>
      <c r="H13" s="7">
        <v>22</v>
      </c>
      <c r="I13" s="7">
        <f>H13*2</f>
        <v>44</v>
      </c>
      <c r="J13" s="8">
        <f>D13*H13</f>
        <v>0</v>
      </c>
    </row>
    <row r="14" spans="1:10" ht="17.399999999999999" x14ac:dyDescent="0.3">
      <c r="A14" s="1" t="str">
        <f>A13</f>
        <v>Nashville Blue</v>
      </c>
      <c r="C14" s="15" t="s">
        <v>23</v>
      </c>
      <c r="D14" s="25"/>
      <c r="E14" s="17"/>
      <c r="F14" s="17"/>
      <c r="G14" s="18"/>
      <c r="H14" s="7">
        <v>0</v>
      </c>
      <c r="I14" s="7"/>
      <c r="J14" s="13">
        <v>0</v>
      </c>
    </row>
    <row r="15" spans="1:10" s="2" customFormat="1" ht="28.2" customHeight="1" x14ac:dyDescent="0.3">
      <c r="A15" s="66" t="s">
        <v>18</v>
      </c>
      <c r="B15" s="67"/>
      <c r="C15" s="5" t="s">
        <v>38</v>
      </c>
      <c r="D15" s="6"/>
      <c r="E15" s="59" t="s">
        <v>30</v>
      </c>
      <c r="F15" s="60"/>
      <c r="G15" s="61"/>
      <c r="H15" s="7">
        <v>20</v>
      </c>
      <c r="I15" s="7">
        <f>H15*2</f>
        <v>40</v>
      </c>
      <c r="J15" s="8">
        <f>D15*H15</f>
        <v>0</v>
      </c>
    </row>
    <row r="16" spans="1:10" ht="17.399999999999999" x14ac:dyDescent="0.3">
      <c r="A16" s="1" t="str">
        <f>A15</f>
        <v>Colt Ford</v>
      </c>
      <c r="C16" s="1" t="s">
        <v>23</v>
      </c>
      <c r="H16" s="7">
        <v>0</v>
      </c>
      <c r="I16" s="7"/>
      <c r="J16" s="13">
        <v>0</v>
      </c>
    </row>
    <row r="17" spans="1:10" s="2" customFormat="1" ht="28.2" customHeight="1" x14ac:dyDescent="0.3">
      <c r="A17" s="11" t="s">
        <v>20</v>
      </c>
      <c r="B17" s="12"/>
      <c r="C17" s="5" t="s">
        <v>39</v>
      </c>
      <c r="D17" s="6"/>
      <c r="E17" s="59" t="s">
        <v>31</v>
      </c>
      <c r="F17" s="60"/>
      <c r="G17" s="61"/>
      <c r="H17" s="7">
        <v>20</v>
      </c>
      <c r="I17" s="7">
        <f>H17*2</f>
        <v>40</v>
      </c>
      <c r="J17" s="8">
        <f>D17*H17</f>
        <v>0</v>
      </c>
    </row>
    <row r="18" spans="1:10" ht="17.399999999999999" x14ac:dyDescent="0.3">
      <c r="A18" s="1" t="str">
        <f>A17</f>
        <v>Mossy Oak</v>
      </c>
      <c r="C18" s="15" t="s">
        <v>23</v>
      </c>
      <c r="D18" s="25"/>
      <c r="E18" s="17"/>
      <c r="F18" s="17"/>
      <c r="G18" s="18"/>
      <c r="H18" s="7">
        <v>0</v>
      </c>
      <c r="I18" s="7"/>
      <c r="J18" s="13">
        <v>0</v>
      </c>
    </row>
    <row r="19" spans="1:10" s="2" customFormat="1" ht="28.2" customHeight="1" x14ac:dyDescent="0.3">
      <c r="A19" s="11" t="s">
        <v>21</v>
      </c>
      <c r="B19" s="12"/>
      <c r="C19" s="5" t="s">
        <v>40</v>
      </c>
      <c r="D19" s="6"/>
      <c r="E19" s="59" t="s">
        <v>32</v>
      </c>
      <c r="F19" s="60"/>
      <c r="G19" s="61"/>
      <c r="H19" s="7">
        <v>19</v>
      </c>
      <c r="I19" s="7">
        <f>H19*2</f>
        <v>38</v>
      </c>
      <c r="J19" s="8">
        <f>D19*H19</f>
        <v>0</v>
      </c>
    </row>
    <row r="20" spans="1:10" ht="17.399999999999999" x14ac:dyDescent="0.3">
      <c r="A20" s="1" t="str">
        <f>A19</f>
        <v>DB Nashville</v>
      </c>
      <c r="C20" s="15" t="s">
        <v>23</v>
      </c>
      <c r="D20" s="25"/>
      <c r="E20" s="17"/>
      <c r="F20" s="17"/>
      <c r="G20" s="18"/>
      <c r="H20" s="7">
        <v>0</v>
      </c>
      <c r="I20" s="7"/>
      <c r="J20" s="13">
        <v>0</v>
      </c>
    </row>
    <row r="21" spans="1:10" ht="17.399999999999999" x14ac:dyDescent="0.3">
      <c r="A21" s="11" t="s">
        <v>56</v>
      </c>
      <c r="B21" s="12"/>
      <c r="C21" s="5" t="s">
        <v>57</v>
      </c>
      <c r="D21" s="6"/>
      <c r="E21" s="59" t="s">
        <v>32</v>
      </c>
      <c r="F21" s="60"/>
      <c r="G21" s="61"/>
      <c r="H21" s="7">
        <v>22</v>
      </c>
      <c r="I21" s="7">
        <f>H21*2</f>
        <v>44</v>
      </c>
      <c r="J21" s="8">
        <f>D21*H21</f>
        <v>0</v>
      </c>
    </row>
    <row r="22" spans="1:10" ht="17.399999999999999" x14ac:dyDescent="0.3">
      <c r="A22" s="1" t="str">
        <f>A21</f>
        <v>Kidd G</v>
      </c>
      <c r="C22" s="15" t="s">
        <v>23</v>
      </c>
      <c r="D22" s="25"/>
      <c r="E22" s="17"/>
      <c r="F22" s="17"/>
      <c r="G22" s="18"/>
      <c r="H22" s="7">
        <v>0</v>
      </c>
      <c r="I22" s="7"/>
      <c r="J22" s="13">
        <v>0</v>
      </c>
    </row>
    <row r="23" spans="1:10" s="2" customFormat="1" ht="28.2" customHeight="1" x14ac:dyDescent="0.3">
      <c r="A23" s="9" t="s">
        <v>25</v>
      </c>
      <c r="B23" s="10"/>
      <c r="C23" s="5" t="s">
        <v>41</v>
      </c>
      <c r="D23" s="6"/>
      <c r="E23" s="59" t="s">
        <v>33</v>
      </c>
      <c r="F23" s="60"/>
      <c r="G23" s="61"/>
      <c r="H23" s="7">
        <v>17</v>
      </c>
      <c r="I23" s="7">
        <f>H23*2</f>
        <v>34</v>
      </c>
      <c r="J23" s="8">
        <f>D23*H23</f>
        <v>0</v>
      </c>
    </row>
    <row r="24" spans="1:10" ht="17.399999999999999" x14ac:dyDescent="0.3">
      <c r="A24" s="1" t="str">
        <f>A23</f>
        <v>Donna Jean</v>
      </c>
      <c r="C24" s="15" t="s">
        <v>23</v>
      </c>
      <c r="D24" s="25"/>
      <c r="E24" s="17"/>
      <c r="F24" s="17"/>
      <c r="G24" s="18"/>
      <c r="H24" s="7">
        <v>0</v>
      </c>
      <c r="I24" s="7"/>
      <c r="J24" s="13">
        <v>0</v>
      </c>
    </row>
    <row r="25" spans="1:10" s="2" customFormat="1" ht="28.2" customHeight="1" x14ac:dyDescent="0.3">
      <c r="A25" s="9" t="s">
        <v>26</v>
      </c>
      <c r="B25" s="10"/>
      <c r="C25" s="5" t="s">
        <v>42</v>
      </c>
      <c r="D25" s="6"/>
      <c r="E25" s="59" t="s">
        <v>34</v>
      </c>
      <c r="F25" s="60"/>
      <c r="G25" s="61"/>
      <c r="H25" s="7">
        <v>17</v>
      </c>
      <c r="I25" s="7">
        <f>H25*2</f>
        <v>34</v>
      </c>
      <c r="J25" s="8">
        <f>D25*H25</f>
        <v>0</v>
      </c>
    </row>
    <row r="26" spans="1:10" ht="17.399999999999999" x14ac:dyDescent="0.3">
      <c r="A26" s="20" t="str">
        <f>A25</f>
        <v>Murcielago Starlet</v>
      </c>
      <c r="B26" s="18"/>
      <c r="C26" s="15" t="s">
        <v>23</v>
      </c>
      <c r="D26" s="25"/>
      <c r="E26" s="17"/>
      <c r="F26" s="17"/>
      <c r="G26" s="18"/>
      <c r="H26" s="7">
        <v>0</v>
      </c>
      <c r="I26" s="7"/>
      <c r="J26" s="13">
        <v>0</v>
      </c>
    </row>
    <row r="27" spans="1:10" s="2" customFormat="1" ht="28.2" customHeight="1" x14ac:dyDescent="0.3">
      <c r="A27" s="9" t="s">
        <v>43</v>
      </c>
      <c r="B27" s="10"/>
      <c r="C27" s="5" t="s">
        <v>42</v>
      </c>
      <c r="D27" s="6"/>
      <c r="E27" s="59" t="s">
        <v>44</v>
      </c>
      <c r="F27" s="60"/>
      <c r="G27" s="61"/>
      <c r="H27" s="7">
        <v>22</v>
      </c>
      <c r="I27" s="7">
        <f>H27*2</f>
        <v>44</v>
      </c>
      <c r="J27" s="8">
        <f>D27*H27</f>
        <v>0</v>
      </c>
    </row>
    <row r="28" spans="1:10" ht="17.399999999999999" x14ac:dyDescent="0.3">
      <c r="A28" s="20" t="str">
        <f>A27</f>
        <v>Amelia Rose Colt Ford</v>
      </c>
      <c r="B28" s="18"/>
      <c r="C28" s="15" t="s">
        <v>23</v>
      </c>
      <c r="D28" s="25"/>
      <c r="E28" s="17"/>
      <c r="F28" s="17"/>
      <c r="G28" s="18"/>
      <c r="H28" s="7">
        <v>0</v>
      </c>
      <c r="I28" s="7"/>
      <c r="J28" s="13">
        <v>0</v>
      </c>
    </row>
    <row r="29" spans="1:10" s="2" customFormat="1" ht="28.2" customHeight="1" x14ac:dyDescent="0.35">
      <c r="D29" s="27"/>
      <c r="G29" s="64" t="s">
        <v>11</v>
      </c>
      <c r="H29" s="65"/>
      <c r="I29" s="62">
        <f>SUM(J11:J27)</f>
        <v>0</v>
      </c>
      <c r="J29" s="63"/>
    </row>
  </sheetData>
  <protectedRanges>
    <protectedRange sqref="A8:C8" name="Range1_2"/>
  </protectedRanges>
  <mergeCells count="32">
    <mergeCell ref="A10:B10"/>
    <mergeCell ref="E23:G23"/>
    <mergeCell ref="E25:G25"/>
    <mergeCell ref="B9:C9"/>
    <mergeCell ref="H1:J1"/>
    <mergeCell ref="E11:G11"/>
    <mergeCell ref="E10:G10"/>
    <mergeCell ref="E15:G15"/>
    <mergeCell ref="B2:F2"/>
    <mergeCell ref="B3:D3"/>
    <mergeCell ref="H2:J2"/>
    <mergeCell ref="H4:J4"/>
    <mergeCell ref="B7:D7"/>
    <mergeCell ref="B8:D8"/>
    <mergeCell ref="F6:G6"/>
    <mergeCell ref="E21:G21"/>
    <mergeCell ref="E27:G27"/>
    <mergeCell ref="I29:J29"/>
    <mergeCell ref="G29:H29"/>
    <mergeCell ref="A11:B11"/>
    <mergeCell ref="A15:B15"/>
    <mergeCell ref="A13:B13"/>
    <mergeCell ref="E13:G13"/>
    <mergeCell ref="E17:G17"/>
    <mergeCell ref="E19:G19"/>
    <mergeCell ref="F7:G7"/>
    <mergeCell ref="H3:J3"/>
    <mergeCell ref="B6:D6"/>
    <mergeCell ref="I6:J6"/>
    <mergeCell ref="A5:J5"/>
    <mergeCell ref="B4:D4"/>
    <mergeCell ref="E4:F4"/>
  </mergeCells>
  <conditionalFormatting sqref="A6">
    <cfRule type="duplicateValues" dxfId="5" priority="10" stopIfTrue="1"/>
  </conditionalFormatting>
  <conditionalFormatting sqref="A6:A8 B8">
    <cfRule type="duplicateValues" dxfId="4" priority="3" stopIfTrue="1"/>
  </conditionalFormatting>
  <conditionalFormatting sqref="A6:A8">
    <cfRule type="duplicateValues" dxfId="3" priority="7" stopIfTrue="1"/>
    <cfRule type="duplicateValues" dxfId="2" priority="8" stopIfTrue="1"/>
    <cfRule type="duplicateValues" dxfId="1" priority="9" stopIfTrue="1"/>
  </conditionalFormatting>
  <conditionalFormatting sqref="B8 A6:A8">
    <cfRule type="duplicateValues" dxfId="0" priority="6" stopIfTrue="1"/>
  </conditionalFormatting>
  <hyperlinks>
    <hyperlink ref="H4" r:id="rId1" xr:uid="{00000000-0004-0000-0000-000002000000}"/>
    <hyperlink ref="B4" r:id="rId2" xr:uid="{0F1919DE-F5B2-44E4-A614-C17CC15EC61E}"/>
    <hyperlink ref="E4" r:id="rId3" xr:uid="{8B517768-9D97-4F0C-AC9B-F17D73992F86}"/>
  </hyperlinks>
  <pageMargins left="0.7" right="0.7" top="0.75" bottom="0.75" header="0.3" footer="0.3"/>
  <pageSetup scale="68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Gina Valencia</cp:lastModifiedBy>
  <cp:lastPrinted>2024-11-14T23:59:34Z</cp:lastPrinted>
  <dcterms:created xsi:type="dcterms:W3CDTF">2021-01-19T11:59:07Z</dcterms:created>
  <dcterms:modified xsi:type="dcterms:W3CDTF">2025-04-02T00:20:48Z</dcterms:modified>
</cp:coreProperties>
</file>