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\Desktop\Wayne Chapel\"/>
    </mc:Choice>
  </mc:AlternateContent>
  <xr:revisionPtr revIDLastSave="0" documentId="13_ncr:1_{58A9A6C7-2952-4B20-9C16-0EA55F4FBCFE}" xr6:coauthVersionLast="47" xr6:coauthVersionMax="47" xr10:uidLastSave="{00000000-0000-0000-0000-000000000000}"/>
  <bookViews>
    <workbookView xWindow="-120" yWindow="-120" windowWidth="29040" windowHeight="15720" xr2:uid="{7DD6DF3C-37AC-4968-91BD-D202AAEE3CF6}"/>
  </bookViews>
  <sheets>
    <sheet name="Monthly Expenditures (2)" sheetId="1" r:id="rId1"/>
  </sheets>
  <definedNames>
    <definedName name="_xlnm.Print_Area" localSheetId="0">'Monthly Expenditures (2)'!$A$2:$E$102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0" i="1" l="1"/>
  <c r="C101" i="1" s="1"/>
  <c r="E84" i="1"/>
  <c r="E77" i="1"/>
  <c r="E72" i="1"/>
  <c r="E61" i="1"/>
  <c r="E54" i="1"/>
  <c r="E44" i="1"/>
  <c r="E38" i="1"/>
  <c r="E29" i="1"/>
  <c r="E21" i="1"/>
  <c r="E15" i="1"/>
  <c r="E9" i="1"/>
  <c r="E3" i="1"/>
  <c r="E91" i="1" l="1"/>
</calcChain>
</file>

<file path=xl/sharedStrings.xml><?xml version="1.0" encoding="utf-8"?>
<sst xmlns="http://schemas.openxmlformats.org/spreadsheetml/2006/main" count="125" uniqueCount="67">
  <si>
    <t>Date</t>
  </si>
  <si>
    <t>Type</t>
  </si>
  <si>
    <t>Location</t>
  </si>
  <si>
    <t>Amount</t>
  </si>
  <si>
    <t>Monthly Total</t>
  </si>
  <si>
    <t>State Farm Insurance</t>
  </si>
  <si>
    <t>City of Kinston</t>
  </si>
  <si>
    <t>1st District Line up meeting</t>
  </si>
  <si>
    <t>York Memorial, Greenville, NC</t>
  </si>
  <si>
    <t xml:space="preserve">District Monthly </t>
  </si>
  <si>
    <t>5th Sunday (No service)</t>
  </si>
  <si>
    <t>Quarterly Conference</t>
  </si>
  <si>
    <t>Wayne Chapel, Kinston, NC</t>
  </si>
  <si>
    <t>monthly</t>
  </si>
  <si>
    <t>ENCED Convocation</t>
  </si>
  <si>
    <t>Simon Temple, Fayetteville, NC</t>
  </si>
  <si>
    <t>1st Check up Meeting</t>
  </si>
  <si>
    <t>St. Stephen, Morehead City, NC</t>
  </si>
  <si>
    <t>1st Check up Meeting Offering</t>
  </si>
  <si>
    <t>PE Jacob's Birthday</t>
  </si>
  <si>
    <t>2nd District Meeting</t>
  </si>
  <si>
    <t>St. John, Rocky Mount, NC</t>
  </si>
  <si>
    <t>Faith Unit Day</t>
  </si>
  <si>
    <t>5th Sunday Service</t>
  </si>
  <si>
    <t>Mt. Zion , Maury NC</t>
  </si>
  <si>
    <t>Conference Call</t>
  </si>
  <si>
    <t>Virgin Islands</t>
  </si>
  <si>
    <t>MOZ</t>
  </si>
  <si>
    <t>Minister Spouses</t>
  </si>
  <si>
    <t>Evangelism</t>
  </si>
  <si>
    <t>2nd Check up Meeting</t>
  </si>
  <si>
    <t>Metropolitan, Washington, NC</t>
  </si>
  <si>
    <t>2nd Check up Meeting Offering</t>
  </si>
  <si>
    <t>Leadership Institute</t>
  </si>
  <si>
    <t>TBD</t>
  </si>
  <si>
    <t>WH&amp;OMS Bureau Supply</t>
  </si>
  <si>
    <t>Church School Convention</t>
  </si>
  <si>
    <t>Zion Temple, Grifton, NC</t>
  </si>
  <si>
    <t>Church School Delegate &amp; Minister</t>
  </si>
  <si>
    <t>3rd District Meeting</t>
  </si>
  <si>
    <t>3rd Check up Meeting</t>
  </si>
  <si>
    <t>Clinton Chapel, New Bern, NC</t>
  </si>
  <si>
    <t>3rd Check up Meeting Offering</t>
  </si>
  <si>
    <t>Mrs. Audrey Jacobs Birthday</t>
  </si>
  <si>
    <t>Jacobs Wedding Anniversary</t>
  </si>
  <si>
    <t>WD Usher Anniversary</t>
  </si>
  <si>
    <t>Pleasant Hill, New Bern NC</t>
  </si>
  <si>
    <t>District Conference Delegate &amp; Minister</t>
  </si>
  <si>
    <t>District Conference</t>
  </si>
  <si>
    <t>PE Jacob's Appreciation</t>
  </si>
  <si>
    <t>4th District Meeting</t>
  </si>
  <si>
    <t>St. Luke, Kinston, NC</t>
  </si>
  <si>
    <t>Lay Council Prayer Breakfast</t>
  </si>
  <si>
    <t>St. Augustus, Kinston, NC</t>
  </si>
  <si>
    <t>Annual Conference Registration</t>
  </si>
  <si>
    <t>Annual Conference</t>
  </si>
  <si>
    <t>Piney Grove, Havelock, NC</t>
  </si>
  <si>
    <t>Annual Conference Hotel</t>
  </si>
  <si>
    <t>Annual Conference Offerings</t>
  </si>
  <si>
    <t xml:space="preserve">Washington District Monthly </t>
  </si>
  <si>
    <t>District Assessment Total</t>
  </si>
  <si>
    <t>Missionary Assessment</t>
  </si>
  <si>
    <t>CED Assessment</t>
  </si>
  <si>
    <t>Total Combined Annual Assessment</t>
  </si>
  <si>
    <t>Monthly Amount</t>
  </si>
  <si>
    <t>TOTAL</t>
  </si>
  <si>
    <t>WAYNE CHAPEL 2024-2025 MONTHLY PAYOUT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</si>
</sst>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4" fillId="2" borderId="5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4" fontId="4" fillId="2" borderId="6" xfId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5" fillId="2" borderId="5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44" fontId="5" fillId="2" borderId="6" xfId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6" fillId="2" borderId="8" xfId="0" applyNumberFormat="1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44" fontId="6" fillId="2" borderId="9" xfId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6" fillId="2" borderId="11" xfId="0" applyNumberFormat="1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44" fontId="6" fillId="2" borderId="11" xfId="1" applyFont="1" applyFill="1" applyBorder="1" applyAlignment="1">
      <alignment horizontal="left" vertical="center"/>
    </xf>
    <xf numFmtId="44" fontId="3" fillId="2" borderId="11" xfId="0" applyNumberFormat="1" applyFont="1" applyFill="1" applyBorder="1" applyAlignment="1">
      <alignment vertical="center"/>
    </xf>
    <xf numFmtId="14" fontId="6" fillId="2" borderId="5" xfId="0" applyNumberFormat="1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44" fontId="6" fillId="2" borderId="6" xfId="1" applyFont="1" applyFill="1" applyBorder="1" applyAlignment="1">
      <alignment horizontal="right" vertical="center"/>
    </xf>
    <xf numFmtId="14" fontId="4" fillId="2" borderId="8" xfId="0" applyNumberFormat="1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44" fontId="4" fillId="2" borderId="9" xfId="1" applyFont="1" applyFill="1" applyBorder="1" applyAlignment="1">
      <alignment horizontal="left" vertical="center"/>
    </xf>
    <xf numFmtId="14" fontId="4" fillId="2" borderId="11" xfId="0" applyNumberFormat="1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44" fontId="4" fillId="2" borderId="11" xfId="1" applyFont="1" applyFill="1" applyBorder="1" applyAlignment="1">
      <alignment horizontal="left" vertical="center"/>
    </xf>
    <xf numFmtId="14" fontId="5" fillId="2" borderId="8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44" fontId="5" fillId="2" borderId="9" xfId="1" applyFont="1" applyFill="1" applyBorder="1" applyAlignment="1">
      <alignment horizontal="left" vertical="center"/>
    </xf>
    <xf numFmtId="14" fontId="5" fillId="2" borderId="11" xfId="0" applyNumberFormat="1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44" fontId="5" fillId="2" borderId="11" xfId="1" applyFont="1" applyFill="1" applyBorder="1" applyAlignment="1">
      <alignment horizontal="left" vertical="center"/>
    </xf>
    <xf numFmtId="44" fontId="6" fillId="2" borderId="11" xfId="1" applyFont="1" applyFill="1" applyBorder="1" applyAlignment="1">
      <alignment horizontal="right" vertical="center"/>
    </xf>
    <xf numFmtId="44" fontId="4" fillId="2" borderId="6" xfId="1" applyFont="1" applyFill="1" applyBorder="1" applyAlignment="1">
      <alignment horizontal="right" vertical="center"/>
    </xf>
    <xf numFmtId="44" fontId="6" fillId="2" borderId="6" xfId="1" applyFont="1" applyFill="1" applyBorder="1" applyAlignment="1">
      <alignment horizontal="left" vertical="center"/>
    </xf>
    <xf numFmtId="44" fontId="6" fillId="2" borderId="9" xfId="1" applyFont="1" applyFill="1" applyBorder="1" applyAlignment="1">
      <alignment horizontal="right" vertical="center"/>
    </xf>
    <xf numFmtId="14" fontId="4" fillId="2" borderId="12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44" fontId="4" fillId="2" borderId="12" xfId="1" applyFont="1" applyFill="1" applyBorder="1" applyAlignment="1">
      <alignment horizontal="left" vertical="center"/>
    </xf>
    <xf numFmtId="14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4" fontId="4" fillId="0" borderId="6" xfId="1" applyFont="1" applyBorder="1" applyAlignment="1">
      <alignment horizontal="left" vertical="center"/>
    </xf>
    <xf numFmtId="44" fontId="2" fillId="3" borderId="6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44" fontId="4" fillId="4" borderId="6" xfId="1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44" fontId="3" fillId="0" borderId="6" xfId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44" fontId="4" fillId="2" borderId="0" xfId="1" applyFont="1" applyFill="1" applyBorder="1" applyAlignment="1">
      <alignment horizontal="left" vertical="center"/>
    </xf>
    <xf numFmtId="44" fontId="2" fillId="0" borderId="0" xfId="0" applyNumberFormat="1" applyFont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44" fontId="4" fillId="0" borderId="3" xfId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4" fontId="4" fillId="0" borderId="5" xfId="0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44" fontId="4" fillId="0" borderId="6" xfId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4" fontId="4" fillId="2" borderId="2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4" fontId="4" fillId="2" borderId="3" xfId="1" applyFont="1" applyFill="1" applyBorder="1" applyAlignment="1">
      <alignment horizontal="left" vertical="center"/>
    </xf>
    <xf numFmtId="0" fontId="7" fillId="3" borderId="6" xfId="0" applyFont="1" applyFill="1" applyBorder="1" applyAlignment="1">
      <alignment vertical="center"/>
    </xf>
    <xf numFmtId="44" fontId="7" fillId="3" borderId="6" xfId="0" applyNumberFormat="1" applyFont="1" applyFill="1" applyBorder="1" applyAlignment="1">
      <alignment horizontal="left" vertical="center"/>
    </xf>
    <xf numFmtId="44" fontId="3" fillId="5" borderId="4" xfId="0" applyNumberFormat="1" applyFont="1" applyFill="1" applyBorder="1" applyAlignment="1">
      <alignment horizontal="center" vertical="center"/>
    </xf>
    <xf numFmtId="44" fontId="3" fillId="5" borderId="7" xfId="0" applyNumberFormat="1" applyFont="1" applyFill="1" applyBorder="1" applyAlignment="1">
      <alignment horizontal="center" vertical="center"/>
    </xf>
    <xf numFmtId="44" fontId="3" fillId="5" borderId="10" xfId="0" applyNumberFormat="1" applyFont="1" applyFill="1" applyBorder="1" applyAlignment="1">
      <alignment horizontal="center" vertical="center"/>
    </xf>
    <xf numFmtId="44" fontId="2" fillId="5" borderId="4" xfId="0" applyNumberFormat="1" applyFont="1" applyFill="1" applyBorder="1" applyAlignment="1">
      <alignment horizontal="center" vertical="center"/>
    </xf>
    <xf numFmtId="44" fontId="2" fillId="5" borderId="7" xfId="0" applyNumberFormat="1" applyFont="1" applyFill="1" applyBorder="1" applyAlignment="1">
      <alignment horizontal="center" vertical="center"/>
    </xf>
    <xf numFmtId="44" fontId="2" fillId="5" borderId="10" xfId="0" applyNumberFormat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left" vertical="center"/>
    </xf>
    <xf numFmtId="14" fontId="4" fillId="0" borderId="13" xfId="0" applyNumberFormat="1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6713-6C85-47DE-B4D3-78F43BDEC96D}">
  <dimension ref="A1:E109"/>
  <sheetViews>
    <sheetView tabSelected="1" zoomScaleNormal="100" workbookViewId="0">
      <selection activeCell="C5" sqref="C5"/>
    </sheetView>
  </sheetViews>
  <sheetFormatPr defaultColWidth="23.7109375" defaultRowHeight="19.5" customHeight="1" x14ac:dyDescent="0.25"/>
  <cols>
    <col min="1" max="1" width="22.140625" style="58" customWidth="1"/>
    <col min="2" max="2" width="40.85546875" style="7" customWidth="1"/>
    <col min="3" max="3" width="37.7109375" style="7" customWidth="1"/>
    <col min="4" max="4" width="18.7109375" style="7" customWidth="1"/>
    <col min="5" max="5" width="19.5703125" style="46" customWidth="1"/>
    <col min="6" max="16384" width="23.7109375" style="7"/>
  </cols>
  <sheetData>
    <row r="1" spans="1:5" ht="41.25" customHeight="1" x14ac:dyDescent="0.25">
      <c r="A1" s="82" t="s">
        <v>66</v>
      </c>
      <c r="B1" s="81"/>
      <c r="C1" s="81"/>
      <c r="D1" s="81"/>
      <c r="E1" s="81"/>
    </row>
    <row r="2" spans="1:5" s="3" customFormat="1" ht="19.5" customHeight="1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s="64" customFormat="1" ht="19.5" customHeight="1" x14ac:dyDescent="0.25">
      <c r="A3" s="61">
        <v>45992</v>
      </c>
      <c r="B3" s="62" t="s">
        <v>5</v>
      </c>
      <c r="C3" s="62"/>
      <c r="D3" s="63">
        <v>300</v>
      </c>
      <c r="E3" s="74">
        <f>SUM(D3:D7)</f>
        <v>961</v>
      </c>
    </row>
    <row r="4" spans="1:5" s="68" customFormat="1" ht="19.5" customHeight="1" x14ac:dyDescent="0.25">
      <c r="A4" s="65">
        <v>45637</v>
      </c>
      <c r="B4" s="66" t="s">
        <v>6</v>
      </c>
      <c r="C4" s="66"/>
      <c r="D4" s="67">
        <v>150</v>
      </c>
      <c r="E4" s="75"/>
    </row>
    <row r="5" spans="1:5" ht="19.5" customHeight="1" x14ac:dyDescent="0.25">
      <c r="A5" s="4">
        <v>46005</v>
      </c>
      <c r="B5" s="5" t="s">
        <v>7</v>
      </c>
      <c r="C5" s="5" t="s">
        <v>8</v>
      </c>
      <c r="D5" s="6">
        <v>125</v>
      </c>
      <c r="E5" s="75"/>
    </row>
    <row r="6" spans="1:5" s="11" customFormat="1" ht="19.5" customHeight="1" x14ac:dyDescent="0.25">
      <c r="A6" s="8">
        <v>45641</v>
      </c>
      <c r="B6" s="9" t="s">
        <v>9</v>
      </c>
      <c r="C6" s="9"/>
      <c r="D6" s="10">
        <v>361</v>
      </c>
      <c r="E6" s="75"/>
    </row>
    <row r="7" spans="1:5" s="15" customFormat="1" ht="19.5" customHeight="1" thickBot="1" x14ac:dyDescent="0.3">
      <c r="A7" s="12">
        <v>45655</v>
      </c>
      <c r="B7" s="13" t="s">
        <v>10</v>
      </c>
      <c r="C7" s="13"/>
      <c r="D7" s="14">
        <v>25</v>
      </c>
      <c r="E7" s="76"/>
    </row>
    <row r="8" spans="1:5" s="15" customFormat="1" ht="19.5" customHeight="1" thickBot="1" x14ac:dyDescent="0.3">
      <c r="A8" s="16"/>
      <c r="B8" s="17"/>
      <c r="C8" s="17"/>
      <c r="D8" s="18"/>
      <c r="E8" s="19"/>
    </row>
    <row r="9" spans="1:5" s="11" customFormat="1" ht="19.5" customHeight="1" x14ac:dyDescent="0.25">
      <c r="A9" s="69">
        <v>45658</v>
      </c>
      <c r="B9" s="70" t="s">
        <v>5</v>
      </c>
      <c r="C9" s="70"/>
      <c r="D9" s="71">
        <v>300</v>
      </c>
      <c r="E9" s="77">
        <f>SUM(D9:D13)</f>
        <v>1211</v>
      </c>
    </row>
    <row r="10" spans="1:5" ht="19.5" customHeight="1" x14ac:dyDescent="0.25">
      <c r="A10" s="4">
        <v>45668</v>
      </c>
      <c r="B10" s="5" t="s">
        <v>6</v>
      </c>
      <c r="C10" s="5"/>
      <c r="D10" s="6">
        <v>150</v>
      </c>
      <c r="E10" s="78"/>
    </row>
    <row r="11" spans="1:5" s="11" customFormat="1" ht="19.5" customHeight="1" x14ac:dyDescent="0.25">
      <c r="A11" s="8">
        <v>45672</v>
      </c>
      <c r="B11" s="9" t="s">
        <v>9</v>
      </c>
      <c r="C11" s="9"/>
      <c r="D11" s="10">
        <v>361</v>
      </c>
      <c r="E11" s="78"/>
    </row>
    <row r="12" spans="1:5" s="15" customFormat="1" ht="19.5" customHeight="1" x14ac:dyDescent="0.25">
      <c r="A12" s="20">
        <v>45678</v>
      </c>
      <c r="B12" s="21" t="s">
        <v>11</v>
      </c>
      <c r="C12" s="21" t="s">
        <v>12</v>
      </c>
      <c r="D12" s="22" t="s">
        <v>13</v>
      </c>
      <c r="E12" s="78"/>
    </row>
    <row r="13" spans="1:5" ht="19.5" customHeight="1" thickBot="1" x14ac:dyDescent="0.3">
      <c r="A13" s="23">
        <v>45680</v>
      </c>
      <c r="B13" s="24" t="s">
        <v>14</v>
      </c>
      <c r="C13" s="24" t="s">
        <v>15</v>
      </c>
      <c r="D13" s="25">
        <v>400</v>
      </c>
      <c r="E13" s="79"/>
    </row>
    <row r="14" spans="1:5" ht="19.5" customHeight="1" thickBot="1" x14ac:dyDescent="0.3">
      <c r="A14" s="26"/>
      <c r="B14" s="27"/>
      <c r="C14" s="27"/>
      <c r="D14" s="28"/>
      <c r="E14" s="7"/>
    </row>
    <row r="15" spans="1:5" ht="19.5" customHeight="1" x14ac:dyDescent="0.25">
      <c r="A15" s="69">
        <v>45689</v>
      </c>
      <c r="B15" s="70" t="s">
        <v>5</v>
      </c>
      <c r="C15" s="70"/>
      <c r="D15" s="71">
        <v>300</v>
      </c>
      <c r="E15" s="74">
        <f>SUM(D15:D19)</f>
        <v>2193</v>
      </c>
    </row>
    <row r="16" spans="1:5" ht="19.5" customHeight="1" x14ac:dyDescent="0.25">
      <c r="A16" s="4">
        <v>45696</v>
      </c>
      <c r="B16" s="5" t="s">
        <v>16</v>
      </c>
      <c r="C16" s="5" t="s">
        <v>17</v>
      </c>
      <c r="D16" s="6">
        <v>1342</v>
      </c>
      <c r="E16" s="75"/>
    </row>
    <row r="17" spans="1:5" ht="19.5" customHeight="1" x14ac:dyDescent="0.25">
      <c r="A17" s="4">
        <v>45696</v>
      </c>
      <c r="B17" s="5" t="s">
        <v>18</v>
      </c>
      <c r="C17" s="5" t="s">
        <v>17</v>
      </c>
      <c r="D17" s="6">
        <v>40</v>
      </c>
      <c r="E17" s="75"/>
    </row>
    <row r="18" spans="1:5" ht="19.5" customHeight="1" x14ac:dyDescent="0.25">
      <c r="A18" s="4">
        <v>45699</v>
      </c>
      <c r="B18" s="5" t="s">
        <v>6</v>
      </c>
      <c r="C18" s="5"/>
      <c r="D18" s="6">
        <v>150</v>
      </c>
      <c r="E18" s="75"/>
    </row>
    <row r="19" spans="1:5" s="11" customFormat="1" ht="19.5" customHeight="1" thickBot="1" x14ac:dyDescent="0.3">
      <c r="A19" s="29">
        <v>45703</v>
      </c>
      <c r="B19" s="30" t="s">
        <v>9</v>
      </c>
      <c r="C19" s="30"/>
      <c r="D19" s="31">
        <v>361</v>
      </c>
      <c r="E19" s="76"/>
    </row>
    <row r="20" spans="1:5" s="11" customFormat="1" ht="19.5" customHeight="1" thickBot="1" x14ac:dyDescent="0.3">
      <c r="A20" s="32"/>
      <c r="B20" s="33"/>
      <c r="C20" s="33"/>
      <c r="D20" s="34"/>
    </row>
    <row r="21" spans="1:5" s="11" customFormat="1" ht="19.5" customHeight="1" x14ac:dyDescent="0.25">
      <c r="A21" s="69">
        <v>45717</v>
      </c>
      <c r="B21" s="70" t="s">
        <v>5</v>
      </c>
      <c r="C21" s="70"/>
      <c r="D21" s="71">
        <v>300</v>
      </c>
      <c r="E21" s="77">
        <f>SUM(D21:D27)</f>
        <v>1311</v>
      </c>
    </row>
    <row r="22" spans="1:5" ht="19.5" customHeight="1" x14ac:dyDescent="0.25">
      <c r="A22" s="4">
        <v>45727</v>
      </c>
      <c r="B22" s="5" t="s">
        <v>6</v>
      </c>
      <c r="C22" s="5"/>
      <c r="D22" s="6">
        <v>150</v>
      </c>
      <c r="E22" s="78"/>
    </row>
    <row r="23" spans="1:5" s="11" customFormat="1" ht="19.5" customHeight="1" x14ac:dyDescent="0.25">
      <c r="A23" s="8">
        <v>45731</v>
      </c>
      <c r="B23" s="9" t="s">
        <v>9</v>
      </c>
      <c r="C23" s="9"/>
      <c r="D23" s="10">
        <v>361</v>
      </c>
      <c r="E23" s="78"/>
    </row>
    <row r="24" spans="1:5" ht="19.5" customHeight="1" x14ac:dyDescent="0.25">
      <c r="A24" s="4">
        <v>45737</v>
      </c>
      <c r="B24" s="5" t="s">
        <v>19</v>
      </c>
      <c r="C24" s="5"/>
      <c r="D24" s="6">
        <v>50</v>
      </c>
      <c r="E24" s="78"/>
    </row>
    <row r="25" spans="1:5" ht="19.5" customHeight="1" x14ac:dyDescent="0.25">
      <c r="A25" s="4">
        <v>45738</v>
      </c>
      <c r="B25" s="5" t="s">
        <v>20</v>
      </c>
      <c r="C25" s="5" t="s">
        <v>21</v>
      </c>
      <c r="D25" s="6">
        <v>25</v>
      </c>
      <c r="E25" s="78"/>
    </row>
    <row r="26" spans="1:5" ht="19.5" customHeight="1" x14ac:dyDescent="0.25">
      <c r="A26" s="4">
        <v>45738</v>
      </c>
      <c r="B26" s="5" t="s">
        <v>22</v>
      </c>
      <c r="C26" s="5"/>
      <c r="D26" s="6">
        <v>400</v>
      </c>
      <c r="E26" s="78"/>
    </row>
    <row r="27" spans="1:5" ht="19.5" customHeight="1" thickBot="1" x14ac:dyDescent="0.3">
      <c r="A27" s="23">
        <v>45807</v>
      </c>
      <c r="B27" s="24" t="s">
        <v>23</v>
      </c>
      <c r="C27" s="24" t="s">
        <v>24</v>
      </c>
      <c r="D27" s="25">
        <v>25</v>
      </c>
      <c r="E27" s="79"/>
    </row>
    <row r="28" spans="1:5" ht="19.5" customHeight="1" thickBot="1" x14ac:dyDescent="0.3">
      <c r="A28" s="26"/>
      <c r="B28" s="27"/>
      <c r="C28" s="27"/>
      <c r="D28" s="28"/>
      <c r="E28" s="7"/>
    </row>
    <row r="29" spans="1:5" ht="19.5" customHeight="1" x14ac:dyDescent="0.25">
      <c r="A29" s="69">
        <v>45748</v>
      </c>
      <c r="B29" s="70" t="s">
        <v>5</v>
      </c>
      <c r="C29" s="70"/>
      <c r="D29" s="71">
        <v>300</v>
      </c>
      <c r="E29" s="74">
        <f>SUM(D29:D36)</f>
        <v>1091</v>
      </c>
    </row>
    <row r="30" spans="1:5" ht="19.5" customHeight="1" x14ac:dyDescent="0.25">
      <c r="A30" s="4">
        <v>45758</v>
      </c>
      <c r="B30" s="5" t="s">
        <v>6</v>
      </c>
      <c r="C30" s="5"/>
      <c r="D30" s="6">
        <v>150</v>
      </c>
      <c r="E30" s="75"/>
    </row>
    <row r="31" spans="1:5" s="11" customFormat="1" ht="19.5" customHeight="1" x14ac:dyDescent="0.25">
      <c r="A31" s="8">
        <v>45762</v>
      </c>
      <c r="B31" s="9" t="s">
        <v>9</v>
      </c>
      <c r="C31" s="9"/>
      <c r="D31" s="10">
        <v>361</v>
      </c>
      <c r="E31" s="75"/>
    </row>
    <row r="32" spans="1:5" s="15" customFormat="1" ht="19.5" customHeight="1" x14ac:dyDescent="0.25">
      <c r="A32" s="20">
        <v>45770</v>
      </c>
      <c r="B32" s="21" t="s">
        <v>11</v>
      </c>
      <c r="C32" s="21" t="s">
        <v>25</v>
      </c>
      <c r="D32" s="22" t="s">
        <v>13</v>
      </c>
      <c r="E32" s="75"/>
    </row>
    <row r="33" spans="1:5" ht="19.5" customHeight="1" x14ac:dyDescent="0.25">
      <c r="A33" s="4">
        <v>45777</v>
      </c>
      <c r="B33" s="5" t="s">
        <v>26</v>
      </c>
      <c r="C33" s="5"/>
      <c r="D33" s="6">
        <v>50</v>
      </c>
      <c r="E33" s="75"/>
    </row>
    <row r="34" spans="1:5" ht="19.5" customHeight="1" x14ac:dyDescent="0.25">
      <c r="A34" s="4">
        <v>45777</v>
      </c>
      <c r="B34" s="5" t="s">
        <v>27</v>
      </c>
      <c r="C34" s="5"/>
      <c r="D34" s="6">
        <v>75</v>
      </c>
      <c r="E34" s="75"/>
    </row>
    <row r="35" spans="1:5" ht="19.5" customHeight="1" x14ac:dyDescent="0.25">
      <c r="A35" s="4">
        <v>45777</v>
      </c>
      <c r="B35" s="5" t="s">
        <v>28</v>
      </c>
      <c r="C35" s="5"/>
      <c r="D35" s="6">
        <v>75</v>
      </c>
      <c r="E35" s="75"/>
    </row>
    <row r="36" spans="1:5" ht="19.5" customHeight="1" thickBot="1" x14ac:dyDescent="0.3">
      <c r="A36" s="23">
        <v>45777</v>
      </c>
      <c r="B36" s="24" t="s">
        <v>29</v>
      </c>
      <c r="C36" s="24"/>
      <c r="D36" s="25">
        <v>80</v>
      </c>
      <c r="E36" s="76"/>
    </row>
    <row r="37" spans="1:5" s="15" customFormat="1" ht="19.5" customHeight="1" thickBot="1" x14ac:dyDescent="0.3">
      <c r="A37" s="16"/>
      <c r="B37" s="17"/>
      <c r="C37" s="17"/>
      <c r="D37" s="35"/>
    </row>
    <row r="38" spans="1:5" s="15" customFormat="1" ht="19.5" customHeight="1" x14ac:dyDescent="0.25">
      <c r="A38" s="69">
        <v>45778</v>
      </c>
      <c r="B38" s="70" t="s">
        <v>5</v>
      </c>
      <c r="C38" s="70"/>
      <c r="D38" s="71">
        <v>300</v>
      </c>
      <c r="E38" s="74">
        <f>SUM(D38:D42)</f>
        <v>2193</v>
      </c>
    </row>
    <row r="39" spans="1:5" ht="19.5" customHeight="1" x14ac:dyDescent="0.25">
      <c r="A39" s="4">
        <v>45787</v>
      </c>
      <c r="B39" s="5" t="s">
        <v>30</v>
      </c>
      <c r="C39" s="5" t="s">
        <v>31</v>
      </c>
      <c r="D39" s="6">
        <v>1342</v>
      </c>
      <c r="E39" s="75"/>
    </row>
    <row r="40" spans="1:5" ht="19.5" customHeight="1" x14ac:dyDescent="0.25">
      <c r="A40" s="4">
        <v>45787</v>
      </c>
      <c r="B40" s="5" t="s">
        <v>32</v>
      </c>
      <c r="C40" s="5" t="s">
        <v>31</v>
      </c>
      <c r="D40" s="6">
        <v>40</v>
      </c>
      <c r="E40" s="75"/>
    </row>
    <row r="41" spans="1:5" ht="19.5" customHeight="1" x14ac:dyDescent="0.25">
      <c r="A41" s="4">
        <v>45788</v>
      </c>
      <c r="B41" s="5" t="s">
        <v>6</v>
      </c>
      <c r="C41" s="5"/>
      <c r="D41" s="6">
        <v>150</v>
      </c>
      <c r="E41" s="75"/>
    </row>
    <row r="42" spans="1:5" s="11" customFormat="1" ht="19.5" customHeight="1" thickBot="1" x14ac:dyDescent="0.3">
      <c r="A42" s="29">
        <v>45792</v>
      </c>
      <c r="B42" s="30" t="s">
        <v>9</v>
      </c>
      <c r="C42" s="30"/>
      <c r="D42" s="31">
        <v>361</v>
      </c>
      <c r="E42" s="76"/>
    </row>
    <row r="43" spans="1:5" s="11" customFormat="1" ht="19.5" customHeight="1" thickBot="1" x14ac:dyDescent="0.3">
      <c r="A43" s="32"/>
      <c r="B43" s="33"/>
      <c r="C43" s="33"/>
      <c r="D43" s="34"/>
    </row>
    <row r="44" spans="1:5" s="11" customFormat="1" ht="19.5" customHeight="1" x14ac:dyDescent="0.25">
      <c r="A44" s="69">
        <v>45809</v>
      </c>
      <c r="B44" s="70" t="s">
        <v>5</v>
      </c>
      <c r="C44" s="70"/>
      <c r="D44" s="71">
        <v>300</v>
      </c>
      <c r="E44" s="77">
        <f>SUM(D44:D52)</f>
        <v>1561</v>
      </c>
    </row>
    <row r="45" spans="1:5" ht="19.5" customHeight="1" x14ac:dyDescent="0.25">
      <c r="A45" s="4">
        <v>45819</v>
      </c>
      <c r="B45" s="5" t="s">
        <v>33</v>
      </c>
      <c r="C45" s="5" t="s">
        <v>34</v>
      </c>
      <c r="D45" s="6">
        <v>400</v>
      </c>
      <c r="E45" s="78"/>
    </row>
    <row r="46" spans="1:5" ht="19.5" customHeight="1" x14ac:dyDescent="0.25">
      <c r="A46" s="4">
        <v>45668</v>
      </c>
      <c r="B46" s="5" t="s">
        <v>6</v>
      </c>
      <c r="C46" s="5"/>
      <c r="D46" s="6">
        <v>150</v>
      </c>
      <c r="E46" s="78"/>
    </row>
    <row r="47" spans="1:5" s="11" customFormat="1" ht="19.5" customHeight="1" x14ac:dyDescent="0.25">
      <c r="A47" s="8">
        <v>45819</v>
      </c>
      <c r="B47" s="9" t="s">
        <v>9</v>
      </c>
      <c r="C47" s="9"/>
      <c r="D47" s="10">
        <v>361</v>
      </c>
      <c r="E47" s="78"/>
    </row>
    <row r="48" spans="1:5" ht="19.5" customHeight="1" x14ac:dyDescent="0.25">
      <c r="A48" s="4">
        <v>45829</v>
      </c>
      <c r="B48" s="5" t="s">
        <v>35</v>
      </c>
      <c r="C48" s="5" t="s">
        <v>31</v>
      </c>
      <c r="D48" s="6">
        <v>100</v>
      </c>
      <c r="E48" s="78"/>
    </row>
    <row r="49" spans="1:5" ht="19.5" customHeight="1" x14ac:dyDescent="0.25">
      <c r="A49" s="4">
        <v>45835</v>
      </c>
      <c r="B49" s="5" t="s">
        <v>36</v>
      </c>
      <c r="C49" s="5" t="s">
        <v>37</v>
      </c>
      <c r="D49" s="36" t="s">
        <v>13</v>
      </c>
      <c r="E49" s="78"/>
    </row>
    <row r="50" spans="1:5" ht="19.5" customHeight="1" x14ac:dyDescent="0.25">
      <c r="A50" s="4">
        <v>45835</v>
      </c>
      <c r="B50" s="5" t="s">
        <v>38</v>
      </c>
      <c r="C50" s="5" t="s">
        <v>37</v>
      </c>
      <c r="D50" s="36">
        <v>200</v>
      </c>
      <c r="E50" s="78"/>
    </row>
    <row r="51" spans="1:5" ht="19.5" customHeight="1" x14ac:dyDescent="0.25">
      <c r="A51" s="4">
        <v>45836</v>
      </c>
      <c r="B51" s="5" t="s">
        <v>39</v>
      </c>
      <c r="C51" s="5" t="s">
        <v>37</v>
      </c>
      <c r="D51" s="36">
        <v>25</v>
      </c>
      <c r="E51" s="78"/>
    </row>
    <row r="52" spans="1:5" ht="19.5" customHeight="1" thickBot="1" x14ac:dyDescent="0.3">
      <c r="A52" s="23">
        <v>45837</v>
      </c>
      <c r="B52" s="24" t="s">
        <v>23</v>
      </c>
      <c r="C52" s="24" t="s">
        <v>37</v>
      </c>
      <c r="D52" s="25">
        <v>25</v>
      </c>
      <c r="E52" s="79"/>
    </row>
    <row r="53" spans="1:5" ht="19.5" customHeight="1" thickBot="1" x14ac:dyDescent="0.3">
      <c r="A53" s="26"/>
      <c r="B53" s="27"/>
      <c r="C53" s="27"/>
      <c r="D53" s="28"/>
      <c r="E53" s="7"/>
    </row>
    <row r="54" spans="1:5" ht="19.5" customHeight="1" x14ac:dyDescent="0.25">
      <c r="A54" s="69">
        <v>45839</v>
      </c>
      <c r="B54" s="70" t="s">
        <v>5</v>
      </c>
      <c r="C54" s="70"/>
      <c r="D54" s="71">
        <v>300</v>
      </c>
      <c r="E54" s="74">
        <f>SUM(D54:D59)</f>
        <v>2193</v>
      </c>
    </row>
    <row r="55" spans="1:5" ht="19.5" customHeight="1" x14ac:dyDescent="0.25">
      <c r="A55" s="4">
        <v>45849</v>
      </c>
      <c r="B55" s="5" t="s">
        <v>6</v>
      </c>
      <c r="C55" s="5"/>
      <c r="D55" s="6">
        <v>150</v>
      </c>
      <c r="E55" s="75"/>
    </row>
    <row r="56" spans="1:5" s="11" customFormat="1" ht="19.5" customHeight="1" x14ac:dyDescent="0.25">
      <c r="A56" s="8">
        <v>45853</v>
      </c>
      <c r="B56" s="9" t="s">
        <v>9</v>
      </c>
      <c r="C56" s="9"/>
      <c r="D56" s="10">
        <v>361</v>
      </c>
      <c r="E56" s="75"/>
    </row>
    <row r="57" spans="1:5" s="15" customFormat="1" ht="19.5" customHeight="1" x14ac:dyDescent="0.25">
      <c r="A57" s="20">
        <v>45857</v>
      </c>
      <c r="B57" s="21" t="s">
        <v>40</v>
      </c>
      <c r="C57" s="21" t="s">
        <v>41</v>
      </c>
      <c r="D57" s="37">
        <v>1342</v>
      </c>
      <c r="E57" s="75"/>
    </row>
    <row r="58" spans="1:5" s="15" customFormat="1" ht="19.5" customHeight="1" x14ac:dyDescent="0.25">
      <c r="A58" s="20">
        <v>45857</v>
      </c>
      <c r="B58" s="21" t="s">
        <v>42</v>
      </c>
      <c r="C58" s="21" t="s">
        <v>41</v>
      </c>
      <c r="D58" s="37">
        <v>40</v>
      </c>
      <c r="E58" s="75"/>
    </row>
    <row r="59" spans="1:5" s="15" customFormat="1" ht="19.5" customHeight="1" thickBot="1" x14ac:dyDescent="0.3">
      <c r="A59" s="12">
        <v>45861</v>
      </c>
      <c r="B59" s="13" t="s">
        <v>11</v>
      </c>
      <c r="C59" s="13" t="s">
        <v>25</v>
      </c>
      <c r="D59" s="38" t="s">
        <v>13</v>
      </c>
      <c r="E59" s="76"/>
    </row>
    <row r="60" spans="1:5" s="15" customFormat="1" ht="19.5" customHeight="1" thickBot="1" x14ac:dyDescent="0.3">
      <c r="A60" s="16"/>
      <c r="B60" s="17"/>
      <c r="C60" s="17"/>
      <c r="D60" s="35"/>
    </row>
    <row r="61" spans="1:5" s="15" customFormat="1" ht="19.5" customHeight="1" x14ac:dyDescent="0.25">
      <c r="A61" s="69">
        <v>45870</v>
      </c>
      <c r="B61" s="70" t="s">
        <v>5</v>
      </c>
      <c r="C61" s="70"/>
      <c r="D61" s="71">
        <v>300</v>
      </c>
      <c r="E61" s="74">
        <f>SUM(D61:D70)</f>
        <v>1311</v>
      </c>
    </row>
    <row r="62" spans="1:5" ht="19.5" customHeight="1" x14ac:dyDescent="0.25">
      <c r="A62" s="4">
        <v>45877</v>
      </c>
      <c r="B62" s="5" t="s">
        <v>43</v>
      </c>
      <c r="C62" s="5"/>
      <c r="D62" s="6">
        <v>50</v>
      </c>
      <c r="E62" s="75"/>
    </row>
    <row r="63" spans="1:5" ht="19.5" customHeight="1" x14ac:dyDescent="0.25">
      <c r="A63" s="4">
        <v>45883</v>
      </c>
      <c r="B63" s="5" t="s">
        <v>44</v>
      </c>
      <c r="C63" s="5"/>
      <c r="D63" s="6">
        <v>50</v>
      </c>
      <c r="E63" s="75"/>
    </row>
    <row r="64" spans="1:5" ht="19.5" customHeight="1" x14ac:dyDescent="0.25">
      <c r="A64" s="4">
        <v>45880</v>
      </c>
      <c r="B64" s="5" t="s">
        <v>6</v>
      </c>
      <c r="C64" s="5"/>
      <c r="D64" s="6">
        <v>150</v>
      </c>
      <c r="E64" s="75"/>
    </row>
    <row r="65" spans="1:5" s="11" customFormat="1" ht="19.5" customHeight="1" x14ac:dyDescent="0.25">
      <c r="A65" s="8">
        <v>45884</v>
      </c>
      <c r="B65" s="9" t="s">
        <v>9</v>
      </c>
      <c r="C65" s="9"/>
      <c r="D65" s="10">
        <v>361</v>
      </c>
      <c r="E65" s="75"/>
    </row>
    <row r="66" spans="1:5" ht="19.5" customHeight="1" x14ac:dyDescent="0.25">
      <c r="A66" s="4">
        <v>45893</v>
      </c>
      <c r="B66" s="5" t="s">
        <v>45</v>
      </c>
      <c r="C66" s="5" t="s">
        <v>46</v>
      </c>
      <c r="D66" s="6">
        <v>75</v>
      </c>
      <c r="E66" s="75"/>
    </row>
    <row r="67" spans="1:5" ht="19.5" customHeight="1" x14ac:dyDescent="0.25">
      <c r="A67" s="4">
        <v>45896</v>
      </c>
      <c r="B67" s="5" t="s">
        <v>47</v>
      </c>
      <c r="C67" s="5" t="s">
        <v>8</v>
      </c>
      <c r="D67" s="36">
        <v>200</v>
      </c>
      <c r="E67" s="75"/>
    </row>
    <row r="68" spans="1:5" ht="19.5" customHeight="1" x14ac:dyDescent="0.25">
      <c r="A68" s="4">
        <v>45896</v>
      </c>
      <c r="B68" s="5" t="s">
        <v>48</v>
      </c>
      <c r="C68" s="5" t="s">
        <v>8</v>
      </c>
      <c r="D68" s="36" t="s">
        <v>13</v>
      </c>
      <c r="E68" s="75"/>
    </row>
    <row r="69" spans="1:5" s="15" customFormat="1" ht="19.5" customHeight="1" x14ac:dyDescent="0.25">
      <c r="A69" s="20">
        <v>45900</v>
      </c>
      <c r="B69" s="21" t="s">
        <v>49</v>
      </c>
      <c r="C69" s="21" t="s">
        <v>8</v>
      </c>
      <c r="D69" s="22">
        <v>100</v>
      </c>
      <c r="E69" s="75"/>
    </row>
    <row r="70" spans="1:5" s="15" customFormat="1" ht="19.5" customHeight="1" thickBot="1" x14ac:dyDescent="0.3">
      <c r="A70" s="12">
        <v>45900</v>
      </c>
      <c r="B70" s="13" t="s">
        <v>23</v>
      </c>
      <c r="C70" s="13" t="s">
        <v>8</v>
      </c>
      <c r="D70" s="38">
        <v>25</v>
      </c>
      <c r="E70" s="76"/>
    </row>
    <row r="71" spans="1:5" s="15" customFormat="1" ht="19.5" customHeight="1" thickBot="1" x14ac:dyDescent="0.3">
      <c r="A71" s="16"/>
      <c r="B71" s="17"/>
      <c r="C71" s="17"/>
      <c r="D71" s="35"/>
    </row>
    <row r="72" spans="1:5" s="15" customFormat="1" ht="19.5" customHeight="1" x14ac:dyDescent="0.25">
      <c r="A72" s="69">
        <v>45901</v>
      </c>
      <c r="B72" s="70" t="s">
        <v>5</v>
      </c>
      <c r="C72" s="70"/>
      <c r="D72" s="71">
        <v>300</v>
      </c>
      <c r="E72" s="77">
        <f>SUM(D72:D75)</f>
        <v>836</v>
      </c>
    </row>
    <row r="73" spans="1:5" ht="19.5" customHeight="1" x14ac:dyDescent="0.25">
      <c r="A73" s="4">
        <v>45911</v>
      </c>
      <c r="B73" s="5" t="s">
        <v>6</v>
      </c>
      <c r="C73" s="5"/>
      <c r="D73" s="6">
        <v>150</v>
      </c>
      <c r="E73" s="78"/>
    </row>
    <row r="74" spans="1:5" s="11" customFormat="1" ht="19.5" customHeight="1" x14ac:dyDescent="0.25">
      <c r="A74" s="8">
        <v>45915</v>
      </c>
      <c r="B74" s="9" t="s">
        <v>9</v>
      </c>
      <c r="C74" s="9"/>
      <c r="D74" s="10">
        <v>361</v>
      </c>
      <c r="E74" s="78"/>
    </row>
    <row r="75" spans="1:5" ht="19.5" customHeight="1" thickBot="1" x14ac:dyDescent="0.3">
      <c r="A75" s="23">
        <v>45920</v>
      </c>
      <c r="B75" s="24" t="s">
        <v>50</v>
      </c>
      <c r="C75" s="24" t="s">
        <v>51</v>
      </c>
      <c r="D75" s="25">
        <v>25</v>
      </c>
      <c r="E75" s="79"/>
    </row>
    <row r="76" spans="1:5" ht="19.5" customHeight="1" thickBot="1" x14ac:dyDescent="0.3">
      <c r="A76" s="26"/>
      <c r="B76" s="27"/>
      <c r="C76" s="27"/>
      <c r="D76" s="28"/>
      <c r="E76" s="7"/>
    </row>
    <row r="77" spans="1:5" ht="19.5" customHeight="1" x14ac:dyDescent="0.25">
      <c r="A77" s="69">
        <v>45931</v>
      </c>
      <c r="B77" s="70" t="s">
        <v>5</v>
      </c>
      <c r="C77" s="70"/>
      <c r="D77" s="71">
        <v>300</v>
      </c>
      <c r="E77" s="77">
        <f>SUM(D77:D82)</f>
        <v>1676</v>
      </c>
    </row>
    <row r="78" spans="1:5" s="15" customFormat="1" ht="19.5" customHeight="1" x14ac:dyDescent="0.25">
      <c r="A78" s="20">
        <v>45934</v>
      </c>
      <c r="B78" s="21" t="s">
        <v>52</v>
      </c>
      <c r="C78" s="21" t="s">
        <v>53</v>
      </c>
      <c r="D78" s="37">
        <v>225</v>
      </c>
      <c r="E78" s="78"/>
    </row>
    <row r="79" spans="1:5" ht="19.5" customHeight="1" x14ac:dyDescent="0.25">
      <c r="A79" s="4">
        <v>45941</v>
      </c>
      <c r="B79" s="5" t="s">
        <v>6</v>
      </c>
      <c r="C79" s="5"/>
      <c r="D79" s="6">
        <v>150</v>
      </c>
      <c r="E79" s="78"/>
    </row>
    <row r="80" spans="1:5" s="11" customFormat="1" ht="19.5" customHeight="1" x14ac:dyDescent="0.25">
      <c r="A80" s="8">
        <v>45945</v>
      </c>
      <c r="B80" s="9" t="s">
        <v>9</v>
      </c>
      <c r="C80" s="9"/>
      <c r="D80" s="10">
        <v>361</v>
      </c>
      <c r="E80" s="78"/>
    </row>
    <row r="81" spans="1:5" s="15" customFormat="1" ht="19.5" customHeight="1" x14ac:dyDescent="0.25">
      <c r="A81" s="20">
        <v>45952</v>
      </c>
      <c r="B81" s="21" t="s">
        <v>11</v>
      </c>
      <c r="C81" s="21" t="s">
        <v>12</v>
      </c>
      <c r="D81" s="22" t="s">
        <v>13</v>
      </c>
      <c r="E81" s="78"/>
    </row>
    <row r="82" spans="1:5" ht="19.5" customHeight="1" thickBot="1" x14ac:dyDescent="0.3">
      <c r="A82" s="23">
        <v>45961</v>
      </c>
      <c r="B82" s="24" t="s">
        <v>54</v>
      </c>
      <c r="C82" s="24"/>
      <c r="D82" s="25">
        <v>640</v>
      </c>
      <c r="E82" s="79"/>
    </row>
    <row r="83" spans="1:5" ht="19.5" customHeight="1" thickBot="1" x14ac:dyDescent="0.3">
      <c r="A83" s="26"/>
      <c r="B83" s="27"/>
      <c r="C83" s="27"/>
      <c r="D83" s="28"/>
      <c r="E83" s="7"/>
    </row>
    <row r="84" spans="1:5" ht="19.5" customHeight="1" x14ac:dyDescent="0.25">
      <c r="A84" s="69">
        <v>45962</v>
      </c>
      <c r="B84" s="70" t="s">
        <v>5</v>
      </c>
      <c r="C84" s="70"/>
      <c r="D84" s="71">
        <v>300</v>
      </c>
      <c r="E84" s="77">
        <f>SUM(D84:D89)</f>
        <v>3555</v>
      </c>
    </row>
    <row r="85" spans="1:5" ht="19.5" customHeight="1" x14ac:dyDescent="0.25">
      <c r="A85" s="4">
        <v>45972</v>
      </c>
      <c r="B85" s="5" t="s">
        <v>6</v>
      </c>
      <c r="C85" s="5"/>
      <c r="D85" s="6">
        <v>150</v>
      </c>
      <c r="E85" s="78"/>
    </row>
    <row r="86" spans="1:5" ht="19.5" customHeight="1" x14ac:dyDescent="0.25">
      <c r="A86" s="4">
        <v>45981</v>
      </c>
      <c r="B86" s="5" t="s">
        <v>55</v>
      </c>
      <c r="C86" s="5" t="s">
        <v>56</v>
      </c>
      <c r="D86" s="6">
        <v>1965</v>
      </c>
      <c r="E86" s="78"/>
    </row>
    <row r="87" spans="1:5" ht="19.5" customHeight="1" x14ac:dyDescent="0.25">
      <c r="A87" s="4">
        <v>45981</v>
      </c>
      <c r="B87" s="5" t="s">
        <v>57</v>
      </c>
      <c r="C87" s="5" t="s">
        <v>56</v>
      </c>
      <c r="D87" s="6">
        <v>500</v>
      </c>
      <c r="E87" s="78"/>
    </row>
    <row r="88" spans="1:5" ht="19.5" customHeight="1" x14ac:dyDescent="0.25">
      <c r="A88" s="4">
        <v>45981</v>
      </c>
      <c r="B88" s="5" t="s">
        <v>58</v>
      </c>
      <c r="C88" s="5" t="s">
        <v>56</v>
      </c>
      <c r="D88" s="6">
        <v>280</v>
      </c>
      <c r="E88" s="78"/>
    </row>
    <row r="89" spans="1:5" s="11" customFormat="1" ht="19.5" customHeight="1" thickBot="1" x14ac:dyDescent="0.3">
      <c r="A89" s="29">
        <v>45626</v>
      </c>
      <c r="B89" s="30" t="s">
        <v>9</v>
      </c>
      <c r="C89" s="30"/>
      <c r="D89" s="31">
        <v>360</v>
      </c>
      <c r="E89" s="79"/>
    </row>
    <row r="90" spans="1:5" ht="19.5" customHeight="1" x14ac:dyDescent="0.25">
      <c r="A90" s="39"/>
      <c r="B90" s="40"/>
      <c r="C90" s="40"/>
      <c r="D90" s="41"/>
      <c r="E90" s="7"/>
    </row>
    <row r="91" spans="1:5" ht="19.5" customHeight="1" x14ac:dyDescent="0.25">
      <c r="A91" s="42"/>
      <c r="B91" s="43"/>
      <c r="C91" s="43"/>
      <c r="D91" s="80" t="s">
        <v>65</v>
      </c>
      <c r="E91" s="45">
        <f>SUM(E3:E88)</f>
        <v>20092</v>
      </c>
    </row>
    <row r="92" spans="1:5" ht="19.5" customHeight="1" x14ac:dyDescent="0.25">
      <c r="A92" s="42"/>
      <c r="B92" s="43"/>
      <c r="C92" s="43"/>
      <c r="D92" s="44"/>
    </row>
    <row r="93" spans="1:5" ht="19.5" customHeight="1" x14ac:dyDescent="0.25">
      <c r="A93" s="42"/>
      <c r="B93" s="43"/>
      <c r="C93" s="43"/>
      <c r="D93" s="44"/>
      <c r="E93" s="47"/>
    </row>
    <row r="94" spans="1:5" ht="14.25" customHeight="1" x14ac:dyDescent="0.25">
      <c r="A94" s="42"/>
      <c r="B94" s="48"/>
      <c r="C94" s="48"/>
      <c r="D94" s="6"/>
      <c r="E94" s="49"/>
    </row>
    <row r="95" spans="1:5" ht="19.5" hidden="1" customHeight="1" x14ac:dyDescent="0.25">
      <c r="A95" s="42"/>
      <c r="B95" s="48"/>
      <c r="C95" s="48"/>
      <c r="D95" s="50"/>
      <c r="E95" s="51"/>
    </row>
    <row r="96" spans="1:5" ht="19.5" customHeight="1" x14ac:dyDescent="0.25">
      <c r="A96" s="42"/>
      <c r="B96" s="52" t="s">
        <v>59</v>
      </c>
      <c r="C96" s="52"/>
      <c r="D96" s="52"/>
      <c r="E96" s="47"/>
    </row>
    <row r="97" spans="1:5" ht="19.5" customHeight="1" x14ac:dyDescent="0.25">
      <c r="A97" s="42"/>
      <c r="B97" s="43" t="s">
        <v>60</v>
      </c>
      <c r="C97" s="44">
        <v>3140</v>
      </c>
      <c r="D97" s="47"/>
      <c r="E97" s="43"/>
    </row>
    <row r="98" spans="1:5" ht="19.5" customHeight="1" x14ac:dyDescent="0.25">
      <c r="A98" s="42"/>
      <c r="B98" s="43" t="s">
        <v>61</v>
      </c>
      <c r="C98" s="44">
        <v>691</v>
      </c>
      <c r="D98" s="47"/>
      <c r="E98" s="43"/>
    </row>
    <row r="99" spans="1:5" ht="19.5" customHeight="1" x14ac:dyDescent="0.25">
      <c r="A99" s="42"/>
      <c r="B99" s="43" t="s">
        <v>62</v>
      </c>
      <c r="C99" s="44">
        <v>500</v>
      </c>
      <c r="D99" s="47"/>
      <c r="E99" s="43"/>
    </row>
    <row r="100" spans="1:5" ht="19.5" customHeight="1" x14ac:dyDescent="0.25">
      <c r="A100" s="42"/>
      <c r="B100" s="53" t="s">
        <v>63</v>
      </c>
      <c r="C100" s="54">
        <f>SUM(C97:C99)</f>
        <v>4331</v>
      </c>
      <c r="D100" s="43"/>
      <c r="E100" s="43"/>
    </row>
    <row r="101" spans="1:5" ht="19.5" customHeight="1" x14ac:dyDescent="0.25">
      <c r="A101" s="42"/>
      <c r="B101" s="72" t="s">
        <v>64</v>
      </c>
      <c r="C101" s="73">
        <f>SUM(C100/12)</f>
        <v>360.91666666666669</v>
      </c>
      <c r="D101" s="43"/>
      <c r="E101" s="47"/>
    </row>
    <row r="102" spans="1:5" ht="19.5" customHeight="1" x14ac:dyDescent="0.25">
      <c r="A102" s="55"/>
      <c r="B102" s="56"/>
      <c r="C102" s="56"/>
      <c r="D102" s="56"/>
      <c r="E102" s="57"/>
    </row>
    <row r="109" spans="1:5" ht="19.5" customHeight="1" x14ac:dyDescent="0.25">
      <c r="D109" s="59"/>
      <c r="E109" s="60"/>
    </row>
  </sheetData>
  <mergeCells count="14">
    <mergeCell ref="B96:D96"/>
    <mergeCell ref="A1:E1"/>
    <mergeCell ref="E44:E52"/>
    <mergeCell ref="E54:E59"/>
    <mergeCell ref="E61:E70"/>
    <mergeCell ref="E72:E75"/>
    <mergeCell ref="E77:E82"/>
    <mergeCell ref="E84:E89"/>
    <mergeCell ref="E3:E7"/>
    <mergeCell ref="E9:E13"/>
    <mergeCell ref="E15:E19"/>
    <mergeCell ref="E21:E27"/>
    <mergeCell ref="E29:E36"/>
    <mergeCell ref="E38:E42"/>
  </mergeCells>
  <pageMargins left="0.7" right="0.7" top="0.75" bottom="0.75" header="0.3" footer="0.3"/>
  <pageSetup scale="57" orientation="portrait" r:id="rId1"/>
  <rowBreaks count="1" manualBreakCount="1">
    <brk id="5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Expenditures (2)</vt:lpstr>
      <vt:lpstr>'Monthly Expenditures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 kea</dc:creator>
  <cp:lastModifiedBy>sy kea</cp:lastModifiedBy>
  <dcterms:created xsi:type="dcterms:W3CDTF">2024-12-28T21:18:33Z</dcterms:created>
  <dcterms:modified xsi:type="dcterms:W3CDTF">2024-12-28T21:23:34Z</dcterms:modified>
</cp:coreProperties>
</file>