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lientes\002 - Elementari Inteligência Contábil e Financeira Ltda. - ME\6 - Administrativo\Modelos\"/>
    </mc:Choice>
  </mc:AlternateContent>
  <xr:revisionPtr revIDLastSave="0" documentId="13_ncr:1_{05C47393-155A-4D9E-B8C9-FC4A58F140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trato" sheetId="2" r:id="rId1"/>
    <sheet name="Real" sheetId="1" r:id="rId2"/>
    <sheet name="Planilha1" sheetId="4" r:id="rId3"/>
    <sheet name="Orçamento" sheetId="3" state="hidden" r:id="rId4"/>
  </sheets>
  <definedNames>
    <definedName name="_xlnm._FilterDatabase" localSheetId="3" hidden="1">Orçamento!$B$2:$P$90</definedName>
    <definedName name="_xlnm._FilterDatabase" localSheetId="2" hidden="1">Planilha1!$A$1:$A$74</definedName>
    <definedName name="_xlnm._FilterDatabase" localSheetId="1" hidden="1">Real!$B$2:$P$91</definedName>
  </definedNames>
  <calcPr calcId="181029"/>
</workbook>
</file>

<file path=xl/calcChain.xml><?xml version="1.0" encoding="utf-8"?>
<calcChain xmlns="http://schemas.openxmlformats.org/spreadsheetml/2006/main">
  <c r="J21" i="2" l="1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K5" i="2"/>
  <c r="J5" i="2"/>
  <c r="K195" i="2"/>
  <c r="J195" i="2"/>
  <c r="K194" i="2"/>
  <c r="J194" i="2"/>
  <c r="K193" i="2"/>
  <c r="J193" i="2"/>
  <c r="K192" i="2"/>
  <c r="J192" i="2"/>
  <c r="K191" i="2"/>
  <c r="J191" i="2"/>
  <c r="K190" i="2"/>
  <c r="J190" i="2"/>
  <c r="K189" i="2"/>
  <c r="J189" i="2"/>
  <c r="K188" i="2"/>
  <c r="J188" i="2"/>
  <c r="K187" i="2"/>
  <c r="J187" i="2"/>
  <c r="K186" i="2"/>
  <c r="J186" i="2"/>
  <c r="K185" i="2"/>
  <c r="J185" i="2"/>
  <c r="K184" i="2"/>
  <c r="J184" i="2"/>
  <c r="K183" i="2"/>
  <c r="J183" i="2"/>
  <c r="K182" i="2"/>
  <c r="J182" i="2"/>
  <c r="K181" i="2"/>
  <c r="J181" i="2"/>
  <c r="K180" i="2"/>
  <c r="J180" i="2"/>
  <c r="K179" i="2"/>
  <c r="J179" i="2"/>
  <c r="K178" i="2"/>
  <c r="J178" i="2"/>
  <c r="K177" i="2"/>
  <c r="J177" i="2"/>
  <c r="K176" i="2"/>
  <c r="J176" i="2"/>
  <c r="K175" i="2"/>
  <c r="J175" i="2"/>
  <c r="K174" i="2"/>
  <c r="J174" i="2"/>
  <c r="K173" i="2"/>
  <c r="J173" i="2"/>
  <c r="K172" i="2"/>
  <c r="J172" i="2"/>
  <c r="K171" i="2"/>
  <c r="J171" i="2"/>
  <c r="K170" i="2"/>
  <c r="J170" i="2"/>
  <c r="K169" i="2"/>
  <c r="J169" i="2"/>
  <c r="K168" i="2"/>
  <c r="J168" i="2"/>
  <c r="K167" i="2"/>
  <c r="J167" i="2"/>
  <c r="K166" i="2"/>
  <c r="J166" i="2"/>
  <c r="K165" i="2"/>
  <c r="J165" i="2"/>
  <c r="K164" i="2"/>
  <c r="J164" i="2"/>
  <c r="K163" i="2"/>
  <c r="J163" i="2"/>
  <c r="K162" i="2"/>
  <c r="J162" i="2"/>
  <c r="K161" i="2"/>
  <c r="J161" i="2"/>
  <c r="K160" i="2"/>
  <c r="J160" i="2"/>
  <c r="K159" i="2"/>
  <c r="J159" i="2"/>
  <c r="K158" i="2"/>
  <c r="J158" i="2"/>
  <c r="K157" i="2"/>
  <c r="J157" i="2"/>
  <c r="K156" i="2"/>
  <c r="J156" i="2"/>
  <c r="K155" i="2"/>
  <c r="J155" i="2"/>
  <c r="K154" i="2"/>
  <c r="J154" i="2"/>
  <c r="K153" i="2"/>
  <c r="J153" i="2"/>
  <c r="K152" i="2"/>
  <c r="J152" i="2"/>
  <c r="K151" i="2"/>
  <c r="J151" i="2"/>
  <c r="K150" i="2"/>
  <c r="J150" i="2"/>
  <c r="K149" i="2"/>
  <c r="J149" i="2"/>
  <c r="K148" i="2"/>
  <c r="J148" i="2"/>
  <c r="K147" i="2"/>
  <c r="J147" i="2"/>
  <c r="K146" i="2"/>
  <c r="J146" i="2"/>
  <c r="K145" i="2"/>
  <c r="J145" i="2"/>
  <c r="K144" i="2"/>
  <c r="J144" i="2"/>
  <c r="K143" i="2"/>
  <c r="J143" i="2"/>
  <c r="K142" i="2"/>
  <c r="J142" i="2"/>
  <c r="K141" i="2"/>
  <c r="J141" i="2"/>
  <c r="K140" i="2"/>
  <c r="J140" i="2"/>
  <c r="K139" i="2"/>
  <c r="J139" i="2"/>
  <c r="K138" i="2"/>
  <c r="J138" i="2"/>
  <c r="K137" i="2"/>
  <c r="J137" i="2"/>
  <c r="K136" i="2"/>
  <c r="J136" i="2"/>
  <c r="K135" i="2"/>
  <c r="J135" i="2"/>
  <c r="K134" i="2"/>
  <c r="J134" i="2"/>
  <c r="K133" i="2"/>
  <c r="J133" i="2"/>
  <c r="K132" i="2"/>
  <c r="J132" i="2"/>
  <c r="K131" i="2"/>
  <c r="J131" i="2"/>
  <c r="K130" i="2"/>
  <c r="J130" i="2"/>
  <c r="K129" i="2"/>
  <c r="J129" i="2"/>
  <c r="K128" i="2"/>
  <c r="J128" i="2"/>
  <c r="K127" i="2"/>
  <c r="J127" i="2"/>
  <c r="K126" i="2"/>
  <c r="J126" i="2"/>
  <c r="K125" i="2"/>
  <c r="J125" i="2"/>
  <c r="K124" i="2"/>
  <c r="J124" i="2"/>
  <c r="K123" i="2"/>
  <c r="J123" i="2"/>
  <c r="K122" i="2"/>
  <c r="J122" i="2"/>
  <c r="K121" i="2"/>
  <c r="J121" i="2"/>
  <c r="K120" i="2"/>
  <c r="J120" i="2"/>
  <c r="K119" i="2"/>
  <c r="J119" i="2"/>
  <c r="K118" i="2"/>
  <c r="J118" i="2"/>
  <c r="K117" i="2"/>
  <c r="J117" i="2"/>
  <c r="K116" i="2"/>
  <c r="J116" i="2"/>
  <c r="K115" i="2"/>
  <c r="J115" i="2"/>
  <c r="K114" i="2"/>
  <c r="J114" i="2"/>
  <c r="K113" i="2"/>
  <c r="J113" i="2"/>
  <c r="K112" i="2"/>
  <c r="J112" i="2"/>
  <c r="K111" i="2"/>
  <c r="J111" i="2"/>
  <c r="K110" i="2"/>
  <c r="J110" i="2"/>
  <c r="K109" i="2"/>
  <c r="J109" i="2"/>
  <c r="K108" i="2"/>
  <c r="J108" i="2"/>
  <c r="K107" i="2"/>
  <c r="J107" i="2"/>
  <c r="K106" i="2"/>
  <c r="J106" i="2"/>
  <c r="K105" i="2"/>
  <c r="J105" i="2"/>
  <c r="K104" i="2"/>
  <c r="J104" i="2"/>
  <c r="K103" i="2"/>
  <c r="J103" i="2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K20" i="2"/>
  <c r="K19" i="2"/>
  <c r="K18" i="2"/>
  <c r="K17" i="2"/>
  <c r="K16" i="2"/>
  <c r="K15" i="2"/>
  <c r="O60" i="1"/>
  <c r="N60" i="1"/>
  <c r="M60" i="1"/>
  <c r="L60" i="1"/>
  <c r="K60" i="1"/>
  <c r="J60" i="1"/>
  <c r="I60" i="1"/>
  <c r="H60" i="1"/>
  <c r="G60" i="1"/>
  <c r="F60" i="1"/>
  <c r="E60" i="1"/>
  <c r="D60" i="1"/>
  <c r="P60" i="1" l="1"/>
  <c r="D32" i="1"/>
  <c r="D59" i="1"/>
  <c r="O58" i="1"/>
  <c r="N58" i="1"/>
  <c r="M58" i="1"/>
  <c r="L58" i="1"/>
  <c r="K58" i="1"/>
  <c r="J58" i="1"/>
  <c r="I58" i="1"/>
  <c r="H58" i="1"/>
  <c r="G58" i="1"/>
  <c r="F58" i="1"/>
  <c r="E58" i="1"/>
  <c r="D58" i="1"/>
  <c r="O73" i="1"/>
  <c r="N73" i="1"/>
  <c r="M73" i="1"/>
  <c r="L73" i="1"/>
  <c r="K73" i="1"/>
  <c r="J73" i="1"/>
  <c r="I73" i="1"/>
  <c r="H73" i="1"/>
  <c r="G73" i="1"/>
  <c r="F73" i="1"/>
  <c r="E73" i="1"/>
  <c r="D73" i="1"/>
  <c r="O66" i="1"/>
  <c r="N66" i="1"/>
  <c r="M66" i="1"/>
  <c r="L66" i="1"/>
  <c r="K66" i="1"/>
  <c r="J66" i="1"/>
  <c r="I66" i="1"/>
  <c r="H66" i="1"/>
  <c r="G66" i="1"/>
  <c r="F66" i="1"/>
  <c r="E66" i="1"/>
  <c r="D66" i="1"/>
  <c r="O56" i="1"/>
  <c r="N56" i="1"/>
  <c r="M56" i="1"/>
  <c r="L56" i="1"/>
  <c r="K56" i="1"/>
  <c r="J56" i="1"/>
  <c r="I56" i="1"/>
  <c r="H56" i="1"/>
  <c r="G56" i="1"/>
  <c r="F56" i="1"/>
  <c r="E56" i="1"/>
  <c r="D56" i="1"/>
  <c r="O54" i="1"/>
  <c r="N54" i="1"/>
  <c r="M54" i="1"/>
  <c r="L54" i="1"/>
  <c r="K54" i="1"/>
  <c r="J54" i="1"/>
  <c r="I54" i="1"/>
  <c r="H54" i="1"/>
  <c r="G54" i="1"/>
  <c r="F54" i="1"/>
  <c r="E54" i="1"/>
  <c r="D54" i="1"/>
  <c r="O41" i="1"/>
  <c r="N41" i="1"/>
  <c r="M41" i="1"/>
  <c r="L41" i="1"/>
  <c r="K41" i="1"/>
  <c r="J41" i="1"/>
  <c r="I41" i="1"/>
  <c r="H41" i="1"/>
  <c r="G41" i="1"/>
  <c r="F41" i="1"/>
  <c r="E41" i="1"/>
  <c r="D41" i="1"/>
  <c r="O20" i="1"/>
  <c r="N20" i="1"/>
  <c r="M20" i="1"/>
  <c r="L20" i="1"/>
  <c r="K20" i="1"/>
  <c r="J20" i="1"/>
  <c r="I20" i="1"/>
  <c r="H20" i="1"/>
  <c r="G20" i="1"/>
  <c r="F20" i="1"/>
  <c r="E20" i="1"/>
  <c r="D20" i="1"/>
  <c r="O88" i="3"/>
  <c r="M88" i="3"/>
  <c r="K88" i="3"/>
  <c r="I88" i="3"/>
  <c r="H88" i="3"/>
  <c r="G88" i="3"/>
  <c r="E88" i="3"/>
  <c r="D88" i="3"/>
  <c r="L88" i="3"/>
  <c r="F85" i="3"/>
  <c r="E85" i="3"/>
  <c r="D85" i="3"/>
  <c r="H85" i="3"/>
  <c r="G85" i="3"/>
  <c r="O75" i="3"/>
  <c r="K75" i="3"/>
  <c r="G75" i="3"/>
  <c r="E75" i="3"/>
  <c r="D75" i="3"/>
  <c r="L75" i="3"/>
  <c r="H75" i="3"/>
  <c r="O71" i="3"/>
  <c r="N71" i="3"/>
  <c r="L71" i="3"/>
  <c r="K71" i="3"/>
  <c r="J71" i="3"/>
  <c r="H71" i="3"/>
  <c r="G71" i="3"/>
  <c r="F71" i="3"/>
  <c r="O65" i="3"/>
  <c r="N65" i="3"/>
  <c r="N64" i="3" s="1"/>
  <c r="M65" i="3"/>
  <c r="L65" i="3"/>
  <c r="K65" i="3"/>
  <c r="J65" i="3"/>
  <c r="J64" i="3" s="1"/>
  <c r="I65" i="3"/>
  <c r="H65" i="3"/>
  <c r="G65" i="3"/>
  <c r="F65" i="3"/>
  <c r="F64" i="3" s="1"/>
  <c r="D65" i="3"/>
  <c r="N60" i="3"/>
  <c r="M60" i="3"/>
  <c r="J60" i="3"/>
  <c r="I60" i="3"/>
  <c r="F60" i="3"/>
  <c r="E60" i="3"/>
  <c r="P58" i="3"/>
  <c r="O56" i="3"/>
  <c r="N56" i="3"/>
  <c r="M56" i="3"/>
  <c r="L56" i="3"/>
  <c r="K56" i="3"/>
  <c r="J56" i="3"/>
  <c r="I56" i="3"/>
  <c r="H56" i="3"/>
  <c r="G56" i="3"/>
  <c r="F56" i="3"/>
  <c r="D56" i="3"/>
  <c r="O54" i="3"/>
  <c r="N54" i="3"/>
  <c r="M54" i="3"/>
  <c r="L54" i="3"/>
  <c r="K54" i="3"/>
  <c r="J54" i="3"/>
  <c r="I54" i="3"/>
  <c r="H54" i="3"/>
  <c r="E54" i="3"/>
  <c r="D54" i="3"/>
  <c r="O41" i="3"/>
  <c r="N41" i="3"/>
  <c r="M41" i="3"/>
  <c r="L41" i="3"/>
  <c r="K41" i="3"/>
  <c r="J41" i="3"/>
  <c r="I41" i="3"/>
  <c r="H41" i="3"/>
  <c r="G19" i="3"/>
  <c r="O19" i="3"/>
  <c r="N15" i="3"/>
  <c r="L15" i="3"/>
  <c r="K15" i="3"/>
  <c r="J15" i="3"/>
  <c r="H15" i="3"/>
  <c r="G15" i="3"/>
  <c r="F15" i="3"/>
  <c r="O15" i="3"/>
  <c r="N8" i="3"/>
  <c r="M8" i="3"/>
  <c r="K8" i="3"/>
  <c r="J8" i="3"/>
  <c r="I8" i="3"/>
  <c r="G8" i="3"/>
  <c r="F8" i="3"/>
  <c r="E8" i="3"/>
  <c r="O6" i="3"/>
  <c r="N6" i="3"/>
  <c r="M6" i="3"/>
  <c r="L6" i="3"/>
  <c r="K6" i="3"/>
  <c r="J6" i="3"/>
  <c r="I6" i="3"/>
  <c r="H6" i="3"/>
  <c r="G6" i="3"/>
  <c r="F6" i="3"/>
  <c r="E6" i="3"/>
  <c r="P3" i="3"/>
  <c r="P42" i="3" l="1"/>
  <c r="P43" i="3"/>
  <c r="P44" i="3"/>
  <c r="P45" i="3"/>
  <c r="P46" i="3"/>
  <c r="P47" i="3"/>
  <c r="P48" i="3"/>
  <c r="P49" i="3"/>
  <c r="P50" i="3"/>
  <c r="P51" i="3"/>
  <c r="P52" i="3"/>
  <c r="P53" i="3"/>
  <c r="P54" i="3"/>
  <c r="J5" i="3"/>
  <c r="P21" i="3"/>
  <c r="P22" i="3"/>
  <c r="J19" i="3"/>
  <c r="P73" i="3"/>
  <c r="P74" i="3"/>
  <c r="N5" i="3"/>
  <c r="P55" i="3"/>
  <c r="P56" i="3"/>
  <c r="P59" i="3"/>
  <c r="P7" i="3"/>
  <c r="P33" i="3"/>
  <c r="F5" i="3"/>
  <c r="D6" i="3"/>
  <c r="P6" i="3" s="1"/>
  <c r="O8" i="3"/>
  <c r="O5" i="3" s="1"/>
  <c r="P23" i="3"/>
  <c r="P24" i="3"/>
  <c r="H19" i="3"/>
  <c r="P25" i="3"/>
  <c r="P26" i="3"/>
  <c r="P27" i="3"/>
  <c r="P28" i="3"/>
  <c r="P29" i="3"/>
  <c r="P30" i="3"/>
  <c r="G60" i="3"/>
  <c r="K60" i="3"/>
  <c r="O60" i="3"/>
  <c r="P65" i="3"/>
  <c r="I64" i="3"/>
  <c r="M64" i="3"/>
  <c r="P9" i="3"/>
  <c r="D8" i="3"/>
  <c r="H8" i="3"/>
  <c r="H5" i="3" s="1"/>
  <c r="L8" i="3"/>
  <c r="L5" i="3" s="1"/>
  <c r="P11" i="3"/>
  <c r="P12" i="3"/>
  <c r="P13" i="3"/>
  <c r="P14" i="3"/>
  <c r="P16" i="3"/>
  <c r="P17" i="3"/>
  <c r="E19" i="3"/>
  <c r="I19" i="3"/>
  <c r="M19" i="3"/>
  <c r="P57" i="3"/>
  <c r="P61" i="3"/>
  <c r="D60" i="3"/>
  <c r="H60" i="3"/>
  <c r="L60" i="3"/>
  <c r="P63" i="3"/>
  <c r="P76" i="3"/>
  <c r="P77" i="3"/>
  <c r="P78" i="3"/>
  <c r="P79" i="3"/>
  <c r="P80" i="3"/>
  <c r="P81" i="3"/>
  <c r="P82" i="3"/>
  <c r="P83" i="3"/>
  <c r="P84" i="3"/>
  <c r="P87" i="3"/>
  <c r="F88" i="3"/>
  <c r="J88" i="3"/>
  <c r="N88" i="3"/>
  <c r="E15" i="3"/>
  <c r="E5" i="3" s="1"/>
  <c r="I15" i="3"/>
  <c r="I5" i="3" s="1"/>
  <c r="M15" i="3"/>
  <c r="M5" i="3" s="1"/>
  <c r="F19" i="3"/>
  <c r="N19" i="3"/>
  <c r="G64" i="3"/>
  <c r="K64" i="3"/>
  <c r="O64" i="3"/>
  <c r="I75" i="3"/>
  <c r="M75" i="3"/>
  <c r="K19" i="3"/>
  <c r="P34" i="3"/>
  <c r="P35" i="3"/>
  <c r="P36" i="3"/>
  <c r="P37" i="3"/>
  <c r="P38" i="3"/>
  <c r="P39" i="3"/>
  <c r="P40" i="3"/>
  <c r="P41" i="3"/>
  <c r="P66" i="3"/>
  <c r="P67" i="3"/>
  <c r="H64" i="3"/>
  <c r="L64" i="3"/>
  <c r="P68" i="3"/>
  <c r="P69" i="3"/>
  <c r="P70" i="3"/>
  <c r="D71" i="3"/>
  <c r="E71" i="3"/>
  <c r="I71" i="3"/>
  <c r="M71" i="3"/>
  <c r="F75" i="3"/>
  <c r="J75" i="3"/>
  <c r="N75" i="3"/>
  <c r="P89" i="3"/>
  <c r="P90" i="3"/>
  <c r="G5" i="3"/>
  <c r="K5" i="3"/>
  <c r="P10" i="3"/>
  <c r="P62" i="3"/>
  <c r="D15" i="3"/>
  <c r="D19" i="3"/>
  <c r="L19" i="3"/>
  <c r="D64" i="3"/>
  <c r="O91" i="1"/>
  <c r="N91" i="1"/>
  <c r="M91" i="1"/>
  <c r="L91" i="1"/>
  <c r="K91" i="1"/>
  <c r="J91" i="1"/>
  <c r="I91" i="1"/>
  <c r="H91" i="1"/>
  <c r="G91" i="1"/>
  <c r="F91" i="1"/>
  <c r="E91" i="1"/>
  <c r="D91" i="1"/>
  <c r="L90" i="1"/>
  <c r="H90" i="1"/>
  <c r="D90" i="1"/>
  <c r="L88" i="1"/>
  <c r="H88" i="1"/>
  <c r="D88" i="1"/>
  <c r="O85" i="1"/>
  <c r="N85" i="1"/>
  <c r="M85" i="1"/>
  <c r="L85" i="1"/>
  <c r="K85" i="1"/>
  <c r="J85" i="1"/>
  <c r="I85" i="1"/>
  <c r="H85" i="1"/>
  <c r="G85" i="1"/>
  <c r="F85" i="1"/>
  <c r="E85" i="1"/>
  <c r="D85" i="1"/>
  <c r="O84" i="1"/>
  <c r="N84" i="1"/>
  <c r="M84" i="1"/>
  <c r="L84" i="1"/>
  <c r="K84" i="1"/>
  <c r="J84" i="1"/>
  <c r="I84" i="1"/>
  <c r="H84" i="1"/>
  <c r="G84" i="1"/>
  <c r="F84" i="1"/>
  <c r="E84" i="1"/>
  <c r="D84" i="1"/>
  <c r="O83" i="1"/>
  <c r="N83" i="1"/>
  <c r="M83" i="1"/>
  <c r="L83" i="1"/>
  <c r="K83" i="1"/>
  <c r="J83" i="1"/>
  <c r="I83" i="1"/>
  <c r="H83" i="1"/>
  <c r="G83" i="1"/>
  <c r="F83" i="1"/>
  <c r="E83" i="1"/>
  <c r="D83" i="1"/>
  <c r="O82" i="1"/>
  <c r="N82" i="1"/>
  <c r="M82" i="1"/>
  <c r="L82" i="1"/>
  <c r="K82" i="1"/>
  <c r="J82" i="1"/>
  <c r="I82" i="1"/>
  <c r="H82" i="1"/>
  <c r="G82" i="1"/>
  <c r="F82" i="1"/>
  <c r="E82" i="1"/>
  <c r="D82" i="1"/>
  <c r="O81" i="1"/>
  <c r="N81" i="1"/>
  <c r="M81" i="1"/>
  <c r="L81" i="1"/>
  <c r="K81" i="1"/>
  <c r="J81" i="1"/>
  <c r="I81" i="1"/>
  <c r="H81" i="1"/>
  <c r="G81" i="1"/>
  <c r="F81" i="1"/>
  <c r="E81" i="1"/>
  <c r="D81" i="1"/>
  <c r="O80" i="1"/>
  <c r="N80" i="1"/>
  <c r="M80" i="1"/>
  <c r="L80" i="1"/>
  <c r="K80" i="1"/>
  <c r="J80" i="1"/>
  <c r="I80" i="1"/>
  <c r="H80" i="1"/>
  <c r="G80" i="1"/>
  <c r="F80" i="1"/>
  <c r="E80" i="1"/>
  <c r="D80" i="1"/>
  <c r="O79" i="1"/>
  <c r="N79" i="1"/>
  <c r="M79" i="1"/>
  <c r="L79" i="1"/>
  <c r="K79" i="1"/>
  <c r="J79" i="1"/>
  <c r="I79" i="1"/>
  <c r="H79" i="1"/>
  <c r="G79" i="1"/>
  <c r="F79" i="1"/>
  <c r="E79" i="1"/>
  <c r="D79" i="1"/>
  <c r="O77" i="1"/>
  <c r="N77" i="1"/>
  <c r="M77" i="1"/>
  <c r="L77" i="1"/>
  <c r="K77" i="1"/>
  <c r="J77" i="1"/>
  <c r="I77" i="1"/>
  <c r="H77" i="1"/>
  <c r="G77" i="1"/>
  <c r="F77" i="1"/>
  <c r="E77" i="1"/>
  <c r="D77" i="1"/>
  <c r="O75" i="1"/>
  <c r="N75" i="1"/>
  <c r="M75" i="1"/>
  <c r="L75" i="1"/>
  <c r="K75" i="1"/>
  <c r="J75" i="1"/>
  <c r="I75" i="1"/>
  <c r="H75" i="1"/>
  <c r="G75" i="1"/>
  <c r="F75" i="1"/>
  <c r="E75" i="1"/>
  <c r="D75" i="1"/>
  <c r="L74" i="1"/>
  <c r="H74" i="1"/>
  <c r="D74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N70" i="1"/>
  <c r="M70" i="1"/>
  <c r="L70" i="1"/>
  <c r="K70" i="1"/>
  <c r="J70" i="1"/>
  <c r="I70" i="1"/>
  <c r="H70" i="1"/>
  <c r="G70" i="1"/>
  <c r="F70" i="1"/>
  <c r="E70" i="1"/>
  <c r="D70" i="1"/>
  <c r="O69" i="1"/>
  <c r="N69" i="1"/>
  <c r="M69" i="1"/>
  <c r="L69" i="1"/>
  <c r="K69" i="1"/>
  <c r="J69" i="1"/>
  <c r="I69" i="1"/>
  <c r="H69" i="1"/>
  <c r="G69" i="1"/>
  <c r="F69" i="1"/>
  <c r="E69" i="1"/>
  <c r="D69" i="1"/>
  <c r="L68" i="1"/>
  <c r="H68" i="1"/>
  <c r="D68" i="1"/>
  <c r="O67" i="1"/>
  <c r="N67" i="1"/>
  <c r="M67" i="1"/>
  <c r="L67" i="1"/>
  <c r="K67" i="1"/>
  <c r="J67" i="1"/>
  <c r="I67" i="1"/>
  <c r="H67" i="1"/>
  <c r="G67" i="1"/>
  <c r="F67" i="1"/>
  <c r="E67" i="1"/>
  <c r="D67" i="1"/>
  <c r="O64" i="1"/>
  <c r="N64" i="1"/>
  <c r="M64" i="1"/>
  <c r="L64" i="1"/>
  <c r="K64" i="1"/>
  <c r="J64" i="1"/>
  <c r="I64" i="1"/>
  <c r="H64" i="1"/>
  <c r="G64" i="1"/>
  <c r="F64" i="1"/>
  <c r="E64" i="1"/>
  <c r="D64" i="1"/>
  <c r="O63" i="1"/>
  <c r="N63" i="1"/>
  <c r="M63" i="1"/>
  <c r="L63" i="1"/>
  <c r="K63" i="1"/>
  <c r="J63" i="1"/>
  <c r="I63" i="1"/>
  <c r="H63" i="1"/>
  <c r="G63" i="1"/>
  <c r="F63" i="1"/>
  <c r="E63" i="1"/>
  <c r="D63" i="1"/>
  <c r="O62" i="1"/>
  <c r="N62" i="1"/>
  <c r="M62" i="1"/>
  <c r="L62" i="1"/>
  <c r="K62" i="1"/>
  <c r="J62" i="1"/>
  <c r="I62" i="1"/>
  <c r="H62" i="1"/>
  <c r="G62" i="1"/>
  <c r="F62" i="1"/>
  <c r="E62" i="1"/>
  <c r="D62" i="1"/>
  <c r="O59" i="1"/>
  <c r="N59" i="1"/>
  <c r="M59" i="1"/>
  <c r="L59" i="1"/>
  <c r="K59" i="1"/>
  <c r="J59" i="1"/>
  <c r="I59" i="1"/>
  <c r="H59" i="1"/>
  <c r="G59" i="1"/>
  <c r="F59" i="1"/>
  <c r="E59" i="1"/>
  <c r="O57" i="1"/>
  <c r="N57" i="1"/>
  <c r="M57" i="1"/>
  <c r="L57" i="1"/>
  <c r="K57" i="1"/>
  <c r="J57" i="1"/>
  <c r="I57" i="1"/>
  <c r="H57" i="1"/>
  <c r="G57" i="1"/>
  <c r="F57" i="1"/>
  <c r="E57" i="1"/>
  <c r="D57" i="1"/>
  <c r="O55" i="1"/>
  <c r="N55" i="1"/>
  <c r="M55" i="1"/>
  <c r="L55" i="1"/>
  <c r="K55" i="1"/>
  <c r="J55" i="1"/>
  <c r="I55" i="1"/>
  <c r="H55" i="1"/>
  <c r="G55" i="1"/>
  <c r="F55" i="1"/>
  <c r="E55" i="1"/>
  <c r="D55" i="1"/>
  <c r="O53" i="1"/>
  <c r="N53" i="1"/>
  <c r="M53" i="1"/>
  <c r="L53" i="1"/>
  <c r="K53" i="1"/>
  <c r="J53" i="1"/>
  <c r="I53" i="1"/>
  <c r="H53" i="1"/>
  <c r="G53" i="1"/>
  <c r="F53" i="1"/>
  <c r="E53" i="1"/>
  <c r="D53" i="1"/>
  <c r="O52" i="1"/>
  <c r="N52" i="1"/>
  <c r="M52" i="1"/>
  <c r="L52" i="1"/>
  <c r="K52" i="1"/>
  <c r="J52" i="1"/>
  <c r="I52" i="1"/>
  <c r="H52" i="1"/>
  <c r="G52" i="1"/>
  <c r="F52" i="1"/>
  <c r="E52" i="1"/>
  <c r="D52" i="1"/>
  <c r="O51" i="1"/>
  <c r="N51" i="1"/>
  <c r="M51" i="1"/>
  <c r="L51" i="1"/>
  <c r="K51" i="1"/>
  <c r="J51" i="1"/>
  <c r="I51" i="1"/>
  <c r="H51" i="1"/>
  <c r="G51" i="1"/>
  <c r="F51" i="1"/>
  <c r="E51" i="1"/>
  <c r="D51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N49" i="1"/>
  <c r="M49" i="1"/>
  <c r="L49" i="1"/>
  <c r="K49" i="1"/>
  <c r="J49" i="1"/>
  <c r="I49" i="1"/>
  <c r="H49" i="1"/>
  <c r="G49" i="1"/>
  <c r="F49" i="1"/>
  <c r="E49" i="1"/>
  <c r="D49" i="1"/>
  <c r="O48" i="1"/>
  <c r="N48" i="1"/>
  <c r="M48" i="1"/>
  <c r="L48" i="1"/>
  <c r="K48" i="1"/>
  <c r="J48" i="1"/>
  <c r="I48" i="1"/>
  <c r="H48" i="1"/>
  <c r="G48" i="1"/>
  <c r="F48" i="1"/>
  <c r="E48" i="1"/>
  <c r="D48" i="1"/>
  <c r="O47" i="1"/>
  <c r="N47" i="1"/>
  <c r="M47" i="1"/>
  <c r="L47" i="1"/>
  <c r="K47" i="1"/>
  <c r="J47" i="1"/>
  <c r="I47" i="1"/>
  <c r="H47" i="1"/>
  <c r="G47" i="1"/>
  <c r="F47" i="1"/>
  <c r="E47" i="1"/>
  <c r="D47" i="1"/>
  <c r="O46" i="1"/>
  <c r="N46" i="1"/>
  <c r="M46" i="1"/>
  <c r="L46" i="1"/>
  <c r="K46" i="1"/>
  <c r="J46" i="1"/>
  <c r="I46" i="1"/>
  <c r="H46" i="1"/>
  <c r="G46" i="1"/>
  <c r="F46" i="1"/>
  <c r="E46" i="1"/>
  <c r="D46" i="1"/>
  <c r="O45" i="1"/>
  <c r="N45" i="1"/>
  <c r="M45" i="1"/>
  <c r="L45" i="1"/>
  <c r="K45" i="1"/>
  <c r="J45" i="1"/>
  <c r="I45" i="1"/>
  <c r="H45" i="1"/>
  <c r="G45" i="1"/>
  <c r="F45" i="1"/>
  <c r="E45" i="1"/>
  <c r="D45" i="1"/>
  <c r="O44" i="1"/>
  <c r="N44" i="1"/>
  <c r="M44" i="1"/>
  <c r="L44" i="1"/>
  <c r="K44" i="1"/>
  <c r="J44" i="1"/>
  <c r="I44" i="1"/>
  <c r="H44" i="1"/>
  <c r="G44" i="1"/>
  <c r="F44" i="1"/>
  <c r="E44" i="1"/>
  <c r="D44" i="1"/>
  <c r="O43" i="1"/>
  <c r="N43" i="1"/>
  <c r="M43" i="1"/>
  <c r="L43" i="1"/>
  <c r="K43" i="1"/>
  <c r="J43" i="1"/>
  <c r="I43" i="1"/>
  <c r="H43" i="1"/>
  <c r="G43" i="1"/>
  <c r="F43" i="1"/>
  <c r="E43" i="1"/>
  <c r="D43" i="1"/>
  <c r="O42" i="1"/>
  <c r="N42" i="1"/>
  <c r="M42" i="1"/>
  <c r="L42" i="1"/>
  <c r="K42" i="1"/>
  <c r="J42" i="1"/>
  <c r="I42" i="1"/>
  <c r="H42" i="1"/>
  <c r="G42" i="1"/>
  <c r="F42" i="1"/>
  <c r="E42" i="1"/>
  <c r="D42" i="1"/>
  <c r="O40" i="1"/>
  <c r="N40" i="1"/>
  <c r="M40" i="1"/>
  <c r="L40" i="1"/>
  <c r="K40" i="1"/>
  <c r="J40" i="1"/>
  <c r="I40" i="1"/>
  <c r="H40" i="1"/>
  <c r="G40" i="1"/>
  <c r="F40" i="1"/>
  <c r="E40" i="1"/>
  <c r="D40" i="1"/>
  <c r="O39" i="1"/>
  <c r="N39" i="1"/>
  <c r="M39" i="1"/>
  <c r="L39" i="1"/>
  <c r="K39" i="1"/>
  <c r="J39" i="1"/>
  <c r="I39" i="1"/>
  <c r="H39" i="1"/>
  <c r="G39" i="1"/>
  <c r="F39" i="1"/>
  <c r="E39" i="1"/>
  <c r="D39" i="1"/>
  <c r="O38" i="1"/>
  <c r="N38" i="1"/>
  <c r="M38" i="1"/>
  <c r="L38" i="1"/>
  <c r="K38" i="1"/>
  <c r="J38" i="1"/>
  <c r="I38" i="1"/>
  <c r="H38" i="1"/>
  <c r="G38" i="1"/>
  <c r="F38" i="1"/>
  <c r="E38" i="1"/>
  <c r="D38" i="1"/>
  <c r="O37" i="1"/>
  <c r="N37" i="1"/>
  <c r="M37" i="1"/>
  <c r="L37" i="1"/>
  <c r="K37" i="1"/>
  <c r="J37" i="1"/>
  <c r="I37" i="1"/>
  <c r="H37" i="1"/>
  <c r="G37" i="1"/>
  <c r="F37" i="1"/>
  <c r="E37" i="1"/>
  <c r="D37" i="1"/>
  <c r="O36" i="1"/>
  <c r="N36" i="1"/>
  <c r="M36" i="1"/>
  <c r="L36" i="1"/>
  <c r="K36" i="1"/>
  <c r="J36" i="1"/>
  <c r="I36" i="1"/>
  <c r="H36" i="1"/>
  <c r="G36" i="1"/>
  <c r="F36" i="1"/>
  <c r="E36" i="1"/>
  <c r="D36" i="1"/>
  <c r="L35" i="1"/>
  <c r="H35" i="1"/>
  <c r="D35" i="1"/>
  <c r="O34" i="1"/>
  <c r="N34" i="1"/>
  <c r="M34" i="1"/>
  <c r="L34" i="1"/>
  <c r="K34" i="1"/>
  <c r="J34" i="1"/>
  <c r="I34" i="1"/>
  <c r="H34" i="1"/>
  <c r="G34" i="1"/>
  <c r="F34" i="1"/>
  <c r="E34" i="1"/>
  <c r="D34" i="1"/>
  <c r="O33" i="1"/>
  <c r="N33" i="1"/>
  <c r="M33" i="1"/>
  <c r="L33" i="1"/>
  <c r="K33" i="1"/>
  <c r="J33" i="1"/>
  <c r="I33" i="1"/>
  <c r="H33" i="1"/>
  <c r="G33" i="1"/>
  <c r="F33" i="1"/>
  <c r="E33" i="1"/>
  <c r="D33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O27" i="1"/>
  <c r="N27" i="1"/>
  <c r="M27" i="1"/>
  <c r="L27" i="1"/>
  <c r="K27" i="1"/>
  <c r="J27" i="1"/>
  <c r="I27" i="1"/>
  <c r="H27" i="1"/>
  <c r="G27" i="1"/>
  <c r="F27" i="1"/>
  <c r="E27" i="1"/>
  <c r="D27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L21" i="1"/>
  <c r="H21" i="1"/>
  <c r="D21" i="1"/>
  <c r="O17" i="1"/>
  <c r="N17" i="1"/>
  <c r="M17" i="1"/>
  <c r="L17" i="1"/>
  <c r="K17" i="1"/>
  <c r="J17" i="1"/>
  <c r="I17" i="1"/>
  <c r="H17" i="1"/>
  <c r="G17" i="1"/>
  <c r="F17" i="1"/>
  <c r="E17" i="1"/>
  <c r="D17" i="1"/>
  <c r="L16" i="1"/>
  <c r="H16" i="1"/>
  <c r="D16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O11" i="1"/>
  <c r="N11" i="1"/>
  <c r="M11" i="1"/>
  <c r="L11" i="1"/>
  <c r="K11" i="1"/>
  <c r="J11" i="1"/>
  <c r="I11" i="1"/>
  <c r="H11" i="1"/>
  <c r="G11" i="1"/>
  <c r="F11" i="1"/>
  <c r="E11" i="1"/>
  <c r="D11" i="1"/>
  <c r="O10" i="1"/>
  <c r="N10" i="1"/>
  <c r="M10" i="1"/>
  <c r="L10" i="1"/>
  <c r="K10" i="1"/>
  <c r="J10" i="1"/>
  <c r="I10" i="1"/>
  <c r="H10" i="1"/>
  <c r="G10" i="1"/>
  <c r="F10" i="1"/>
  <c r="E10" i="1"/>
  <c r="D10" i="1"/>
  <c r="L7" i="1"/>
  <c r="H7" i="1"/>
  <c r="D7" i="1"/>
  <c r="O90" i="1"/>
  <c r="O88" i="1"/>
  <c r="O78" i="1"/>
  <c r="O74" i="1"/>
  <c r="O68" i="1"/>
  <c r="O35" i="1"/>
  <c r="O28" i="1"/>
  <c r="O21" i="1"/>
  <c r="O16" i="1"/>
  <c r="J4" i="2"/>
  <c r="M87" i="1" l="1"/>
  <c r="E87" i="1"/>
  <c r="M86" i="3"/>
  <c r="M85" i="3" s="1"/>
  <c r="L86" i="3"/>
  <c r="L85" i="3" s="1"/>
  <c r="L87" i="1"/>
  <c r="K87" i="1"/>
  <c r="K86" i="3"/>
  <c r="K85" i="3" s="1"/>
  <c r="J87" i="1"/>
  <c r="J86" i="3"/>
  <c r="J85" i="3" s="1"/>
  <c r="I86" i="3"/>
  <c r="H87" i="1"/>
  <c r="F87" i="1"/>
  <c r="N86" i="3"/>
  <c r="N85" i="3" s="1"/>
  <c r="O87" i="1"/>
  <c r="G87" i="1"/>
  <c r="O86" i="3"/>
  <c r="O85" i="3" s="1"/>
  <c r="N87" i="1"/>
  <c r="I9" i="1"/>
  <c r="J9" i="1"/>
  <c r="K9" i="1"/>
  <c r="D9" i="1"/>
  <c r="L9" i="1"/>
  <c r="E9" i="1"/>
  <c r="M9" i="1"/>
  <c r="F9" i="1"/>
  <c r="N9" i="1"/>
  <c r="G9" i="1"/>
  <c r="O9" i="1"/>
  <c r="H9" i="1"/>
  <c r="P15" i="3"/>
  <c r="P60" i="3"/>
  <c r="P71" i="3"/>
  <c r="P75" i="3"/>
  <c r="P88" i="3"/>
  <c r="P8" i="3"/>
  <c r="O7" i="1"/>
  <c r="M31" i="3"/>
  <c r="M18" i="3" s="1"/>
  <c r="M4" i="3" s="1"/>
  <c r="I31" i="3"/>
  <c r="I18" i="3" s="1"/>
  <c r="I4" i="3" s="1"/>
  <c r="E31" i="3"/>
  <c r="E18" i="3" s="1"/>
  <c r="E4" i="3" s="1"/>
  <c r="L31" i="3"/>
  <c r="L18" i="3" s="1"/>
  <c r="L4" i="3" s="1"/>
  <c r="H31" i="3"/>
  <c r="H18" i="3" s="1"/>
  <c r="H4" i="3" s="1"/>
  <c r="O31" i="3"/>
  <c r="O18" i="3" s="1"/>
  <c r="O4" i="3" s="1"/>
  <c r="K31" i="3"/>
  <c r="K18" i="3" s="1"/>
  <c r="K4" i="3" s="1"/>
  <c r="G31" i="3"/>
  <c r="N31" i="3"/>
  <c r="N18" i="3" s="1"/>
  <c r="N4" i="3" s="1"/>
  <c r="J31" i="3"/>
  <c r="J18" i="3" s="1"/>
  <c r="J4" i="3" s="1"/>
  <c r="F31" i="3"/>
  <c r="F18" i="3" s="1"/>
  <c r="F4" i="3" s="1"/>
  <c r="P64" i="3"/>
  <c r="P19" i="3"/>
  <c r="D5" i="3"/>
  <c r="H32" i="1"/>
  <c r="L32" i="1"/>
  <c r="E32" i="1"/>
  <c r="I32" i="1"/>
  <c r="M32" i="1"/>
  <c r="F32" i="1"/>
  <c r="J32" i="1"/>
  <c r="N32" i="1"/>
  <c r="G32" i="1"/>
  <c r="K32" i="1"/>
  <c r="O32" i="1"/>
  <c r="L28" i="1"/>
  <c r="D78" i="1"/>
  <c r="E7" i="1"/>
  <c r="I7" i="1"/>
  <c r="M7" i="1"/>
  <c r="E16" i="1"/>
  <c r="I16" i="1"/>
  <c r="M16" i="1"/>
  <c r="E21" i="1"/>
  <c r="I21" i="1"/>
  <c r="M21" i="1"/>
  <c r="E28" i="1"/>
  <c r="I28" i="1"/>
  <c r="M28" i="1"/>
  <c r="E35" i="1"/>
  <c r="I35" i="1"/>
  <c r="M35" i="1"/>
  <c r="E68" i="1"/>
  <c r="I68" i="1"/>
  <c r="M68" i="1"/>
  <c r="E74" i="1"/>
  <c r="I74" i="1"/>
  <c r="M74" i="1"/>
  <c r="E78" i="1"/>
  <c r="I78" i="1"/>
  <c r="M78" i="1"/>
  <c r="E88" i="1"/>
  <c r="I88" i="1"/>
  <c r="M88" i="1"/>
  <c r="E90" i="1"/>
  <c r="I90" i="1"/>
  <c r="M90" i="1"/>
  <c r="D28" i="1"/>
  <c r="H78" i="1"/>
  <c r="F7" i="1"/>
  <c r="J7" i="1"/>
  <c r="N7" i="1"/>
  <c r="F16" i="1"/>
  <c r="J16" i="1"/>
  <c r="N16" i="1"/>
  <c r="F21" i="1"/>
  <c r="J21" i="1"/>
  <c r="N21" i="1"/>
  <c r="F28" i="1"/>
  <c r="J28" i="1"/>
  <c r="N28" i="1"/>
  <c r="F35" i="1"/>
  <c r="J35" i="1"/>
  <c r="N35" i="1"/>
  <c r="F68" i="1"/>
  <c r="J68" i="1"/>
  <c r="N68" i="1"/>
  <c r="F74" i="1"/>
  <c r="J74" i="1"/>
  <c r="N74" i="1"/>
  <c r="F78" i="1"/>
  <c r="J78" i="1"/>
  <c r="N78" i="1"/>
  <c r="F88" i="1"/>
  <c r="J88" i="1"/>
  <c r="N88" i="1"/>
  <c r="F90" i="1"/>
  <c r="J90" i="1"/>
  <c r="N90" i="1"/>
  <c r="H28" i="1"/>
  <c r="L78" i="1"/>
  <c r="G7" i="1"/>
  <c r="K7" i="1"/>
  <c r="G16" i="1"/>
  <c r="K16" i="1"/>
  <c r="G21" i="1"/>
  <c r="K21" i="1"/>
  <c r="G28" i="1"/>
  <c r="K28" i="1"/>
  <c r="G35" i="1"/>
  <c r="K35" i="1"/>
  <c r="G68" i="1"/>
  <c r="K68" i="1"/>
  <c r="G74" i="1"/>
  <c r="K74" i="1"/>
  <c r="G78" i="1"/>
  <c r="K78" i="1"/>
  <c r="G88" i="1"/>
  <c r="K88" i="1"/>
  <c r="G90" i="1"/>
  <c r="K90" i="1"/>
  <c r="P86" i="3" l="1"/>
  <c r="I85" i="3"/>
  <c r="P85" i="3" s="1"/>
  <c r="G18" i="3"/>
  <c r="G4" i="3" s="1"/>
  <c r="P5" i="3"/>
  <c r="F4" i="2"/>
  <c r="F5" i="2" s="1"/>
  <c r="F6" i="2" s="1"/>
  <c r="F7" i="2" s="1"/>
  <c r="F8" i="2" s="1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K14" i="2"/>
  <c r="K13" i="2"/>
  <c r="K12" i="2"/>
  <c r="K11" i="2"/>
  <c r="K10" i="2"/>
  <c r="K9" i="2"/>
  <c r="K8" i="2"/>
  <c r="K7" i="2"/>
  <c r="K6" i="2"/>
  <c r="K4" i="2"/>
  <c r="K3" i="2"/>
  <c r="P3" i="1"/>
  <c r="O6" i="1"/>
  <c r="N6" i="1"/>
  <c r="M6" i="1"/>
  <c r="L6" i="1"/>
  <c r="K6" i="1"/>
  <c r="J6" i="1"/>
  <c r="I6" i="1"/>
  <c r="H6" i="1"/>
  <c r="F6" i="1"/>
  <c r="E6" i="1"/>
  <c r="O8" i="1"/>
  <c r="N8" i="1"/>
  <c r="M8" i="1"/>
  <c r="L8" i="1"/>
  <c r="K8" i="1"/>
  <c r="J8" i="1"/>
  <c r="I8" i="1"/>
  <c r="H8" i="1"/>
  <c r="F8" i="1"/>
  <c r="E8" i="1"/>
  <c r="O15" i="1"/>
  <c r="N15" i="1"/>
  <c r="M15" i="1"/>
  <c r="L15" i="1"/>
  <c r="K15" i="1"/>
  <c r="J15" i="1"/>
  <c r="I15" i="1"/>
  <c r="H15" i="1"/>
  <c r="F15" i="1"/>
  <c r="E15" i="1"/>
  <c r="D15" i="1"/>
  <c r="D76" i="1"/>
  <c r="O19" i="1"/>
  <c r="N19" i="1"/>
  <c r="M19" i="1"/>
  <c r="L19" i="1"/>
  <c r="K19" i="1"/>
  <c r="J19" i="1"/>
  <c r="I19" i="1"/>
  <c r="H19" i="1"/>
  <c r="F19" i="1"/>
  <c r="E19" i="1"/>
  <c r="D19" i="1"/>
  <c r="O31" i="1"/>
  <c r="N31" i="1"/>
  <c r="M31" i="1"/>
  <c r="L31" i="1"/>
  <c r="K31" i="1"/>
  <c r="J31" i="1"/>
  <c r="I31" i="1"/>
  <c r="H31" i="1"/>
  <c r="F31" i="1"/>
  <c r="E31" i="1"/>
  <c r="O61" i="1"/>
  <c r="N61" i="1"/>
  <c r="M61" i="1"/>
  <c r="L61" i="1"/>
  <c r="K61" i="1"/>
  <c r="J61" i="1"/>
  <c r="I61" i="1"/>
  <c r="H61" i="1"/>
  <c r="F61" i="1"/>
  <c r="E61" i="1"/>
  <c r="D61" i="1"/>
  <c r="O65" i="1"/>
  <c r="N65" i="1"/>
  <c r="M65" i="1"/>
  <c r="L65" i="1"/>
  <c r="K65" i="1"/>
  <c r="J65" i="1"/>
  <c r="I65" i="1"/>
  <c r="H65" i="1"/>
  <c r="F65" i="1"/>
  <c r="E65" i="1"/>
  <c r="D65" i="1"/>
  <c r="O72" i="1"/>
  <c r="N72" i="1"/>
  <c r="M72" i="1"/>
  <c r="L72" i="1"/>
  <c r="K72" i="1"/>
  <c r="J72" i="1"/>
  <c r="I72" i="1"/>
  <c r="H72" i="1"/>
  <c r="F72" i="1"/>
  <c r="E72" i="1"/>
  <c r="D72" i="1"/>
  <c r="O76" i="1"/>
  <c r="N76" i="1"/>
  <c r="M76" i="1"/>
  <c r="L76" i="1"/>
  <c r="K76" i="1"/>
  <c r="J76" i="1"/>
  <c r="I76" i="1"/>
  <c r="H76" i="1"/>
  <c r="F76" i="1"/>
  <c r="E76" i="1"/>
  <c r="O86" i="1"/>
  <c r="N86" i="1"/>
  <c r="M86" i="1"/>
  <c r="L86" i="1"/>
  <c r="K86" i="1"/>
  <c r="J86" i="1"/>
  <c r="H86" i="1"/>
  <c r="F86" i="1"/>
  <c r="E86" i="1"/>
  <c r="O89" i="1"/>
  <c r="N89" i="1"/>
  <c r="M89" i="1"/>
  <c r="L89" i="1"/>
  <c r="K89" i="1"/>
  <c r="J89" i="1"/>
  <c r="I89" i="1"/>
  <c r="H89" i="1"/>
  <c r="F89" i="1"/>
  <c r="E89" i="1"/>
  <c r="D89" i="1"/>
  <c r="D87" i="1" l="1"/>
  <c r="D86" i="1" s="1"/>
  <c r="I87" i="1"/>
  <c r="I86" i="1" s="1"/>
  <c r="D31" i="1"/>
  <c r="D18" i="1" s="1"/>
  <c r="P91" i="1"/>
  <c r="P88" i="1"/>
  <c r="P85" i="1"/>
  <c r="P84" i="1"/>
  <c r="P83" i="1"/>
  <c r="P82" i="1"/>
  <c r="P81" i="1"/>
  <c r="P80" i="1"/>
  <c r="P79" i="1"/>
  <c r="P78" i="1"/>
  <c r="P75" i="1"/>
  <c r="P74" i="1"/>
  <c r="P71" i="1"/>
  <c r="P70" i="1"/>
  <c r="P69" i="1"/>
  <c r="P68" i="1"/>
  <c r="P67" i="1"/>
  <c r="P64" i="1"/>
  <c r="P63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0" i="1"/>
  <c r="P29" i="1"/>
  <c r="P28" i="1"/>
  <c r="P27" i="1"/>
  <c r="P26" i="1"/>
  <c r="P25" i="1"/>
  <c r="P24" i="1"/>
  <c r="P23" i="1"/>
  <c r="P22" i="1"/>
  <c r="P21" i="1"/>
  <c r="P17" i="1"/>
  <c r="P12" i="1"/>
  <c r="P11" i="1"/>
  <c r="G8" i="1"/>
  <c r="G6" i="1"/>
  <c r="P7" i="1"/>
  <c r="H5" i="1"/>
  <c r="O5" i="1"/>
  <c r="L5" i="1"/>
  <c r="K5" i="1"/>
  <c r="H18" i="1"/>
  <c r="F5" i="1"/>
  <c r="N5" i="1"/>
  <c r="J5" i="1"/>
  <c r="L18" i="1"/>
  <c r="E5" i="1"/>
  <c r="I5" i="1"/>
  <c r="M5" i="1"/>
  <c r="F18" i="1"/>
  <c r="K18" i="1"/>
  <c r="O18" i="1"/>
  <c r="J18" i="1"/>
  <c r="N18" i="1"/>
  <c r="E18" i="1"/>
  <c r="I18" i="1"/>
  <c r="M18" i="1"/>
  <c r="D31" i="3" l="1"/>
  <c r="P32" i="3"/>
  <c r="F4" i="1"/>
  <c r="P87" i="1"/>
  <c r="G86" i="1"/>
  <c r="P86" i="1" s="1"/>
  <c r="D6" i="1"/>
  <c r="P6" i="1" s="1"/>
  <c r="G72" i="1"/>
  <c r="P72" i="1" s="1"/>
  <c r="P73" i="1"/>
  <c r="G65" i="1"/>
  <c r="P65" i="1" s="1"/>
  <c r="P66" i="1"/>
  <c r="P90" i="1"/>
  <c r="G89" i="1"/>
  <c r="P89" i="1" s="1"/>
  <c r="G19" i="1"/>
  <c r="P20" i="1"/>
  <c r="P16" i="1"/>
  <c r="G15" i="1"/>
  <c r="P15" i="1" s="1"/>
  <c r="P32" i="1"/>
  <c r="G31" i="1"/>
  <c r="P31" i="1" s="1"/>
  <c r="G61" i="1"/>
  <c r="P61" i="1" s="1"/>
  <c r="P62" i="1"/>
  <c r="G76" i="1"/>
  <c r="P76" i="1" s="1"/>
  <c r="P77" i="1"/>
  <c r="H4" i="1"/>
  <c r="K4" i="1"/>
  <c r="L4" i="1"/>
  <c r="O4" i="1"/>
  <c r="E4" i="1"/>
  <c r="N4" i="1"/>
  <c r="M4" i="1"/>
  <c r="J4" i="1"/>
  <c r="I4" i="1"/>
  <c r="P9" i="1"/>
  <c r="P10" i="1"/>
  <c r="P13" i="1"/>
  <c r="D8" i="1"/>
  <c r="P14" i="1"/>
  <c r="D18" i="3" l="1"/>
  <c r="P31" i="3"/>
  <c r="D5" i="1"/>
  <c r="D4" i="1" s="1"/>
  <c r="G18" i="1"/>
  <c r="P18" i="1" s="1"/>
  <c r="P19" i="1"/>
  <c r="G5" i="1"/>
  <c r="P8" i="1"/>
  <c r="P18" i="3" l="1"/>
  <c r="D4" i="3"/>
  <c r="G4" i="1"/>
  <c r="P4" i="1" s="1"/>
  <c r="P93" i="1" s="1"/>
  <c r="P5" i="1"/>
  <c r="D93" i="1"/>
  <c r="E3" i="1" s="1"/>
  <c r="E93" i="1" s="1"/>
  <c r="F3" i="1" s="1"/>
  <c r="F93" i="1" s="1"/>
  <c r="G3" i="1" s="1"/>
  <c r="D92" i="3" l="1"/>
  <c r="E3" i="3" s="1"/>
  <c r="E92" i="3" s="1"/>
  <c r="F3" i="3" s="1"/>
  <c r="F92" i="3" s="1"/>
  <c r="G3" i="3" s="1"/>
  <c r="G92" i="3" s="1"/>
  <c r="H3" i="3" s="1"/>
  <c r="H92" i="3" s="1"/>
  <c r="I3" i="3" s="1"/>
  <c r="I92" i="3" s="1"/>
  <c r="J3" i="3" s="1"/>
  <c r="J92" i="3" s="1"/>
  <c r="K3" i="3" s="1"/>
  <c r="K92" i="3" s="1"/>
  <c r="L3" i="3" s="1"/>
  <c r="L92" i="3" s="1"/>
  <c r="M3" i="3" s="1"/>
  <c r="M92" i="3" s="1"/>
  <c r="N3" i="3" s="1"/>
  <c r="N92" i="3" s="1"/>
  <c r="O3" i="3" s="1"/>
  <c r="O92" i="3" s="1"/>
  <c r="P4" i="3"/>
  <c r="P92" i="3" s="1"/>
  <c r="G93" i="1"/>
  <c r="H3" i="1" s="1"/>
  <c r="H93" i="1" s="1"/>
  <c r="I3" i="1" s="1"/>
  <c r="I93" i="1" s="1"/>
  <c r="J3" i="1" s="1"/>
  <c r="J93" i="1" s="1"/>
  <c r="K3" i="1" s="1"/>
  <c r="K93" i="1" s="1"/>
  <c r="L3" i="1" s="1"/>
  <c r="L93" i="1" s="1"/>
  <c r="M3" i="1" s="1"/>
  <c r="M93" i="1" s="1"/>
  <c r="N3" i="1" s="1"/>
  <c r="N93" i="1" s="1"/>
  <c r="O3" i="1" s="1"/>
  <c r="O93" i="1" s="1"/>
</calcChain>
</file>

<file path=xl/sharedStrings.xml><?xml version="1.0" encoding="utf-8"?>
<sst xmlns="http://schemas.openxmlformats.org/spreadsheetml/2006/main" count="535" uniqueCount="195">
  <si>
    <t>Atividades Operacionais</t>
  </si>
  <si>
    <t>Pessoal</t>
  </si>
  <si>
    <t>Salários</t>
  </si>
  <si>
    <t>Ativdade de Investimento</t>
  </si>
  <si>
    <t>Atividade de Financiamento</t>
  </si>
  <si>
    <t>Operações com Sócios</t>
  </si>
  <si>
    <t>Operaçoes com Partes Relacionadas</t>
  </si>
  <si>
    <t>Captação de Empréstimos</t>
  </si>
  <si>
    <t>Impostos Incidentes</t>
  </si>
  <si>
    <t>CSLL</t>
  </si>
  <si>
    <t>IRPJ</t>
  </si>
  <si>
    <t>Receita Financeira</t>
  </si>
  <si>
    <t>Rendimento de Aplicação Financeira</t>
  </si>
  <si>
    <t>Despesas Adminstrativas</t>
  </si>
  <si>
    <t>Despesas Comerciais</t>
  </si>
  <si>
    <t>Despesas Tributárias</t>
  </si>
  <si>
    <t>Despesas Financeiras</t>
  </si>
  <si>
    <t>Imobilizado e intangível</t>
  </si>
  <si>
    <t>Férias</t>
  </si>
  <si>
    <t>13º salário</t>
  </si>
  <si>
    <t>INSS</t>
  </si>
  <si>
    <t>FGTS</t>
  </si>
  <si>
    <t>Vale Transporte/Combustível</t>
  </si>
  <si>
    <t>Vale Alimentação/Refeição</t>
  </si>
  <si>
    <t>Plano de Saúde</t>
  </si>
  <si>
    <t>Aluguel</t>
  </si>
  <si>
    <t>Energia Elétrica</t>
  </si>
  <si>
    <t>Água</t>
  </si>
  <si>
    <t>Telefone</t>
  </si>
  <si>
    <t>Condomínio</t>
  </si>
  <si>
    <t>Bolsa de Estudos</t>
  </si>
  <si>
    <t>Seguro de Vida</t>
  </si>
  <si>
    <t>Internet</t>
  </si>
  <si>
    <t>Material de Limpeza</t>
  </si>
  <si>
    <t>Material de Escritório</t>
  </si>
  <si>
    <t>Material de Uso e Consumo</t>
  </si>
  <si>
    <t>Assistência Jurídica</t>
  </si>
  <si>
    <t>Segurança e Vigilância</t>
  </si>
  <si>
    <t>Medicina e Segurança do Trabalho</t>
  </si>
  <si>
    <t>Serviços de Informática</t>
  </si>
  <si>
    <t>Locomoções e Taxi</t>
  </si>
  <si>
    <t>Lanches e Refeições</t>
  </si>
  <si>
    <t>Seguros</t>
  </si>
  <si>
    <t>Fretes e Motoboy</t>
  </si>
  <si>
    <t>Cópias e Reproduções</t>
  </si>
  <si>
    <t>Períódicos, Jornais e Revistas</t>
  </si>
  <si>
    <t>Despesas Cartoriais</t>
  </si>
  <si>
    <t>Bens de Pequeno Valor</t>
  </si>
  <si>
    <t>Depreciação</t>
  </si>
  <si>
    <t>Despesas Postais</t>
  </si>
  <si>
    <t>Despesas com Viagens</t>
  </si>
  <si>
    <t>Serviços de Terceiros PJ</t>
  </si>
  <si>
    <t>Serviços de Terceiros PF</t>
  </si>
  <si>
    <t>Comissão de Vendas</t>
  </si>
  <si>
    <t>Publicidade e Propaganda</t>
  </si>
  <si>
    <t>Serviços Gráficos</t>
  </si>
  <si>
    <t>Cursos e Treinamentos</t>
  </si>
  <si>
    <t>Taxas Governamentais</t>
  </si>
  <si>
    <t>IPVA</t>
  </si>
  <si>
    <t>IPTU</t>
  </si>
  <si>
    <t>IOF</t>
  </si>
  <si>
    <t>Tarifas Bancárias</t>
  </si>
  <si>
    <t>Descontos Concedidos</t>
  </si>
  <si>
    <t>Multa de Mora</t>
  </si>
  <si>
    <t>Computadores Periféricos</t>
  </si>
  <si>
    <t>Máquinas e Equipamentos</t>
  </si>
  <si>
    <t>Móveis e Utensílios</t>
  </si>
  <si>
    <t>Terrenos</t>
  </si>
  <si>
    <t>Edificações</t>
  </si>
  <si>
    <t>Veiculos</t>
  </si>
  <si>
    <t>Benfeitoria em Imóvel de Terceiros</t>
  </si>
  <si>
    <t>Imobilizado em Andamento</t>
  </si>
  <si>
    <t>Software</t>
  </si>
  <si>
    <t>Código</t>
  </si>
  <si>
    <t>Conta</t>
  </si>
  <si>
    <t>Total</t>
  </si>
  <si>
    <t>Saldo Inicial</t>
  </si>
  <si>
    <t>Saldo Final</t>
  </si>
  <si>
    <t>Recebimento de clientes</t>
  </si>
  <si>
    <t>Entradas</t>
  </si>
  <si>
    <t>Saídas</t>
  </si>
  <si>
    <t>(-) IRRF s/Aplicaçao financeira</t>
  </si>
  <si>
    <t>(-) Simples Nacional</t>
  </si>
  <si>
    <t>(-) ISS</t>
  </si>
  <si>
    <t>(-) Pis</t>
  </si>
  <si>
    <t>(-) Cofins</t>
  </si>
  <si>
    <t>(-) CSLL</t>
  </si>
  <si>
    <t>(-) IRPJ</t>
  </si>
  <si>
    <t>(-) Pagamento de Empréstimos</t>
  </si>
  <si>
    <t>Data</t>
  </si>
  <si>
    <t>Histórico</t>
  </si>
  <si>
    <t>Entrada</t>
  </si>
  <si>
    <t>Saída</t>
  </si>
  <si>
    <t>Classificação</t>
  </si>
  <si>
    <t>Competência</t>
  </si>
  <si>
    <t>Sintetico</t>
  </si>
  <si>
    <t>Analítico</t>
  </si>
  <si>
    <t>Saldo</t>
  </si>
  <si>
    <t>EXTRATO BANCÁRIO</t>
  </si>
  <si>
    <t>Movimento</t>
  </si>
  <si>
    <t>Sintetico 1</t>
  </si>
  <si>
    <t>Sintetico 2</t>
  </si>
  <si>
    <t>Terceirização de Software</t>
  </si>
  <si>
    <t>Marcas e Patentes</t>
  </si>
  <si>
    <t>Banco</t>
  </si>
  <si>
    <t>Serviços Contábeis</t>
  </si>
  <si>
    <t>1.</t>
  </si>
  <si>
    <t>2.</t>
  </si>
  <si>
    <t>1.1</t>
  </si>
  <si>
    <t>1.2</t>
  </si>
  <si>
    <t>3.</t>
  </si>
  <si>
    <t>1.1.1</t>
  </si>
  <si>
    <t>1.1.2</t>
  </si>
  <si>
    <t>1.1.3</t>
  </si>
  <si>
    <t>1.2.1</t>
  </si>
  <si>
    <t>1.2.2</t>
  </si>
  <si>
    <t>1.2.3</t>
  </si>
  <si>
    <t>1.2.4</t>
  </si>
  <si>
    <t>1.2.5</t>
  </si>
  <si>
    <t>1.2.6</t>
  </si>
  <si>
    <t>1.1.1.001</t>
  </si>
  <si>
    <t>1.1.2.002</t>
  </si>
  <si>
    <t>1.1.2.001</t>
  </si>
  <si>
    <t>1.1.2.003</t>
  </si>
  <si>
    <t>1.1.2.004</t>
  </si>
  <si>
    <t>1.1.2.005</t>
  </si>
  <si>
    <t>1.1.2.006</t>
  </si>
  <si>
    <t>1.1.3.001</t>
  </si>
  <si>
    <t>1.1.3.002</t>
  </si>
  <si>
    <t>1.2.1.001</t>
  </si>
  <si>
    <t>1.2.1.002</t>
  </si>
  <si>
    <t>1.2.1.003</t>
  </si>
  <si>
    <t>1.2.1.004</t>
  </si>
  <si>
    <t>1.2.1.005</t>
  </si>
  <si>
    <t>1.2.1.006</t>
  </si>
  <si>
    <t>1.2.1.007</t>
  </si>
  <si>
    <t>1.2.1.008</t>
  </si>
  <si>
    <t>1.2.1.009</t>
  </si>
  <si>
    <t>1.2.1.010</t>
  </si>
  <si>
    <t>1.2.1.011</t>
  </si>
  <si>
    <t>1.2.2.001</t>
  </si>
  <si>
    <t>1.2.2.002</t>
  </si>
  <si>
    <t>1.2.2.003</t>
  </si>
  <si>
    <t>1.2.2.004</t>
  </si>
  <si>
    <t>1.2.2.005</t>
  </si>
  <si>
    <t>1.2.2.006</t>
  </si>
  <si>
    <t>1.2.2.007</t>
  </si>
  <si>
    <t>1.2.2.008</t>
  </si>
  <si>
    <t>1.2.2.009</t>
  </si>
  <si>
    <t>1.2.2.010</t>
  </si>
  <si>
    <t>1.2.2.011</t>
  </si>
  <si>
    <t>1.2.2.012</t>
  </si>
  <si>
    <t>1.2.2.013</t>
  </si>
  <si>
    <t>1.2.2.014</t>
  </si>
  <si>
    <t>1.2.2.015</t>
  </si>
  <si>
    <t>1.2.2.016</t>
  </si>
  <si>
    <t>1.2.2.017</t>
  </si>
  <si>
    <t>1.2.2.018</t>
  </si>
  <si>
    <t>1.2.2.019</t>
  </si>
  <si>
    <t>1.2.2.020</t>
  </si>
  <si>
    <t>1.2.2.021</t>
  </si>
  <si>
    <t>1.2.2.022</t>
  </si>
  <si>
    <t>1.2.2.023</t>
  </si>
  <si>
    <t>1.2.2.024</t>
  </si>
  <si>
    <t>1.2.2.025</t>
  </si>
  <si>
    <t>1.2.2.026</t>
  </si>
  <si>
    <t>1.2.2.027</t>
  </si>
  <si>
    <t>1.2.2.028</t>
  </si>
  <si>
    <t>1.2.2.029</t>
  </si>
  <si>
    <t>1.2.3.001</t>
  </si>
  <si>
    <t>1.2.3.002</t>
  </si>
  <si>
    <t>1.2.3.003</t>
  </si>
  <si>
    <t>1.2.4.001</t>
  </si>
  <si>
    <t>1.2.4.002</t>
  </si>
  <si>
    <t>1.2.4.003</t>
  </si>
  <si>
    <t>1.2.4.004</t>
  </si>
  <si>
    <t>1.2.4.005</t>
  </si>
  <si>
    <t>1.2.4.006</t>
  </si>
  <si>
    <t>1.2.5.001</t>
  </si>
  <si>
    <t>1.2.5.002</t>
  </si>
  <si>
    <t>1.2.5.003</t>
  </si>
  <si>
    <t>1.2.6.004</t>
  </si>
  <si>
    <t>1.2.6.001</t>
  </si>
  <si>
    <t>1.2.6.002</t>
  </si>
  <si>
    <t>1.2.6.003</t>
  </si>
  <si>
    <t>1.2.6.005</t>
  </si>
  <si>
    <t>1.2.6.006</t>
  </si>
  <si>
    <t>1.2.6.007</t>
  </si>
  <si>
    <t>1.2.6.008</t>
  </si>
  <si>
    <t>1.2.6.009</t>
  </si>
  <si>
    <t>1.2.6.010</t>
  </si>
  <si>
    <t>1.2.6.011</t>
  </si>
  <si>
    <t>1.2.6.012</t>
  </si>
  <si>
    <t>1.2.6.013</t>
  </si>
  <si>
    <t>Saldo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</si>
</sst>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/>
    <xf numFmtId="17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 applyFill="1"/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E4D6-07BA-444C-8E28-97589B3E4161}">
  <dimension ref="A1:K195"/>
  <sheetViews>
    <sheetView tabSelected="1" zoomScale="80" zoomScaleNormal="80" workbookViewId="0">
      <selection activeCell="F9" sqref="F9"/>
    </sheetView>
  </sheetViews>
  <sheetFormatPr defaultRowHeight="14.4" x14ac:dyDescent="0.3"/>
  <cols>
    <col min="1" max="1" width="10.5546875" bestFit="1" customWidth="1"/>
    <col min="2" max="3" width="61.5546875" customWidth="1"/>
    <col min="4" max="4" width="10.33203125" bestFit="1" customWidth="1"/>
    <col min="5" max="5" width="9.33203125" bestFit="1" customWidth="1"/>
    <col min="6" max="6" width="10.33203125" bestFit="1" customWidth="1"/>
    <col min="7" max="7" width="3.33203125" customWidth="1"/>
    <col min="8" max="8" width="33" bestFit="1" customWidth="1"/>
    <col min="9" max="9" width="2.21875" customWidth="1"/>
    <col min="10" max="10" width="12.33203125" style="8" customWidth="1"/>
    <col min="11" max="11" width="11.109375" customWidth="1"/>
    <col min="12" max="12" width="8.88671875" customWidth="1"/>
  </cols>
  <sheetData>
    <row r="1" spans="1:11" x14ac:dyDescent="0.3">
      <c r="A1" s="13" t="s">
        <v>98</v>
      </c>
      <c r="B1" s="13"/>
      <c r="C1" s="13"/>
      <c r="D1" s="13"/>
      <c r="E1" s="13"/>
      <c r="F1" s="13"/>
      <c r="G1" s="11"/>
      <c r="H1" s="14" t="s">
        <v>93</v>
      </c>
      <c r="I1" s="6"/>
      <c r="J1" s="15" t="s">
        <v>94</v>
      </c>
      <c r="K1" s="15" t="s">
        <v>99</v>
      </c>
    </row>
    <row r="2" spans="1:11" x14ac:dyDescent="0.3">
      <c r="A2" s="9" t="s">
        <v>89</v>
      </c>
      <c r="B2" s="9" t="s">
        <v>90</v>
      </c>
      <c r="C2" s="9" t="s">
        <v>104</v>
      </c>
      <c r="D2" s="9" t="s">
        <v>91</v>
      </c>
      <c r="E2" s="9" t="s">
        <v>92</v>
      </c>
      <c r="F2" s="9" t="s">
        <v>97</v>
      </c>
      <c r="G2" s="2"/>
      <c r="H2" s="14"/>
      <c r="I2" s="6"/>
      <c r="J2" s="15"/>
      <c r="K2" s="15"/>
    </row>
    <row r="3" spans="1:11" x14ac:dyDescent="0.3">
      <c r="A3" s="4"/>
      <c r="B3" t="s">
        <v>194</v>
      </c>
      <c r="D3" s="1"/>
      <c r="E3" s="1"/>
      <c r="F3" s="1">
        <v>1000</v>
      </c>
      <c r="G3" s="12"/>
      <c r="J3" s="7"/>
      <c r="K3" s="5">
        <f t="shared" ref="K3:K14" si="0">D3+E3</f>
        <v>0</v>
      </c>
    </row>
    <row r="4" spans="1:11" x14ac:dyDescent="0.3">
      <c r="D4" s="1"/>
      <c r="E4" s="1"/>
      <c r="F4" s="1">
        <f t="shared" ref="F4:F67" si="1">F3+D4+E4</f>
        <v>1000</v>
      </c>
      <c r="G4" s="12"/>
      <c r="J4" s="7">
        <f>DATE(YEAR(A3),MONTH(A3),1)</f>
        <v>1</v>
      </c>
      <c r="K4" s="5">
        <f t="shared" si="0"/>
        <v>0</v>
      </c>
    </row>
    <row r="5" spans="1:11" x14ac:dyDescent="0.3">
      <c r="A5" s="4"/>
      <c r="D5" s="1"/>
      <c r="E5" s="1"/>
      <c r="F5" s="1">
        <f t="shared" si="1"/>
        <v>1000</v>
      </c>
      <c r="G5" s="12"/>
      <c r="J5" s="7">
        <f>DATE(YEAR(A5),MONTH(A5),1)</f>
        <v>1</v>
      </c>
      <c r="K5" s="5">
        <f>D5+E5</f>
        <v>0</v>
      </c>
    </row>
    <row r="6" spans="1:11" x14ac:dyDescent="0.3">
      <c r="A6" s="4"/>
      <c r="D6" s="1"/>
      <c r="E6" s="1"/>
      <c r="F6" s="1">
        <f t="shared" si="1"/>
        <v>1000</v>
      </c>
      <c r="G6" s="12"/>
      <c r="J6" s="7">
        <f>DATE(YEAR(A6),MONTH(A6),1)</f>
        <v>1</v>
      </c>
      <c r="K6" s="5">
        <f t="shared" si="0"/>
        <v>0</v>
      </c>
    </row>
    <row r="7" spans="1:11" x14ac:dyDescent="0.3">
      <c r="A7" s="4"/>
      <c r="D7" s="1"/>
      <c r="E7" s="1"/>
      <c r="F7" s="1">
        <f t="shared" si="1"/>
        <v>1000</v>
      </c>
      <c r="G7" s="12"/>
      <c r="J7" s="7">
        <f>DATE(YEAR(A7),MONTH(A7),1)</f>
        <v>1</v>
      </c>
      <c r="K7" s="5">
        <f t="shared" si="0"/>
        <v>0</v>
      </c>
    </row>
    <row r="8" spans="1:11" x14ac:dyDescent="0.3">
      <c r="A8" s="4"/>
      <c r="D8" s="1"/>
      <c r="E8" s="1"/>
      <c r="F8" s="1">
        <f t="shared" si="1"/>
        <v>1000</v>
      </c>
      <c r="G8" s="12"/>
      <c r="J8" s="7">
        <f>DATE(YEAR(A8),MONTH(A8),1)</f>
        <v>1</v>
      </c>
      <c r="K8" s="5">
        <f t="shared" si="0"/>
        <v>0</v>
      </c>
    </row>
    <row r="9" spans="1:11" x14ac:dyDescent="0.3">
      <c r="A9" s="4"/>
      <c r="D9" s="1"/>
      <c r="E9" s="1"/>
      <c r="F9" s="1">
        <f t="shared" si="1"/>
        <v>1000</v>
      </c>
      <c r="G9" s="12"/>
      <c r="J9" s="7">
        <f>DATE(YEAR(A9),MONTH(A9),1)</f>
        <v>1</v>
      </c>
      <c r="K9" s="5">
        <f t="shared" si="0"/>
        <v>0</v>
      </c>
    </row>
    <row r="10" spans="1:11" x14ac:dyDescent="0.3">
      <c r="A10" s="4"/>
      <c r="D10" s="1"/>
      <c r="E10" s="1"/>
      <c r="F10" s="1">
        <f t="shared" si="1"/>
        <v>1000</v>
      </c>
      <c r="G10" s="12"/>
      <c r="J10" s="7">
        <f>DATE(YEAR(A10),MONTH(A10),1)</f>
        <v>1</v>
      </c>
      <c r="K10" s="5">
        <f t="shared" si="0"/>
        <v>0</v>
      </c>
    </row>
    <row r="11" spans="1:11" x14ac:dyDescent="0.3">
      <c r="A11" s="4"/>
      <c r="D11" s="1"/>
      <c r="E11" s="1"/>
      <c r="F11" s="1">
        <f t="shared" si="1"/>
        <v>1000</v>
      </c>
      <c r="G11" s="12"/>
      <c r="J11" s="7">
        <f>DATE(YEAR(A11),MONTH(A11),1)</f>
        <v>1</v>
      </c>
      <c r="K11" s="5">
        <f t="shared" si="0"/>
        <v>0</v>
      </c>
    </row>
    <row r="12" spans="1:11" x14ac:dyDescent="0.3">
      <c r="A12" s="4"/>
      <c r="D12" s="1"/>
      <c r="E12" s="1"/>
      <c r="F12" s="1">
        <f t="shared" si="1"/>
        <v>1000</v>
      </c>
      <c r="G12" s="12"/>
      <c r="J12" s="7">
        <f>DATE(YEAR(A12),MONTH(A12),1)</f>
        <v>1</v>
      </c>
      <c r="K12" s="5">
        <f t="shared" si="0"/>
        <v>0</v>
      </c>
    </row>
    <row r="13" spans="1:11" x14ac:dyDescent="0.3">
      <c r="A13" s="4"/>
      <c r="D13" s="1"/>
      <c r="E13" s="1"/>
      <c r="F13" s="1">
        <f t="shared" si="1"/>
        <v>1000</v>
      </c>
      <c r="G13" s="12"/>
      <c r="J13" s="7">
        <f>DATE(YEAR(A13),MONTH(A13),1)</f>
        <v>1</v>
      </c>
      <c r="K13" s="5">
        <f t="shared" si="0"/>
        <v>0</v>
      </c>
    </row>
    <row r="14" spans="1:11" x14ac:dyDescent="0.3">
      <c r="A14" s="4"/>
      <c r="D14" s="1"/>
      <c r="E14" s="1"/>
      <c r="F14" s="1">
        <f t="shared" si="1"/>
        <v>1000</v>
      </c>
      <c r="G14" s="12"/>
      <c r="J14" s="7">
        <f>DATE(YEAR(A14),MONTH(A14),1)</f>
        <v>1</v>
      </c>
      <c r="K14" s="5">
        <f t="shared" si="0"/>
        <v>0</v>
      </c>
    </row>
    <row r="15" spans="1:11" x14ac:dyDescent="0.3">
      <c r="F15" s="1">
        <f t="shared" si="1"/>
        <v>1000</v>
      </c>
      <c r="J15" s="7">
        <f>DATE(YEAR(A14),MONTH(A14),1)</f>
        <v>1</v>
      </c>
      <c r="K15" s="5">
        <f t="shared" ref="K15:K78" si="2">D15+E15</f>
        <v>0</v>
      </c>
    </row>
    <row r="16" spans="1:11" x14ac:dyDescent="0.3">
      <c r="F16" s="1">
        <f t="shared" si="1"/>
        <v>1000</v>
      </c>
      <c r="J16" s="7">
        <f>DATE(YEAR(A15),MONTH(A15),1)</f>
        <v>1</v>
      </c>
      <c r="K16" s="5">
        <f t="shared" si="2"/>
        <v>0</v>
      </c>
    </row>
    <row r="17" spans="6:11" x14ac:dyDescent="0.3">
      <c r="F17" s="1">
        <f t="shared" si="1"/>
        <v>1000</v>
      </c>
      <c r="J17" s="7">
        <f>DATE(YEAR(A16),MONTH(A16),1)</f>
        <v>1</v>
      </c>
      <c r="K17" s="5">
        <f t="shared" si="2"/>
        <v>0</v>
      </c>
    </row>
    <row r="18" spans="6:11" x14ac:dyDescent="0.3">
      <c r="F18" s="1">
        <f t="shared" si="1"/>
        <v>1000</v>
      </c>
      <c r="J18" s="7">
        <f>DATE(YEAR(A17),MONTH(A17),1)</f>
        <v>1</v>
      </c>
      <c r="K18" s="5">
        <f t="shared" si="2"/>
        <v>0</v>
      </c>
    </row>
    <row r="19" spans="6:11" x14ac:dyDescent="0.3">
      <c r="F19" s="1">
        <f t="shared" si="1"/>
        <v>1000</v>
      </c>
      <c r="J19" s="7">
        <f>DATE(YEAR(A18),MONTH(A18),1)</f>
        <v>1</v>
      </c>
      <c r="K19" s="5">
        <f t="shared" si="2"/>
        <v>0</v>
      </c>
    </row>
    <row r="20" spans="6:11" x14ac:dyDescent="0.3">
      <c r="F20" s="1">
        <f t="shared" si="1"/>
        <v>1000</v>
      </c>
      <c r="J20" s="7">
        <f>DATE(YEAR(A19),MONTH(A19),1)</f>
        <v>1</v>
      </c>
      <c r="K20" s="5">
        <f t="shared" si="2"/>
        <v>0</v>
      </c>
    </row>
    <row r="21" spans="6:11" x14ac:dyDescent="0.3">
      <c r="F21" s="1">
        <f t="shared" si="1"/>
        <v>1000</v>
      </c>
      <c r="J21" s="7">
        <f>DATE(YEAR(A20),MONTH(A20),1)</f>
        <v>1</v>
      </c>
      <c r="K21" s="5">
        <f t="shared" si="2"/>
        <v>0</v>
      </c>
    </row>
    <row r="22" spans="6:11" x14ac:dyDescent="0.3">
      <c r="F22" s="1">
        <f t="shared" si="1"/>
        <v>1000</v>
      </c>
      <c r="J22" s="7">
        <f t="shared" ref="J15:J78" si="3">DATE(YEAR(A21),MONTH(A21),1)</f>
        <v>1</v>
      </c>
      <c r="K22" s="5">
        <f t="shared" si="2"/>
        <v>0</v>
      </c>
    </row>
    <row r="23" spans="6:11" x14ac:dyDescent="0.3">
      <c r="F23" s="1">
        <f t="shared" si="1"/>
        <v>1000</v>
      </c>
      <c r="J23" s="7">
        <f t="shared" si="3"/>
        <v>1</v>
      </c>
      <c r="K23" s="5">
        <f t="shared" si="2"/>
        <v>0</v>
      </c>
    </row>
    <row r="24" spans="6:11" x14ac:dyDescent="0.3">
      <c r="F24" s="1">
        <f t="shared" si="1"/>
        <v>1000</v>
      </c>
      <c r="J24" s="7">
        <f t="shared" si="3"/>
        <v>1</v>
      </c>
      <c r="K24" s="5">
        <f t="shared" si="2"/>
        <v>0</v>
      </c>
    </row>
    <row r="25" spans="6:11" x14ac:dyDescent="0.3">
      <c r="F25" s="1">
        <f t="shared" si="1"/>
        <v>1000</v>
      </c>
      <c r="J25" s="7">
        <f t="shared" si="3"/>
        <v>1</v>
      </c>
      <c r="K25" s="5">
        <f t="shared" si="2"/>
        <v>0</v>
      </c>
    </row>
    <row r="26" spans="6:11" x14ac:dyDescent="0.3">
      <c r="F26" s="1">
        <f t="shared" si="1"/>
        <v>1000</v>
      </c>
      <c r="J26" s="7">
        <f t="shared" si="3"/>
        <v>1</v>
      </c>
      <c r="K26" s="5">
        <f t="shared" si="2"/>
        <v>0</v>
      </c>
    </row>
    <row r="27" spans="6:11" x14ac:dyDescent="0.3">
      <c r="F27" s="1">
        <f t="shared" si="1"/>
        <v>1000</v>
      </c>
      <c r="J27" s="7">
        <f t="shared" si="3"/>
        <v>1</v>
      </c>
      <c r="K27" s="5">
        <f t="shared" si="2"/>
        <v>0</v>
      </c>
    </row>
    <row r="28" spans="6:11" x14ac:dyDescent="0.3">
      <c r="F28" s="1">
        <f t="shared" si="1"/>
        <v>1000</v>
      </c>
      <c r="J28" s="7">
        <f t="shared" si="3"/>
        <v>1</v>
      </c>
      <c r="K28" s="5">
        <f t="shared" si="2"/>
        <v>0</v>
      </c>
    </row>
    <row r="29" spans="6:11" x14ac:dyDescent="0.3">
      <c r="F29" s="1">
        <f t="shared" si="1"/>
        <v>1000</v>
      </c>
      <c r="J29" s="7">
        <f t="shared" si="3"/>
        <v>1</v>
      </c>
      <c r="K29" s="5">
        <f t="shared" si="2"/>
        <v>0</v>
      </c>
    </row>
    <row r="30" spans="6:11" x14ac:dyDescent="0.3">
      <c r="F30" s="1">
        <f t="shared" si="1"/>
        <v>1000</v>
      </c>
      <c r="J30" s="7">
        <f t="shared" si="3"/>
        <v>1</v>
      </c>
      <c r="K30" s="5">
        <f t="shared" si="2"/>
        <v>0</v>
      </c>
    </row>
    <row r="31" spans="6:11" x14ac:dyDescent="0.3">
      <c r="F31" s="1">
        <f t="shared" si="1"/>
        <v>1000</v>
      </c>
      <c r="J31" s="7">
        <f t="shared" si="3"/>
        <v>1</v>
      </c>
      <c r="K31" s="5">
        <f t="shared" si="2"/>
        <v>0</v>
      </c>
    </row>
    <row r="32" spans="6:11" x14ac:dyDescent="0.3">
      <c r="F32" s="1">
        <f t="shared" si="1"/>
        <v>1000</v>
      </c>
      <c r="J32" s="7">
        <f t="shared" si="3"/>
        <v>1</v>
      </c>
      <c r="K32" s="5">
        <f t="shared" si="2"/>
        <v>0</v>
      </c>
    </row>
    <row r="33" spans="6:11" x14ac:dyDescent="0.3">
      <c r="F33" s="1">
        <f t="shared" si="1"/>
        <v>1000</v>
      </c>
      <c r="J33" s="7">
        <f t="shared" si="3"/>
        <v>1</v>
      </c>
      <c r="K33" s="5">
        <f t="shared" si="2"/>
        <v>0</v>
      </c>
    </row>
    <row r="34" spans="6:11" x14ac:dyDescent="0.3">
      <c r="F34" s="1">
        <f t="shared" si="1"/>
        <v>1000</v>
      </c>
      <c r="J34" s="7">
        <f t="shared" si="3"/>
        <v>1</v>
      </c>
      <c r="K34" s="5">
        <f t="shared" si="2"/>
        <v>0</v>
      </c>
    </row>
    <row r="35" spans="6:11" x14ac:dyDescent="0.3">
      <c r="F35" s="1">
        <f t="shared" si="1"/>
        <v>1000</v>
      </c>
      <c r="J35" s="7">
        <f t="shared" si="3"/>
        <v>1</v>
      </c>
      <c r="K35" s="5">
        <f t="shared" si="2"/>
        <v>0</v>
      </c>
    </row>
    <row r="36" spans="6:11" x14ac:dyDescent="0.3">
      <c r="F36" s="1">
        <f t="shared" si="1"/>
        <v>1000</v>
      </c>
      <c r="J36" s="7">
        <f t="shared" si="3"/>
        <v>1</v>
      </c>
      <c r="K36" s="5">
        <f t="shared" si="2"/>
        <v>0</v>
      </c>
    </row>
    <row r="37" spans="6:11" x14ac:dyDescent="0.3">
      <c r="F37" s="1">
        <f t="shared" si="1"/>
        <v>1000</v>
      </c>
      <c r="J37" s="7">
        <f t="shared" si="3"/>
        <v>1</v>
      </c>
      <c r="K37" s="5">
        <f t="shared" si="2"/>
        <v>0</v>
      </c>
    </row>
    <row r="38" spans="6:11" x14ac:dyDescent="0.3">
      <c r="F38" s="1">
        <f t="shared" si="1"/>
        <v>1000</v>
      </c>
      <c r="J38" s="7">
        <f t="shared" si="3"/>
        <v>1</v>
      </c>
      <c r="K38" s="5">
        <f t="shared" si="2"/>
        <v>0</v>
      </c>
    </row>
    <row r="39" spans="6:11" x14ac:dyDescent="0.3">
      <c r="F39" s="1">
        <f t="shared" si="1"/>
        <v>1000</v>
      </c>
      <c r="J39" s="7">
        <f t="shared" si="3"/>
        <v>1</v>
      </c>
      <c r="K39" s="5">
        <f t="shared" si="2"/>
        <v>0</v>
      </c>
    </row>
    <row r="40" spans="6:11" x14ac:dyDescent="0.3">
      <c r="F40" s="1">
        <f t="shared" si="1"/>
        <v>1000</v>
      </c>
      <c r="J40" s="7">
        <f t="shared" si="3"/>
        <v>1</v>
      </c>
      <c r="K40" s="5">
        <f t="shared" si="2"/>
        <v>0</v>
      </c>
    </row>
    <row r="41" spans="6:11" x14ac:dyDescent="0.3">
      <c r="F41" s="1">
        <f t="shared" si="1"/>
        <v>1000</v>
      </c>
      <c r="J41" s="7">
        <f t="shared" si="3"/>
        <v>1</v>
      </c>
      <c r="K41" s="5">
        <f t="shared" si="2"/>
        <v>0</v>
      </c>
    </row>
    <row r="42" spans="6:11" x14ac:dyDescent="0.3">
      <c r="F42" s="1">
        <f t="shared" si="1"/>
        <v>1000</v>
      </c>
      <c r="J42" s="7">
        <f t="shared" si="3"/>
        <v>1</v>
      </c>
      <c r="K42" s="5">
        <f t="shared" si="2"/>
        <v>0</v>
      </c>
    </row>
    <row r="43" spans="6:11" x14ac:dyDescent="0.3">
      <c r="F43" s="1">
        <f t="shared" si="1"/>
        <v>1000</v>
      </c>
      <c r="J43" s="7">
        <f t="shared" si="3"/>
        <v>1</v>
      </c>
      <c r="K43" s="5">
        <f t="shared" si="2"/>
        <v>0</v>
      </c>
    </row>
    <row r="44" spans="6:11" x14ac:dyDescent="0.3">
      <c r="F44" s="1">
        <f t="shared" si="1"/>
        <v>1000</v>
      </c>
      <c r="J44" s="7">
        <f t="shared" si="3"/>
        <v>1</v>
      </c>
      <c r="K44" s="5">
        <f t="shared" si="2"/>
        <v>0</v>
      </c>
    </row>
    <row r="45" spans="6:11" x14ac:dyDescent="0.3">
      <c r="F45" s="1">
        <f t="shared" si="1"/>
        <v>1000</v>
      </c>
      <c r="J45" s="7">
        <f t="shared" si="3"/>
        <v>1</v>
      </c>
      <c r="K45" s="5">
        <f t="shared" si="2"/>
        <v>0</v>
      </c>
    </row>
    <row r="46" spans="6:11" x14ac:dyDescent="0.3">
      <c r="F46" s="1">
        <f t="shared" si="1"/>
        <v>1000</v>
      </c>
      <c r="J46" s="7">
        <f t="shared" si="3"/>
        <v>1</v>
      </c>
      <c r="K46" s="5">
        <f t="shared" si="2"/>
        <v>0</v>
      </c>
    </row>
    <row r="47" spans="6:11" x14ac:dyDescent="0.3">
      <c r="F47" s="1">
        <f t="shared" si="1"/>
        <v>1000</v>
      </c>
      <c r="J47" s="7">
        <f t="shared" si="3"/>
        <v>1</v>
      </c>
      <c r="K47" s="5">
        <f t="shared" si="2"/>
        <v>0</v>
      </c>
    </row>
    <row r="48" spans="6:11" x14ac:dyDescent="0.3">
      <c r="F48" s="1">
        <f t="shared" si="1"/>
        <v>1000</v>
      </c>
      <c r="J48" s="7">
        <f t="shared" si="3"/>
        <v>1</v>
      </c>
      <c r="K48" s="5">
        <f t="shared" si="2"/>
        <v>0</v>
      </c>
    </row>
    <row r="49" spans="6:11" x14ac:dyDescent="0.3">
      <c r="F49" s="1">
        <f t="shared" si="1"/>
        <v>1000</v>
      </c>
      <c r="J49" s="7">
        <f t="shared" si="3"/>
        <v>1</v>
      </c>
      <c r="K49" s="5">
        <f t="shared" si="2"/>
        <v>0</v>
      </c>
    </row>
    <row r="50" spans="6:11" x14ac:dyDescent="0.3">
      <c r="F50" s="1">
        <f t="shared" si="1"/>
        <v>1000</v>
      </c>
      <c r="J50" s="7">
        <f t="shared" si="3"/>
        <v>1</v>
      </c>
      <c r="K50" s="5">
        <f t="shared" si="2"/>
        <v>0</v>
      </c>
    </row>
    <row r="51" spans="6:11" x14ac:dyDescent="0.3">
      <c r="F51" s="1">
        <f t="shared" si="1"/>
        <v>1000</v>
      </c>
      <c r="J51" s="7">
        <f t="shared" si="3"/>
        <v>1</v>
      </c>
      <c r="K51" s="5">
        <f t="shared" si="2"/>
        <v>0</v>
      </c>
    </row>
    <row r="52" spans="6:11" x14ac:dyDescent="0.3">
      <c r="F52" s="1">
        <f t="shared" si="1"/>
        <v>1000</v>
      </c>
      <c r="J52" s="7">
        <f t="shared" si="3"/>
        <v>1</v>
      </c>
      <c r="K52" s="5">
        <f t="shared" si="2"/>
        <v>0</v>
      </c>
    </row>
    <row r="53" spans="6:11" x14ac:dyDescent="0.3">
      <c r="F53" s="1">
        <f t="shared" si="1"/>
        <v>1000</v>
      </c>
      <c r="J53" s="7">
        <f t="shared" si="3"/>
        <v>1</v>
      </c>
      <c r="K53" s="5">
        <f t="shared" si="2"/>
        <v>0</v>
      </c>
    </row>
    <row r="54" spans="6:11" x14ac:dyDescent="0.3">
      <c r="F54" s="1">
        <f t="shared" si="1"/>
        <v>1000</v>
      </c>
      <c r="J54" s="7">
        <f t="shared" si="3"/>
        <v>1</v>
      </c>
      <c r="K54" s="5">
        <f t="shared" si="2"/>
        <v>0</v>
      </c>
    </row>
    <row r="55" spans="6:11" x14ac:dyDescent="0.3">
      <c r="F55" s="1">
        <f t="shared" si="1"/>
        <v>1000</v>
      </c>
      <c r="J55" s="7">
        <f t="shared" si="3"/>
        <v>1</v>
      </c>
      <c r="K55" s="5">
        <f t="shared" si="2"/>
        <v>0</v>
      </c>
    </row>
    <row r="56" spans="6:11" x14ac:dyDescent="0.3">
      <c r="F56" s="1">
        <f t="shared" si="1"/>
        <v>1000</v>
      </c>
      <c r="J56" s="7">
        <f t="shared" si="3"/>
        <v>1</v>
      </c>
      <c r="K56" s="5">
        <f t="shared" si="2"/>
        <v>0</v>
      </c>
    </row>
    <row r="57" spans="6:11" x14ac:dyDescent="0.3">
      <c r="F57" s="1">
        <f t="shared" si="1"/>
        <v>1000</v>
      </c>
      <c r="J57" s="7">
        <f t="shared" si="3"/>
        <v>1</v>
      </c>
      <c r="K57" s="5">
        <f t="shared" si="2"/>
        <v>0</v>
      </c>
    </row>
    <row r="58" spans="6:11" x14ac:dyDescent="0.3">
      <c r="F58" s="1">
        <f t="shared" si="1"/>
        <v>1000</v>
      </c>
      <c r="J58" s="7">
        <f t="shared" si="3"/>
        <v>1</v>
      </c>
      <c r="K58" s="5">
        <f t="shared" si="2"/>
        <v>0</v>
      </c>
    </row>
    <row r="59" spans="6:11" x14ac:dyDescent="0.3">
      <c r="F59" s="1">
        <f t="shared" si="1"/>
        <v>1000</v>
      </c>
      <c r="J59" s="7">
        <f t="shared" si="3"/>
        <v>1</v>
      </c>
      <c r="K59" s="5">
        <f t="shared" si="2"/>
        <v>0</v>
      </c>
    </row>
    <row r="60" spans="6:11" x14ac:dyDescent="0.3">
      <c r="F60" s="1">
        <f t="shared" si="1"/>
        <v>1000</v>
      </c>
      <c r="J60" s="7">
        <f t="shared" si="3"/>
        <v>1</v>
      </c>
      <c r="K60" s="5">
        <f t="shared" si="2"/>
        <v>0</v>
      </c>
    </row>
    <row r="61" spans="6:11" x14ac:dyDescent="0.3">
      <c r="F61" s="1">
        <f t="shared" si="1"/>
        <v>1000</v>
      </c>
      <c r="J61" s="7">
        <f t="shared" si="3"/>
        <v>1</v>
      </c>
      <c r="K61" s="5">
        <f t="shared" si="2"/>
        <v>0</v>
      </c>
    </row>
    <row r="62" spans="6:11" x14ac:dyDescent="0.3">
      <c r="F62" s="1">
        <f t="shared" si="1"/>
        <v>1000</v>
      </c>
      <c r="J62" s="7">
        <f t="shared" si="3"/>
        <v>1</v>
      </c>
      <c r="K62" s="5">
        <f t="shared" si="2"/>
        <v>0</v>
      </c>
    </row>
    <row r="63" spans="6:11" x14ac:dyDescent="0.3">
      <c r="F63" s="1">
        <f t="shared" si="1"/>
        <v>1000</v>
      </c>
      <c r="J63" s="7">
        <f t="shared" si="3"/>
        <v>1</v>
      </c>
      <c r="K63" s="5">
        <f t="shared" si="2"/>
        <v>0</v>
      </c>
    </row>
    <row r="64" spans="6:11" x14ac:dyDescent="0.3">
      <c r="F64" s="1">
        <f t="shared" si="1"/>
        <v>1000</v>
      </c>
      <c r="J64" s="7">
        <f t="shared" si="3"/>
        <v>1</v>
      </c>
      <c r="K64" s="5">
        <f t="shared" si="2"/>
        <v>0</v>
      </c>
    </row>
    <row r="65" spans="6:11" x14ac:dyDescent="0.3">
      <c r="F65" s="1">
        <f t="shared" si="1"/>
        <v>1000</v>
      </c>
      <c r="J65" s="7">
        <f t="shared" si="3"/>
        <v>1</v>
      </c>
      <c r="K65" s="5">
        <f t="shared" si="2"/>
        <v>0</v>
      </c>
    </row>
    <row r="66" spans="6:11" x14ac:dyDescent="0.3">
      <c r="F66" s="1">
        <f t="shared" si="1"/>
        <v>1000</v>
      </c>
      <c r="J66" s="7">
        <f t="shared" si="3"/>
        <v>1</v>
      </c>
      <c r="K66" s="5">
        <f t="shared" si="2"/>
        <v>0</v>
      </c>
    </row>
    <row r="67" spans="6:11" x14ac:dyDescent="0.3">
      <c r="F67" s="1">
        <f t="shared" si="1"/>
        <v>1000</v>
      </c>
      <c r="J67" s="7">
        <f t="shared" si="3"/>
        <v>1</v>
      </c>
      <c r="K67" s="5">
        <f t="shared" si="2"/>
        <v>0</v>
      </c>
    </row>
    <row r="68" spans="6:11" x14ac:dyDescent="0.3">
      <c r="F68" s="1">
        <f t="shared" ref="F68:F131" si="4">F67+D68+E68</f>
        <v>1000</v>
      </c>
      <c r="J68" s="7">
        <f t="shared" si="3"/>
        <v>1</v>
      </c>
      <c r="K68" s="5">
        <f t="shared" si="2"/>
        <v>0</v>
      </c>
    </row>
    <row r="69" spans="6:11" x14ac:dyDescent="0.3">
      <c r="F69" s="1">
        <f t="shared" si="4"/>
        <v>1000</v>
      </c>
      <c r="J69" s="7">
        <f t="shared" si="3"/>
        <v>1</v>
      </c>
      <c r="K69" s="5">
        <f t="shared" si="2"/>
        <v>0</v>
      </c>
    </row>
    <row r="70" spans="6:11" x14ac:dyDescent="0.3">
      <c r="F70" s="1">
        <f t="shared" si="4"/>
        <v>1000</v>
      </c>
      <c r="J70" s="7">
        <f t="shared" si="3"/>
        <v>1</v>
      </c>
      <c r="K70" s="5">
        <f t="shared" si="2"/>
        <v>0</v>
      </c>
    </row>
    <row r="71" spans="6:11" x14ac:dyDescent="0.3">
      <c r="F71" s="1">
        <f t="shared" si="4"/>
        <v>1000</v>
      </c>
      <c r="J71" s="7">
        <f t="shared" si="3"/>
        <v>1</v>
      </c>
      <c r="K71" s="5">
        <f t="shared" si="2"/>
        <v>0</v>
      </c>
    </row>
    <row r="72" spans="6:11" x14ac:dyDescent="0.3">
      <c r="F72" s="1">
        <f t="shared" si="4"/>
        <v>1000</v>
      </c>
      <c r="J72" s="7">
        <f t="shared" si="3"/>
        <v>1</v>
      </c>
      <c r="K72" s="5">
        <f t="shared" si="2"/>
        <v>0</v>
      </c>
    </row>
    <row r="73" spans="6:11" x14ac:dyDescent="0.3">
      <c r="F73" s="1">
        <f t="shared" si="4"/>
        <v>1000</v>
      </c>
      <c r="J73" s="7">
        <f t="shared" si="3"/>
        <v>1</v>
      </c>
      <c r="K73" s="5">
        <f t="shared" si="2"/>
        <v>0</v>
      </c>
    </row>
    <row r="74" spans="6:11" x14ac:dyDescent="0.3">
      <c r="F74" s="1">
        <f t="shared" si="4"/>
        <v>1000</v>
      </c>
      <c r="J74" s="7">
        <f t="shared" si="3"/>
        <v>1</v>
      </c>
      <c r="K74" s="5">
        <f t="shared" si="2"/>
        <v>0</v>
      </c>
    </row>
    <row r="75" spans="6:11" x14ac:dyDescent="0.3">
      <c r="F75" s="1">
        <f t="shared" si="4"/>
        <v>1000</v>
      </c>
      <c r="J75" s="7">
        <f t="shared" si="3"/>
        <v>1</v>
      </c>
      <c r="K75" s="5">
        <f t="shared" si="2"/>
        <v>0</v>
      </c>
    </row>
    <row r="76" spans="6:11" x14ac:dyDescent="0.3">
      <c r="F76" s="1">
        <f t="shared" si="4"/>
        <v>1000</v>
      </c>
      <c r="J76" s="7">
        <f t="shared" si="3"/>
        <v>1</v>
      </c>
      <c r="K76" s="5">
        <f t="shared" si="2"/>
        <v>0</v>
      </c>
    </row>
    <row r="77" spans="6:11" x14ac:dyDescent="0.3">
      <c r="F77" s="1">
        <f t="shared" si="4"/>
        <v>1000</v>
      </c>
      <c r="J77" s="7">
        <f t="shared" si="3"/>
        <v>1</v>
      </c>
      <c r="K77" s="5">
        <f t="shared" si="2"/>
        <v>0</v>
      </c>
    </row>
    <row r="78" spans="6:11" x14ac:dyDescent="0.3">
      <c r="F78" s="1">
        <f t="shared" si="4"/>
        <v>1000</v>
      </c>
      <c r="J78" s="7">
        <f t="shared" si="3"/>
        <v>1</v>
      </c>
      <c r="K78" s="5">
        <f t="shared" si="2"/>
        <v>0</v>
      </c>
    </row>
    <row r="79" spans="6:11" x14ac:dyDescent="0.3">
      <c r="F79" s="1">
        <f t="shared" si="4"/>
        <v>1000</v>
      </c>
      <c r="J79" s="7">
        <f t="shared" ref="J79:J142" si="5">DATE(YEAR(A78),MONTH(A78),1)</f>
        <v>1</v>
      </c>
      <c r="K79" s="5">
        <f t="shared" ref="K79:K142" si="6">D79+E79</f>
        <v>0</v>
      </c>
    </row>
    <row r="80" spans="6:11" x14ac:dyDescent="0.3">
      <c r="F80" s="1">
        <f t="shared" si="4"/>
        <v>1000</v>
      </c>
      <c r="J80" s="7">
        <f t="shared" si="5"/>
        <v>1</v>
      </c>
      <c r="K80" s="5">
        <f t="shared" si="6"/>
        <v>0</v>
      </c>
    </row>
    <row r="81" spans="6:11" x14ac:dyDescent="0.3">
      <c r="F81" s="1">
        <f t="shared" si="4"/>
        <v>1000</v>
      </c>
      <c r="J81" s="7">
        <f t="shared" si="5"/>
        <v>1</v>
      </c>
      <c r="K81" s="5">
        <f t="shared" si="6"/>
        <v>0</v>
      </c>
    </row>
    <row r="82" spans="6:11" x14ac:dyDescent="0.3">
      <c r="F82" s="1">
        <f t="shared" si="4"/>
        <v>1000</v>
      </c>
      <c r="J82" s="7">
        <f t="shared" si="5"/>
        <v>1</v>
      </c>
      <c r="K82" s="5">
        <f t="shared" si="6"/>
        <v>0</v>
      </c>
    </row>
    <row r="83" spans="6:11" x14ac:dyDescent="0.3">
      <c r="F83" s="1">
        <f t="shared" si="4"/>
        <v>1000</v>
      </c>
      <c r="J83" s="7">
        <f t="shared" si="5"/>
        <v>1</v>
      </c>
      <c r="K83" s="5">
        <f t="shared" si="6"/>
        <v>0</v>
      </c>
    </row>
    <row r="84" spans="6:11" x14ac:dyDescent="0.3">
      <c r="F84" s="1">
        <f t="shared" si="4"/>
        <v>1000</v>
      </c>
      <c r="J84" s="7">
        <f t="shared" si="5"/>
        <v>1</v>
      </c>
      <c r="K84" s="5">
        <f t="shared" si="6"/>
        <v>0</v>
      </c>
    </row>
    <row r="85" spans="6:11" x14ac:dyDescent="0.3">
      <c r="F85" s="1">
        <f t="shared" si="4"/>
        <v>1000</v>
      </c>
      <c r="J85" s="7">
        <f t="shared" si="5"/>
        <v>1</v>
      </c>
      <c r="K85" s="5">
        <f t="shared" si="6"/>
        <v>0</v>
      </c>
    </row>
    <row r="86" spans="6:11" x14ac:dyDescent="0.3">
      <c r="F86" s="1">
        <f t="shared" si="4"/>
        <v>1000</v>
      </c>
      <c r="J86" s="7">
        <f t="shared" si="5"/>
        <v>1</v>
      </c>
      <c r="K86" s="5">
        <f t="shared" si="6"/>
        <v>0</v>
      </c>
    </row>
    <row r="87" spans="6:11" x14ac:dyDescent="0.3">
      <c r="F87" s="1">
        <f t="shared" si="4"/>
        <v>1000</v>
      </c>
      <c r="J87" s="7">
        <f t="shared" si="5"/>
        <v>1</v>
      </c>
      <c r="K87" s="5">
        <f t="shared" si="6"/>
        <v>0</v>
      </c>
    </row>
    <row r="88" spans="6:11" x14ac:dyDescent="0.3">
      <c r="F88" s="1">
        <f t="shared" si="4"/>
        <v>1000</v>
      </c>
      <c r="J88" s="7">
        <f t="shared" si="5"/>
        <v>1</v>
      </c>
      <c r="K88" s="5">
        <f t="shared" si="6"/>
        <v>0</v>
      </c>
    </row>
    <row r="89" spans="6:11" x14ac:dyDescent="0.3">
      <c r="F89" s="1">
        <f t="shared" si="4"/>
        <v>1000</v>
      </c>
      <c r="J89" s="7">
        <f t="shared" si="5"/>
        <v>1</v>
      </c>
      <c r="K89" s="5">
        <f t="shared" si="6"/>
        <v>0</v>
      </c>
    </row>
    <row r="90" spans="6:11" x14ac:dyDescent="0.3">
      <c r="F90" s="1">
        <f t="shared" si="4"/>
        <v>1000</v>
      </c>
      <c r="J90" s="7">
        <f t="shared" si="5"/>
        <v>1</v>
      </c>
      <c r="K90" s="5">
        <f t="shared" si="6"/>
        <v>0</v>
      </c>
    </row>
    <row r="91" spans="6:11" x14ac:dyDescent="0.3">
      <c r="F91" s="1">
        <f t="shared" si="4"/>
        <v>1000</v>
      </c>
      <c r="J91" s="7">
        <f t="shared" si="5"/>
        <v>1</v>
      </c>
      <c r="K91" s="5">
        <f t="shared" si="6"/>
        <v>0</v>
      </c>
    </row>
    <row r="92" spans="6:11" x14ac:dyDescent="0.3">
      <c r="F92" s="1">
        <f t="shared" si="4"/>
        <v>1000</v>
      </c>
      <c r="J92" s="7">
        <f t="shared" si="5"/>
        <v>1</v>
      </c>
      <c r="K92" s="5">
        <f t="shared" si="6"/>
        <v>0</v>
      </c>
    </row>
    <row r="93" spans="6:11" x14ac:dyDescent="0.3">
      <c r="F93" s="1">
        <f t="shared" si="4"/>
        <v>1000</v>
      </c>
      <c r="J93" s="7">
        <f t="shared" si="5"/>
        <v>1</v>
      </c>
      <c r="K93" s="5">
        <f t="shared" si="6"/>
        <v>0</v>
      </c>
    </row>
    <row r="94" spans="6:11" x14ac:dyDescent="0.3">
      <c r="F94" s="1">
        <f t="shared" si="4"/>
        <v>1000</v>
      </c>
      <c r="J94" s="7">
        <f t="shared" si="5"/>
        <v>1</v>
      </c>
      <c r="K94" s="5">
        <f t="shared" si="6"/>
        <v>0</v>
      </c>
    </row>
    <row r="95" spans="6:11" x14ac:dyDescent="0.3">
      <c r="F95" s="1">
        <f t="shared" si="4"/>
        <v>1000</v>
      </c>
      <c r="J95" s="7">
        <f t="shared" si="5"/>
        <v>1</v>
      </c>
      <c r="K95" s="5">
        <f t="shared" si="6"/>
        <v>0</v>
      </c>
    </row>
    <row r="96" spans="6:11" x14ac:dyDescent="0.3">
      <c r="F96" s="1">
        <f t="shared" si="4"/>
        <v>1000</v>
      </c>
      <c r="J96" s="7">
        <f t="shared" si="5"/>
        <v>1</v>
      </c>
      <c r="K96" s="5">
        <f t="shared" si="6"/>
        <v>0</v>
      </c>
    </row>
    <row r="97" spans="6:11" x14ac:dyDescent="0.3">
      <c r="F97" s="1">
        <f t="shared" si="4"/>
        <v>1000</v>
      </c>
      <c r="J97" s="7">
        <f t="shared" si="5"/>
        <v>1</v>
      </c>
      <c r="K97" s="5">
        <f t="shared" si="6"/>
        <v>0</v>
      </c>
    </row>
    <row r="98" spans="6:11" x14ac:dyDescent="0.3">
      <c r="F98" s="1">
        <f t="shared" si="4"/>
        <v>1000</v>
      </c>
      <c r="J98" s="7">
        <f t="shared" si="5"/>
        <v>1</v>
      </c>
      <c r="K98" s="5">
        <f t="shared" si="6"/>
        <v>0</v>
      </c>
    </row>
    <row r="99" spans="6:11" x14ac:dyDescent="0.3">
      <c r="F99" s="1">
        <f t="shared" si="4"/>
        <v>1000</v>
      </c>
      <c r="J99" s="7">
        <f t="shared" si="5"/>
        <v>1</v>
      </c>
      <c r="K99" s="5">
        <f t="shared" si="6"/>
        <v>0</v>
      </c>
    </row>
    <row r="100" spans="6:11" x14ac:dyDescent="0.3">
      <c r="F100" s="1">
        <f t="shared" si="4"/>
        <v>1000</v>
      </c>
      <c r="J100" s="7">
        <f t="shared" si="5"/>
        <v>1</v>
      </c>
      <c r="K100" s="5">
        <f t="shared" si="6"/>
        <v>0</v>
      </c>
    </row>
    <row r="101" spans="6:11" x14ac:dyDescent="0.3">
      <c r="F101" s="1">
        <f t="shared" si="4"/>
        <v>1000</v>
      </c>
      <c r="J101" s="7">
        <f t="shared" si="5"/>
        <v>1</v>
      </c>
      <c r="K101" s="5">
        <f t="shared" si="6"/>
        <v>0</v>
      </c>
    </row>
    <row r="102" spans="6:11" x14ac:dyDescent="0.3">
      <c r="F102" s="1">
        <f t="shared" si="4"/>
        <v>1000</v>
      </c>
      <c r="J102" s="7">
        <f t="shared" si="5"/>
        <v>1</v>
      </c>
      <c r="K102" s="5">
        <f t="shared" si="6"/>
        <v>0</v>
      </c>
    </row>
    <row r="103" spans="6:11" x14ac:dyDescent="0.3">
      <c r="F103" s="1">
        <f t="shared" si="4"/>
        <v>1000</v>
      </c>
      <c r="J103" s="7">
        <f t="shared" si="5"/>
        <v>1</v>
      </c>
      <c r="K103" s="5">
        <f t="shared" si="6"/>
        <v>0</v>
      </c>
    </row>
    <row r="104" spans="6:11" x14ac:dyDescent="0.3">
      <c r="F104" s="1">
        <f t="shared" si="4"/>
        <v>1000</v>
      </c>
      <c r="J104" s="7">
        <f t="shared" si="5"/>
        <v>1</v>
      </c>
      <c r="K104" s="5">
        <f t="shared" si="6"/>
        <v>0</v>
      </c>
    </row>
    <row r="105" spans="6:11" x14ac:dyDescent="0.3">
      <c r="F105" s="1">
        <f t="shared" si="4"/>
        <v>1000</v>
      </c>
      <c r="J105" s="7">
        <f t="shared" si="5"/>
        <v>1</v>
      </c>
      <c r="K105" s="5">
        <f t="shared" si="6"/>
        <v>0</v>
      </c>
    </row>
    <row r="106" spans="6:11" x14ac:dyDescent="0.3">
      <c r="F106" s="1">
        <f t="shared" si="4"/>
        <v>1000</v>
      </c>
      <c r="J106" s="7">
        <f t="shared" si="5"/>
        <v>1</v>
      </c>
      <c r="K106" s="5">
        <f t="shared" si="6"/>
        <v>0</v>
      </c>
    </row>
    <row r="107" spans="6:11" x14ac:dyDescent="0.3">
      <c r="F107" s="1">
        <f t="shared" si="4"/>
        <v>1000</v>
      </c>
      <c r="J107" s="7">
        <f t="shared" si="5"/>
        <v>1</v>
      </c>
      <c r="K107" s="5">
        <f t="shared" si="6"/>
        <v>0</v>
      </c>
    </row>
    <row r="108" spans="6:11" x14ac:dyDescent="0.3">
      <c r="F108" s="1">
        <f t="shared" si="4"/>
        <v>1000</v>
      </c>
      <c r="J108" s="7">
        <f t="shared" si="5"/>
        <v>1</v>
      </c>
      <c r="K108" s="5">
        <f t="shared" si="6"/>
        <v>0</v>
      </c>
    </row>
    <row r="109" spans="6:11" x14ac:dyDescent="0.3">
      <c r="F109" s="1">
        <f t="shared" si="4"/>
        <v>1000</v>
      </c>
      <c r="J109" s="7">
        <f t="shared" si="5"/>
        <v>1</v>
      </c>
      <c r="K109" s="5">
        <f t="shared" si="6"/>
        <v>0</v>
      </c>
    </row>
    <row r="110" spans="6:11" x14ac:dyDescent="0.3">
      <c r="F110" s="1">
        <f t="shared" si="4"/>
        <v>1000</v>
      </c>
      <c r="J110" s="7">
        <f t="shared" si="5"/>
        <v>1</v>
      </c>
      <c r="K110" s="5">
        <f t="shared" si="6"/>
        <v>0</v>
      </c>
    </row>
    <row r="111" spans="6:11" x14ac:dyDescent="0.3">
      <c r="F111" s="1">
        <f t="shared" si="4"/>
        <v>1000</v>
      </c>
      <c r="J111" s="7">
        <f t="shared" si="5"/>
        <v>1</v>
      </c>
      <c r="K111" s="5">
        <f t="shared" si="6"/>
        <v>0</v>
      </c>
    </row>
    <row r="112" spans="6:11" x14ac:dyDescent="0.3">
      <c r="F112" s="1">
        <f t="shared" si="4"/>
        <v>1000</v>
      </c>
      <c r="J112" s="7">
        <f t="shared" si="5"/>
        <v>1</v>
      </c>
      <c r="K112" s="5">
        <f t="shared" si="6"/>
        <v>0</v>
      </c>
    </row>
    <row r="113" spans="6:11" x14ac:dyDescent="0.3">
      <c r="F113" s="1">
        <f t="shared" si="4"/>
        <v>1000</v>
      </c>
      <c r="J113" s="7">
        <f t="shared" si="5"/>
        <v>1</v>
      </c>
      <c r="K113" s="5">
        <f t="shared" si="6"/>
        <v>0</v>
      </c>
    </row>
    <row r="114" spans="6:11" x14ac:dyDescent="0.3">
      <c r="F114" s="1">
        <f t="shared" si="4"/>
        <v>1000</v>
      </c>
      <c r="J114" s="7">
        <f t="shared" si="5"/>
        <v>1</v>
      </c>
      <c r="K114" s="5">
        <f t="shared" si="6"/>
        <v>0</v>
      </c>
    </row>
    <row r="115" spans="6:11" x14ac:dyDescent="0.3">
      <c r="F115" s="1">
        <f t="shared" si="4"/>
        <v>1000</v>
      </c>
      <c r="J115" s="7">
        <f t="shared" si="5"/>
        <v>1</v>
      </c>
      <c r="K115" s="5">
        <f t="shared" si="6"/>
        <v>0</v>
      </c>
    </row>
    <row r="116" spans="6:11" x14ac:dyDescent="0.3">
      <c r="F116" s="1">
        <f t="shared" si="4"/>
        <v>1000</v>
      </c>
      <c r="J116" s="7">
        <f t="shared" si="5"/>
        <v>1</v>
      </c>
      <c r="K116" s="5">
        <f t="shared" si="6"/>
        <v>0</v>
      </c>
    </row>
    <row r="117" spans="6:11" x14ac:dyDescent="0.3">
      <c r="F117" s="1">
        <f t="shared" si="4"/>
        <v>1000</v>
      </c>
      <c r="J117" s="7">
        <f t="shared" si="5"/>
        <v>1</v>
      </c>
      <c r="K117" s="5">
        <f t="shared" si="6"/>
        <v>0</v>
      </c>
    </row>
    <row r="118" spans="6:11" x14ac:dyDescent="0.3">
      <c r="F118" s="1">
        <f t="shared" si="4"/>
        <v>1000</v>
      </c>
      <c r="J118" s="7">
        <f t="shared" si="5"/>
        <v>1</v>
      </c>
      <c r="K118" s="5">
        <f t="shared" si="6"/>
        <v>0</v>
      </c>
    </row>
    <row r="119" spans="6:11" x14ac:dyDescent="0.3">
      <c r="F119" s="1">
        <f t="shared" si="4"/>
        <v>1000</v>
      </c>
      <c r="J119" s="7">
        <f t="shared" si="5"/>
        <v>1</v>
      </c>
      <c r="K119" s="5">
        <f t="shared" si="6"/>
        <v>0</v>
      </c>
    </row>
    <row r="120" spans="6:11" x14ac:dyDescent="0.3">
      <c r="F120" s="1">
        <f t="shared" si="4"/>
        <v>1000</v>
      </c>
      <c r="J120" s="7">
        <f t="shared" si="5"/>
        <v>1</v>
      </c>
      <c r="K120" s="5">
        <f t="shared" si="6"/>
        <v>0</v>
      </c>
    </row>
    <row r="121" spans="6:11" x14ac:dyDescent="0.3">
      <c r="F121" s="1">
        <f t="shared" si="4"/>
        <v>1000</v>
      </c>
      <c r="J121" s="7">
        <f t="shared" si="5"/>
        <v>1</v>
      </c>
      <c r="K121" s="5">
        <f t="shared" si="6"/>
        <v>0</v>
      </c>
    </row>
    <row r="122" spans="6:11" x14ac:dyDescent="0.3">
      <c r="F122" s="1">
        <f t="shared" si="4"/>
        <v>1000</v>
      </c>
      <c r="J122" s="7">
        <f t="shared" si="5"/>
        <v>1</v>
      </c>
      <c r="K122" s="5">
        <f t="shared" si="6"/>
        <v>0</v>
      </c>
    </row>
    <row r="123" spans="6:11" x14ac:dyDescent="0.3">
      <c r="F123" s="1">
        <f t="shared" si="4"/>
        <v>1000</v>
      </c>
      <c r="J123" s="7">
        <f t="shared" si="5"/>
        <v>1</v>
      </c>
      <c r="K123" s="5">
        <f t="shared" si="6"/>
        <v>0</v>
      </c>
    </row>
    <row r="124" spans="6:11" x14ac:dyDescent="0.3">
      <c r="F124" s="1">
        <f t="shared" si="4"/>
        <v>1000</v>
      </c>
      <c r="J124" s="7">
        <f t="shared" si="5"/>
        <v>1</v>
      </c>
      <c r="K124" s="5">
        <f t="shared" si="6"/>
        <v>0</v>
      </c>
    </row>
    <row r="125" spans="6:11" x14ac:dyDescent="0.3">
      <c r="F125" s="1">
        <f t="shared" si="4"/>
        <v>1000</v>
      </c>
      <c r="J125" s="7">
        <f t="shared" si="5"/>
        <v>1</v>
      </c>
      <c r="K125" s="5">
        <f t="shared" si="6"/>
        <v>0</v>
      </c>
    </row>
    <row r="126" spans="6:11" x14ac:dyDescent="0.3">
      <c r="F126" s="1">
        <f t="shared" si="4"/>
        <v>1000</v>
      </c>
      <c r="J126" s="7">
        <f t="shared" si="5"/>
        <v>1</v>
      </c>
      <c r="K126" s="5">
        <f t="shared" si="6"/>
        <v>0</v>
      </c>
    </row>
    <row r="127" spans="6:11" x14ac:dyDescent="0.3">
      <c r="F127" s="1">
        <f t="shared" si="4"/>
        <v>1000</v>
      </c>
      <c r="J127" s="7">
        <f t="shared" si="5"/>
        <v>1</v>
      </c>
      <c r="K127" s="5">
        <f t="shared" si="6"/>
        <v>0</v>
      </c>
    </row>
    <row r="128" spans="6:11" x14ac:dyDescent="0.3">
      <c r="F128" s="1">
        <f t="shared" si="4"/>
        <v>1000</v>
      </c>
      <c r="J128" s="7">
        <f t="shared" si="5"/>
        <v>1</v>
      </c>
      <c r="K128" s="5">
        <f t="shared" si="6"/>
        <v>0</v>
      </c>
    </row>
    <row r="129" spans="6:11" x14ac:dyDescent="0.3">
      <c r="F129" s="1">
        <f t="shared" si="4"/>
        <v>1000</v>
      </c>
      <c r="J129" s="7">
        <f t="shared" si="5"/>
        <v>1</v>
      </c>
      <c r="K129" s="5">
        <f t="shared" si="6"/>
        <v>0</v>
      </c>
    </row>
    <row r="130" spans="6:11" x14ac:dyDescent="0.3">
      <c r="F130" s="1">
        <f t="shared" si="4"/>
        <v>1000</v>
      </c>
      <c r="J130" s="7">
        <f t="shared" si="5"/>
        <v>1</v>
      </c>
      <c r="K130" s="5">
        <f t="shared" si="6"/>
        <v>0</v>
      </c>
    </row>
    <row r="131" spans="6:11" x14ac:dyDescent="0.3">
      <c r="F131" s="1">
        <f t="shared" si="4"/>
        <v>1000</v>
      </c>
      <c r="J131" s="7">
        <f t="shared" si="5"/>
        <v>1</v>
      </c>
      <c r="K131" s="5">
        <f t="shared" si="6"/>
        <v>0</v>
      </c>
    </row>
    <row r="132" spans="6:11" x14ac:dyDescent="0.3">
      <c r="F132" s="1">
        <f t="shared" ref="F132:F195" si="7">F131+D132+E132</f>
        <v>1000</v>
      </c>
      <c r="J132" s="7">
        <f t="shared" si="5"/>
        <v>1</v>
      </c>
      <c r="K132" s="5">
        <f t="shared" si="6"/>
        <v>0</v>
      </c>
    </row>
    <row r="133" spans="6:11" x14ac:dyDescent="0.3">
      <c r="F133" s="1">
        <f t="shared" si="7"/>
        <v>1000</v>
      </c>
      <c r="J133" s="7">
        <f t="shared" si="5"/>
        <v>1</v>
      </c>
      <c r="K133" s="5">
        <f t="shared" si="6"/>
        <v>0</v>
      </c>
    </row>
    <row r="134" spans="6:11" x14ac:dyDescent="0.3">
      <c r="F134" s="1">
        <f t="shared" si="7"/>
        <v>1000</v>
      </c>
      <c r="J134" s="7">
        <f t="shared" si="5"/>
        <v>1</v>
      </c>
      <c r="K134" s="5">
        <f t="shared" si="6"/>
        <v>0</v>
      </c>
    </row>
    <row r="135" spans="6:11" x14ac:dyDescent="0.3">
      <c r="F135" s="1">
        <f t="shared" si="7"/>
        <v>1000</v>
      </c>
      <c r="J135" s="7">
        <f t="shared" si="5"/>
        <v>1</v>
      </c>
      <c r="K135" s="5">
        <f t="shared" si="6"/>
        <v>0</v>
      </c>
    </row>
    <row r="136" spans="6:11" x14ac:dyDescent="0.3">
      <c r="F136" s="1">
        <f t="shared" si="7"/>
        <v>1000</v>
      </c>
      <c r="J136" s="7">
        <f t="shared" si="5"/>
        <v>1</v>
      </c>
      <c r="K136" s="5">
        <f t="shared" si="6"/>
        <v>0</v>
      </c>
    </row>
    <row r="137" spans="6:11" x14ac:dyDescent="0.3">
      <c r="F137" s="1">
        <f t="shared" si="7"/>
        <v>1000</v>
      </c>
      <c r="J137" s="7">
        <f t="shared" si="5"/>
        <v>1</v>
      </c>
      <c r="K137" s="5">
        <f t="shared" si="6"/>
        <v>0</v>
      </c>
    </row>
    <row r="138" spans="6:11" x14ac:dyDescent="0.3">
      <c r="F138" s="1">
        <f t="shared" si="7"/>
        <v>1000</v>
      </c>
      <c r="J138" s="7">
        <f t="shared" si="5"/>
        <v>1</v>
      </c>
      <c r="K138" s="5">
        <f t="shared" si="6"/>
        <v>0</v>
      </c>
    </row>
    <row r="139" spans="6:11" x14ac:dyDescent="0.3">
      <c r="F139" s="1">
        <f t="shared" si="7"/>
        <v>1000</v>
      </c>
      <c r="J139" s="7">
        <f t="shared" si="5"/>
        <v>1</v>
      </c>
      <c r="K139" s="5">
        <f t="shared" si="6"/>
        <v>0</v>
      </c>
    </row>
    <row r="140" spans="6:11" x14ac:dyDescent="0.3">
      <c r="F140" s="1">
        <f t="shared" si="7"/>
        <v>1000</v>
      </c>
      <c r="J140" s="7">
        <f t="shared" si="5"/>
        <v>1</v>
      </c>
      <c r="K140" s="5">
        <f t="shared" si="6"/>
        <v>0</v>
      </c>
    </row>
    <row r="141" spans="6:11" x14ac:dyDescent="0.3">
      <c r="F141" s="1">
        <f t="shared" si="7"/>
        <v>1000</v>
      </c>
      <c r="J141" s="7">
        <f t="shared" si="5"/>
        <v>1</v>
      </c>
      <c r="K141" s="5">
        <f t="shared" si="6"/>
        <v>0</v>
      </c>
    </row>
    <row r="142" spans="6:11" x14ac:dyDescent="0.3">
      <c r="F142" s="1">
        <f t="shared" si="7"/>
        <v>1000</v>
      </c>
      <c r="J142" s="7">
        <f t="shared" si="5"/>
        <v>1</v>
      </c>
      <c r="K142" s="5">
        <f t="shared" si="6"/>
        <v>0</v>
      </c>
    </row>
    <row r="143" spans="6:11" x14ac:dyDescent="0.3">
      <c r="F143" s="1">
        <f t="shared" si="7"/>
        <v>1000</v>
      </c>
      <c r="J143" s="7">
        <f t="shared" ref="J143:J195" si="8">DATE(YEAR(A142),MONTH(A142),1)</f>
        <v>1</v>
      </c>
      <c r="K143" s="5">
        <f t="shared" ref="K143:K195" si="9">D143+E143</f>
        <v>0</v>
      </c>
    </row>
    <row r="144" spans="6:11" x14ac:dyDescent="0.3">
      <c r="F144" s="1">
        <f t="shared" si="7"/>
        <v>1000</v>
      </c>
      <c r="J144" s="7">
        <f t="shared" si="8"/>
        <v>1</v>
      </c>
      <c r="K144" s="5">
        <f t="shared" si="9"/>
        <v>0</v>
      </c>
    </row>
    <row r="145" spans="6:11" x14ac:dyDescent="0.3">
      <c r="F145" s="1">
        <f t="shared" si="7"/>
        <v>1000</v>
      </c>
      <c r="J145" s="7">
        <f t="shared" si="8"/>
        <v>1</v>
      </c>
      <c r="K145" s="5">
        <f t="shared" si="9"/>
        <v>0</v>
      </c>
    </row>
    <row r="146" spans="6:11" x14ac:dyDescent="0.3">
      <c r="F146" s="1">
        <f t="shared" si="7"/>
        <v>1000</v>
      </c>
      <c r="J146" s="7">
        <f t="shared" si="8"/>
        <v>1</v>
      </c>
      <c r="K146" s="5">
        <f t="shared" si="9"/>
        <v>0</v>
      </c>
    </row>
    <row r="147" spans="6:11" x14ac:dyDescent="0.3">
      <c r="F147" s="1">
        <f t="shared" si="7"/>
        <v>1000</v>
      </c>
      <c r="J147" s="7">
        <f t="shared" si="8"/>
        <v>1</v>
      </c>
      <c r="K147" s="5">
        <f t="shared" si="9"/>
        <v>0</v>
      </c>
    </row>
    <row r="148" spans="6:11" x14ac:dyDescent="0.3">
      <c r="F148" s="1">
        <f t="shared" si="7"/>
        <v>1000</v>
      </c>
      <c r="J148" s="7">
        <f t="shared" si="8"/>
        <v>1</v>
      </c>
      <c r="K148" s="5">
        <f t="shared" si="9"/>
        <v>0</v>
      </c>
    </row>
    <row r="149" spans="6:11" x14ac:dyDescent="0.3">
      <c r="F149" s="1">
        <f t="shared" si="7"/>
        <v>1000</v>
      </c>
      <c r="J149" s="7">
        <f t="shared" si="8"/>
        <v>1</v>
      </c>
      <c r="K149" s="5">
        <f t="shared" si="9"/>
        <v>0</v>
      </c>
    </row>
    <row r="150" spans="6:11" x14ac:dyDescent="0.3">
      <c r="F150" s="1">
        <f t="shared" si="7"/>
        <v>1000</v>
      </c>
      <c r="J150" s="7">
        <f t="shared" si="8"/>
        <v>1</v>
      </c>
      <c r="K150" s="5">
        <f t="shared" si="9"/>
        <v>0</v>
      </c>
    </row>
    <row r="151" spans="6:11" x14ac:dyDescent="0.3">
      <c r="F151" s="1">
        <f t="shared" si="7"/>
        <v>1000</v>
      </c>
      <c r="J151" s="7">
        <f t="shared" si="8"/>
        <v>1</v>
      </c>
      <c r="K151" s="5">
        <f t="shared" si="9"/>
        <v>0</v>
      </c>
    </row>
    <row r="152" spans="6:11" x14ac:dyDescent="0.3">
      <c r="F152" s="1">
        <f t="shared" si="7"/>
        <v>1000</v>
      </c>
      <c r="J152" s="7">
        <f t="shared" si="8"/>
        <v>1</v>
      </c>
      <c r="K152" s="5">
        <f t="shared" si="9"/>
        <v>0</v>
      </c>
    </row>
    <row r="153" spans="6:11" x14ac:dyDescent="0.3">
      <c r="F153" s="1">
        <f t="shared" si="7"/>
        <v>1000</v>
      </c>
      <c r="J153" s="7">
        <f t="shared" si="8"/>
        <v>1</v>
      </c>
      <c r="K153" s="5">
        <f t="shared" si="9"/>
        <v>0</v>
      </c>
    </row>
    <row r="154" spans="6:11" x14ac:dyDescent="0.3">
      <c r="F154" s="1">
        <f t="shared" si="7"/>
        <v>1000</v>
      </c>
      <c r="J154" s="7">
        <f t="shared" si="8"/>
        <v>1</v>
      </c>
      <c r="K154" s="5">
        <f t="shared" si="9"/>
        <v>0</v>
      </c>
    </row>
    <row r="155" spans="6:11" x14ac:dyDescent="0.3">
      <c r="F155" s="1">
        <f t="shared" si="7"/>
        <v>1000</v>
      </c>
      <c r="J155" s="7">
        <f t="shared" si="8"/>
        <v>1</v>
      </c>
      <c r="K155" s="5">
        <f t="shared" si="9"/>
        <v>0</v>
      </c>
    </row>
    <row r="156" spans="6:11" x14ac:dyDescent="0.3">
      <c r="F156" s="1">
        <f t="shared" si="7"/>
        <v>1000</v>
      </c>
      <c r="J156" s="7">
        <f t="shared" si="8"/>
        <v>1</v>
      </c>
      <c r="K156" s="5">
        <f t="shared" si="9"/>
        <v>0</v>
      </c>
    </row>
    <row r="157" spans="6:11" x14ac:dyDescent="0.3">
      <c r="F157" s="1">
        <f t="shared" si="7"/>
        <v>1000</v>
      </c>
      <c r="J157" s="7">
        <f t="shared" si="8"/>
        <v>1</v>
      </c>
      <c r="K157" s="5">
        <f t="shared" si="9"/>
        <v>0</v>
      </c>
    </row>
    <row r="158" spans="6:11" x14ac:dyDescent="0.3">
      <c r="F158" s="1">
        <f t="shared" si="7"/>
        <v>1000</v>
      </c>
      <c r="J158" s="7">
        <f t="shared" si="8"/>
        <v>1</v>
      </c>
      <c r="K158" s="5">
        <f t="shared" si="9"/>
        <v>0</v>
      </c>
    </row>
    <row r="159" spans="6:11" x14ac:dyDescent="0.3">
      <c r="F159" s="1">
        <f t="shared" si="7"/>
        <v>1000</v>
      </c>
      <c r="J159" s="7">
        <f t="shared" si="8"/>
        <v>1</v>
      </c>
      <c r="K159" s="5">
        <f t="shared" si="9"/>
        <v>0</v>
      </c>
    </row>
    <row r="160" spans="6:11" x14ac:dyDescent="0.3">
      <c r="F160" s="1">
        <f t="shared" si="7"/>
        <v>1000</v>
      </c>
      <c r="J160" s="7">
        <f t="shared" si="8"/>
        <v>1</v>
      </c>
      <c r="K160" s="5">
        <f t="shared" si="9"/>
        <v>0</v>
      </c>
    </row>
    <row r="161" spans="6:11" x14ac:dyDescent="0.3">
      <c r="F161" s="1">
        <f t="shared" si="7"/>
        <v>1000</v>
      </c>
      <c r="J161" s="7">
        <f t="shared" si="8"/>
        <v>1</v>
      </c>
      <c r="K161" s="5">
        <f t="shared" si="9"/>
        <v>0</v>
      </c>
    </row>
    <row r="162" spans="6:11" x14ac:dyDescent="0.3">
      <c r="F162" s="1">
        <f t="shared" si="7"/>
        <v>1000</v>
      </c>
      <c r="J162" s="7">
        <f t="shared" si="8"/>
        <v>1</v>
      </c>
      <c r="K162" s="5">
        <f t="shared" si="9"/>
        <v>0</v>
      </c>
    </row>
    <row r="163" spans="6:11" x14ac:dyDescent="0.3">
      <c r="F163" s="1">
        <f t="shared" si="7"/>
        <v>1000</v>
      </c>
      <c r="J163" s="7">
        <f t="shared" si="8"/>
        <v>1</v>
      </c>
      <c r="K163" s="5">
        <f t="shared" si="9"/>
        <v>0</v>
      </c>
    </row>
    <row r="164" spans="6:11" x14ac:dyDescent="0.3">
      <c r="F164" s="1">
        <f t="shared" si="7"/>
        <v>1000</v>
      </c>
      <c r="J164" s="7">
        <f t="shared" si="8"/>
        <v>1</v>
      </c>
      <c r="K164" s="5">
        <f t="shared" si="9"/>
        <v>0</v>
      </c>
    </row>
    <row r="165" spans="6:11" x14ac:dyDescent="0.3">
      <c r="F165" s="1">
        <f t="shared" si="7"/>
        <v>1000</v>
      </c>
      <c r="J165" s="7">
        <f t="shared" si="8"/>
        <v>1</v>
      </c>
      <c r="K165" s="5">
        <f t="shared" si="9"/>
        <v>0</v>
      </c>
    </row>
    <row r="166" spans="6:11" x14ac:dyDescent="0.3">
      <c r="F166" s="1">
        <f t="shared" si="7"/>
        <v>1000</v>
      </c>
      <c r="J166" s="7">
        <f t="shared" si="8"/>
        <v>1</v>
      </c>
      <c r="K166" s="5">
        <f t="shared" si="9"/>
        <v>0</v>
      </c>
    </row>
    <row r="167" spans="6:11" x14ac:dyDescent="0.3">
      <c r="F167" s="1">
        <f t="shared" si="7"/>
        <v>1000</v>
      </c>
      <c r="J167" s="7">
        <f t="shared" si="8"/>
        <v>1</v>
      </c>
      <c r="K167" s="5">
        <f t="shared" si="9"/>
        <v>0</v>
      </c>
    </row>
    <row r="168" spans="6:11" x14ac:dyDescent="0.3">
      <c r="F168" s="1">
        <f t="shared" si="7"/>
        <v>1000</v>
      </c>
      <c r="J168" s="7">
        <f t="shared" si="8"/>
        <v>1</v>
      </c>
      <c r="K168" s="5">
        <f t="shared" si="9"/>
        <v>0</v>
      </c>
    </row>
    <row r="169" spans="6:11" x14ac:dyDescent="0.3">
      <c r="F169" s="1">
        <f t="shared" si="7"/>
        <v>1000</v>
      </c>
      <c r="J169" s="7">
        <f t="shared" si="8"/>
        <v>1</v>
      </c>
      <c r="K169" s="5">
        <f t="shared" si="9"/>
        <v>0</v>
      </c>
    </row>
    <row r="170" spans="6:11" x14ac:dyDescent="0.3">
      <c r="F170" s="1">
        <f t="shared" si="7"/>
        <v>1000</v>
      </c>
      <c r="J170" s="7">
        <f t="shared" si="8"/>
        <v>1</v>
      </c>
      <c r="K170" s="5">
        <f t="shared" si="9"/>
        <v>0</v>
      </c>
    </row>
    <row r="171" spans="6:11" x14ac:dyDescent="0.3">
      <c r="F171" s="1">
        <f t="shared" si="7"/>
        <v>1000</v>
      </c>
      <c r="J171" s="7">
        <f t="shared" si="8"/>
        <v>1</v>
      </c>
      <c r="K171" s="5">
        <f t="shared" si="9"/>
        <v>0</v>
      </c>
    </row>
    <row r="172" spans="6:11" x14ac:dyDescent="0.3">
      <c r="F172" s="1">
        <f t="shared" si="7"/>
        <v>1000</v>
      </c>
      <c r="J172" s="7">
        <f t="shared" si="8"/>
        <v>1</v>
      </c>
      <c r="K172" s="5">
        <f t="shared" si="9"/>
        <v>0</v>
      </c>
    </row>
    <row r="173" spans="6:11" x14ac:dyDescent="0.3">
      <c r="F173" s="1">
        <f t="shared" si="7"/>
        <v>1000</v>
      </c>
      <c r="J173" s="7">
        <f t="shared" si="8"/>
        <v>1</v>
      </c>
      <c r="K173" s="5">
        <f t="shared" si="9"/>
        <v>0</v>
      </c>
    </row>
    <row r="174" spans="6:11" x14ac:dyDescent="0.3">
      <c r="F174" s="1">
        <f t="shared" si="7"/>
        <v>1000</v>
      </c>
      <c r="J174" s="7">
        <f t="shared" si="8"/>
        <v>1</v>
      </c>
      <c r="K174" s="5">
        <f t="shared" si="9"/>
        <v>0</v>
      </c>
    </row>
    <row r="175" spans="6:11" x14ac:dyDescent="0.3">
      <c r="F175" s="1">
        <f t="shared" si="7"/>
        <v>1000</v>
      </c>
      <c r="J175" s="7">
        <f t="shared" si="8"/>
        <v>1</v>
      </c>
      <c r="K175" s="5">
        <f t="shared" si="9"/>
        <v>0</v>
      </c>
    </row>
    <row r="176" spans="6:11" x14ac:dyDescent="0.3">
      <c r="F176" s="1">
        <f t="shared" si="7"/>
        <v>1000</v>
      </c>
      <c r="J176" s="7">
        <f t="shared" si="8"/>
        <v>1</v>
      </c>
      <c r="K176" s="5">
        <f t="shared" si="9"/>
        <v>0</v>
      </c>
    </row>
    <row r="177" spans="6:11" x14ac:dyDescent="0.3">
      <c r="F177" s="1">
        <f t="shared" si="7"/>
        <v>1000</v>
      </c>
      <c r="J177" s="7">
        <f t="shared" si="8"/>
        <v>1</v>
      </c>
      <c r="K177" s="5">
        <f t="shared" si="9"/>
        <v>0</v>
      </c>
    </row>
    <row r="178" spans="6:11" x14ac:dyDescent="0.3">
      <c r="F178" s="1">
        <f t="shared" si="7"/>
        <v>1000</v>
      </c>
      <c r="J178" s="7">
        <f t="shared" si="8"/>
        <v>1</v>
      </c>
      <c r="K178" s="5">
        <f t="shared" si="9"/>
        <v>0</v>
      </c>
    </row>
    <row r="179" spans="6:11" x14ac:dyDescent="0.3">
      <c r="F179" s="1">
        <f t="shared" si="7"/>
        <v>1000</v>
      </c>
      <c r="J179" s="7">
        <f t="shared" si="8"/>
        <v>1</v>
      </c>
      <c r="K179" s="5">
        <f t="shared" si="9"/>
        <v>0</v>
      </c>
    </row>
    <row r="180" spans="6:11" x14ac:dyDescent="0.3">
      <c r="F180" s="1">
        <f t="shared" si="7"/>
        <v>1000</v>
      </c>
      <c r="J180" s="7">
        <f t="shared" si="8"/>
        <v>1</v>
      </c>
      <c r="K180" s="5">
        <f t="shared" si="9"/>
        <v>0</v>
      </c>
    </row>
    <row r="181" spans="6:11" x14ac:dyDescent="0.3">
      <c r="F181" s="1">
        <f t="shared" si="7"/>
        <v>1000</v>
      </c>
      <c r="J181" s="7">
        <f t="shared" si="8"/>
        <v>1</v>
      </c>
      <c r="K181" s="5">
        <f t="shared" si="9"/>
        <v>0</v>
      </c>
    </row>
    <row r="182" spans="6:11" x14ac:dyDescent="0.3">
      <c r="F182" s="1">
        <f t="shared" si="7"/>
        <v>1000</v>
      </c>
      <c r="J182" s="7">
        <f t="shared" si="8"/>
        <v>1</v>
      </c>
      <c r="K182" s="5">
        <f t="shared" si="9"/>
        <v>0</v>
      </c>
    </row>
    <row r="183" spans="6:11" x14ac:dyDescent="0.3">
      <c r="F183" s="1">
        <f t="shared" si="7"/>
        <v>1000</v>
      </c>
      <c r="J183" s="7">
        <f t="shared" si="8"/>
        <v>1</v>
      </c>
      <c r="K183" s="5">
        <f t="shared" si="9"/>
        <v>0</v>
      </c>
    </row>
    <row r="184" spans="6:11" x14ac:dyDescent="0.3">
      <c r="F184" s="1">
        <f t="shared" si="7"/>
        <v>1000</v>
      </c>
      <c r="J184" s="7">
        <f t="shared" si="8"/>
        <v>1</v>
      </c>
      <c r="K184" s="5">
        <f t="shared" si="9"/>
        <v>0</v>
      </c>
    </row>
    <row r="185" spans="6:11" x14ac:dyDescent="0.3">
      <c r="F185" s="1">
        <f t="shared" si="7"/>
        <v>1000</v>
      </c>
      <c r="J185" s="7">
        <f t="shared" si="8"/>
        <v>1</v>
      </c>
      <c r="K185" s="5">
        <f t="shared" si="9"/>
        <v>0</v>
      </c>
    </row>
    <row r="186" spans="6:11" x14ac:dyDescent="0.3">
      <c r="F186" s="1">
        <f t="shared" si="7"/>
        <v>1000</v>
      </c>
      <c r="J186" s="7">
        <f t="shared" si="8"/>
        <v>1</v>
      </c>
      <c r="K186" s="5">
        <f t="shared" si="9"/>
        <v>0</v>
      </c>
    </row>
    <row r="187" spans="6:11" x14ac:dyDescent="0.3">
      <c r="F187" s="1">
        <f t="shared" si="7"/>
        <v>1000</v>
      </c>
      <c r="J187" s="7">
        <f t="shared" si="8"/>
        <v>1</v>
      </c>
      <c r="K187" s="5">
        <f t="shared" si="9"/>
        <v>0</v>
      </c>
    </row>
    <row r="188" spans="6:11" x14ac:dyDescent="0.3">
      <c r="F188" s="1">
        <f t="shared" si="7"/>
        <v>1000</v>
      </c>
      <c r="J188" s="7">
        <f t="shared" si="8"/>
        <v>1</v>
      </c>
      <c r="K188" s="5">
        <f t="shared" si="9"/>
        <v>0</v>
      </c>
    </row>
    <row r="189" spans="6:11" x14ac:dyDescent="0.3">
      <c r="F189" s="1">
        <f t="shared" si="7"/>
        <v>1000</v>
      </c>
      <c r="J189" s="7">
        <f t="shared" si="8"/>
        <v>1</v>
      </c>
      <c r="K189" s="5">
        <f t="shared" si="9"/>
        <v>0</v>
      </c>
    </row>
    <row r="190" spans="6:11" x14ac:dyDescent="0.3">
      <c r="F190" s="1">
        <f t="shared" si="7"/>
        <v>1000</v>
      </c>
      <c r="J190" s="7">
        <f t="shared" si="8"/>
        <v>1</v>
      </c>
      <c r="K190" s="5">
        <f t="shared" si="9"/>
        <v>0</v>
      </c>
    </row>
    <row r="191" spans="6:11" x14ac:dyDescent="0.3">
      <c r="F191" s="1">
        <f t="shared" si="7"/>
        <v>1000</v>
      </c>
      <c r="J191" s="7">
        <f t="shared" si="8"/>
        <v>1</v>
      </c>
      <c r="K191" s="5">
        <f t="shared" si="9"/>
        <v>0</v>
      </c>
    </row>
    <row r="192" spans="6:11" x14ac:dyDescent="0.3">
      <c r="F192" s="1">
        <f t="shared" si="7"/>
        <v>1000</v>
      </c>
      <c r="J192" s="7">
        <f t="shared" si="8"/>
        <v>1</v>
      </c>
      <c r="K192" s="5">
        <f t="shared" si="9"/>
        <v>0</v>
      </c>
    </row>
    <row r="193" spans="6:11" x14ac:dyDescent="0.3">
      <c r="F193" s="1">
        <f t="shared" si="7"/>
        <v>1000</v>
      </c>
      <c r="J193" s="7">
        <f t="shared" si="8"/>
        <v>1</v>
      </c>
      <c r="K193" s="5">
        <f t="shared" si="9"/>
        <v>0</v>
      </c>
    </row>
    <row r="194" spans="6:11" x14ac:dyDescent="0.3">
      <c r="F194" s="1">
        <f t="shared" si="7"/>
        <v>1000</v>
      </c>
      <c r="J194" s="7">
        <f t="shared" si="8"/>
        <v>1</v>
      </c>
      <c r="K194" s="5">
        <f t="shared" si="9"/>
        <v>0</v>
      </c>
    </row>
    <row r="195" spans="6:11" x14ac:dyDescent="0.3">
      <c r="F195" s="1">
        <f t="shared" si="7"/>
        <v>1000</v>
      </c>
      <c r="J195" s="7">
        <f t="shared" si="8"/>
        <v>1</v>
      </c>
      <c r="K195" s="5">
        <f t="shared" si="9"/>
        <v>0</v>
      </c>
    </row>
  </sheetData>
  <mergeCells count="4">
    <mergeCell ref="A1:F1"/>
    <mergeCell ref="H1:H2"/>
    <mergeCell ref="J1:J2"/>
    <mergeCell ref="K1:K2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0FAA366-260C-4DF2-B671-0AB514984475}">
          <x14:formula1>
            <xm:f>Planilha1!$A$1:$A$74</xm:f>
          </x14:formula1>
          <xm:sqref>H4:H195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3"/>
  <sheetViews>
    <sheetView showGridLines="0" topLeftCell="A66" zoomScale="80" zoomScaleNormal="80" workbookViewId="0">
      <selection activeCell="C95" sqref="C95"/>
    </sheetView>
  </sheetViews>
  <sheetFormatPr defaultRowHeight="14.4" x14ac:dyDescent="0.3"/>
  <cols>
    <col min="2" max="2" width="10" bestFit="1" customWidth="1"/>
    <col min="3" max="3" width="33" bestFit="1" customWidth="1"/>
    <col min="4" max="4" width="11.88671875" bestFit="1" customWidth="1"/>
    <col min="5" max="5" width="12.109375" bestFit="1" customWidth="1"/>
    <col min="6" max="6" width="12.6640625" bestFit="1" customWidth="1"/>
    <col min="7" max="7" width="12.109375" bestFit="1" customWidth="1"/>
    <col min="8" max="8" width="12.44140625" bestFit="1" customWidth="1"/>
    <col min="9" max="9" width="12.109375" bestFit="1" customWidth="1"/>
    <col min="10" max="10" width="11.5546875" bestFit="1" customWidth="1"/>
    <col min="11" max="11" width="12.33203125" bestFit="1" customWidth="1"/>
    <col min="12" max="12" width="11.88671875" bestFit="1" customWidth="1"/>
    <col min="13" max="13" width="12.21875" bestFit="1" customWidth="1"/>
    <col min="14" max="14" width="12.44140625" bestFit="1" customWidth="1"/>
    <col min="15" max="15" width="12.33203125" bestFit="1" customWidth="1"/>
    <col min="16" max="16" width="10.44140625" bestFit="1" customWidth="1"/>
  </cols>
  <sheetData>
    <row r="2" spans="1:18" x14ac:dyDescent="0.3">
      <c r="B2" s="9" t="s">
        <v>73</v>
      </c>
      <c r="C2" s="9" t="s">
        <v>74</v>
      </c>
      <c r="D2" s="10">
        <v>45658</v>
      </c>
      <c r="E2" s="10">
        <v>45689</v>
      </c>
      <c r="F2" s="10">
        <v>45717</v>
      </c>
      <c r="G2" s="10">
        <v>45748</v>
      </c>
      <c r="H2" s="10">
        <v>45778</v>
      </c>
      <c r="I2" s="10">
        <v>45809</v>
      </c>
      <c r="J2" s="10">
        <v>45839</v>
      </c>
      <c r="K2" s="10">
        <v>45870</v>
      </c>
      <c r="L2" s="10">
        <v>45901</v>
      </c>
      <c r="M2" s="10">
        <v>45931</v>
      </c>
      <c r="N2" s="10">
        <v>45962</v>
      </c>
      <c r="O2" s="10">
        <v>45992</v>
      </c>
      <c r="P2" s="9" t="s">
        <v>75</v>
      </c>
    </row>
    <row r="3" spans="1:18" x14ac:dyDescent="0.3">
      <c r="B3" s="2" t="s">
        <v>95</v>
      </c>
      <c r="C3" s="2" t="s">
        <v>76</v>
      </c>
      <c r="D3" s="3">
        <v>0</v>
      </c>
      <c r="E3" s="3">
        <f t="shared" ref="E3:O3" si="0">D93</f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>D3</f>
        <v>0</v>
      </c>
    </row>
    <row r="4" spans="1:18" x14ac:dyDescent="0.3">
      <c r="A4" t="s">
        <v>106</v>
      </c>
      <c r="B4" s="2" t="s">
        <v>95</v>
      </c>
      <c r="C4" s="2" t="s">
        <v>0</v>
      </c>
      <c r="D4" s="3">
        <f t="shared" ref="D4:O4" si="1">D5+D18</f>
        <v>0</v>
      </c>
      <c r="E4" s="3">
        <f t="shared" si="1"/>
        <v>0</v>
      </c>
      <c r="F4" s="3">
        <f t="shared" si="1"/>
        <v>0</v>
      </c>
      <c r="G4" s="3">
        <f t="shared" si="1"/>
        <v>0</v>
      </c>
      <c r="H4" s="3">
        <f t="shared" si="1"/>
        <v>0</v>
      </c>
      <c r="I4" s="3">
        <f t="shared" si="1"/>
        <v>0</v>
      </c>
      <c r="J4" s="3">
        <f t="shared" si="1"/>
        <v>0</v>
      </c>
      <c r="K4" s="3">
        <f t="shared" si="1"/>
        <v>0</v>
      </c>
      <c r="L4" s="3">
        <f t="shared" si="1"/>
        <v>0</v>
      </c>
      <c r="M4" s="3">
        <f t="shared" si="1"/>
        <v>0</v>
      </c>
      <c r="N4" s="3">
        <f t="shared" si="1"/>
        <v>0</v>
      </c>
      <c r="O4" s="3">
        <f t="shared" si="1"/>
        <v>0</v>
      </c>
      <c r="P4" s="3">
        <f>SUM(D4:O4)</f>
        <v>0</v>
      </c>
    </row>
    <row r="5" spans="1:18" x14ac:dyDescent="0.3">
      <c r="A5" t="s">
        <v>108</v>
      </c>
      <c r="B5" s="2" t="s">
        <v>100</v>
      </c>
      <c r="C5" s="2" t="s">
        <v>79</v>
      </c>
      <c r="D5" s="3">
        <f t="shared" ref="D5:O5" si="2">D6+D8+D15</f>
        <v>0</v>
      </c>
      <c r="E5" s="3">
        <f t="shared" si="2"/>
        <v>0</v>
      </c>
      <c r="F5" s="3">
        <f t="shared" si="2"/>
        <v>0</v>
      </c>
      <c r="G5" s="3">
        <f t="shared" si="2"/>
        <v>0</v>
      </c>
      <c r="H5" s="3">
        <f t="shared" si="2"/>
        <v>0</v>
      </c>
      <c r="I5" s="3">
        <f t="shared" si="2"/>
        <v>0</v>
      </c>
      <c r="J5" s="3">
        <f t="shared" si="2"/>
        <v>0</v>
      </c>
      <c r="K5" s="3">
        <f t="shared" si="2"/>
        <v>0</v>
      </c>
      <c r="L5" s="3">
        <f t="shared" si="2"/>
        <v>0</v>
      </c>
      <c r="M5" s="3">
        <f t="shared" si="2"/>
        <v>0</v>
      </c>
      <c r="N5" s="3">
        <f t="shared" si="2"/>
        <v>0</v>
      </c>
      <c r="O5" s="3">
        <f t="shared" si="2"/>
        <v>0</v>
      </c>
      <c r="P5" s="3">
        <f t="shared" ref="P5:P68" si="3">SUM(D5:O5)</f>
        <v>0</v>
      </c>
    </row>
    <row r="6" spans="1:18" x14ac:dyDescent="0.3">
      <c r="A6" t="s">
        <v>111</v>
      </c>
      <c r="B6" s="2" t="s">
        <v>101</v>
      </c>
      <c r="C6" s="2" t="s">
        <v>78</v>
      </c>
      <c r="D6" s="3">
        <f>SUM(D7)</f>
        <v>0</v>
      </c>
      <c r="E6" s="3">
        <f t="shared" ref="E6" si="4">SUM(E7)</f>
        <v>0</v>
      </c>
      <c r="F6" s="3">
        <f t="shared" ref="F6" si="5">SUM(F7)</f>
        <v>0</v>
      </c>
      <c r="G6" s="3">
        <f t="shared" ref="G6" si="6">SUM(G7)</f>
        <v>0</v>
      </c>
      <c r="H6" s="3">
        <f t="shared" ref="H6" si="7">SUM(H7)</f>
        <v>0</v>
      </c>
      <c r="I6" s="3">
        <f t="shared" ref="I6" si="8">SUM(I7)</f>
        <v>0</v>
      </c>
      <c r="J6" s="3">
        <f t="shared" ref="J6" si="9">SUM(J7)</f>
        <v>0</v>
      </c>
      <c r="K6" s="3">
        <f t="shared" ref="K6" si="10">SUM(K7)</f>
        <v>0</v>
      </c>
      <c r="L6" s="3">
        <f t="shared" ref="L6" si="11">SUM(L7)</f>
        <v>0</v>
      </c>
      <c r="M6" s="3">
        <f t="shared" ref="M6" si="12">SUM(M7)</f>
        <v>0</v>
      </c>
      <c r="N6" s="3">
        <f t="shared" ref="N6" si="13">SUM(N7)</f>
        <v>0</v>
      </c>
      <c r="O6" s="3">
        <f t="shared" ref="O6" si="14">SUM(O7)</f>
        <v>0</v>
      </c>
      <c r="P6" s="3">
        <f t="shared" si="3"/>
        <v>0</v>
      </c>
    </row>
    <row r="7" spans="1:18" x14ac:dyDescent="0.3">
      <c r="A7" t="s">
        <v>120</v>
      </c>
      <c r="B7" t="s">
        <v>96</v>
      </c>
      <c r="C7" t="s">
        <v>78</v>
      </c>
      <c r="D7" s="1">
        <f>SUMIFS(Extrato!$K:$K,Extrato!$H:$H,Real!$C7,Extrato!$J:$J,Real!D$2)</f>
        <v>0</v>
      </c>
      <c r="E7" s="1">
        <f>SUMIFS(Extrato!$K:$K,Extrato!$H:$H,Real!$C7,Extrato!$J:$J,Real!E$2)</f>
        <v>0</v>
      </c>
      <c r="F7" s="1">
        <f>SUMIFS(Extrato!$K:$K,Extrato!$H:$H,Real!$C7,Extrato!$J:$J,Real!F$2)</f>
        <v>0</v>
      </c>
      <c r="G7" s="1">
        <f>SUMIFS(Extrato!$K:$K,Extrato!$H:$H,Real!$C7,Extrato!$J:$J,Real!G$2)</f>
        <v>0</v>
      </c>
      <c r="H7" s="1">
        <f>SUMIFS(Extrato!$K:$K,Extrato!$H:$H,Real!$C7,Extrato!$J:$J,Real!H$2)</f>
        <v>0</v>
      </c>
      <c r="I7" s="1">
        <f>SUMIFS(Extrato!$K:$K,Extrato!$H:$H,Real!$C7,Extrato!$J:$J,Real!I$2)</f>
        <v>0</v>
      </c>
      <c r="J7" s="1">
        <f>SUMIFS(Extrato!$K:$K,Extrato!$H:$H,Real!$C7,Extrato!$J:$J,Real!J$2)</f>
        <v>0</v>
      </c>
      <c r="K7" s="1">
        <f>SUMIFS(Extrato!$K:$K,Extrato!$H:$H,Real!$C7,Extrato!$J:$J,Real!K$2)</f>
        <v>0</v>
      </c>
      <c r="L7" s="1">
        <f>SUMIFS(Extrato!$K:$K,Extrato!$H:$H,Real!$C7,Extrato!$J:$J,Real!L$2)</f>
        <v>0</v>
      </c>
      <c r="M7" s="1">
        <f>SUMIFS(Extrato!$K:$K,Extrato!$H:$H,Real!$C7,Extrato!$J:$J,Real!M$2)</f>
        <v>0</v>
      </c>
      <c r="N7" s="1">
        <f>SUMIFS(Extrato!$K:$K,Extrato!$H:$H,Real!$C7,Extrato!$J:$J,Real!N$2)</f>
        <v>0</v>
      </c>
      <c r="O7" s="1">
        <f>SUMIFS(Extrato!$K:$K,Extrato!$H:$H,Real!$C7,Extrato!$J:$J,Real!O$2)</f>
        <v>0</v>
      </c>
      <c r="P7" s="1">
        <f t="shared" si="3"/>
        <v>0</v>
      </c>
      <c r="R7" s="1">
        <v>0</v>
      </c>
    </row>
    <row r="8" spans="1:18" x14ac:dyDescent="0.3">
      <c r="A8" t="s">
        <v>112</v>
      </c>
      <c r="B8" s="2" t="s">
        <v>101</v>
      </c>
      <c r="C8" s="2" t="s">
        <v>8</v>
      </c>
      <c r="D8" s="3">
        <f>SUM(D9:D14)</f>
        <v>0</v>
      </c>
      <c r="E8" s="3">
        <f t="shared" ref="E8:O8" si="15">SUM(E9:E14)</f>
        <v>0</v>
      </c>
      <c r="F8" s="3">
        <f t="shared" si="15"/>
        <v>0</v>
      </c>
      <c r="G8" s="3">
        <f t="shared" si="15"/>
        <v>0</v>
      </c>
      <c r="H8" s="3">
        <f t="shared" si="15"/>
        <v>0</v>
      </c>
      <c r="I8" s="3">
        <f t="shared" si="15"/>
        <v>0</v>
      </c>
      <c r="J8" s="3">
        <f t="shared" si="15"/>
        <v>0</v>
      </c>
      <c r="K8" s="3">
        <f t="shared" si="15"/>
        <v>0</v>
      </c>
      <c r="L8" s="3">
        <f t="shared" si="15"/>
        <v>0</v>
      </c>
      <c r="M8" s="3">
        <f t="shared" si="15"/>
        <v>0</v>
      </c>
      <c r="N8" s="3">
        <f t="shared" si="15"/>
        <v>0</v>
      </c>
      <c r="O8" s="3">
        <f t="shared" si="15"/>
        <v>0</v>
      </c>
      <c r="P8" s="3">
        <f t="shared" si="3"/>
        <v>0</v>
      </c>
    </row>
    <row r="9" spans="1:18" x14ac:dyDescent="0.3">
      <c r="A9" t="s">
        <v>122</v>
      </c>
      <c r="B9" t="s">
        <v>96</v>
      </c>
      <c r="C9" t="s">
        <v>82</v>
      </c>
      <c r="D9" s="1">
        <f>SUMIFS(Extrato!$K:$K,Extrato!$H:$H,Real!$C9,Extrato!$J:$J,Real!D$2)</f>
        <v>0</v>
      </c>
      <c r="E9" s="1">
        <f>SUMIFS(Extrato!$K:$K,Extrato!$H:$H,Real!$C9,Extrato!$J:$J,Real!E$2)</f>
        <v>0</v>
      </c>
      <c r="F9" s="1">
        <f>SUMIFS(Extrato!$K:$K,Extrato!$H:$H,Real!$C9,Extrato!$J:$J,Real!F$2)</f>
        <v>0</v>
      </c>
      <c r="G9" s="1">
        <f>SUMIFS(Extrato!$K:$K,Extrato!$H:$H,Real!$C9,Extrato!$J:$J,Real!G$2)</f>
        <v>0</v>
      </c>
      <c r="H9" s="1">
        <f>SUMIFS(Extrato!$K:$K,Extrato!$H:$H,Real!$C9,Extrato!$J:$J,Real!H$2)</f>
        <v>0</v>
      </c>
      <c r="I9" s="1">
        <f>SUMIFS(Extrato!$K:$K,Extrato!$H:$H,Real!$C9,Extrato!$J:$J,Real!I$2)</f>
        <v>0</v>
      </c>
      <c r="J9" s="1">
        <f>SUMIFS(Extrato!$K:$K,Extrato!$H:$H,Real!$C9,Extrato!$J:$J,Real!J$2)</f>
        <v>0</v>
      </c>
      <c r="K9" s="1">
        <f>SUMIFS(Extrato!$K:$K,Extrato!$H:$H,Real!$C9,Extrato!$J:$J,Real!K$2)</f>
        <v>0</v>
      </c>
      <c r="L9" s="1">
        <f>SUMIFS(Extrato!$K:$K,Extrato!$H:$H,Real!$C9,Extrato!$J:$J,Real!L$2)</f>
        <v>0</v>
      </c>
      <c r="M9" s="1">
        <f>SUMIFS(Extrato!$K:$K,Extrato!$H:$H,Real!$C9,Extrato!$J:$J,Real!M$2)</f>
        <v>0</v>
      </c>
      <c r="N9" s="1">
        <f>SUMIFS(Extrato!$K:$K,Extrato!$H:$H,Real!$C9,Extrato!$J:$J,Real!N$2)</f>
        <v>0</v>
      </c>
      <c r="O9" s="1">
        <f>SUMIFS(Extrato!$K:$K,Extrato!$H:$H,Real!$C9,Extrato!$J:$J,Real!O$2)</f>
        <v>0</v>
      </c>
      <c r="P9" s="1">
        <f t="shared" si="3"/>
        <v>0</v>
      </c>
    </row>
    <row r="10" spans="1:18" x14ac:dyDescent="0.3">
      <c r="A10" t="s">
        <v>121</v>
      </c>
      <c r="B10" t="s">
        <v>96</v>
      </c>
      <c r="C10" t="s">
        <v>83</v>
      </c>
      <c r="D10" s="1">
        <f>SUMIFS(Extrato!$K:$K,Extrato!$H:$H,Real!$C10,Extrato!$J:$J,Real!D$2)</f>
        <v>0</v>
      </c>
      <c r="E10" s="1">
        <f>SUMIFS(Extrato!$K:$K,Extrato!$H:$H,Real!$C10,Extrato!$J:$J,Real!E$2)</f>
        <v>0</v>
      </c>
      <c r="F10" s="1">
        <f>SUMIFS(Extrato!$K:$K,Extrato!$H:$H,Real!$C10,Extrato!$J:$J,Real!F$2)</f>
        <v>0</v>
      </c>
      <c r="G10" s="1">
        <f>SUMIFS(Extrato!$K:$K,Extrato!$H:$H,Real!$C10,Extrato!$J:$J,Real!G$2)</f>
        <v>0</v>
      </c>
      <c r="H10" s="1">
        <f>SUMIFS(Extrato!$K:$K,Extrato!$H:$H,Real!$C10,Extrato!$J:$J,Real!H$2)</f>
        <v>0</v>
      </c>
      <c r="I10" s="1">
        <f>SUMIFS(Extrato!$K:$K,Extrato!$H:$H,Real!$C10,Extrato!$J:$J,Real!I$2)</f>
        <v>0</v>
      </c>
      <c r="J10" s="1">
        <f>SUMIFS(Extrato!$K:$K,Extrato!$H:$H,Real!$C10,Extrato!$J:$J,Real!J$2)</f>
        <v>0</v>
      </c>
      <c r="K10" s="1">
        <f>SUMIFS(Extrato!$K:$K,Extrato!$H:$H,Real!$C10,Extrato!$J:$J,Real!K$2)</f>
        <v>0</v>
      </c>
      <c r="L10" s="1">
        <f>SUMIFS(Extrato!$K:$K,Extrato!$H:$H,Real!$C10,Extrato!$J:$J,Real!L$2)</f>
        <v>0</v>
      </c>
      <c r="M10" s="1">
        <f>SUMIFS(Extrato!$K:$K,Extrato!$H:$H,Real!$C10,Extrato!$J:$J,Real!M$2)</f>
        <v>0</v>
      </c>
      <c r="N10" s="1">
        <f>SUMIFS(Extrato!$K:$K,Extrato!$H:$H,Real!$C10,Extrato!$J:$J,Real!N$2)</f>
        <v>0</v>
      </c>
      <c r="O10" s="1">
        <f>SUMIFS(Extrato!$K:$K,Extrato!$H:$H,Real!$C10,Extrato!$J:$J,Real!O$2)</f>
        <v>0</v>
      </c>
      <c r="P10" s="1">
        <f t="shared" si="3"/>
        <v>0</v>
      </c>
    </row>
    <row r="11" spans="1:18" x14ac:dyDescent="0.3">
      <c r="A11" t="s">
        <v>123</v>
      </c>
      <c r="B11" t="s">
        <v>96</v>
      </c>
      <c r="C11" t="s">
        <v>84</v>
      </c>
      <c r="D11" s="1">
        <f>SUMIFS(Extrato!$K:$K,Extrato!$H:$H,Real!$C11,Extrato!$J:$J,Real!D$2)</f>
        <v>0</v>
      </c>
      <c r="E11" s="1">
        <f>SUMIFS(Extrato!$K:$K,Extrato!$H:$H,Real!$C11,Extrato!$J:$J,Real!E$2)</f>
        <v>0</v>
      </c>
      <c r="F11" s="1">
        <f>SUMIFS(Extrato!$K:$K,Extrato!$H:$H,Real!$C11,Extrato!$J:$J,Real!F$2)</f>
        <v>0</v>
      </c>
      <c r="G11" s="1">
        <f>SUMIFS(Extrato!$K:$K,Extrato!$H:$H,Real!$C11,Extrato!$J:$J,Real!G$2)</f>
        <v>0</v>
      </c>
      <c r="H11" s="1">
        <f>SUMIFS(Extrato!$K:$K,Extrato!$H:$H,Real!$C11,Extrato!$J:$J,Real!H$2)</f>
        <v>0</v>
      </c>
      <c r="I11" s="1">
        <f>SUMIFS(Extrato!$K:$K,Extrato!$H:$H,Real!$C11,Extrato!$J:$J,Real!I$2)</f>
        <v>0</v>
      </c>
      <c r="J11" s="1">
        <f>SUMIFS(Extrato!$K:$K,Extrato!$H:$H,Real!$C11,Extrato!$J:$J,Real!J$2)</f>
        <v>0</v>
      </c>
      <c r="K11" s="1">
        <f>SUMIFS(Extrato!$K:$K,Extrato!$H:$H,Real!$C11,Extrato!$J:$J,Real!K$2)</f>
        <v>0</v>
      </c>
      <c r="L11" s="1">
        <f>SUMIFS(Extrato!$K:$K,Extrato!$H:$H,Real!$C11,Extrato!$J:$J,Real!L$2)</f>
        <v>0</v>
      </c>
      <c r="M11" s="1">
        <f>SUMIFS(Extrato!$K:$K,Extrato!$H:$H,Real!$C11,Extrato!$J:$J,Real!M$2)</f>
        <v>0</v>
      </c>
      <c r="N11" s="1">
        <f>SUMIFS(Extrato!$K:$K,Extrato!$H:$H,Real!$C11,Extrato!$J:$J,Real!N$2)</f>
        <v>0</v>
      </c>
      <c r="O11" s="1">
        <f>SUMIFS(Extrato!$K:$K,Extrato!$H:$H,Real!$C11,Extrato!$J:$J,Real!O$2)</f>
        <v>0</v>
      </c>
      <c r="P11" s="1">
        <f t="shared" si="3"/>
        <v>0</v>
      </c>
    </row>
    <row r="12" spans="1:18" x14ac:dyDescent="0.3">
      <c r="A12" t="s">
        <v>124</v>
      </c>
      <c r="B12" t="s">
        <v>96</v>
      </c>
      <c r="C12" t="s">
        <v>85</v>
      </c>
      <c r="D12" s="1">
        <f>SUMIFS(Extrato!$K:$K,Extrato!$H:$H,Real!$C12,Extrato!$J:$J,Real!D$2)</f>
        <v>0</v>
      </c>
      <c r="E12" s="1">
        <f>SUMIFS(Extrato!$K:$K,Extrato!$H:$H,Real!$C12,Extrato!$J:$J,Real!E$2)</f>
        <v>0</v>
      </c>
      <c r="F12" s="1">
        <f>SUMIFS(Extrato!$K:$K,Extrato!$H:$H,Real!$C12,Extrato!$J:$J,Real!F$2)</f>
        <v>0</v>
      </c>
      <c r="G12" s="1">
        <f>SUMIFS(Extrato!$K:$K,Extrato!$H:$H,Real!$C12,Extrato!$J:$J,Real!G$2)</f>
        <v>0</v>
      </c>
      <c r="H12" s="1">
        <f>SUMIFS(Extrato!$K:$K,Extrato!$H:$H,Real!$C12,Extrato!$J:$J,Real!H$2)</f>
        <v>0</v>
      </c>
      <c r="I12" s="1">
        <f>SUMIFS(Extrato!$K:$K,Extrato!$H:$H,Real!$C12,Extrato!$J:$J,Real!I$2)</f>
        <v>0</v>
      </c>
      <c r="J12" s="1">
        <f>SUMIFS(Extrato!$K:$K,Extrato!$H:$H,Real!$C12,Extrato!$J:$J,Real!J$2)</f>
        <v>0</v>
      </c>
      <c r="K12" s="1">
        <f>SUMIFS(Extrato!$K:$K,Extrato!$H:$H,Real!$C12,Extrato!$J:$J,Real!K$2)</f>
        <v>0</v>
      </c>
      <c r="L12" s="1">
        <f>SUMIFS(Extrato!$K:$K,Extrato!$H:$H,Real!$C12,Extrato!$J:$J,Real!L$2)</f>
        <v>0</v>
      </c>
      <c r="M12" s="1">
        <f>SUMIFS(Extrato!$K:$K,Extrato!$H:$H,Real!$C12,Extrato!$J:$J,Real!M$2)</f>
        <v>0</v>
      </c>
      <c r="N12" s="1">
        <f>SUMIFS(Extrato!$K:$K,Extrato!$H:$H,Real!$C12,Extrato!$J:$J,Real!N$2)</f>
        <v>0</v>
      </c>
      <c r="O12" s="1">
        <f>SUMIFS(Extrato!$K:$K,Extrato!$H:$H,Real!$C12,Extrato!$J:$J,Real!O$2)</f>
        <v>0</v>
      </c>
      <c r="P12" s="1">
        <f t="shared" si="3"/>
        <v>0</v>
      </c>
    </row>
    <row r="13" spans="1:18" x14ac:dyDescent="0.3">
      <c r="A13" t="s">
        <v>125</v>
      </c>
      <c r="B13" t="s">
        <v>96</v>
      </c>
      <c r="C13" t="s">
        <v>86</v>
      </c>
      <c r="D13" s="1">
        <f>SUMIFS(Extrato!$K:$K,Extrato!$H:$H,Real!$C13,Extrato!$J:$J,Real!D$2)</f>
        <v>0</v>
      </c>
      <c r="E13" s="1">
        <f>SUMIFS(Extrato!$K:$K,Extrato!$H:$H,Real!$C13,Extrato!$J:$J,Real!E$2)</f>
        <v>0</v>
      </c>
      <c r="F13" s="1">
        <f>SUMIFS(Extrato!$K:$K,Extrato!$H:$H,Real!$C13,Extrato!$J:$J,Real!F$2)</f>
        <v>0</v>
      </c>
      <c r="G13" s="1">
        <f>SUMIFS(Extrato!$K:$K,Extrato!$H:$H,Real!$C13,Extrato!$J:$J,Real!G$2)</f>
        <v>0</v>
      </c>
      <c r="H13" s="1">
        <f>SUMIFS(Extrato!$K:$K,Extrato!$H:$H,Real!$C13,Extrato!$J:$J,Real!H$2)</f>
        <v>0</v>
      </c>
      <c r="I13" s="1">
        <f>SUMIFS(Extrato!$K:$K,Extrato!$H:$H,Real!$C13,Extrato!$J:$J,Real!I$2)</f>
        <v>0</v>
      </c>
      <c r="J13" s="1">
        <f>SUMIFS(Extrato!$K:$K,Extrato!$H:$H,Real!$C13,Extrato!$J:$J,Real!J$2)</f>
        <v>0</v>
      </c>
      <c r="K13" s="1">
        <f>SUMIFS(Extrato!$K:$K,Extrato!$H:$H,Real!$C13,Extrato!$J:$J,Real!K$2)</f>
        <v>0</v>
      </c>
      <c r="L13" s="1">
        <f>SUMIFS(Extrato!$K:$K,Extrato!$H:$H,Real!$C13,Extrato!$J:$J,Real!L$2)</f>
        <v>0</v>
      </c>
      <c r="M13" s="1">
        <f>SUMIFS(Extrato!$K:$K,Extrato!$H:$H,Real!$C13,Extrato!$J:$J,Real!M$2)</f>
        <v>0</v>
      </c>
      <c r="N13" s="1">
        <f>SUMIFS(Extrato!$K:$K,Extrato!$H:$H,Real!$C13,Extrato!$J:$J,Real!N$2)</f>
        <v>0</v>
      </c>
      <c r="O13" s="1">
        <f>SUMIFS(Extrato!$K:$K,Extrato!$H:$H,Real!$C13,Extrato!$J:$J,Real!O$2)</f>
        <v>0</v>
      </c>
      <c r="P13" s="1">
        <f t="shared" si="3"/>
        <v>0</v>
      </c>
    </row>
    <row r="14" spans="1:18" x14ac:dyDescent="0.3">
      <c r="A14" t="s">
        <v>126</v>
      </c>
      <c r="B14" t="s">
        <v>96</v>
      </c>
      <c r="C14" t="s">
        <v>87</v>
      </c>
      <c r="D14" s="1">
        <f>SUMIFS(Extrato!$K:$K,Extrato!$H:$H,Real!$C14,Extrato!$J:$J,Real!D$2)</f>
        <v>0</v>
      </c>
      <c r="E14" s="1">
        <f>SUMIFS(Extrato!$K:$K,Extrato!$H:$H,Real!$C14,Extrato!$J:$J,Real!E$2)</f>
        <v>0</v>
      </c>
      <c r="F14" s="1">
        <f>SUMIFS(Extrato!$K:$K,Extrato!$H:$H,Real!$C14,Extrato!$J:$J,Real!F$2)</f>
        <v>0</v>
      </c>
      <c r="G14" s="1">
        <f>SUMIFS(Extrato!$K:$K,Extrato!$H:$H,Real!$C14,Extrato!$J:$J,Real!G$2)</f>
        <v>0</v>
      </c>
      <c r="H14" s="1">
        <f>SUMIFS(Extrato!$K:$K,Extrato!$H:$H,Real!$C14,Extrato!$J:$J,Real!H$2)</f>
        <v>0</v>
      </c>
      <c r="I14" s="1">
        <f>SUMIFS(Extrato!$K:$K,Extrato!$H:$H,Real!$C14,Extrato!$J:$J,Real!I$2)</f>
        <v>0</v>
      </c>
      <c r="J14" s="1">
        <f>SUMIFS(Extrato!$K:$K,Extrato!$H:$H,Real!$C14,Extrato!$J:$J,Real!J$2)</f>
        <v>0</v>
      </c>
      <c r="K14" s="1">
        <f>SUMIFS(Extrato!$K:$K,Extrato!$H:$H,Real!$C14,Extrato!$J:$J,Real!K$2)</f>
        <v>0</v>
      </c>
      <c r="L14" s="1">
        <f>SUMIFS(Extrato!$K:$K,Extrato!$H:$H,Real!$C14,Extrato!$J:$J,Real!L$2)</f>
        <v>0</v>
      </c>
      <c r="M14" s="1">
        <f>SUMIFS(Extrato!$K:$K,Extrato!$H:$H,Real!$C14,Extrato!$J:$J,Real!M$2)</f>
        <v>0</v>
      </c>
      <c r="N14" s="1">
        <f>SUMIFS(Extrato!$K:$K,Extrato!$H:$H,Real!$C14,Extrato!$J:$J,Real!N$2)</f>
        <v>0</v>
      </c>
      <c r="O14" s="1">
        <f>SUMIFS(Extrato!$K:$K,Extrato!$H:$H,Real!$C14,Extrato!$J:$J,Real!O$2)</f>
        <v>0</v>
      </c>
      <c r="P14" s="1">
        <f t="shared" si="3"/>
        <v>0</v>
      </c>
    </row>
    <row r="15" spans="1:18" x14ac:dyDescent="0.3">
      <c r="A15" t="s">
        <v>113</v>
      </c>
      <c r="B15" s="2" t="s">
        <v>101</v>
      </c>
      <c r="C15" s="2" t="s">
        <v>11</v>
      </c>
      <c r="D15" s="3">
        <f t="shared" ref="D15:O15" si="16">SUM(D16:D17)</f>
        <v>0</v>
      </c>
      <c r="E15" s="3">
        <f t="shared" si="16"/>
        <v>0</v>
      </c>
      <c r="F15" s="3">
        <f t="shared" si="16"/>
        <v>0</v>
      </c>
      <c r="G15" s="3">
        <f t="shared" si="16"/>
        <v>0</v>
      </c>
      <c r="H15" s="3">
        <f t="shared" si="16"/>
        <v>0</v>
      </c>
      <c r="I15" s="3">
        <f t="shared" si="16"/>
        <v>0</v>
      </c>
      <c r="J15" s="3">
        <f t="shared" si="16"/>
        <v>0</v>
      </c>
      <c r="K15" s="3">
        <f t="shared" si="16"/>
        <v>0</v>
      </c>
      <c r="L15" s="3">
        <f t="shared" si="16"/>
        <v>0</v>
      </c>
      <c r="M15" s="3">
        <f t="shared" si="16"/>
        <v>0</v>
      </c>
      <c r="N15" s="3">
        <f t="shared" si="16"/>
        <v>0</v>
      </c>
      <c r="O15" s="3">
        <f t="shared" si="16"/>
        <v>0</v>
      </c>
      <c r="P15" s="3">
        <f t="shared" si="3"/>
        <v>0</v>
      </c>
    </row>
    <row r="16" spans="1:18" x14ac:dyDescent="0.3">
      <c r="A16" t="s">
        <v>127</v>
      </c>
      <c r="B16" t="s">
        <v>96</v>
      </c>
      <c r="C16" t="s">
        <v>12</v>
      </c>
      <c r="D16" s="1">
        <f>SUMIFS(Extrato!$K:$K,Extrato!$H:$H,Real!$C16,Extrato!$J:$J,Real!D$2)</f>
        <v>0</v>
      </c>
      <c r="E16" s="1">
        <f>SUMIFS(Extrato!$K:$K,Extrato!$H:$H,Real!$C16,Extrato!$J:$J,Real!E$2)</f>
        <v>0</v>
      </c>
      <c r="F16" s="1">
        <f>SUMIFS(Extrato!$K:$K,Extrato!$H:$H,Real!$C16,Extrato!$J:$J,Real!F$2)</f>
        <v>0</v>
      </c>
      <c r="G16" s="1">
        <f>SUMIFS(Extrato!$K:$K,Extrato!$H:$H,Real!$C16,Extrato!$J:$J,Real!G$2)</f>
        <v>0</v>
      </c>
      <c r="H16" s="1">
        <f>SUMIFS(Extrato!$K:$K,Extrato!$H:$H,Real!$C16,Extrato!$J:$J,Real!H$2)</f>
        <v>0</v>
      </c>
      <c r="I16" s="1">
        <f>SUMIFS(Extrato!$K:$K,Extrato!$H:$H,Real!$C16,Extrato!$J:$J,Real!I$2)</f>
        <v>0</v>
      </c>
      <c r="J16" s="1">
        <f>SUMIFS(Extrato!$K:$K,Extrato!$H:$H,Real!$C16,Extrato!$J:$J,Real!J$2)</f>
        <v>0</v>
      </c>
      <c r="K16" s="1">
        <f>SUMIFS(Extrato!$K:$K,Extrato!$H:$H,Real!$C16,Extrato!$J:$J,Real!K$2)</f>
        <v>0</v>
      </c>
      <c r="L16" s="1">
        <f>SUMIFS(Extrato!$K:$K,Extrato!$H:$H,Real!$C16,Extrato!$J:$J,Real!L$2)</f>
        <v>0</v>
      </c>
      <c r="M16" s="1">
        <f>SUMIFS(Extrato!$K:$K,Extrato!$H:$H,Real!$C16,Extrato!$J:$J,Real!M$2)</f>
        <v>0</v>
      </c>
      <c r="N16" s="1">
        <f>SUMIFS(Extrato!$K:$K,Extrato!$H:$H,Real!$C16,Extrato!$J:$J,Real!N$2)</f>
        <v>0</v>
      </c>
      <c r="O16" s="1">
        <f>SUMIFS(Extrato!$K:$K,Extrato!$H:$H,Real!$C16,Extrato!$J:$J,Real!O$2)</f>
        <v>0</v>
      </c>
      <c r="P16" s="1">
        <f t="shared" si="3"/>
        <v>0</v>
      </c>
    </row>
    <row r="17" spans="1:16" x14ac:dyDescent="0.3">
      <c r="A17" t="s">
        <v>128</v>
      </c>
      <c r="B17" t="s">
        <v>96</v>
      </c>
      <c r="C17" t="s">
        <v>81</v>
      </c>
      <c r="D17" s="1">
        <f>SUMIFS(Extrato!$K:$K,Extrato!$H:$H,Real!$C17,Extrato!$J:$J,Real!D$2)</f>
        <v>0</v>
      </c>
      <c r="E17" s="1">
        <f>SUMIFS(Extrato!$K:$K,Extrato!$H:$H,Real!$C17,Extrato!$J:$J,Real!E$2)</f>
        <v>0</v>
      </c>
      <c r="F17" s="1">
        <f>SUMIFS(Extrato!$K:$K,Extrato!$H:$H,Real!$C17,Extrato!$J:$J,Real!F$2)</f>
        <v>0</v>
      </c>
      <c r="G17" s="1">
        <f>SUMIFS(Extrato!$K:$K,Extrato!$H:$H,Real!$C17,Extrato!$J:$J,Real!G$2)</f>
        <v>0</v>
      </c>
      <c r="H17" s="1">
        <f>SUMIFS(Extrato!$K:$K,Extrato!$H:$H,Real!$C17,Extrato!$J:$J,Real!H$2)</f>
        <v>0</v>
      </c>
      <c r="I17" s="1">
        <f>SUMIFS(Extrato!$K:$K,Extrato!$H:$H,Real!$C17,Extrato!$J:$J,Real!I$2)</f>
        <v>0</v>
      </c>
      <c r="J17" s="1">
        <f>SUMIFS(Extrato!$K:$K,Extrato!$H:$H,Real!$C17,Extrato!$J:$J,Real!J$2)</f>
        <v>0</v>
      </c>
      <c r="K17" s="1">
        <f>SUMIFS(Extrato!$K:$K,Extrato!$H:$H,Real!$C17,Extrato!$J:$J,Real!K$2)</f>
        <v>0</v>
      </c>
      <c r="L17" s="1">
        <f>SUMIFS(Extrato!$K:$K,Extrato!$H:$H,Real!$C17,Extrato!$J:$J,Real!L$2)</f>
        <v>0</v>
      </c>
      <c r="M17" s="1">
        <f>SUMIFS(Extrato!$K:$K,Extrato!$H:$H,Real!$C17,Extrato!$J:$J,Real!M$2)</f>
        <v>0</v>
      </c>
      <c r="N17" s="1">
        <f>SUMIFS(Extrato!$K:$K,Extrato!$H:$H,Real!$C17,Extrato!$J:$J,Real!N$2)</f>
        <v>0</v>
      </c>
      <c r="O17" s="1">
        <f>SUMIFS(Extrato!$K:$K,Extrato!$H:$H,Real!$C17,Extrato!$J:$J,Real!O$2)</f>
        <v>0</v>
      </c>
      <c r="P17" s="1">
        <f t="shared" si="3"/>
        <v>0</v>
      </c>
    </row>
    <row r="18" spans="1:16" x14ac:dyDescent="0.3">
      <c r="A18" t="s">
        <v>109</v>
      </c>
      <c r="B18" s="2" t="s">
        <v>100</v>
      </c>
      <c r="C18" s="2" t="s">
        <v>80</v>
      </c>
      <c r="D18" s="3">
        <f t="shared" ref="D18:O18" si="17">D19+D31+D61+D65+D72+D76</f>
        <v>0</v>
      </c>
      <c r="E18" s="3">
        <f t="shared" si="17"/>
        <v>0</v>
      </c>
      <c r="F18" s="3">
        <f t="shared" si="17"/>
        <v>0</v>
      </c>
      <c r="G18" s="3">
        <f t="shared" si="17"/>
        <v>0</v>
      </c>
      <c r="H18" s="3">
        <f t="shared" si="17"/>
        <v>0</v>
      </c>
      <c r="I18" s="3">
        <f t="shared" si="17"/>
        <v>0</v>
      </c>
      <c r="J18" s="3">
        <f t="shared" si="17"/>
        <v>0</v>
      </c>
      <c r="K18" s="3">
        <f t="shared" si="17"/>
        <v>0</v>
      </c>
      <c r="L18" s="3">
        <f t="shared" si="17"/>
        <v>0</v>
      </c>
      <c r="M18" s="3">
        <f t="shared" si="17"/>
        <v>0</v>
      </c>
      <c r="N18" s="3">
        <f t="shared" si="17"/>
        <v>0</v>
      </c>
      <c r="O18" s="3">
        <f t="shared" si="17"/>
        <v>0</v>
      </c>
      <c r="P18" s="3">
        <f t="shared" si="3"/>
        <v>0</v>
      </c>
    </row>
    <row r="19" spans="1:16" x14ac:dyDescent="0.3">
      <c r="A19" t="s">
        <v>114</v>
      </c>
      <c r="B19" s="2" t="s">
        <v>101</v>
      </c>
      <c r="C19" s="2" t="s">
        <v>1</v>
      </c>
      <c r="D19" s="3">
        <f>SUM(D20:D30)</f>
        <v>0</v>
      </c>
      <c r="E19" s="3">
        <f t="shared" ref="E19:O19" si="18">SUM(E20:E30)</f>
        <v>0</v>
      </c>
      <c r="F19" s="3">
        <f t="shared" si="18"/>
        <v>0</v>
      </c>
      <c r="G19" s="3">
        <f t="shared" si="18"/>
        <v>0</v>
      </c>
      <c r="H19" s="3">
        <f t="shared" si="18"/>
        <v>0</v>
      </c>
      <c r="I19" s="3">
        <f t="shared" si="18"/>
        <v>0</v>
      </c>
      <c r="J19" s="3">
        <f t="shared" si="18"/>
        <v>0</v>
      </c>
      <c r="K19" s="3">
        <f t="shared" si="18"/>
        <v>0</v>
      </c>
      <c r="L19" s="3">
        <f t="shared" si="18"/>
        <v>0</v>
      </c>
      <c r="M19" s="3">
        <f t="shared" si="18"/>
        <v>0</v>
      </c>
      <c r="N19" s="3">
        <f t="shared" si="18"/>
        <v>0</v>
      </c>
      <c r="O19" s="3">
        <f t="shared" si="18"/>
        <v>0</v>
      </c>
      <c r="P19" s="3">
        <f t="shared" si="3"/>
        <v>0</v>
      </c>
    </row>
    <row r="20" spans="1:16" x14ac:dyDescent="0.3">
      <c r="A20" t="s">
        <v>129</v>
      </c>
      <c r="B20" t="s">
        <v>96</v>
      </c>
      <c r="C20" t="s">
        <v>2</v>
      </c>
      <c r="D20" s="1">
        <f>SUMIFS(Extrato!$K:$K,Extrato!$H:$H,Real!$C20,Extrato!$J:$J,Real!D$2)</f>
        <v>0</v>
      </c>
      <c r="E20" s="1">
        <f>SUMIFS(Extrato!$K:$K,Extrato!$H:$H,Real!$C20,Extrato!$J:$J,Real!E$2)</f>
        <v>0</v>
      </c>
      <c r="F20" s="1">
        <f>SUMIFS(Extrato!$K:$K,Extrato!$H:$H,Real!$C20,Extrato!$J:$J,Real!F$2)</f>
        <v>0</v>
      </c>
      <c r="G20" s="1">
        <f>SUMIFS(Extrato!$K:$K,Extrato!$H:$H,Real!$C20,Extrato!$J:$J,Real!G$2)</f>
        <v>0</v>
      </c>
      <c r="H20" s="1">
        <f>SUMIFS(Extrato!$K:$K,Extrato!$H:$H,Real!$C20,Extrato!$J:$J,Real!H$2)</f>
        <v>0</v>
      </c>
      <c r="I20" s="1">
        <f>SUMIFS(Extrato!$K:$K,Extrato!$H:$H,Real!$C20,Extrato!$J:$J,Real!I$2)</f>
        <v>0</v>
      </c>
      <c r="J20" s="1">
        <f>SUMIFS(Extrato!$K:$K,Extrato!$H:$H,Real!$C20,Extrato!$J:$J,Real!J$2)</f>
        <v>0</v>
      </c>
      <c r="K20" s="1">
        <f>SUMIFS(Extrato!$K:$K,Extrato!$H:$H,Real!$C20,Extrato!$J:$J,Real!K$2)</f>
        <v>0</v>
      </c>
      <c r="L20" s="1">
        <f>SUMIFS(Extrato!$K:$K,Extrato!$H:$H,Real!$C20,Extrato!$J:$J,Real!L$2)</f>
        <v>0</v>
      </c>
      <c r="M20" s="1">
        <f>SUMIFS(Extrato!$K:$K,Extrato!$H:$H,Real!$C20,Extrato!$J:$J,Real!M$2)</f>
        <v>0</v>
      </c>
      <c r="N20" s="1">
        <f>SUMIFS(Extrato!$K:$K,Extrato!$H:$H,Real!$C20,Extrato!$J:$J,Real!N$2)</f>
        <v>0</v>
      </c>
      <c r="O20" s="1">
        <f>SUMIFS(Extrato!$K:$K,Extrato!$H:$H,Real!$C20,Extrato!$J:$J,Real!O$2)</f>
        <v>0</v>
      </c>
      <c r="P20" s="1">
        <f t="shared" si="3"/>
        <v>0</v>
      </c>
    </row>
    <row r="21" spans="1:16" x14ac:dyDescent="0.3">
      <c r="A21" t="s">
        <v>130</v>
      </c>
      <c r="B21" t="s">
        <v>96</v>
      </c>
      <c r="C21" t="s">
        <v>18</v>
      </c>
      <c r="D21" s="1">
        <f>SUMIFS(Extrato!$K:$K,Extrato!$H:$H,Real!$C21,Extrato!$J:$J,Real!D$2)</f>
        <v>0</v>
      </c>
      <c r="E21" s="1">
        <f>SUMIFS(Extrato!$K:$K,Extrato!$H:$H,Real!$C21,Extrato!$J:$J,Real!E$2)</f>
        <v>0</v>
      </c>
      <c r="F21" s="1">
        <f>SUMIFS(Extrato!$K:$K,Extrato!$H:$H,Real!$C21,Extrato!$J:$J,Real!F$2)</f>
        <v>0</v>
      </c>
      <c r="G21" s="1">
        <f>SUMIFS(Extrato!$K:$K,Extrato!$H:$H,Real!$C21,Extrato!$J:$J,Real!G$2)</f>
        <v>0</v>
      </c>
      <c r="H21" s="1">
        <f>SUMIFS(Extrato!$K:$K,Extrato!$H:$H,Real!$C21,Extrato!$J:$J,Real!H$2)</f>
        <v>0</v>
      </c>
      <c r="I21" s="1">
        <f>SUMIFS(Extrato!$K:$K,Extrato!$H:$H,Real!$C21,Extrato!$J:$J,Real!I$2)</f>
        <v>0</v>
      </c>
      <c r="J21" s="1">
        <f>SUMIFS(Extrato!$K:$K,Extrato!$H:$H,Real!$C21,Extrato!$J:$J,Real!J$2)</f>
        <v>0</v>
      </c>
      <c r="K21" s="1">
        <f>SUMIFS(Extrato!$K:$K,Extrato!$H:$H,Real!$C21,Extrato!$J:$J,Real!K$2)</f>
        <v>0</v>
      </c>
      <c r="L21" s="1">
        <f>SUMIFS(Extrato!$K:$K,Extrato!$H:$H,Real!$C21,Extrato!$J:$J,Real!L$2)</f>
        <v>0</v>
      </c>
      <c r="M21" s="1">
        <f>SUMIFS(Extrato!$K:$K,Extrato!$H:$H,Real!$C21,Extrato!$J:$J,Real!M$2)</f>
        <v>0</v>
      </c>
      <c r="N21" s="1">
        <f>SUMIFS(Extrato!$K:$K,Extrato!$H:$H,Real!$C21,Extrato!$J:$J,Real!N$2)</f>
        <v>0</v>
      </c>
      <c r="O21" s="1">
        <f>SUMIFS(Extrato!$K:$K,Extrato!$H:$H,Real!$C21,Extrato!$J:$J,Real!O$2)</f>
        <v>0</v>
      </c>
      <c r="P21" s="1">
        <f t="shared" si="3"/>
        <v>0</v>
      </c>
    </row>
    <row r="22" spans="1:16" x14ac:dyDescent="0.3">
      <c r="A22" t="s">
        <v>131</v>
      </c>
      <c r="B22" t="s">
        <v>96</v>
      </c>
      <c r="C22" t="s">
        <v>19</v>
      </c>
      <c r="D22" s="1">
        <f>SUMIFS(Extrato!$K:$K,Extrato!$H:$H,Real!$C22,Extrato!$J:$J,Real!D$2)</f>
        <v>0</v>
      </c>
      <c r="E22" s="1">
        <f>SUMIFS(Extrato!$K:$K,Extrato!$H:$H,Real!$C22,Extrato!$J:$J,Real!E$2)</f>
        <v>0</v>
      </c>
      <c r="F22" s="1">
        <f>SUMIFS(Extrato!$K:$K,Extrato!$H:$H,Real!$C22,Extrato!$J:$J,Real!F$2)</f>
        <v>0</v>
      </c>
      <c r="G22" s="1">
        <f>SUMIFS(Extrato!$K:$K,Extrato!$H:$H,Real!$C22,Extrato!$J:$J,Real!G$2)</f>
        <v>0</v>
      </c>
      <c r="H22" s="1">
        <f>SUMIFS(Extrato!$K:$K,Extrato!$H:$H,Real!$C22,Extrato!$J:$J,Real!H$2)</f>
        <v>0</v>
      </c>
      <c r="I22" s="1">
        <f>SUMIFS(Extrato!$K:$K,Extrato!$H:$H,Real!$C22,Extrato!$J:$J,Real!I$2)</f>
        <v>0</v>
      </c>
      <c r="J22" s="1">
        <f>SUMIFS(Extrato!$K:$K,Extrato!$H:$H,Real!$C22,Extrato!$J:$J,Real!J$2)</f>
        <v>0</v>
      </c>
      <c r="K22" s="1">
        <f>SUMIFS(Extrato!$K:$K,Extrato!$H:$H,Real!$C22,Extrato!$J:$J,Real!K$2)</f>
        <v>0</v>
      </c>
      <c r="L22" s="1">
        <f>SUMIFS(Extrato!$K:$K,Extrato!$H:$H,Real!$C22,Extrato!$J:$J,Real!L$2)</f>
        <v>0</v>
      </c>
      <c r="M22" s="1">
        <f>SUMIFS(Extrato!$K:$K,Extrato!$H:$H,Real!$C22,Extrato!$J:$J,Real!M$2)</f>
        <v>0</v>
      </c>
      <c r="N22" s="1">
        <f>SUMIFS(Extrato!$K:$K,Extrato!$H:$H,Real!$C22,Extrato!$J:$J,Real!N$2)</f>
        <v>0</v>
      </c>
      <c r="O22" s="1">
        <f>SUMIFS(Extrato!$K:$K,Extrato!$H:$H,Real!$C22,Extrato!$J:$J,Real!O$2)</f>
        <v>0</v>
      </c>
      <c r="P22" s="1">
        <f t="shared" si="3"/>
        <v>0</v>
      </c>
    </row>
    <row r="23" spans="1:16" x14ac:dyDescent="0.3">
      <c r="A23" t="s">
        <v>132</v>
      </c>
      <c r="B23" t="s">
        <v>96</v>
      </c>
      <c r="C23" t="s">
        <v>20</v>
      </c>
      <c r="D23" s="1">
        <f>SUMIFS(Extrato!$K:$K,Extrato!$H:$H,Real!$C23,Extrato!$J:$J,Real!D$2)</f>
        <v>0</v>
      </c>
      <c r="E23" s="1">
        <f>SUMIFS(Extrato!$K:$K,Extrato!$H:$H,Real!$C23,Extrato!$J:$J,Real!E$2)</f>
        <v>0</v>
      </c>
      <c r="F23" s="1">
        <f>SUMIFS(Extrato!$K:$K,Extrato!$H:$H,Real!$C23,Extrato!$J:$J,Real!F$2)</f>
        <v>0</v>
      </c>
      <c r="G23" s="1">
        <f>SUMIFS(Extrato!$K:$K,Extrato!$H:$H,Real!$C23,Extrato!$J:$J,Real!G$2)</f>
        <v>0</v>
      </c>
      <c r="H23" s="1">
        <f>SUMIFS(Extrato!$K:$K,Extrato!$H:$H,Real!$C23,Extrato!$J:$J,Real!H$2)</f>
        <v>0</v>
      </c>
      <c r="I23" s="1">
        <f>SUMIFS(Extrato!$K:$K,Extrato!$H:$H,Real!$C23,Extrato!$J:$J,Real!I$2)</f>
        <v>0</v>
      </c>
      <c r="J23" s="1">
        <f>SUMIFS(Extrato!$K:$K,Extrato!$H:$H,Real!$C23,Extrato!$J:$J,Real!J$2)</f>
        <v>0</v>
      </c>
      <c r="K23" s="1">
        <f>SUMIFS(Extrato!$K:$K,Extrato!$H:$H,Real!$C23,Extrato!$J:$J,Real!K$2)</f>
        <v>0</v>
      </c>
      <c r="L23" s="1">
        <f>SUMIFS(Extrato!$K:$K,Extrato!$H:$H,Real!$C23,Extrato!$J:$J,Real!L$2)</f>
        <v>0</v>
      </c>
      <c r="M23" s="1">
        <f>SUMIFS(Extrato!$K:$K,Extrato!$H:$H,Real!$C23,Extrato!$J:$J,Real!M$2)</f>
        <v>0</v>
      </c>
      <c r="N23" s="1">
        <f>SUMIFS(Extrato!$K:$K,Extrato!$H:$H,Real!$C23,Extrato!$J:$J,Real!N$2)</f>
        <v>0</v>
      </c>
      <c r="O23" s="1">
        <f>SUMIFS(Extrato!$K:$K,Extrato!$H:$H,Real!$C23,Extrato!$J:$J,Real!O$2)</f>
        <v>0</v>
      </c>
      <c r="P23" s="1">
        <f t="shared" si="3"/>
        <v>0</v>
      </c>
    </row>
    <row r="24" spans="1:16" x14ac:dyDescent="0.3">
      <c r="A24" t="s">
        <v>133</v>
      </c>
      <c r="B24" t="s">
        <v>96</v>
      </c>
      <c r="C24" t="s">
        <v>21</v>
      </c>
      <c r="D24" s="1">
        <f>SUMIFS(Extrato!$K:$K,Extrato!$H:$H,Real!$C24,Extrato!$J:$J,Real!D$2)</f>
        <v>0</v>
      </c>
      <c r="E24" s="1">
        <f>SUMIFS(Extrato!$K:$K,Extrato!$H:$H,Real!$C24,Extrato!$J:$J,Real!E$2)</f>
        <v>0</v>
      </c>
      <c r="F24" s="1">
        <f>SUMIFS(Extrato!$K:$K,Extrato!$H:$H,Real!$C24,Extrato!$J:$J,Real!F$2)</f>
        <v>0</v>
      </c>
      <c r="G24" s="1">
        <f>SUMIFS(Extrato!$K:$K,Extrato!$H:$H,Real!$C24,Extrato!$J:$J,Real!G$2)</f>
        <v>0</v>
      </c>
      <c r="H24" s="1">
        <f>SUMIFS(Extrato!$K:$K,Extrato!$H:$H,Real!$C24,Extrato!$J:$J,Real!H$2)</f>
        <v>0</v>
      </c>
      <c r="I24" s="1">
        <f>SUMIFS(Extrato!$K:$K,Extrato!$H:$H,Real!$C24,Extrato!$J:$J,Real!I$2)</f>
        <v>0</v>
      </c>
      <c r="J24" s="1">
        <f>SUMIFS(Extrato!$K:$K,Extrato!$H:$H,Real!$C24,Extrato!$J:$J,Real!J$2)</f>
        <v>0</v>
      </c>
      <c r="K24" s="1">
        <f>SUMIFS(Extrato!$K:$K,Extrato!$H:$H,Real!$C24,Extrato!$J:$J,Real!K$2)</f>
        <v>0</v>
      </c>
      <c r="L24" s="1">
        <f>SUMIFS(Extrato!$K:$K,Extrato!$H:$H,Real!$C24,Extrato!$J:$J,Real!L$2)</f>
        <v>0</v>
      </c>
      <c r="M24" s="1">
        <f>SUMIFS(Extrato!$K:$K,Extrato!$H:$H,Real!$C24,Extrato!$J:$J,Real!M$2)</f>
        <v>0</v>
      </c>
      <c r="N24" s="1">
        <f>SUMIFS(Extrato!$K:$K,Extrato!$H:$H,Real!$C24,Extrato!$J:$J,Real!N$2)</f>
        <v>0</v>
      </c>
      <c r="O24" s="1">
        <f>SUMIFS(Extrato!$K:$K,Extrato!$H:$H,Real!$C24,Extrato!$J:$J,Real!O$2)</f>
        <v>0</v>
      </c>
      <c r="P24" s="1">
        <f t="shared" si="3"/>
        <v>0</v>
      </c>
    </row>
    <row r="25" spans="1:16" x14ac:dyDescent="0.3">
      <c r="A25" t="s">
        <v>134</v>
      </c>
      <c r="B25" t="s">
        <v>96</v>
      </c>
      <c r="C25" t="s">
        <v>22</v>
      </c>
      <c r="D25" s="1">
        <f>SUMIFS(Extrato!$K:$K,Extrato!$H:$H,Real!$C25,Extrato!$J:$J,Real!D$2)</f>
        <v>0</v>
      </c>
      <c r="E25" s="1">
        <f>SUMIFS(Extrato!$K:$K,Extrato!$H:$H,Real!$C25,Extrato!$J:$J,Real!E$2)</f>
        <v>0</v>
      </c>
      <c r="F25" s="1">
        <f>SUMIFS(Extrato!$K:$K,Extrato!$H:$H,Real!$C25,Extrato!$J:$J,Real!F$2)</f>
        <v>0</v>
      </c>
      <c r="G25" s="1">
        <f>SUMIFS(Extrato!$K:$K,Extrato!$H:$H,Real!$C25,Extrato!$J:$J,Real!G$2)</f>
        <v>0</v>
      </c>
      <c r="H25" s="1">
        <f>SUMIFS(Extrato!$K:$K,Extrato!$H:$H,Real!$C25,Extrato!$J:$J,Real!H$2)</f>
        <v>0</v>
      </c>
      <c r="I25" s="1">
        <f>SUMIFS(Extrato!$K:$K,Extrato!$H:$H,Real!$C25,Extrato!$J:$J,Real!I$2)</f>
        <v>0</v>
      </c>
      <c r="J25" s="1">
        <f>SUMIFS(Extrato!$K:$K,Extrato!$H:$H,Real!$C25,Extrato!$J:$J,Real!J$2)</f>
        <v>0</v>
      </c>
      <c r="K25" s="1">
        <f>SUMIFS(Extrato!$K:$K,Extrato!$H:$H,Real!$C25,Extrato!$J:$J,Real!K$2)</f>
        <v>0</v>
      </c>
      <c r="L25" s="1">
        <f>SUMIFS(Extrato!$K:$K,Extrato!$H:$H,Real!$C25,Extrato!$J:$J,Real!L$2)</f>
        <v>0</v>
      </c>
      <c r="M25" s="1">
        <f>SUMIFS(Extrato!$K:$K,Extrato!$H:$H,Real!$C25,Extrato!$J:$J,Real!M$2)</f>
        <v>0</v>
      </c>
      <c r="N25" s="1">
        <f>SUMIFS(Extrato!$K:$K,Extrato!$H:$H,Real!$C25,Extrato!$J:$J,Real!N$2)</f>
        <v>0</v>
      </c>
      <c r="O25" s="1">
        <f>SUMIFS(Extrato!$K:$K,Extrato!$H:$H,Real!$C25,Extrato!$J:$J,Real!O$2)</f>
        <v>0</v>
      </c>
      <c r="P25" s="1">
        <f t="shared" si="3"/>
        <v>0</v>
      </c>
    </row>
    <row r="26" spans="1:16" x14ac:dyDescent="0.3">
      <c r="A26" t="s">
        <v>135</v>
      </c>
      <c r="B26" t="s">
        <v>96</v>
      </c>
      <c r="C26" t="s">
        <v>23</v>
      </c>
      <c r="D26" s="1">
        <f>SUMIFS(Extrato!$K:$K,Extrato!$H:$H,Real!$C26,Extrato!$J:$J,Real!D$2)</f>
        <v>0</v>
      </c>
      <c r="E26" s="1">
        <f>SUMIFS(Extrato!$K:$K,Extrato!$H:$H,Real!$C26,Extrato!$J:$J,Real!E$2)</f>
        <v>0</v>
      </c>
      <c r="F26" s="1">
        <f>SUMIFS(Extrato!$K:$K,Extrato!$H:$H,Real!$C26,Extrato!$J:$J,Real!F$2)</f>
        <v>0</v>
      </c>
      <c r="G26" s="1">
        <f>SUMIFS(Extrato!$K:$K,Extrato!$H:$H,Real!$C26,Extrato!$J:$J,Real!G$2)</f>
        <v>0</v>
      </c>
      <c r="H26" s="1">
        <f>SUMIFS(Extrato!$K:$K,Extrato!$H:$H,Real!$C26,Extrato!$J:$J,Real!H$2)</f>
        <v>0</v>
      </c>
      <c r="I26" s="1">
        <f>SUMIFS(Extrato!$K:$K,Extrato!$H:$H,Real!$C26,Extrato!$J:$J,Real!I$2)</f>
        <v>0</v>
      </c>
      <c r="J26" s="1">
        <f>SUMIFS(Extrato!$K:$K,Extrato!$H:$H,Real!$C26,Extrato!$J:$J,Real!J$2)</f>
        <v>0</v>
      </c>
      <c r="K26" s="1">
        <f>SUMIFS(Extrato!$K:$K,Extrato!$H:$H,Real!$C26,Extrato!$J:$J,Real!K$2)</f>
        <v>0</v>
      </c>
      <c r="L26" s="1">
        <f>SUMIFS(Extrato!$K:$K,Extrato!$H:$H,Real!$C26,Extrato!$J:$J,Real!L$2)</f>
        <v>0</v>
      </c>
      <c r="M26" s="1">
        <f>SUMIFS(Extrato!$K:$K,Extrato!$H:$H,Real!$C26,Extrato!$J:$J,Real!M$2)</f>
        <v>0</v>
      </c>
      <c r="N26" s="1">
        <f>SUMIFS(Extrato!$K:$K,Extrato!$H:$H,Real!$C26,Extrato!$J:$J,Real!N$2)</f>
        <v>0</v>
      </c>
      <c r="O26" s="1">
        <f>SUMIFS(Extrato!$K:$K,Extrato!$H:$H,Real!$C26,Extrato!$J:$J,Real!O$2)</f>
        <v>0</v>
      </c>
      <c r="P26" s="1">
        <f t="shared" si="3"/>
        <v>0</v>
      </c>
    </row>
    <row r="27" spans="1:16" x14ac:dyDescent="0.3">
      <c r="A27" t="s">
        <v>136</v>
      </c>
      <c r="B27" t="s">
        <v>96</v>
      </c>
      <c r="C27" t="s">
        <v>24</v>
      </c>
      <c r="D27" s="1">
        <f>SUMIFS(Extrato!$K:$K,Extrato!$H:$H,Real!$C27,Extrato!$J:$J,Real!D$2)</f>
        <v>0</v>
      </c>
      <c r="E27" s="1">
        <f>SUMIFS(Extrato!$K:$K,Extrato!$H:$H,Real!$C27,Extrato!$J:$J,Real!E$2)</f>
        <v>0</v>
      </c>
      <c r="F27" s="1">
        <f>SUMIFS(Extrato!$K:$K,Extrato!$H:$H,Real!$C27,Extrato!$J:$J,Real!F$2)</f>
        <v>0</v>
      </c>
      <c r="G27" s="1">
        <f>SUMIFS(Extrato!$K:$K,Extrato!$H:$H,Real!$C27,Extrato!$J:$J,Real!G$2)</f>
        <v>0</v>
      </c>
      <c r="H27" s="1">
        <f>SUMIFS(Extrato!$K:$K,Extrato!$H:$H,Real!$C27,Extrato!$J:$J,Real!H$2)</f>
        <v>0</v>
      </c>
      <c r="I27" s="1">
        <f>SUMIFS(Extrato!$K:$K,Extrato!$H:$H,Real!$C27,Extrato!$J:$J,Real!I$2)</f>
        <v>0</v>
      </c>
      <c r="J27" s="1">
        <f>SUMIFS(Extrato!$K:$K,Extrato!$H:$H,Real!$C27,Extrato!$J:$J,Real!J$2)</f>
        <v>0</v>
      </c>
      <c r="K27" s="1">
        <f>SUMIFS(Extrato!$K:$K,Extrato!$H:$H,Real!$C27,Extrato!$J:$J,Real!K$2)</f>
        <v>0</v>
      </c>
      <c r="L27" s="1">
        <f>SUMIFS(Extrato!$K:$K,Extrato!$H:$H,Real!$C27,Extrato!$J:$J,Real!L$2)</f>
        <v>0</v>
      </c>
      <c r="M27" s="1">
        <f>SUMIFS(Extrato!$K:$K,Extrato!$H:$H,Real!$C27,Extrato!$J:$J,Real!M$2)</f>
        <v>0</v>
      </c>
      <c r="N27" s="1">
        <f>SUMIFS(Extrato!$K:$K,Extrato!$H:$H,Real!$C27,Extrato!$J:$J,Real!N$2)</f>
        <v>0</v>
      </c>
      <c r="O27" s="1">
        <f>SUMIFS(Extrato!$K:$K,Extrato!$H:$H,Real!$C27,Extrato!$J:$J,Real!O$2)</f>
        <v>0</v>
      </c>
      <c r="P27" s="1">
        <f t="shared" si="3"/>
        <v>0</v>
      </c>
    </row>
    <row r="28" spans="1:16" x14ac:dyDescent="0.3">
      <c r="A28" t="s">
        <v>137</v>
      </c>
      <c r="B28" t="s">
        <v>96</v>
      </c>
      <c r="C28" t="s">
        <v>30</v>
      </c>
      <c r="D28" s="1">
        <f>SUMIFS(Extrato!$K:$K,Extrato!$H:$H,Real!$C28,Extrato!$J:$J,Real!D$2)</f>
        <v>0</v>
      </c>
      <c r="E28" s="1">
        <f>SUMIFS(Extrato!$K:$K,Extrato!$H:$H,Real!$C28,Extrato!$J:$J,Real!E$2)</f>
        <v>0</v>
      </c>
      <c r="F28" s="1">
        <f>SUMIFS(Extrato!$K:$K,Extrato!$H:$H,Real!$C28,Extrato!$J:$J,Real!F$2)</f>
        <v>0</v>
      </c>
      <c r="G28" s="1">
        <f>SUMIFS(Extrato!$K:$K,Extrato!$H:$H,Real!$C28,Extrato!$J:$J,Real!G$2)</f>
        <v>0</v>
      </c>
      <c r="H28" s="1">
        <f>SUMIFS(Extrato!$K:$K,Extrato!$H:$H,Real!$C28,Extrato!$J:$J,Real!H$2)</f>
        <v>0</v>
      </c>
      <c r="I28" s="1">
        <f>SUMIFS(Extrato!$K:$K,Extrato!$H:$H,Real!$C28,Extrato!$J:$J,Real!I$2)</f>
        <v>0</v>
      </c>
      <c r="J28" s="1">
        <f>SUMIFS(Extrato!$K:$K,Extrato!$H:$H,Real!$C28,Extrato!$J:$J,Real!J$2)</f>
        <v>0</v>
      </c>
      <c r="K28" s="1">
        <f>SUMIFS(Extrato!$K:$K,Extrato!$H:$H,Real!$C28,Extrato!$J:$J,Real!K$2)</f>
        <v>0</v>
      </c>
      <c r="L28" s="1">
        <f>SUMIFS(Extrato!$K:$K,Extrato!$H:$H,Real!$C28,Extrato!$J:$J,Real!L$2)</f>
        <v>0</v>
      </c>
      <c r="M28" s="1">
        <f>SUMIFS(Extrato!$K:$K,Extrato!$H:$H,Real!$C28,Extrato!$J:$J,Real!M$2)</f>
        <v>0</v>
      </c>
      <c r="N28" s="1">
        <f>SUMIFS(Extrato!$K:$K,Extrato!$H:$H,Real!$C28,Extrato!$J:$J,Real!N$2)</f>
        <v>0</v>
      </c>
      <c r="O28" s="1">
        <f>SUMIFS(Extrato!$K:$K,Extrato!$H:$H,Real!$C28,Extrato!$J:$J,Real!O$2)</f>
        <v>0</v>
      </c>
      <c r="P28" s="1">
        <f t="shared" si="3"/>
        <v>0</v>
      </c>
    </row>
    <row r="29" spans="1:16" x14ac:dyDescent="0.3">
      <c r="A29" t="s">
        <v>138</v>
      </c>
      <c r="B29" t="s">
        <v>96</v>
      </c>
      <c r="C29" t="s">
        <v>31</v>
      </c>
      <c r="D29" s="1">
        <f>SUMIFS(Extrato!$K:$K,Extrato!$H:$H,Real!$C29,Extrato!$J:$J,Real!D$2)</f>
        <v>0</v>
      </c>
      <c r="E29" s="1">
        <f>SUMIFS(Extrato!$K:$K,Extrato!$H:$H,Real!$C29,Extrato!$J:$J,Real!E$2)</f>
        <v>0</v>
      </c>
      <c r="F29" s="1">
        <f>SUMIFS(Extrato!$K:$K,Extrato!$H:$H,Real!$C29,Extrato!$J:$J,Real!F$2)</f>
        <v>0</v>
      </c>
      <c r="G29" s="1">
        <f>SUMIFS(Extrato!$K:$K,Extrato!$H:$H,Real!$C29,Extrato!$J:$J,Real!G$2)</f>
        <v>0</v>
      </c>
      <c r="H29" s="1">
        <f>SUMIFS(Extrato!$K:$K,Extrato!$H:$H,Real!$C29,Extrato!$J:$J,Real!H$2)</f>
        <v>0</v>
      </c>
      <c r="I29" s="1">
        <f>SUMIFS(Extrato!$K:$K,Extrato!$H:$H,Real!$C29,Extrato!$J:$J,Real!I$2)</f>
        <v>0</v>
      </c>
      <c r="J29" s="1">
        <f>SUMIFS(Extrato!$K:$K,Extrato!$H:$H,Real!$C29,Extrato!$J:$J,Real!J$2)</f>
        <v>0</v>
      </c>
      <c r="K29" s="1">
        <f>SUMIFS(Extrato!$K:$K,Extrato!$H:$H,Real!$C29,Extrato!$J:$J,Real!K$2)</f>
        <v>0</v>
      </c>
      <c r="L29" s="1">
        <f>SUMIFS(Extrato!$K:$K,Extrato!$H:$H,Real!$C29,Extrato!$J:$J,Real!L$2)</f>
        <v>0</v>
      </c>
      <c r="M29" s="1">
        <f>SUMIFS(Extrato!$K:$K,Extrato!$H:$H,Real!$C29,Extrato!$J:$J,Real!M$2)</f>
        <v>0</v>
      </c>
      <c r="N29" s="1">
        <f>SUMIFS(Extrato!$K:$K,Extrato!$H:$H,Real!$C29,Extrato!$J:$J,Real!N$2)</f>
        <v>0</v>
      </c>
      <c r="O29" s="1">
        <f>SUMIFS(Extrato!$K:$K,Extrato!$H:$H,Real!$C29,Extrato!$J:$J,Real!O$2)</f>
        <v>0</v>
      </c>
      <c r="P29" s="1">
        <f t="shared" si="3"/>
        <v>0</v>
      </c>
    </row>
    <row r="30" spans="1:16" x14ac:dyDescent="0.3">
      <c r="A30" t="s">
        <v>139</v>
      </c>
      <c r="B30" t="s">
        <v>96</v>
      </c>
      <c r="C30" t="s">
        <v>38</v>
      </c>
      <c r="D30" s="1">
        <f>SUMIFS(Extrato!$K:$K,Extrato!$H:$H,Real!$C30,Extrato!$J:$J,Real!D$2)</f>
        <v>0</v>
      </c>
      <c r="E30" s="1">
        <f>SUMIFS(Extrato!$K:$K,Extrato!$H:$H,Real!$C30,Extrato!$J:$J,Real!E$2)</f>
        <v>0</v>
      </c>
      <c r="F30" s="1">
        <f>SUMIFS(Extrato!$K:$K,Extrato!$H:$H,Real!$C30,Extrato!$J:$J,Real!F$2)</f>
        <v>0</v>
      </c>
      <c r="G30" s="1">
        <f>SUMIFS(Extrato!$K:$K,Extrato!$H:$H,Real!$C30,Extrato!$J:$J,Real!G$2)</f>
        <v>0</v>
      </c>
      <c r="H30" s="1">
        <f>SUMIFS(Extrato!$K:$K,Extrato!$H:$H,Real!$C30,Extrato!$J:$J,Real!H$2)</f>
        <v>0</v>
      </c>
      <c r="I30" s="1">
        <f>SUMIFS(Extrato!$K:$K,Extrato!$H:$H,Real!$C30,Extrato!$J:$J,Real!I$2)</f>
        <v>0</v>
      </c>
      <c r="J30" s="1">
        <f>SUMIFS(Extrato!$K:$K,Extrato!$H:$H,Real!$C30,Extrato!$J:$J,Real!J$2)</f>
        <v>0</v>
      </c>
      <c r="K30" s="1">
        <f>SUMIFS(Extrato!$K:$K,Extrato!$H:$H,Real!$C30,Extrato!$J:$J,Real!K$2)</f>
        <v>0</v>
      </c>
      <c r="L30" s="1">
        <f>SUMIFS(Extrato!$K:$K,Extrato!$H:$H,Real!$C30,Extrato!$J:$J,Real!L$2)</f>
        <v>0</v>
      </c>
      <c r="M30" s="1">
        <f>SUMIFS(Extrato!$K:$K,Extrato!$H:$H,Real!$C30,Extrato!$J:$J,Real!M$2)</f>
        <v>0</v>
      </c>
      <c r="N30" s="1">
        <f>SUMIFS(Extrato!$K:$K,Extrato!$H:$H,Real!$C30,Extrato!$J:$J,Real!N$2)</f>
        <v>0</v>
      </c>
      <c r="O30" s="1">
        <f>SUMIFS(Extrato!$K:$K,Extrato!$H:$H,Real!$C30,Extrato!$J:$J,Real!O$2)</f>
        <v>0</v>
      </c>
      <c r="P30" s="1">
        <f t="shared" si="3"/>
        <v>0</v>
      </c>
    </row>
    <row r="31" spans="1:16" x14ac:dyDescent="0.3">
      <c r="A31" t="s">
        <v>115</v>
      </c>
      <c r="B31" s="2" t="s">
        <v>101</v>
      </c>
      <c r="C31" s="2" t="s">
        <v>13</v>
      </c>
      <c r="D31" s="3">
        <f>SUM(D32:D59)</f>
        <v>0</v>
      </c>
      <c r="E31" s="3">
        <f t="shared" ref="E31:O31" si="19">SUM(E32:E59)</f>
        <v>0</v>
      </c>
      <c r="F31" s="3">
        <f t="shared" si="19"/>
        <v>0</v>
      </c>
      <c r="G31" s="3">
        <f t="shared" si="19"/>
        <v>0</v>
      </c>
      <c r="H31" s="3">
        <f t="shared" si="19"/>
        <v>0</v>
      </c>
      <c r="I31" s="3">
        <f t="shared" si="19"/>
        <v>0</v>
      </c>
      <c r="J31" s="3">
        <f t="shared" si="19"/>
        <v>0</v>
      </c>
      <c r="K31" s="3">
        <f t="shared" si="19"/>
        <v>0</v>
      </c>
      <c r="L31" s="3">
        <f t="shared" si="19"/>
        <v>0</v>
      </c>
      <c r="M31" s="3">
        <f t="shared" si="19"/>
        <v>0</v>
      </c>
      <c r="N31" s="3">
        <f t="shared" si="19"/>
        <v>0</v>
      </c>
      <c r="O31" s="3">
        <f t="shared" si="19"/>
        <v>0</v>
      </c>
      <c r="P31" s="3">
        <f t="shared" si="3"/>
        <v>0</v>
      </c>
    </row>
    <row r="32" spans="1:16" x14ac:dyDescent="0.3">
      <c r="A32" t="s">
        <v>140</v>
      </c>
      <c r="B32" t="s">
        <v>96</v>
      </c>
      <c r="C32" t="s">
        <v>25</v>
      </c>
      <c r="D32" s="1">
        <f>SUMIFS(Extrato!$K:$K,Extrato!$H:$H,Real!$C32,Extrato!$J:$J,Real!D$2)</f>
        <v>0</v>
      </c>
      <c r="E32" s="1">
        <f>SUMIFS(Extrato!$K:$K,Extrato!$H:$H,Real!$C32,Extrato!$J:$J,Real!E$2)</f>
        <v>0</v>
      </c>
      <c r="F32" s="1">
        <f>SUMIFS(Extrato!$K:$K,Extrato!$H:$H,Real!$C32,Extrato!$J:$J,Real!F$2)</f>
        <v>0</v>
      </c>
      <c r="G32" s="1">
        <f>SUMIFS(Extrato!$K:$K,Extrato!$H:$H,Real!$C32,Extrato!$J:$J,Real!G$2)</f>
        <v>0</v>
      </c>
      <c r="H32" s="1">
        <f>SUMIFS(Extrato!$K:$K,Extrato!$H:$H,Real!$C32,Extrato!$J:$J,Real!H$2)</f>
        <v>0</v>
      </c>
      <c r="I32" s="1">
        <f>SUMIFS(Extrato!$K:$K,Extrato!$H:$H,Real!$C32,Extrato!$J:$J,Real!I$2)</f>
        <v>0</v>
      </c>
      <c r="J32" s="1">
        <f>SUMIFS(Extrato!$K:$K,Extrato!$H:$H,Real!$C32,Extrato!$J:$J,Real!J$2)</f>
        <v>0</v>
      </c>
      <c r="K32" s="1">
        <f>SUMIFS(Extrato!$K:$K,Extrato!$H:$H,Real!$C32,Extrato!$J:$J,Real!K$2)</f>
        <v>0</v>
      </c>
      <c r="L32" s="1">
        <f>SUMIFS(Extrato!$K:$K,Extrato!$H:$H,Real!$C32,Extrato!$J:$J,Real!L$2)</f>
        <v>0</v>
      </c>
      <c r="M32" s="1">
        <f>SUMIFS(Extrato!$K:$K,Extrato!$H:$H,Real!$C32,Extrato!$J:$J,Real!M$2)</f>
        <v>0</v>
      </c>
      <c r="N32" s="1">
        <f>SUMIFS(Extrato!$K:$K,Extrato!$H:$H,Real!$C32,Extrato!$J:$J,Real!N$2)</f>
        <v>0</v>
      </c>
      <c r="O32" s="1">
        <f>SUMIFS(Extrato!$K:$K,Extrato!$H:$H,Real!$C32,Extrato!$J:$J,Real!O$2)</f>
        <v>0</v>
      </c>
      <c r="P32" s="1">
        <f t="shared" si="3"/>
        <v>0</v>
      </c>
    </row>
    <row r="33" spans="1:16" x14ac:dyDescent="0.3">
      <c r="A33" t="s">
        <v>141</v>
      </c>
      <c r="B33" t="s">
        <v>96</v>
      </c>
      <c r="C33" t="s">
        <v>26</v>
      </c>
      <c r="D33" s="1">
        <f>SUMIFS(Extrato!$K:$K,Extrato!$H:$H,Real!$C33,Extrato!$J:$J,Real!D$2)</f>
        <v>0</v>
      </c>
      <c r="E33" s="1">
        <f>SUMIFS(Extrato!$K:$K,Extrato!$H:$H,Real!$C33,Extrato!$J:$J,Real!E$2)</f>
        <v>0</v>
      </c>
      <c r="F33" s="1">
        <f>SUMIFS(Extrato!$K:$K,Extrato!$H:$H,Real!$C33,Extrato!$J:$J,Real!F$2)</f>
        <v>0</v>
      </c>
      <c r="G33" s="1">
        <f>SUMIFS(Extrato!$K:$K,Extrato!$H:$H,Real!$C33,Extrato!$J:$J,Real!G$2)</f>
        <v>0</v>
      </c>
      <c r="H33" s="1">
        <f>SUMIFS(Extrato!$K:$K,Extrato!$H:$H,Real!$C33,Extrato!$J:$J,Real!H$2)</f>
        <v>0</v>
      </c>
      <c r="I33" s="1">
        <f>SUMIFS(Extrato!$K:$K,Extrato!$H:$H,Real!$C33,Extrato!$J:$J,Real!I$2)</f>
        <v>0</v>
      </c>
      <c r="J33" s="1">
        <f>SUMIFS(Extrato!$K:$K,Extrato!$H:$H,Real!$C33,Extrato!$J:$J,Real!J$2)</f>
        <v>0</v>
      </c>
      <c r="K33" s="1">
        <f>SUMIFS(Extrato!$K:$K,Extrato!$H:$H,Real!$C33,Extrato!$J:$J,Real!K$2)</f>
        <v>0</v>
      </c>
      <c r="L33" s="1">
        <f>SUMIFS(Extrato!$K:$K,Extrato!$H:$H,Real!$C33,Extrato!$J:$J,Real!L$2)</f>
        <v>0</v>
      </c>
      <c r="M33" s="1">
        <f>SUMIFS(Extrato!$K:$K,Extrato!$H:$H,Real!$C33,Extrato!$J:$J,Real!M$2)</f>
        <v>0</v>
      </c>
      <c r="N33" s="1">
        <f>SUMIFS(Extrato!$K:$K,Extrato!$H:$H,Real!$C33,Extrato!$J:$J,Real!N$2)</f>
        <v>0</v>
      </c>
      <c r="O33" s="1">
        <f>SUMIFS(Extrato!$K:$K,Extrato!$H:$H,Real!$C33,Extrato!$J:$J,Real!O$2)</f>
        <v>0</v>
      </c>
      <c r="P33" s="1">
        <f t="shared" si="3"/>
        <v>0</v>
      </c>
    </row>
    <row r="34" spans="1:16" x14ac:dyDescent="0.3">
      <c r="A34" t="s">
        <v>142</v>
      </c>
      <c r="B34" t="s">
        <v>96</v>
      </c>
      <c r="C34" t="s">
        <v>27</v>
      </c>
      <c r="D34" s="1">
        <f>SUMIFS(Extrato!$K:$K,Extrato!$H:$H,Real!$C34,Extrato!$J:$J,Real!D$2)</f>
        <v>0</v>
      </c>
      <c r="E34" s="1">
        <f>SUMIFS(Extrato!$K:$K,Extrato!$H:$H,Real!$C34,Extrato!$J:$J,Real!E$2)</f>
        <v>0</v>
      </c>
      <c r="F34" s="1">
        <f>SUMIFS(Extrato!$K:$K,Extrato!$H:$H,Real!$C34,Extrato!$J:$J,Real!F$2)</f>
        <v>0</v>
      </c>
      <c r="G34" s="1">
        <f>SUMIFS(Extrato!$K:$K,Extrato!$H:$H,Real!$C34,Extrato!$J:$J,Real!G$2)</f>
        <v>0</v>
      </c>
      <c r="H34" s="1">
        <f>SUMIFS(Extrato!$K:$K,Extrato!$H:$H,Real!$C34,Extrato!$J:$J,Real!H$2)</f>
        <v>0</v>
      </c>
      <c r="I34" s="1">
        <f>SUMIFS(Extrato!$K:$K,Extrato!$H:$H,Real!$C34,Extrato!$J:$J,Real!I$2)</f>
        <v>0</v>
      </c>
      <c r="J34" s="1">
        <f>SUMIFS(Extrato!$K:$K,Extrato!$H:$H,Real!$C34,Extrato!$J:$J,Real!J$2)</f>
        <v>0</v>
      </c>
      <c r="K34" s="1">
        <f>SUMIFS(Extrato!$K:$K,Extrato!$H:$H,Real!$C34,Extrato!$J:$J,Real!K$2)</f>
        <v>0</v>
      </c>
      <c r="L34" s="1">
        <f>SUMIFS(Extrato!$K:$K,Extrato!$H:$H,Real!$C34,Extrato!$J:$J,Real!L$2)</f>
        <v>0</v>
      </c>
      <c r="M34" s="1">
        <f>SUMIFS(Extrato!$K:$K,Extrato!$H:$H,Real!$C34,Extrato!$J:$J,Real!M$2)</f>
        <v>0</v>
      </c>
      <c r="N34" s="1">
        <f>SUMIFS(Extrato!$K:$K,Extrato!$H:$H,Real!$C34,Extrato!$J:$J,Real!N$2)</f>
        <v>0</v>
      </c>
      <c r="O34" s="1">
        <f>SUMIFS(Extrato!$K:$K,Extrato!$H:$H,Real!$C34,Extrato!$J:$J,Real!O$2)</f>
        <v>0</v>
      </c>
      <c r="P34" s="1">
        <f t="shared" si="3"/>
        <v>0</v>
      </c>
    </row>
    <row r="35" spans="1:16" x14ac:dyDescent="0.3">
      <c r="A35" t="s">
        <v>143</v>
      </c>
      <c r="B35" t="s">
        <v>96</v>
      </c>
      <c r="C35" t="s">
        <v>28</v>
      </c>
      <c r="D35" s="1">
        <f>SUMIFS(Extrato!$K:$K,Extrato!$H:$H,Real!$C35,Extrato!$J:$J,Real!D$2)</f>
        <v>0</v>
      </c>
      <c r="E35" s="1">
        <f>SUMIFS(Extrato!$K:$K,Extrato!$H:$H,Real!$C35,Extrato!$J:$J,Real!E$2)</f>
        <v>0</v>
      </c>
      <c r="F35" s="1">
        <f>SUMIFS(Extrato!$K:$K,Extrato!$H:$H,Real!$C35,Extrato!$J:$J,Real!F$2)</f>
        <v>0</v>
      </c>
      <c r="G35" s="1">
        <f>SUMIFS(Extrato!$K:$K,Extrato!$H:$H,Real!$C35,Extrato!$J:$J,Real!G$2)</f>
        <v>0</v>
      </c>
      <c r="H35" s="1">
        <f>SUMIFS(Extrato!$K:$K,Extrato!$H:$H,Real!$C35,Extrato!$J:$J,Real!H$2)</f>
        <v>0</v>
      </c>
      <c r="I35" s="1">
        <f>SUMIFS(Extrato!$K:$K,Extrato!$H:$H,Real!$C35,Extrato!$J:$J,Real!I$2)</f>
        <v>0</v>
      </c>
      <c r="J35" s="1">
        <f>SUMIFS(Extrato!$K:$K,Extrato!$H:$H,Real!$C35,Extrato!$J:$J,Real!J$2)</f>
        <v>0</v>
      </c>
      <c r="K35" s="1">
        <f>SUMIFS(Extrato!$K:$K,Extrato!$H:$H,Real!$C35,Extrato!$J:$J,Real!K$2)</f>
        <v>0</v>
      </c>
      <c r="L35" s="1">
        <f>SUMIFS(Extrato!$K:$K,Extrato!$H:$H,Real!$C35,Extrato!$J:$J,Real!L$2)</f>
        <v>0</v>
      </c>
      <c r="M35" s="1">
        <f>SUMIFS(Extrato!$K:$K,Extrato!$H:$H,Real!$C35,Extrato!$J:$J,Real!M$2)</f>
        <v>0</v>
      </c>
      <c r="N35" s="1">
        <f>SUMIFS(Extrato!$K:$K,Extrato!$H:$H,Real!$C35,Extrato!$J:$J,Real!N$2)</f>
        <v>0</v>
      </c>
      <c r="O35" s="1">
        <f>SUMIFS(Extrato!$K:$K,Extrato!$H:$H,Real!$C35,Extrato!$J:$J,Real!O$2)</f>
        <v>0</v>
      </c>
      <c r="P35" s="1">
        <f t="shared" si="3"/>
        <v>0</v>
      </c>
    </row>
    <row r="36" spans="1:16" x14ac:dyDescent="0.3">
      <c r="A36" t="s">
        <v>144</v>
      </c>
      <c r="B36" t="s">
        <v>96</v>
      </c>
      <c r="C36" t="s">
        <v>29</v>
      </c>
      <c r="D36" s="1">
        <f>SUMIFS(Extrato!$K:$K,Extrato!$H:$H,Real!$C36,Extrato!$J:$J,Real!D$2)</f>
        <v>0</v>
      </c>
      <c r="E36" s="1">
        <f>SUMIFS(Extrato!$K:$K,Extrato!$H:$H,Real!$C36,Extrato!$J:$J,Real!E$2)</f>
        <v>0</v>
      </c>
      <c r="F36" s="1">
        <f>SUMIFS(Extrato!$K:$K,Extrato!$H:$H,Real!$C36,Extrato!$J:$J,Real!F$2)</f>
        <v>0</v>
      </c>
      <c r="G36" s="1">
        <f>SUMIFS(Extrato!$K:$K,Extrato!$H:$H,Real!$C36,Extrato!$J:$J,Real!G$2)</f>
        <v>0</v>
      </c>
      <c r="H36" s="1">
        <f>SUMIFS(Extrato!$K:$K,Extrato!$H:$H,Real!$C36,Extrato!$J:$J,Real!H$2)</f>
        <v>0</v>
      </c>
      <c r="I36" s="1">
        <f>SUMIFS(Extrato!$K:$K,Extrato!$H:$H,Real!$C36,Extrato!$J:$J,Real!I$2)</f>
        <v>0</v>
      </c>
      <c r="J36" s="1">
        <f>SUMIFS(Extrato!$K:$K,Extrato!$H:$H,Real!$C36,Extrato!$J:$J,Real!J$2)</f>
        <v>0</v>
      </c>
      <c r="K36" s="1">
        <f>SUMIFS(Extrato!$K:$K,Extrato!$H:$H,Real!$C36,Extrato!$J:$J,Real!K$2)</f>
        <v>0</v>
      </c>
      <c r="L36" s="1">
        <f>SUMIFS(Extrato!$K:$K,Extrato!$H:$H,Real!$C36,Extrato!$J:$J,Real!L$2)</f>
        <v>0</v>
      </c>
      <c r="M36" s="1">
        <f>SUMIFS(Extrato!$K:$K,Extrato!$H:$H,Real!$C36,Extrato!$J:$J,Real!M$2)</f>
        <v>0</v>
      </c>
      <c r="N36" s="1">
        <f>SUMIFS(Extrato!$K:$K,Extrato!$H:$H,Real!$C36,Extrato!$J:$J,Real!N$2)</f>
        <v>0</v>
      </c>
      <c r="O36" s="1">
        <f>SUMIFS(Extrato!$K:$K,Extrato!$H:$H,Real!$C36,Extrato!$J:$J,Real!O$2)</f>
        <v>0</v>
      </c>
      <c r="P36" s="1">
        <f t="shared" si="3"/>
        <v>0</v>
      </c>
    </row>
    <row r="37" spans="1:16" x14ac:dyDescent="0.3">
      <c r="A37" t="s">
        <v>145</v>
      </c>
      <c r="B37" t="s">
        <v>96</v>
      </c>
      <c r="C37" t="s">
        <v>32</v>
      </c>
      <c r="D37" s="1">
        <f>SUMIFS(Extrato!$K:$K,Extrato!$H:$H,Real!$C37,Extrato!$J:$J,Real!D$2)</f>
        <v>0</v>
      </c>
      <c r="E37" s="1">
        <f>SUMIFS(Extrato!$K:$K,Extrato!$H:$H,Real!$C37,Extrato!$J:$J,Real!E$2)</f>
        <v>0</v>
      </c>
      <c r="F37" s="1">
        <f>SUMIFS(Extrato!$K:$K,Extrato!$H:$H,Real!$C37,Extrato!$J:$J,Real!F$2)</f>
        <v>0</v>
      </c>
      <c r="G37" s="1">
        <f>SUMIFS(Extrato!$K:$K,Extrato!$H:$H,Real!$C37,Extrato!$J:$J,Real!G$2)</f>
        <v>0</v>
      </c>
      <c r="H37" s="1">
        <f>SUMIFS(Extrato!$K:$K,Extrato!$H:$H,Real!$C37,Extrato!$J:$J,Real!H$2)</f>
        <v>0</v>
      </c>
      <c r="I37" s="1">
        <f>SUMIFS(Extrato!$K:$K,Extrato!$H:$H,Real!$C37,Extrato!$J:$J,Real!I$2)</f>
        <v>0</v>
      </c>
      <c r="J37" s="1">
        <f>SUMIFS(Extrato!$K:$K,Extrato!$H:$H,Real!$C37,Extrato!$J:$J,Real!J$2)</f>
        <v>0</v>
      </c>
      <c r="K37" s="1">
        <f>SUMIFS(Extrato!$K:$K,Extrato!$H:$H,Real!$C37,Extrato!$J:$J,Real!K$2)</f>
        <v>0</v>
      </c>
      <c r="L37" s="1">
        <f>SUMIFS(Extrato!$K:$K,Extrato!$H:$H,Real!$C37,Extrato!$J:$J,Real!L$2)</f>
        <v>0</v>
      </c>
      <c r="M37" s="1">
        <f>SUMIFS(Extrato!$K:$K,Extrato!$H:$H,Real!$C37,Extrato!$J:$J,Real!M$2)</f>
        <v>0</v>
      </c>
      <c r="N37" s="1">
        <f>SUMIFS(Extrato!$K:$K,Extrato!$H:$H,Real!$C37,Extrato!$J:$J,Real!N$2)</f>
        <v>0</v>
      </c>
      <c r="O37" s="1">
        <f>SUMIFS(Extrato!$K:$K,Extrato!$H:$H,Real!$C37,Extrato!$J:$J,Real!O$2)</f>
        <v>0</v>
      </c>
      <c r="P37" s="1">
        <f t="shared" si="3"/>
        <v>0</v>
      </c>
    </row>
    <row r="38" spans="1:16" x14ac:dyDescent="0.3">
      <c r="A38" t="s">
        <v>146</v>
      </c>
      <c r="B38" t="s">
        <v>96</v>
      </c>
      <c r="C38" t="s">
        <v>33</v>
      </c>
      <c r="D38" s="1">
        <f>SUMIFS(Extrato!$K:$K,Extrato!$H:$H,Real!$C38,Extrato!$J:$J,Real!D$2)</f>
        <v>0</v>
      </c>
      <c r="E38" s="1">
        <f>SUMIFS(Extrato!$K:$K,Extrato!$H:$H,Real!$C38,Extrato!$J:$J,Real!E$2)</f>
        <v>0</v>
      </c>
      <c r="F38" s="1">
        <f>SUMIFS(Extrato!$K:$K,Extrato!$H:$H,Real!$C38,Extrato!$J:$J,Real!F$2)</f>
        <v>0</v>
      </c>
      <c r="G38" s="1">
        <f>SUMIFS(Extrato!$K:$K,Extrato!$H:$H,Real!$C38,Extrato!$J:$J,Real!G$2)</f>
        <v>0</v>
      </c>
      <c r="H38" s="1">
        <f>SUMIFS(Extrato!$K:$K,Extrato!$H:$H,Real!$C38,Extrato!$J:$J,Real!H$2)</f>
        <v>0</v>
      </c>
      <c r="I38" s="1">
        <f>SUMIFS(Extrato!$K:$K,Extrato!$H:$H,Real!$C38,Extrato!$J:$J,Real!I$2)</f>
        <v>0</v>
      </c>
      <c r="J38" s="1">
        <f>SUMIFS(Extrato!$K:$K,Extrato!$H:$H,Real!$C38,Extrato!$J:$J,Real!J$2)</f>
        <v>0</v>
      </c>
      <c r="K38" s="1">
        <f>SUMIFS(Extrato!$K:$K,Extrato!$H:$H,Real!$C38,Extrato!$J:$J,Real!K$2)</f>
        <v>0</v>
      </c>
      <c r="L38" s="1">
        <f>SUMIFS(Extrato!$K:$K,Extrato!$H:$H,Real!$C38,Extrato!$J:$J,Real!L$2)</f>
        <v>0</v>
      </c>
      <c r="M38" s="1">
        <f>SUMIFS(Extrato!$K:$K,Extrato!$H:$H,Real!$C38,Extrato!$J:$J,Real!M$2)</f>
        <v>0</v>
      </c>
      <c r="N38" s="1">
        <f>SUMIFS(Extrato!$K:$K,Extrato!$H:$H,Real!$C38,Extrato!$J:$J,Real!N$2)</f>
        <v>0</v>
      </c>
      <c r="O38" s="1">
        <f>SUMIFS(Extrato!$K:$K,Extrato!$H:$H,Real!$C38,Extrato!$J:$J,Real!O$2)</f>
        <v>0</v>
      </c>
      <c r="P38" s="1">
        <f t="shared" si="3"/>
        <v>0</v>
      </c>
    </row>
    <row r="39" spans="1:16" x14ac:dyDescent="0.3">
      <c r="A39" t="s">
        <v>147</v>
      </c>
      <c r="B39" t="s">
        <v>96</v>
      </c>
      <c r="C39" t="s">
        <v>34</v>
      </c>
      <c r="D39" s="1">
        <f>SUMIFS(Extrato!$K:$K,Extrato!$H:$H,Real!$C39,Extrato!$J:$J,Real!D$2)</f>
        <v>0</v>
      </c>
      <c r="E39" s="1">
        <f>SUMIFS(Extrato!$K:$K,Extrato!$H:$H,Real!$C39,Extrato!$J:$J,Real!E$2)</f>
        <v>0</v>
      </c>
      <c r="F39" s="1">
        <f>SUMIFS(Extrato!$K:$K,Extrato!$H:$H,Real!$C39,Extrato!$J:$J,Real!F$2)</f>
        <v>0</v>
      </c>
      <c r="G39" s="1">
        <f>SUMIFS(Extrato!$K:$K,Extrato!$H:$H,Real!$C39,Extrato!$J:$J,Real!G$2)</f>
        <v>0</v>
      </c>
      <c r="H39" s="1">
        <f>SUMIFS(Extrato!$K:$K,Extrato!$H:$H,Real!$C39,Extrato!$J:$J,Real!H$2)</f>
        <v>0</v>
      </c>
      <c r="I39" s="1">
        <f>SUMIFS(Extrato!$K:$K,Extrato!$H:$H,Real!$C39,Extrato!$J:$J,Real!I$2)</f>
        <v>0</v>
      </c>
      <c r="J39" s="1">
        <f>SUMIFS(Extrato!$K:$K,Extrato!$H:$H,Real!$C39,Extrato!$J:$J,Real!J$2)</f>
        <v>0</v>
      </c>
      <c r="K39" s="1">
        <f>SUMIFS(Extrato!$K:$K,Extrato!$H:$H,Real!$C39,Extrato!$J:$J,Real!K$2)</f>
        <v>0</v>
      </c>
      <c r="L39" s="1">
        <f>SUMIFS(Extrato!$K:$K,Extrato!$H:$H,Real!$C39,Extrato!$J:$J,Real!L$2)</f>
        <v>0</v>
      </c>
      <c r="M39" s="1">
        <f>SUMIFS(Extrato!$K:$K,Extrato!$H:$H,Real!$C39,Extrato!$J:$J,Real!M$2)</f>
        <v>0</v>
      </c>
      <c r="N39" s="1">
        <f>SUMIFS(Extrato!$K:$K,Extrato!$H:$H,Real!$C39,Extrato!$J:$J,Real!N$2)</f>
        <v>0</v>
      </c>
      <c r="O39" s="1">
        <f>SUMIFS(Extrato!$K:$K,Extrato!$H:$H,Real!$C39,Extrato!$J:$J,Real!O$2)</f>
        <v>0</v>
      </c>
      <c r="P39" s="1">
        <f t="shared" si="3"/>
        <v>0</v>
      </c>
    </row>
    <row r="40" spans="1:16" x14ac:dyDescent="0.3">
      <c r="A40" t="s">
        <v>148</v>
      </c>
      <c r="B40" t="s">
        <v>96</v>
      </c>
      <c r="C40" t="s">
        <v>35</v>
      </c>
      <c r="D40" s="1">
        <f>SUMIFS(Extrato!$K:$K,Extrato!$H:$H,Real!$C40,Extrato!$J:$J,Real!D$2)</f>
        <v>0</v>
      </c>
      <c r="E40" s="1">
        <f>SUMIFS(Extrato!$K:$K,Extrato!$H:$H,Real!$C40,Extrato!$J:$J,Real!E$2)</f>
        <v>0</v>
      </c>
      <c r="F40" s="1">
        <f>SUMIFS(Extrato!$K:$K,Extrato!$H:$H,Real!$C40,Extrato!$J:$J,Real!F$2)</f>
        <v>0</v>
      </c>
      <c r="G40" s="1">
        <f>SUMIFS(Extrato!$K:$K,Extrato!$H:$H,Real!$C40,Extrato!$J:$J,Real!G$2)</f>
        <v>0</v>
      </c>
      <c r="H40" s="1">
        <f>SUMIFS(Extrato!$K:$K,Extrato!$H:$H,Real!$C40,Extrato!$J:$J,Real!H$2)</f>
        <v>0</v>
      </c>
      <c r="I40" s="1">
        <f>SUMIFS(Extrato!$K:$K,Extrato!$H:$H,Real!$C40,Extrato!$J:$J,Real!I$2)</f>
        <v>0</v>
      </c>
      <c r="J40" s="1">
        <f>SUMIFS(Extrato!$K:$K,Extrato!$H:$H,Real!$C40,Extrato!$J:$J,Real!J$2)</f>
        <v>0</v>
      </c>
      <c r="K40" s="1">
        <f>SUMIFS(Extrato!$K:$K,Extrato!$H:$H,Real!$C40,Extrato!$J:$J,Real!K$2)</f>
        <v>0</v>
      </c>
      <c r="L40" s="1">
        <f>SUMIFS(Extrato!$K:$K,Extrato!$H:$H,Real!$C40,Extrato!$J:$J,Real!L$2)</f>
        <v>0</v>
      </c>
      <c r="M40" s="1">
        <f>SUMIFS(Extrato!$K:$K,Extrato!$H:$H,Real!$C40,Extrato!$J:$J,Real!M$2)</f>
        <v>0</v>
      </c>
      <c r="N40" s="1">
        <f>SUMIFS(Extrato!$K:$K,Extrato!$H:$H,Real!$C40,Extrato!$J:$J,Real!N$2)</f>
        <v>0</v>
      </c>
      <c r="O40" s="1">
        <f>SUMIFS(Extrato!$K:$K,Extrato!$H:$H,Real!$C40,Extrato!$J:$J,Real!O$2)</f>
        <v>0</v>
      </c>
      <c r="P40" s="1">
        <f t="shared" si="3"/>
        <v>0</v>
      </c>
    </row>
    <row r="41" spans="1:16" x14ac:dyDescent="0.3">
      <c r="A41" t="s">
        <v>149</v>
      </c>
      <c r="B41" t="s">
        <v>96</v>
      </c>
      <c r="C41" t="s">
        <v>36</v>
      </c>
      <c r="D41" s="1">
        <f>SUMIFS(Extrato!$K:$K,Extrato!$H:$H,Real!$C41,Extrato!$J:$J,Real!D$2)</f>
        <v>0</v>
      </c>
      <c r="E41" s="1">
        <f>SUMIFS(Extrato!$K:$K,Extrato!$H:$H,Real!$C41,Extrato!$J:$J,Real!E$2)</f>
        <v>0</v>
      </c>
      <c r="F41" s="1">
        <f>SUMIFS(Extrato!$K:$K,Extrato!$H:$H,Real!$C41,Extrato!$J:$J,Real!F$2)</f>
        <v>0</v>
      </c>
      <c r="G41" s="1">
        <f>SUMIFS(Extrato!$K:$K,Extrato!$H:$H,Real!$C41,Extrato!$J:$J,Real!G$2)</f>
        <v>0</v>
      </c>
      <c r="H41" s="1">
        <f>SUMIFS(Extrato!$K:$K,Extrato!$H:$H,Real!$C41,Extrato!$J:$J,Real!H$2)</f>
        <v>0</v>
      </c>
      <c r="I41" s="1">
        <f>SUMIFS(Extrato!$K:$K,Extrato!$H:$H,Real!$C41,Extrato!$J:$J,Real!I$2)</f>
        <v>0</v>
      </c>
      <c r="J41" s="1">
        <f>SUMIFS(Extrato!$K:$K,Extrato!$H:$H,Real!$C41,Extrato!$J:$J,Real!J$2)</f>
        <v>0</v>
      </c>
      <c r="K41" s="1">
        <f>SUMIFS(Extrato!$K:$K,Extrato!$H:$H,Real!$C41,Extrato!$J:$J,Real!K$2)</f>
        <v>0</v>
      </c>
      <c r="L41" s="1">
        <f>SUMIFS(Extrato!$K:$K,Extrato!$H:$H,Real!$C41,Extrato!$J:$J,Real!L$2)</f>
        <v>0</v>
      </c>
      <c r="M41" s="1">
        <f>SUMIFS(Extrato!$K:$K,Extrato!$H:$H,Real!$C41,Extrato!$J:$J,Real!M$2)</f>
        <v>0</v>
      </c>
      <c r="N41" s="1">
        <f>SUMIFS(Extrato!$K:$K,Extrato!$H:$H,Real!$C41,Extrato!$J:$J,Real!N$2)</f>
        <v>0</v>
      </c>
      <c r="O41" s="1">
        <f>SUMIFS(Extrato!$K:$K,Extrato!$H:$H,Real!$C41,Extrato!$J:$J,Real!O$2)</f>
        <v>0</v>
      </c>
      <c r="P41" s="1">
        <f t="shared" si="3"/>
        <v>0</v>
      </c>
    </row>
    <row r="42" spans="1:16" x14ac:dyDescent="0.3">
      <c r="A42" t="s">
        <v>150</v>
      </c>
      <c r="B42" t="s">
        <v>96</v>
      </c>
      <c r="C42" t="s">
        <v>37</v>
      </c>
      <c r="D42" s="1">
        <f>SUMIFS(Extrato!$K:$K,Extrato!$H:$H,Real!$C42,Extrato!$J:$J,Real!D$2)</f>
        <v>0</v>
      </c>
      <c r="E42" s="1">
        <f>SUMIFS(Extrato!$K:$K,Extrato!$H:$H,Real!$C42,Extrato!$J:$J,Real!E$2)</f>
        <v>0</v>
      </c>
      <c r="F42" s="1">
        <f>SUMIFS(Extrato!$K:$K,Extrato!$H:$H,Real!$C42,Extrato!$J:$J,Real!F$2)</f>
        <v>0</v>
      </c>
      <c r="G42" s="1">
        <f>SUMIFS(Extrato!$K:$K,Extrato!$H:$H,Real!$C42,Extrato!$J:$J,Real!G$2)</f>
        <v>0</v>
      </c>
      <c r="H42" s="1">
        <f>SUMIFS(Extrato!$K:$K,Extrato!$H:$H,Real!$C42,Extrato!$J:$J,Real!H$2)</f>
        <v>0</v>
      </c>
      <c r="I42" s="1">
        <f>SUMIFS(Extrato!$K:$K,Extrato!$H:$H,Real!$C42,Extrato!$J:$J,Real!I$2)</f>
        <v>0</v>
      </c>
      <c r="J42" s="1">
        <f>SUMIFS(Extrato!$K:$K,Extrato!$H:$H,Real!$C42,Extrato!$J:$J,Real!J$2)</f>
        <v>0</v>
      </c>
      <c r="K42" s="1">
        <f>SUMIFS(Extrato!$K:$K,Extrato!$H:$H,Real!$C42,Extrato!$J:$J,Real!K$2)</f>
        <v>0</v>
      </c>
      <c r="L42" s="1">
        <f>SUMIFS(Extrato!$K:$K,Extrato!$H:$H,Real!$C42,Extrato!$J:$J,Real!L$2)</f>
        <v>0</v>
      </c>
      <c r="M42" s="1">
        <f>SUMIFS(Extrato!$K:$K,Extrato!$H:$H,Real!$C42,Extrato!$J:$J,Real!M$2)</f>
        <v>0</v>
      </c>
      <c r="N42" s="1">
        <f>SUMIFS(Extrato!$K:$K,Extrato!$H:$H,Real!$C42,Extrato!$J:$J,Real!N$2)</f>
        <v>0</v>
      </c>
      <c r="O42" s="1">
        <f>SUMIFS(Extrato!$K:$K,Extrato!$H:$H,Real!$C42,Extrato!$J:$J,Real!O$2)</f>
        <v>0</v>
      </c>
      <c r="P42" s="1">
        <f t="shared" si="3"/>
        <v>0</v>
      </c>
    </row>
    <row r="43" spans="1:16" x14ac:dyDescent="0.3">
      <c r="A43" t="s">
        <v>151</v>
      </c>
      <c r="B43" t="s">
        <v>96</v>
      </c>
      <c r="C43" t="s">
        <v>39</v>
      </c>
      <c r="D43" s="1">
        <f>SUMIFS(Extrato!$K:$K,Extrato!$H:$H,Real!$C43,Extrato!$J:$J,Real!D$2)</f>
        <v>0</v>
      </c>
      <c r="E43" s="1">
        <f>SUMIFS(Extrato!$K:$K,Extrato!$H:$H,Real!$C43,Extrato!$J:$J,Real!E$2)</f>
        <v>0</v>
      </c>
      <c r="F43" s="1">
        <f>SUMIFS(Extrato!$K:$K,Extrato!$H:$H,Real!$C43,Extrato!$J:$J,Real!F$2)</f>
        <v>0</v>
      </c>
      <c r="G43" s="1">
        <f>SUMIFS(Extrato!$K:$K,Extrato!$H:$H,Real!$C43,Extrato!$J:$J,Real!G$2)</f>
        <v>0</v>
      </c>
      <c r="H43" s="1">
        <f>SUMIFS(Extrato!$K:$K,Extrato!$H:$H,Real!$C43,Extrato!$J:$J,Real!H$2)</f>
        <v>0</v>
      </c>
      <c r="I43" s="1">
        <f>SUMIFS(Extrato!$K:$K,Extrato!$H:$H,Real!$C43,Extrato!$J:$J,Real!I$2)</f>
        <v>0</v>
      </c>
      <c r="J43" s="1">
        <f>SUMIFS(Extrato!$K:$K,Extrato!$H:$H,Real!$C43,Extrato!$J:$J,Real!J$2)</f>
        <v>0</v>
      </c>
      <c r="K43" s="1">
        <f>SUMIFS(Extrato!$K:$K,Extrato!$H:$H,Real!$C43,Extrato!$J:$J,Real!K$2)</f>
        <v>0</v>
      </c>
      <c r="L43" s="1">
        <f>SUMIFS(Extrato!$K:$K,Extrato!$H:$H,Real!$C43,Extrato!$J:$J,Real!L$2)</f>
        <v>0</v>
      </c>
      <c r="M43" s="1">
        <f>SUMIFS(Extrato!$K:$K,Extrato!$H:$H,Real!$C43,Extrato!$J:$J,Real!M$2)</f>
        <v>0</v>
      </c>
      <c r="N43" s="1">
        <f>SUMIFS(Extrato!$K:$K,Extrato!$H:$H,Real!$C43,Extrato!$J:$J,Real!N$2)</f>
        <v>0</v>
      </c>
      <c r="O43" s="1">
        <f>SUMIFS(Extrato!$K:$K,Extrato!$H:$H,Real!$C43,Extrato!$J:$J,Real!O$2)</f>
        <v>0</v>
      </c>
      <c r="P43" s="1">
        <f t="shared" si="3"/>
        <v>0</v>
      </c>
    </row>
    <row r="44" spans="1:16" x14ac:dyDescent="0.3">
      <c r="A44" t="s">
        <v>152</v>
      </c>
      <c r="B44" t="s">
        <v>96</v>
      </c>
      <c r="C44" t="s">
        <v>40</v>
      </c>
      <c r="D44" s="1">
        <f>SUMIFS(Extrato!$K:$K,Extrato!$H:$H,Real!$C44,Extrato!$J:$J,Real!D$2)</f>
        <v>0</v>
      </c>
      <c r="E44" s="1">
        <f>SUMIFS(Extrato!$K:$K,Extrato!$H:$H,Real!$C44,Extrato!$J:$J,Real!E$2)</f>
        <v>0</v>
      </c>
      <c r="F44" s="1">
        <f>SUMIFS(Extrato!$K:$K,Extrato!$H:$H,Real!$C44,Extrato!$J:$J,Real!F$2)</f>
        <v>0</v>
      </c>
      <c r="G44" s="1">
        <f>SUMIFS(Extrato!$K:$K,Extrato!$H:$H,Real!$C44,Extrato!$J:$J,Real!G$2)</f>
        <v>0</v>
      </c>
      <c r="H44" s="1">
        <f>SUMIFS(Extrato!$K:$K,Extrato!$H:$H,Real!$C44,Extrato!$J:$J,Real!H$2)</f>
        <v>0</v>
      </c>
      <c r="I44" s="1">
        <f>SUMIFS(Extrato!$K:$K,Extrato!$H:$H,Real!$C44,Extrato!$J:$J,Real!I$2)</f>
        <v>0</v>
      </c>
      <c r="J44" s="1">
        <f>SUMIFS(Extrato!$K:$K,Extrato!$H:$H,Real!$C44,Extrato!$J:$J,Real!J$2)</f>
        <v>0</v>
      </c>
      <c r="K44" s="1">
        <f>SUMIFS(Extrato!$K:$K,Extrato!$H:$H,Real!$C44,Extrato!$J:$J,Real!K$2)</f>
        <v>0</v>
      </c>
      <c r="L44" s="1">
        <f>SUMIFS(Extrato!$K:$K,Extrato!$H:$H,Real!$C44,Extrato!$J:$J,Real!L$2)</f>
        <v>0</v>
      </c>
      <c r="M44" s="1">
        <f>SUMIFS(Extrato!$K:$K,Extrato!$H:$H,Real!$C44,Extrato!$J:$J,Real!M$2)</f>
        <v>0</v>
      </c>
      <c r="N44" s="1">
        <f>SUMIFS(Extrato!$K:$K,Extrato!$H:$H,Real!$C44,Extrato!$J:$J,Real!N$2)</f>
        <v>0</v>
      </c>
      <c r="O44" s="1">
        <f>SUMIFS(Extrato!$K:$K,Extrato!$H:$H,Real!$C44,Extrato!$J:$J,Real!O$2)</f>
        <v>0</v>
      </c>
      <c r="P44" s="1">
        <f t="shared" si="3"/>
        <v>0</v>
      </c>
    </row>
    <row r="45" spans="1:16" x14ac:dyDescent="0.3">
      <c r="A45" t="s">
        <v>153</v>
      </c>
      <c r="B45" t="s">
        <v>96</v>
      </c>
      <c r="C45" t="s">
        <v>41</v>
      </c>
      <c r="D45" s="1">
        <f>SUMIFS(Extrato!$K:$K,Extrato!$H:$H,Real!$C45,Extrato!$J:$J,Real!D$2)</f>
        <v>0</v>
      </c>
      <c r="E45" s="1">
        <f>SUMIFS(Extrato!$K:$K,Extrato!$H:$H,Real!$C45,Extrato!$J:$J,Real!E$2)</f>
        <v>0</v>
      </c>
      <c r="F45" s="1">
        <f>SUMIFS(Extrato!$K:$K,Extrato!$H:$H,Real!$C45,Extrato!$J:$J,Real!F$2)</f>
        <v>0</v>
      </c>
      <c r="G45" s="1">
        <f>SUMIFS(Extrato!$K:$K,Extrato!$H:$H,Real!$C45,Extrato!$J:$J,Real!G$2)</f>
        <v>0</v>
      </c>
      <c r="H45" s="1">
        <f>SUMIFS(Extrato!$K:$K,Extrato!$H:$H,Real!$C45,Extrato!$J:$J,Real!H$2)</f>
        <v>0</v>
      </c>
      <c r="I45" s="1">
        <f>SUMIFS(Extrato!$K:$K,Extrato!$H:$H,Real!$C45,Extrato!$J:$J,Real!I$2)</f>
        <v>0</v>
      </c>
      <c r="J45" s="1">
        <f>SUMIFS(Extrato!$K:$K,Extrato!$H:$H,Real!$C45,Extrato!$J:$J,Real!J$2)</f>
        <v>0</v>
      </c>
      <c r="K45" s="1">
        <f>SUMIFS(Extrato!$K:$K,Extrato!$H:$H,Real!$C45,Extrato!$J:$J,Real!K$2)</f>
        <v>0</v>
      </c>
      <c r="L45" s="1">
        <f>SUMIFS(Extrato!$K:$K,Extrato!$H:$H,Real!$C45,Extrato!$J:$J,Real!L$2)</f>
        <v>0</v>
      </c>
      <c r="M45" s="1">
        <f>SUMIFS(Extrato!$K:$K,Extrato!$H:$H,Real!$C45,Extrato!$J:$J,Real!M$2)</f>
        <v>0</v>
      </c>
      <c r="N45" s="1">
        <f>SUMIFS(Extrato!$K:$K,Extrato!$H:$H,Real!$C45,Extrato!$J:$J,Real!N$2)</f>
        <v>0</v>
      </c>
      <c r="O45" s="1">
        <f>SUMIFS(Extrato!$K:$K,Extrato!$H:$H,Real!$C45,Extrato!$J:$J,Real!O$2)</f>
        <v>0</v>
      </c>
      <c r="P45" s="1">
        <f t="shared" si="3"/>
        <v>0</v>
      </c>
    </row>
    <row r="46" spans="1:16" x14ac:dyDescent="0.3">
      <c r="A46" t="s">
        <v>154</v>
      </c>
      <c r="B46" t="s">
        <v>96</v>
      </c>
      <c r="C46" t="s">
        <v>42</v>
      </c>
      <c r="D46" s="1">
        <f>SUMIFS(Extrato!$K:$K,Extrato!$H:$H,Real!$C46,Extrato!$J:$J,Real!D$2)</f>
        <v>0</v>
      </c>
      <c r="E46" s="1">
        <f>SUMIFS(Extrato!$K:$K,Extrato!$H:$H,Real!$C46,Extrato!$J:$J,Real!E$2)</f>
        <v>0</v>
      </c>
      <c r="F46" s="1">
        <f>SUMIFS(Extrato!$K:$K,Extrato!$H:$H,Real!$C46,Extrato!$J:$J,Real!F$2)</f>
        <v>0</v>
      </c>
      <c r="G46" s="1">
        <f>SUMIFS(Extrato!$K:$K,Extrato!$H:$H,Real!$C46,Extrato!$J:$J,Real!G$2)</f>
        <v>0</v>
      </c>
      <c r="H46" s="1">
        <f>SUMIFS(Extrato!$K:$K,Extrato!$H:$H,Real!$C46,Extrato!$J:$J,Real!H$2)</f>
        <v>0</v>
      </c>
      <c r="I46" s="1">
        <f>SUMIFS(Extrato!$K:$K,Extrato!$H:$H,Real!$C46,Extrato!$J:$J,Real!I$2)</f>
        <v>0</v>
      </c>
      <c r="J46" s="1">
        <f>SUMIFS(Extrato!$K:$K,Extrato!$H:$H,Real!$C46,Extrato!$J:$J,Real!J$2)</f>
        <v>0</v>
      </c>
      <c r="K46" s="1">
        <f>SUMIFS(Extrato!$K:$K,Extrato!$H:$H,Real!$C46,Extrato!$J:$J,Real!K$2)</f>
        <v>0</v>
      </c>
      <c r="L46" s="1">
        <f>SUMIFS(Extrato!$K:$K,Extrato!$H:$H,Real!$C46,Extrato!$J:$J,Real!L$2)</f>
        <v>0</v>
      </c>
      <c r="M46" s="1">
        <f>SUMIFS(Extrato!$K:$K,Extrato!$H:$H,Real!$C46,Extrato!$J:$J,Real!M$2)</f>
        <v>0</v>
      </c>
      <c r="N46" s="1">
        <f>SUMIFS(Extrato!$K:$K,Extrato!$H:$H,Real!$C46,Extrato!$J:$J,Real!N$2)</f>
        <v>0</v>
      </c>
      <c r="O46" s="1">
        <f>SUMIFS(Extrato!$K:$K,Extrato!$H:$H,Real!$C46,Extrato!$J:$J,Real!O$2)</f>
        <v>0</v>
      </c>
      <c r="P46" s="1">
        <f t="shared" si="3"/>
        <v>0</v>
      </c>
    </row>
    <row r="47" spans="1:16" x14ac:dyDescent="0.3">
      <c r="A47" t="s">
        <v>155</v>
      </c>
      <c r="B47" t="s">
        <v>96</v>
      </c>
      <c r="C47" t="s">
        <v>43</v>
      </c>
      <c r="D47" s="1">
        <f>SUMIFS(Extrato!$K:$K,Extrato!$H:$H,Real!$C47,Extrato!$J:$J,Real!D$2)</f>
        <v>0</v>
      </c>
      <c r="E47" s="1">
        <f>SUMIFS(Extrato!$K:$K,Extrato!$H:$H,Real!$C47,Extrato!$J:$J,Real!E$2)</f>
        <v>0</v>
      </c>
      <c r="F47" s="1">
        <f>SUMIFS(Extrato!$K:$K,Extrato!$H:$H,Real!$C47,Extrato!$J:$J,Real!F$2)</f>
        <v>0</v>
      </c>
      <c r="G47" s="1">
        <f>SUMIFS(Extrato!$K:$K,Extrato!$H:$H,Real!$C47,Extrato!$J:$J,Real!G$2)</f>
        <v>0</v>
      </c>
      <c r="H47" s="1">
        <f>SUMIFS(Extrato!$K:$K,Extrato!$H:$H,Real!$C47,Extrato!$J:$J,Real!H$2)</f>
        <v>0</v>
      </c>
      <c r="I47" s="1">
        <f>SUMIFS(Extrato!$K:$K,Extrato!$H:$H,Real!$C47,Extrato!$J:$J,Real!I$2)</f>
        <v>0</v>
      </c>
      <c r="J47" s="1">
        <f>SUMIFS(Extrato!$K:$K,Extrato!$H:$H,Real!$C47,Extrato!$J:$J,Real!J$2)</f>
        <v>0</v>
      </c>
      <c r="K47" s="1">
        <f>SUMIFS(Extrato!$K:$K,Extrato!$H:$H,Real!$C47,Extrato!$J:$J,Real!K$2)</f>
        <v>0</v>
      </c>
      <c r="L47" s="1">
        <f>SUMIFS(Extrato!$K:$K,Extrato!$H:$H,Real!$C47,Extrato!$J:$J,Real!L$2)</f>
        <v>0</v>
      </c>
      <c r="M47" s="1">
        <f>SUMIFS(Extrato!$K:$K,Extrato!$H:$H,Real!$C47,Extrato!$J:$J,Real!M$2)</f>
        <v>0</v>
      </c>
      <c r="N47" s="1">
        <f>SUMIFS(Extrato!$K:$K,Extrato!$H:$H,Real!$C47,Extrato!$J:$J,Real!N$2)</f>
        <v>0</v>
      </c>
      <c r="O47" s="1">
        <f>SUMIFS(Extrato!$K:$K,Extrato!$H:$H,Real!$C47,Extrato!$J:$J,Real!O$2)</f>
        <v>0</v>
      </c>
      <c r="P47" s="1">
        <f t="shared" si="3"/>
        <v>0</v>
      </c>
    </row>
    <row r="48" spans="1:16" x14ac:dyDescent="0.3">
      <c r="A48" t="s">
        <v>156</v>
      </c>
      <c r="B48" t="s">
        <v>96</v>
      </c>
      <c r="C48" t="s">
        <v>44</v>
      </c>
      <c r="D48" s="1">
        <f>SUMIFS(Extrato!$K:$K,Extrato!$H:$H,Real!$C48,Extrato!$J:$J,Real!D$2)</f>
        <v>0</v>
      </c>
      <c r="E48" s="1">
        <f>SUMIFS(Extrato!$K:$K,Extrato!$H:$H,Real!$C48,Extrato!$J:$J,Real!E$2)</f>
        <v>0</v>
      </c>
      <c r="F48" s="1">
        <f>SUMIFS(Extrato!$K:$K,Extrato!$H:$H,Real!$C48,Extrato!$J:$J,Real!F$2)</f>
        <v>0</v>
      </c>
      <c r="G48" s="1">
        <f>SUMIFS(Extrato!$K:$K,Extrato!$H:$H,Real!$C48,Extrato!$J:$J,Real!G$2)</f>
        <v>0</v>
      </c>
      <c r="H48" s="1">
        <f>SUMIFS(Extrato!$K:$K,Extrato!$H:$H,Real!$C48,Extrato!$J:$J,Real!H$2)</f>
        <v>0</v>
      </c>
      <c r="I48" s="1">
        <f>SUMIFS(Extrato!$K:$K,Extrato!$H:$H,Real!$C48,Extrato!$J:$J,Real!I$2)</f>
        <v>0</v>
      </c>
      <c r="J48" s="1">
        <f>SUMIFS(Extrato!$K:$K,Extrato!$H:$H,Real!$C48,Extrato!$J:$J,Real!J$2)</f>
        <v>0</v>
      </c>
      <c r="K48" s="1">
        <f>SUMIFS(Extrato!$K:$K,Extrato!$H:$H,Real!$C48,Extrato!$J:$J,Real!K$2)</f>
        <v>0</v>
      </c>
      <c r="L48" s="1">
        <f>SUMIFS(Extrato!$K:$K,Extrato!$H:$H,Real!$C48,Extrato!$J:$J,Real!L$2)</f>
        <v>0</v>
      </c>
      <c r="M48" s="1">
        <f>SUMIFS(Extrato!$K:$K,Extrato!$H:$H,Real!$C48,Extrato!$J:$J,Real!M$2)</f>
        <v>0</v>
      </c>
      <c r="N48" s="1">
        <f>SUMIFS(Extrato!$K:$K,Extrato!$H:$H,Real!$C48,Extrato!$J:$J,Real!N$2)</f>
        <v>0</v>
      </c>
      <c r="O48" s="1">
        <f>SUMIFS(Extrato!$K:$K,Extrato!$H:$H,Real!$C48,Extrato!$J:$J,Real!O$2)</f>
        <v>0</v>
      </c>
      <c r="P48" s="1">
        <f t="shared" si="3"/>
        <v>0</v>
      </c>
    </row>
    <row r="49" spans="1:16" x14ac:dyDescent="0.3">
      <c r="A49" t="s">
        <v>157</v>
      </c>
      <c r="B49" t="s">
        <v>96</v>
      </c>
      <c r="C49" t="s">
        <v>45</v>
      </c>
      <c r="D49" s="1">
        <f>SUMIFS(Extrato!$K:$K,Extrato!$H:$H,Real!$C49,Extrato!$J:$J,Real!D$2)</f>
        <v>0</v>
      </c>
      <c r="E49" s="1">
        <f>SUMIFS(Extrato!$K:$K,Extrato!$H:$H,Real!$C49,Extrato!$J:$J,Real!E$2)</f>
        <v>0</v>
      </c>
      <c r="F49" s="1">
        <f>SUMIFS(Extrato!$K:$K,Extrato!$H:$H,Real!$C49,Extrato!$J:$J,Real!F$2)</f>
        <v>0</v>
      </c>
      <c r="G49" s="1">
        <f>SUMIFS(Extrato!$K:$K,Extrato!$H:$H,Real!$C49,Extrato!$J:$J,Real!G$2)</f>
        <v>0</v>
      </c>
      <c r="H49" s="1">
        <f>SUMIFS(Extrato!$K:$K,Extrato!$H:$H,Real!$C49,Extrato!$J:$J,Real!H$2)</f>
        <v>0</v>
      </c>
      <c r="I49" s="1">
        <f>SUMIFS(Extrato!$K:$K,Extrato!$H:$H,Real!$C49,Extrato!$J:$J,Real!I$2)</f>
        <v>0</v>
      </c>
      <c r="J49" s="1">
        <f>SUMIFS(Extrato!$K:$K,Extrato!$H:$H,Real!$C49,Extrato!$J:$J,Real!J$2)</f>
        <v>0</v>
      </c>
      <c r="K49" s="1">
        <f>SUMIFS(Extrato!$K:$K,Extrato!$H:$H,Real!$C49,Extrato!$J:$J,Real!K$2)</f>
        <v>0</v>
      </c>
      <c r="L49" s="1">
        <f>SUMIFS(Extrato!$K:$K,Extrato!$H:$H,Real!$C49,Extrato!$J:$J,Real!L$2)</f>
        <v>0</v>
      </c>
      <c r="M49" s="1">
        <f>SUMIFS(Extrato!$K:$K,Extrato!$H:$H,Real!$C49,Extrato!$J:$J,Real!M$2)</f>
        <v>0</v>
      </c>
      <c r="N49" s="1">
        <f>SUMIFS(Extrato!$K:$K,Extrato!$H:$H,Real!$C49,Extrato!$J:$J,Real!N$2)</f>
        <v>0</v>
      </c>
      <c r="O49" s="1">
        <f>SUMIFS(Extrato!$K:$K,Extrato!$H:$H,Real!$C49,Extrato!$J:$J,Real!O$2)</f>
        <v>0</v>
      </c>
      <c r="P49" s="1">
        <f t="shared" si="3"/>
        <v>0</v>
      </c>
    </row>
    <row r="50" spans="1:16" x14ac:dyDescent="0.3">
      <c r="A50" t="s">
        <v>158</v>
      </c>
      <c r="B50" t="s">
        <v>96</v>
      </c>
      <c r="C50" t="s">
        <v>46</v>
      </c>
      <c r="D50" s="1">
        <f>SUMIFS(Extrato!$K:$K,Extrato!$H:$H,Real!$C50,Extrato!$J:$J,Real!D$2)</f>
        <v>0</v>
      </c>
      <c r="E50" s="1">
        <f>SUMIFS(Extrato!$K:$K,Extrato!$H:$H,Real!$C50,Extrato!$J:$J,Real!E$2)</f>
        <v>0</v>
      </c>
      <c r="F50" s="1">
        <f>SUMIFS(Extrato!$K:$K,Extrato!$H:$H,Real!$C50,Extrato!$J:$J,Real!F$2)</f>
        <v>0</v>
      </c>
      <c r="G50" s="1">
        <f>SUMIFS(Extrato!$K:$K,Extrato!$H:$H,Real!$C50,Extrato!$J:$J,Real!G$2)</f>
        <v>0</v>
      </c>
      <c r="H50" s="1">
        <f>SUMIFS(Extrato!$K:$K,Extrato!$H:$H,Real!$C50,Extrato!$J:$J,Real!H$2)</f>
        <v>0</v>
      </c>
      <c r="I50" s="1">
        <f>SUMIFS(Extrato!$K:$K,Extrato!$H:$H,Real!$C50,Extrato!$J:$J,Real!I$2)</f>
        <v>0</v>
      </c>
      <c r="J50" s="1">
        <f>SUMIFS(Extrato!$K:$K,Extrato!$H:$H,Real!$C50,Extrato!$J:$J,Real!J$2)</f>
        <v>0</v>
      </c>
      <c r="K50" s="1">
        <f>SUMIFS(Extrato!$K:$K,Extrato!$H:$H,Real!$C50,Extrato!$J:$J,Real!K$2)</f>
        <v>0</v>
      </c>
      <c r="L50" s="1">
        <f>SUMIFS(Extrato!$K:$K,Extrato!$H:$H,Real!$C50,Extrato!$J:$J,Real!L$2)</f>
        <v>0</v>
      </c>
      <c r="M50" s="1">
        <f>SUMIFS(Extrato!$K:$K,Extrato!$H:$H,Real!$C50,Extrato!$J:$J,Real!M$2)</f>
        <v>0</v>
      </c>
      <c r="N50" s="1">
        <f>SUMIFS(Extrato!$K:$K,Extrato!$H:$H,Real!$C50,Extrato!$J:$J,Real!N$2)</f>
        <v>0</v>
      </c>
      <c r="O50" s="1">
        <f>SUMIFS(Extrato!$K:$K,Extrato!$H:$H,Real!$C50,Extrato!$J:$J,Real!O$2)</f>
        <v>0</v>
      </c>
      <c r="P50" s="1">
        <f t="shared" si="3"/>
        <v>0</v>
      </c>
    </row>
    <row r="51" spans="1:16" x14ac:dyDescent="0.3">
      <c r="A51" t="s">
        <v>159</v>
      </c>
      <c r="B51" t="s">
        <v>96</v>
      </c>
      <c r="C51" t="s">
        <v>47</v>
      </c>
      <c r="D51" s="1">
        <f>SUMIFS(Extrato!$K:$K,Extrato!$H:$H,Real!$C51,Extrato!$J:$J,Real!D$2)</f>
        <v>0</v>
      </c>
      <c r="E51" s="1">
        <f>SUMIFS(Extrato!$K:$K,Extrato!$H:$H,Real!$C51,Extrato!$J:$J,Real!E$2)</f>
        <v>0</v>
      </c>
      <c r="F51" s="1">
        <f>SUMIFS(Extrato!$K:$K,Extrato!$H:$H,Real!$C51,Extrato!$J:$J,Real!F$2)</f>
        <v>0</v>
      </c>
      <c r="G51" s="1">
        <f>SUMIFS(Extrato!$K:$K,Extrato!$H:$H,Real!$C51,Extrato!$J:$J,Real!G$2)</f>
        <v>0</v>
      </c>
      <c r="H51" s="1">
        <f>SUMIFS(Extrato!$K:$K,Extrato!$H:$H,Real!$C51,Extrato!$J:$J,Real!H$2)</f>
        <v>0</v>
      </c>
      <c r="I51" s="1">
        <f>SUMIFS(Extrato!$K:$K,Extrato!$H:$H,Real!$C51,Extrato!$J:$J,Real!I$2)</f>
        <v>0</v>
      </c>
      <c r="J51" s="1">
        <f>SUMIFS(Extrato!$K:$K,Extrato!$H:$H,Real!$C51,Extrato!$J:$J,Real!J$2)</f>
        <v>0</v>
      </c>
      <c r="K51" s="1">
        <f>SUMIFS(Extrato!$K:$K,Extrato!$H:$H,Real!$C51,Extrato!$J:$J,Real!K$2)</f>
        <v>0</v>
      </c>
      <c r="L51" s="1">
        <f>SUMIFS(Extrato!$K:$K,Extrato!$H:$H,Real!$C51,Extrato!$J:$J,Real!L$2)</f>
        <v>0</v>
      </c>
      <c r="M51" s="1">
        <f>SUMIFS(Extrato!$K:$K,Extrato!$H:$H,Real!$C51,Extrato!$J:$J,Real!M$2)</f>
        <v>0</v>
      </c>
      <c r="N51" s="1">
        <f>SUMIFS(Extrato!$K:$K,Extrato!$H:$H,Real!$C51,Extrato!$J:$J,Real!N$2)</f>
        <v>0</v>
      </c>
      <c r="O51" s="1">
        <f>SUMIFS(Extrato!$K:$K,Extrato!$H:$H,Real!$C51,Extrato!$J:$J,Real!O$2)</f>
        <v>0</v>
      </c>
      <c r="P51" s="1">
        <f t="shared" si="3"/>
        <v>0</v>
      </c>
    </row>
    <row r="52" spans="1:16" x14ac:dyDescent="0.3">
      <c r="A52" t="s">
        <v>160</v>
      </c>
      <c r="B52" t="s">
        <v>96</v>
      </c>
      <c r="C52" t="s">
        <v>48</v>
      </c>
      <c r="D52" s="1">
        <f>SUMIFS(Extrato!$K:$K,Extrato!$H:$H,Real!$C52,Extrato!$J:$J,Real!D$2)</f>
        <v>0</v>
      </c>
      <c r="E52" s="1">
        <f>SUMIFS(Extrato!$K:$K,Extrato!$H:$H,Real!$C52,Extrato!$J:$J,Real!E$2)</f>
        <v>0</v>
      </c>
      <c r="F52" s="1">
        <f>SUMIFS(Extrato!$K:$K,Extrato!$H:$H,Real!$C52,Extrato!$J:$J,Real!F$2)</f>
        <v>0</v>
      </c>
      <c r="G52" s="1">
        <f>SUMIFS(Extrato!$K:$K,Extrato!$H:$H,Real!$C52,Extrato!$J:$J,Real!G$2)</f>
        <v>0</v>
      </c>
      <c r="H52" s="1">
        <f>SUMIFS(Extrato!$K:$K,Extrato!$H:$H,Real!$C52,Extrato!$J:$J,Real!H$2)</f>
        <v>0</v>
      </c>
      <c r="I52" s="1">
        <f>SUMIFS(Extrato!$K:$K,Extrato!$H:$H,Real!$C52,Extrato!$J:$J,Real!I$2)</f>
        <v>0</v>
      </c>
      <c r="J52" s="1">
        <f>SUMIFS(Extrato!$K:$K,Extrato!$H:$H,Real!$C52,Extrato!$J:$J,Real!J$2)</f>
        <v>0</v>
      </c>
      <c r="K52" s="1">
        <f>SUMIFS(Extrato!$K:$K,Extrato!$H:$H,Real!$C52,Extrato!$J:$J,Real!K$2)</f>
        <v>0</v>
      </c>
      <c r="L52" s="1">
        <f>SUMIFS(Extrato!$K:$K,Extrato!$H:$H,Real!$C52,Extrato!$J:$J,Real!L$2)</f>
        <v>0</v>
      </c>
      <c r="M52" s="1">
        <f>SUMIFS(Extrato!$K:$K,Extrato!$H:$H,Real!$C52,Extrato!$J:$J,Real!M$2)</f>
        <v>0</v>
      </c>
      <c r="N52" s="1">
        <f>SUMIFS(Extrato!$K:$K,Extrato!$H:$H,Real!$C52,Extrato!$J:$J,Real!N$2)</f>
        <v>0</v>
      </c>
      <c r="O52" s="1">
        <f>SUMIFS(Extrato!$K:$K,Extrato!$H:$H,Real!$C52,Extrato!$J:$J,Real!O$2)</f>
        <v>0</v>
      </c>
      <c r="P52" s="1">
        <f t="shared" si="3"/>
        <v>0</v>
      </c>
    </row>
    <row r="53" spans="1:16" x14ac:dyDescent="0.3">
      <c r="A53" t="s">
        <v>161</v>
      </c>
      <c r="B53" t="s">
        <v>96</v>
      </c>
      <c r="C53" t="s">
        <v>49</v>
      </c>
      <c r="D53" s="1">
        <f>SUMIFS(Extrato!$K:$K,Extrato!$H:$H,Real!$C53,Extrato!$J:$J,Real!D$2)</f>
        <v>0</v>
      </c>
      <c r="E53" s="1">
        <f>SUMIFS(Extrato!$K:$K,Extrato!$H:$H,Real!$C53,Extrato!$J:$J,Real!E$2)</f>
        <v>0</v>
      </c>
      <c r="F53" s="1">
        <f>SUMIFS(Extrato!$K:$K,Extrato!$H:$H,Real!$C53,Extrato!$J:$J,Real!F$2)</f>
        <v>0</v>
      </c>
      <c r="G53" s="1">
        <f>SUMIFS(Extrato!$K:$K,Extrato!$H:$H,Real!$C53,Extrato!$J:$J,Real!G$2)</f>
        <v>0</v>
      </c>
      <c r="H53" s="1">
        <f>SUMIFS(Extrato!$K:$K,Extrato!$H:$H,Real!$C53,Extrato!$J:$J,Real!H$2)</f>
        <v>0</v>
      </c>
      <c r="I53" s="1">
        <f>SUMIFS(Extrato!$K:$K,Extrato!$H:$H,Real!$C53,Extrato!$J:$J,Real!I$2)</f>
        <v>0</v>
      </c>
      <c r="J53" s="1">
        <f>SUMIFS(Extrato!$K:$K,Extrato!$H:$H,Real!$C53,Extrato!$J:$J,Real!J$2)</f>
        <v>0</v>
      </c>
      <c r="K53" s="1">
        <f>SUMIFS(Extrato!$K:$K,Extrato!$H:$H,Real!$C53,Extrato!$J:$J,Real!K$2)</f>
        <v>0</v>
      </c>
      <c r="L53" s="1">
        <f>SUMIFS(Extrato!$K:$K,Extrato!$H:$H,Real!$C53,Extrato!$J:$J,Real!L$2)</f>
        <v>0</v>
      </c>
      <c r="M53" s="1">
        <f>SUMIFS(Extrato!$K:$K,Extrato!$H:$H,Real!$C53,Extrato!$J:$J,Real!M$2)</f>
        <v>0</v>
      </c>
      <c r="N53" s="1">
        <f>SUMIFS(Extrato!$K:$K,Extrato!$H:$H,Real!$C53,Extrato!$J:$J,Real!N$2)</f>
        <v>0</v>
      </c>
      <c r="O53" s="1">
        <f>SUMIFS(Extrato!$K:$K,Extrato!$H:$H,Real!$C53,Extrato!$J:$J,Real!O$2)</f>
        <v>0</v>
      </c>
      <c r="P53" s="1">
        <f t="shared" si="3"/>
        <v>0</v>
      </c>
    </row>
    <row r="54" spans="1:16" x14ac:dyDescent="0.3">
      <c r="A54" t="s">
        <v>162</v>
      </c>
      <c r="B54" t="s">
        <v>96</v>
      </c>
      <c r="C54" t="s">
        <v>102</v>
      </c>
      <c r="D54" s="1">
        <f>SUMIFS(Extrato!$K:$K,Extrato!$H:$H,Real!$C54,Extrato!$J:$J,Real!D$2)</f>
        <v>0</v>
      </c>
      <c r="E54" s="1">
        <f>SUMIFS(Extrato!$K:$K,Extrato!$H:$H,Real!$C54,Extrato!$J:$J,Real!E$2)</f>
        <v>0</v>
      </c>
      <c r="F54" s="1">
        <f>SUMIFS(Extrato!$K:$K,Extrato!$H:$H,Real!$C54,Extrato!$J:$J,Real!F$2)</f>
        <v>0</v>
      </c>
      <c r="G54" s="1">
        <f>SUMIFS(Extrato!$K:$K,Extrato!$H:$H,Real!$C54,Extrato!$J:$J,Real!G$2)</f>
        <v>0</v>
      </c>
      <c r="H54" s="1">
        <f>SUMIFS(Extrato!$K:$K,Extrato!$H:$H,Real!$C54,Extrato!$J:$J,Real!H$2)</f>
        <v>0</v>
      </c>
      <c r="I54" s="1">
        <f>SUMIFS(Extrato!$K:$K,Extrato!$H:$H,Real!$C54,Extrato!$J:$J,Real!I$2)</f>
        <v>0</v>
      </c>
      <c r="J54" s="1">
        <f>SUMIFS(Extrato!$K:$K,Extrato!$H:$H,Real!$C54,Extrato!$J:$J,Real!J$2)</f>
        <v>0</v>
      </c>
      <c r="K54" s="1">
        <f>SUMIFS(Extrato!$K:$K,Extrato!$H:$H,Real!$C54,Extrato!$J:$J,Real!K$2)</f>
        <v>0</v>
      </c>
      <c r="L54" s="1">
        <f>SUMIFS(Extrato!$K:$K,Extrato!$H:$H,Real!$C54,Extrato!$J:$J,Real!L$2)</f>
        <v>0</v>
      </c>
      <c r="M54" s="1">
        <f>SUMIFS(Extrato!$K:$K,Extrato!$H:$H,Real!$C54,Extrato!$J:$J,Real!M$2)</f>
        <v>0</v>
      </c>
      <c r="N54" s="1">
        <f>SUMIFS(Extrato!$K:$K,Extrato!$H:$H,Real!$C54,Extrato!$J:$J,Real!N$2)</f>
        <v>0</v>
      </c>
      <c r="O54" s="1">
        <f>SUMIFS(Extrato!$K:$K,Extrato!$H:$H,Real!$C54,Extrato!$J:$J,Real!O$2)</f>
        <v>0</v>
      </c>
      <c r="P54" s="1">
        <f t="shared" si="3"/>
        <v>0</v>
      </c>
    </row>
    <row r="55" spans="1:16" x14ac:dyDescent="0.3">
      <c r="A55" t="s">
        <v>163</v>
      </c>
      <c r="B55" t="s">
        <v>96</v>
      </c>
      <c r="C55" t="s">
        <v>56</v>
      </c>
      <c r="D55" s="1">
        <f>SUMIFS(Extrato!$K:$K,Extrato!$H:$H,Real!$C55,Extrato!$J:$J,Real!D$2)</f>
        <v>0</v>
      </c>
      <c r="E55" s="1">
        <f>SUMIFS(Extrato!$K:$K,Extrato!$H:$H,Real!$C55,Extrato!$J:$J,Real!E$2)</f>
        <v>0</v>
      </c>
      <c r="F55" s="1">
        <f>SUMIFS(Extrato!$K:$K,Extrato!$H:$H,Real!$C55,Extrato!$J:$J,Real!F$2)</f>
        <v>0</v>
      </c>
      <c r="G55" s="1">
        <f>SUMIFS(Extrato!$K:$K,Extrato!$H:$H,Real!$C55,Extrato!$J:$J,Real!G$2)</f>
        <v>0</v>
      </c>
      <c r="H55" s="1">
        <f>SUMIFS(Extrato!$K:$K,Extrato!$H:$H,Real!$C55,Extrato!$J:$J,Real!H$2)</f>
        <v>0</v>
      </c>
      <c r="I55" s="1">
        <f>SUMIFS(Extrato!$K:$K,Extrato!$H:$H,Real!$C55,Extrato!$J:$J,Real!I$2)</f>
        <v>0</v>
      </c>
      <c r="J55" s="1">
        <f>SUMIFS(Extrato!$K:$K,Extrato!$H:$H,Real!$C55,Extrato!$J:$J,Real!J$2)</f>
        <v>0</v>
      </c>
      <c r="K55" s="1">
        <f>SUMIFS(Extrato!$K:$K,Extrato!$H:$H,Real!$C55,Extrato!$J:$J,Real!K$2)</f>
        <v>0</v>
      </c>
      <c r="L55" s="1">
        <f>SUMIFS(Extrato!$K:$K,Extrato!$H:$H,Real!$C55,Extrato!$J:$J,Real!L$2)</f>
        <v>0</v>
      </c>
      <c r="M55" s="1">
        <f>SUMIFS(Extrato!$K:$K,Extrato!$H:$H,Real!$C55,Extrato!$J:$J,Real!M$2)</f>
        <v>0</v>
      </c>
      <c r="N55" s="1">
        <f>SUMIFS(Extrato!$K:$K,Extrato!$H:$H,Real!$C55,Extrato!$J:$J,Real!N$2)</f>
        <v>0</v>
      </c>
      <c r="O55" s="1">
        <f>SUMIFS(Extrato!$K:$K,Extrato!$H:$H,Real!$C55,Extrato!$J:$J,Real!O$2)</f>
        <v>0</v>
      </c>
      <c r="P55" s="1">
        <f t="shared" si="3"/>
        <v>0</v>
      </c>
    </row>
    <row r="56" spans="1:16" x14ac:dyDescent="0.3">
      <c r="A56" t="s">
        <v>164</v>
      </c>
      <c r="B56" t="s">
        <v>96</v>
      </c>
      <c r="C56" t="s">
        <v>103</v>
      </c>
      <c r="D56" s="1">
        <f>SUMIFS(Extrato!$K:$K,Extrato!$H:$H,Real!$C56,Extrato!$J:$J,Real!D$2)</f>
        <v>0</v>
      </c>
      <c r="E56" s="1">
        <f>SUMIFS(Extrato!$K:$K,Extrato!$H:$H,Real!$C56,Extrato!$J:$J,Real!E$2)</f>
        <v>0</v>
      </c>
      <c r="F56" s="1">
        <f>SUMIFS(Extrato!$K:$K,Extrato!$H:$H,Real!$C56,Extrato!$J:$J,Real!F$2)</f>
        <v>0</v>
      </c>
      <c r="G56" s="1">
        <f>SUMIFS(Extrato!$K:$K,Extrato!$H:$H,Real!$C56,Extrato!$J:$J,Real!G$2)</f>
        <v>0</v>
      </c>
      <c r="H56" s="1">
        <f>SUMIFS(Extrato!$K:$K,Extrato!$H:$H,Real!$C56,Extrato!$J:$J,Real!H$2)</f>
        <v>0</v>
      </c>
      <c r="I56" s="1">
        <f>SUMIFS(Extrato!$K:$K,Extrato!$H:$H,Real!$C56,Extrato!$J:$J,Real!I$2)</f>
        <v>0</v>
      </c>
      <c r="J56" s="1">
        <f>SUMIFS(Extrato!$K:$K,Extrato!$H:$H,Real!$C56,Extrato!$J:$J,Real!J$2)</f>
        <v>0</v>
      </c>
      <c r="K56" s="1">
        <f>SUMIFS(Extrato!$K:$K,Extrato!$H:$H,Real!$C56,Extrato!$J:$J,Real!K$2)</f>
        <v>0</v>
      </c>
      <c r="L56" s="1">
        <f>SUMIFS(Extrato!$K:$K,Extrato!$H:$H,Real!$C56,Extrato!$J:$J,Real!L$2)</f>
        <v>0</v>
      </c>
      <c r="M56" s="1">
        <f>SUMIFS(Extrato!$K:$K,Extrato!$H:$H,Real!$C56,Extrato!$J:$J,Real!M$2)</f>
        <v>0</v>
      </c>
      <c r="N56" s="1">
        <f>SUMIFS(Extrato!$K:$K,Extrato!$H:$H,Real!$C56,Extrato!$J:$J,Real!N$2)</f>
        <v>0</v>
      </c>
      <c r="O56" s="1">
        <f>SUMIFS(Extrato!$K:$K,Extrato!$H:$H,Real!$C56,Extrato!$J:$J,Real!O$2)</f>
        <v>0</v>
      </c>
      <c r="P56" s="1">
        <f t="shared" si="3"/>
        <v>0</v>
      </c>
    </row>
    <row r="57" spans="1:16" x14ac:dyDescent="0.3">
      <c r="A57" t="s">
        <v>165</v>
      </c>
      <c r="B57" t="s">
        <v>96</v>
      </c>
      <c r="C57" t="s">
        <v>50</v>
      </c>
      <c r="D57" s="1">
        <f>SUMIFS(Extrato!$K:$K,Extrato!$H:$H,Real!$C57,Extrato!$J:$J,Real!D$2)</f>
        <v>0</v>
      </c>
      <c r="E57" s="1">
        <f>SUMIFS(Extrato!$K:$K,Extrato!$H:$H,Real!$C57,Extrato!$J:$J,Real!E$2)</f>
        <v>0</v>
      </c>
      <c r="F57" s="1">
        <f>SUMIFS(Extrato!$K:$K,Extrato!$H:$H,Real!$C57,Extrato!$J:$J,Real!F$2)</f>
        <v>0</v>
      </c>
      <c r="G57" s="1">
        <f>SUMIFS(Extrato!$K:$K,Extrato!$H:$H,Real!$C57,Extrato!$J:$J,Real!G$2)</f>
        <v>0</v>
      </c>
      <c r="H57" s="1">
        <f>SUMIFS(Extrato!$K:$K,Extrato!$H:$H,Real!$C57,Extrato!$J:$J,Real!H$2)</f>
        <v>0</v>
      </c>
      <c r="I57" s="1">
        <f>SUMIFS(Extrato!$K:$K,Extrato!$H:$H,Real!$C57,Extrato!$J:$J,Real!I$2)</f>
        <v>0</v>
      </c>
      <c r="J57" s="1">
        <f>SUMIFS(Extrato!$K:$K,Extrato!$H:$H,Real!$C57,Extrato!$J:$J,Real!J$2)</f>
        <v>0</v>
      </c>
      <c r="K57" s="1">
        <f>SUMIFS(Extrato!$K:$K,Extrato!$H:$H,Real!$C57,Extrato!$J:$J,Real!K$2)</f>
        <v>0</v>
      </c>
      <c r="L57" s="1">
        <f>SUMIFS(Extrato!$K:$K,Extrato!$H:$H,Real!$C57,Extrato!$J:$J,Real!L$2)</f>
        <v>0</v>
      </c>
      <c r="M57" s="1">
        <f>SUMIFS(Extrato!$K:$K,Extrato!$H:$H,Real!$C57,Extrato!$J:$J,Real!M$2)</f>
        <v>0</v>
      </c>
      <c r="N57" s="1">
        <f>SUMIFS(Extrato!$K:$K,Extrato!$H:$H,Real!$C57,Extrato!$J:$J,Real!N$2)</f>
        <v>0</v>
      </c>
      <c r="O57" s="1">
        <f>SUMIFS(Extrato!$K:$K,Extrato!$H:$H,Real!$C57,Extrato!$J:$J,Real!O$2)</f>
        <v>0</v>
      </c>
      <c r="P57" s="1">
        <f t="shared" si="3"/>
        <v>0</v>
      </c>
    </row>
    <row r="58" spans="1:16" x14ac:dyDescent="0.3">
      <c r="A58" t="s">
        <v>166</v>
      </c>
      <c r="B58" t="s">
        <v>96</v>
      </c>
      <c r="C58" t="s">
        <v>51</v>
      </c>
      <c r="D58" s="1">
        <f>SUMIFS(Extrato!$K:$K,Extrato!$H:$H,Real!$C58,Extrato!$J:$J,Real!D$2)</f>
        <v>0</v>
      </c>
      <c r="E58" s="1">
        <f>SUMIFS(Extrato!$K:$K,Extrato!$H:$H,Real!$C58,Extrato!$J:$J,Real!E$2)</f>
        <v>0</v>
      </c>
      <c r="F58" s="1">
        <f>SUMIFS(Extrato!$K:$K,Extrato!$H:$H,Real!$C58,Extrato!$J:$J,Real!F$2)</f>
        <v>0</v>
      </c>
      <c r="G58" s="1">
        <f>SUMIFS(Extrato!$K:$K,Extrato!$H:$H,Real!$C58,Extrato!$J:$J,Real!G$2)</f>
        <v>0</v>
      </c>
      <c r="H58" s="1">
        <f>SUMIFS(Extrato!$K:$K,Extrato!$H:$H,Real!$C58,Extrato!$J:$J,Real!H$2)</f>
        <v>0</v>
      </c>
      <c r="I58" s="1">
        <f>SUMIFS(Extrato!$K:$K,Extrato!$H:$H,Real!$C58,Extrato!$J:$J,Real!I$2)</f>
        <v>0</v>
      </c>
      <c r="J58" s="1">
        <f>SUMIFS(Extrato!$K:$K,Extrato!$H:$H,Real!$C58,Extrato!$J:$J,Real!J$2)</f>
        <v>0</v>
      </c>
      <c r="K58" s="1">
        <f>SUMIFS(Extrato!$K:$K,Extrato!$H:$H,Real!$C58,Extrato!$J:$J,Real!K$2)</f>
        <v>0</v>
      </c>
      <c r="L58" s="1">
        <f>SUMIFS(Extrato!$K:$K,Extrato!$H:$H,Real!$C58,Extrato!$J:$J,Real!L$2)</f>
        <v>0</v>
      </c>
      <c r="M58" s="1">
        <f>SUMIFS(Extrato!$K:$K,Extrato!$H:$H,Real!$C58,Extrato!$J:$J,Real!M$2)</f>
        <v>0</v>
      </c>
      <c r="N58" s="1">
        <f>SUMIFS(Extrato!$K:$K,Extrato!$H:$H,Real!$C58,Extrato!$J:$J,Real!N$2)</f>
        <v>0</v>
      </c>
      <c r="O58" s="1">
        <f>SUMIFS(Extrato!$K:$K,Extrato!$H:$H,Real!$C58,Extrato!$J:$J,Real!O$2)</f>
        <v>0</v>
      </c>
      <c r="P58" s="1">
        <f t="shared" si="3"/>
        <v>0</v>
      </c>
    </row>
    <row r="59" spans="1:16" x14ac:dyDescent="0.3">
      <c r="A59" t="s">
        <v>167</v>
      </c>
      <c r="B59" t="s">
        <v>96</v>
      </c>
      <c r="C59" t="s">
        <v>52</v>
      </c>
      <c r="D59" s="1">
        <f>SUMIFS(Extrato!$K:$K,Extrato!$H:$H,Real!$C59,Extrato!$J:$J,Real!D$2)</f>
        <v>0</v>
      </c>
      <c r="E59" s="1">
        <f>SUMIFS(Extrato!$K:$K,Extrato!$H:$H,Real!$C59,Extrato!$J:$J,Real!E$2)</f>
        <v>0</v>
      </c>
      <c r="F59" s="1">
        <f>SUMIFS(Extrato!$K:$K,Extrato!$H:$H,Real!$C59,Extrato!$J:$J,Real!F$2)</f>
        <v>0</v>
      </c>
      <c r="G59" s="1">
        <f>SUMIFS(Extrato!$K:$K,Extrato!$H:$H,Real!$C59,Extrato!$J:$J,Real!G$2)</f>
        <v>0</v>
      </c>
      <c r="H59" s="1">
        <f>SUMIFS(Extrato!$K:$K,Extrato!$H:$H,Real!$C59,Extrato!$J:$J,Real!H$2)</f>
        <v>0</v>
      </c>
      <c r="I59" s="1">
        <f>SUMIFS(Extrato!$K:$K,Extrato!$H:$H,Real!$C59,Extrato!$J:$J,Real!I$2)</f>
        <v>0</v>
      </c>
      <c r="J59" s="1">
        <f>SUMIFS(Extrato!$K:$K,Extrato!$H:$H,Real!$C59,Extrato!$J:$J,Real!J$2)</f>
        <v>0</v>
      </c>
      <c r="K59" s="1">
        <f>SUMIFS(Extrato!$K:$K,Extrato!$H:$H,Real!$C59,Extrato!$J:$J,Real!K$2)</f>
        <v>0</v>
      </c>
      <c r="L59" s="1">
        <f>SUMIFS(Extrato!$K:$K,Extrato!$H:$H,Real!$C59,Extrato!$J:$J,Real!L$2)</f>
        <v>0</v>
      </c>
      <c r="M59" s="1">
        <f>SUMIFS(Extrato!$K:$K,Extrato!$H:$H,Real!$C59,Extrato!$J:$J,Real!M$2)</f>
        <v>0</v>
      </c>
      <c r="N59" s="1">
        <f>SUMIFS(Extrato!$K:$K,Extrato!$H:$H,Real!$C59,Extrato!$J:$J,Real!N$2)</f>
        <v>0</v>
      </c>
      <c r="O59" s="1">
        <f>SUMIFS(Extrato!$K:$K,Extrato!$H:$H,Real!$C59,Extrato!$J:$J,Real!O$2)</f>
        <v>0</v>
      </c>
      <c r="P59" s="1">
        <f t="shared" si="3"/>
        <v>0</v>
      </c>
    </row>
    <row r="60" spans="1:16" x14ac:dyDescent="0.3">
      <c r="A60" t="s">
        <v>168</v>
      </c>
      <c r="B60" t="s">
        <v>96</v>
      </c>
      <c r="C60" t="s">
        <v>105</v>
      </c>
      <c r="D60" s="1">
        <f>SUMIFS(Extrato!$K:$K,Extrato!$H:$H,Real!$C60,Extrato!$J:$J,Real!D$2)</f>
        <v>0</v>
      </c>
      <c r="E60" s="1">
        <f>SUMIFS(Extrato!$K:$K,Extrato!$H:$H,Real!$C60,Extrato!$J:$J,Real!E$2)</f>
        <v>0</v>
      </c>
      <c r="F60" s="1">
        <f>SUMIFS(Extrato!$K:$K,Extrato!$H:$H,Real!$C60,Extrato!$J:$J,Real!F$2)</f>
        <v>0</v>
      </c>
      <c r="G60" s="1">
        <f>SUMIFS(Extrato!$K:$K,Extrato!$H:$H,Real!$C60,Extrato!$J:$J,Real!G$2)</f>
        <v>0</v>
      </c>
      <c r="H60" s="1">
        <f>SUMIFS(Extrato!$K:$K,Extrato!$H:$H,Real!$C60,Extrato!$J:$J,Real!H$2)</f>
        <v>0</v>
      </c>
      <c r="I60" s="1">
        <f>SUMIFS(Extrato!$K:$K,Extrato!$H:$H,Real!$C60,Extrato!$J:$J,Real!I$2)</f>
        <v>0</v>
      </c>
      <c r="J60" s="1">
        <f>SUMIFS(Extrato!$K:$K,Extrato!$H:$H,Real!$C60,Extrato!$J:$J,Real!J$2)</f>
        <v>0</v>
      </c>
      <c r="K60" s="1">
        <f>SUMIFS(Extrato!$K:$K,Extrato!$H:$H,Real!$C60,Extrato!$J:$J,Real!K$2)</f>
        <v>0</v>
      </c>
      <c r="L60" s="1">
        <f>SUMIFS(Extrato!$K:$K,Extrato!$H:$H,Real!$C60,Extrato!$J:$J,Real!L$2)</f>
        <v>0</v>
      </c>
      <c r="M60" s="1">
        <f>SUMIFS(Extrato!$K:$K,Extrato!$H:$H,Real!$C60,Extrato!$J:$J,Real!M$2)</f>
        <v>0</v>
      </c>
      <c r="N60" s="1">
        <f>SUMIFS(Extrato!$K:$K,Extrato!$H:$H,Real!$C60,Extrato!$J:$J,Real!N$2)</f>
        <v>0</v>
      </c>
      <c r="O60" s="1">
        <f>SUMIFS(Extrato!$K:$K,Extrato!$H:$H,Real!$C60,Extrato!$J:$J,Real!O$2)</f>
        <v>0</v>
      </c>
      <c r="P60" s="1">
        <f t="shared" ref="P60" si="20">SUM(D60:O60)</f>
        <v>0</v>
      </c>
    </row>
    <row r="61" spans="1:16" x14ac:dyDescent="0.3">
      <c r="A61" t="s">
        <v>116</v>
      </c>
      <c r="B61" s="2" t="s">
        <v>101</v>
      </c>
      <c r="C61" s="2" t="s">
        <v>14</v>
      </c>
      <c r="D61" s="3">
        <f>SUM(D62:D64)</f>
        <v>0</v>
      </c>
      <c r="E61" s="3">
        <f t="shared" ref="E61:O61" si="21">SUM(E62:E64)</f>
        <v>0</v>
      </c>
      <c r="F61" s="3">
        <f t="shared" si="21"/>
        <v>0</v>
      </c>
      <c r="G61" s="3">
        <f t="shared" si="21"/>
        <v>0</v>
      </c>
      <c r="H61" s="3">
        <f t="shared" si="21"/>
        <v>0</v>
      </c>
      <c r="I61" s="3">
        <f t="shared" si="21"/>
        <v>0</v>
      </c>
      <c r="J61" s="3">
        <f t="shared" si="21"/>
        <v>0</v>
      </c>
      <c r="K61" s="3">
        <f t="shared" si="21"/>
        <v>0</v>
      </c>
      <c r="L61" s="3">
        <f t="shared" si="21"/>
        <v>0</v>
      </c>
      <c r="M61" s="3">
        <f t="shared" si="21"/>
        <v>0</v>
      </c>
      <c r="N61" s="3">
        <f t="shared" si="21"/>
        <v>0</v>
      </c>
      <c r="O61" s="3">
        <f t="shared" si="21"/>
        <v>0</v>
      </c>
      <c r="P61" s="3">
        <f t="shared" si="3"/>
        <v>0</v>
      </c>
    </row>
    <row r="62" spans="1:16" x14ac:dyDescent="0.3">
      <c r="A62" t="s">
        <v>169</v>
      </c>
      <c r="B62" t="s">
        <v>96</v>
      </c>
      <c r="C62" t="s">
        <v>53</v>
      </c>
      <c r="D62" s="1">
        <f>SUMIFS(Extrato!$K:$K,Extrato!$H:$H,Real!$C62,Extrato!$J:$J,Real!D$2)</f>
        <v>0</v>
      </c>
      <c r="E62" s="1">
        <f>SUMIFS(Extrato!$K:$K,Extrato!$H:$H,Real!$C62,Extrato!$J:$J,Real!E$2)</f>
        <v>0</v>
      </c>
      <c r="F62" s="1">
        <f>SUMIFS(Extrato!$K:$K,Extrato!$H:$H,Real!$C62,Extrato!$J:$J,Real!F$2)</f>
        <v>0</v>
      </c>
      <c r="G62" s="1">
        <f>SUMIFS(Extrato!$K:$K,Extrato!$H:$H,Real!$C62,Extrato!$J:$J,Real!G$2)</f>
        <v>0</v>
      </c>
      <c r="H62" s="1">
        <f>SUMIFS(Extrato!$K:$K,Extrato!$H:$H,Real!$C62,Extrato!$J:$J,Real!H$2)</f>
        <v>0</v>
      </c>
      <c r="I62" s="1">
        <f>SUMIFS(Extrato!$K:$K,Extrato!$H:$H,Real!$C62,Extrato!$J:$J,Real!I$2)</f>
        <v>0</v>
      </c>
      <c r="J62" s="1">
        <f>SUMIFS(Extrato!$K:$K,Extrato!$H:$H,Real!$C62,Extrato!$J:$J,Real!J$2)</f>
        <v>0</v>
      </c>
      <c r="K62" s="1">
        <f>SUMIFS(Extrato!$K:$K,Extrato!$H:$H,Real!$C62,Extrato!$J:$J,Real!K$2)</f>
        <v>0</v>
      </c>
      <c r="L62" s="1">
        <f>SUMIFS(Extrato!$K:$K,Extrato!$H:$H,Real!$C62,Extrato!$J:$J,Real!L$2)</f>
        <v>0</v>
      </c>
      <c r="M62" s="1">
        <f>SUMIFS(Extrato!$K:$K,Extrato!$H:$H,Real!$C62,Extrato!$J:$J,Real!M$2)</f>
        <v>0</v>
      </c>
      <c r="N62" s="1">
        <f>SUMIFS(Extrato!$K:$K,Extrato!$H:$H,Real!$C62,Extrato!$J:$J,Real!N$2)</f>
        <v>0</v>
      </c>
      <c r="O62" s="1">
        <f>SUMIFS(Extrato!$K:$K,Extrato!$H:$H,Real!$C62,Extrato!$J:$J,Real!O$2)</f>
        <v>0</v>
      </c>
      <c r="P62" s="1">
        <f t="shared" si="3"/>
        <v>0</v>
      </c>
    </row>
    <row r="63" spans="1:16" x14ac:dyDescent="0.3">
      <c r="A63" t="s">
        <v>170</v>
      </c>
      <c r="B63" t="s">
        <v>96</v>
      </c>
      <c r="C63" t="s">
        <v>54</v>
      </c>
      <c r="D63" s="1">
        <f>SUMIFS(Extrato!$K:$K,Extrato!$H:$H,Real!$C63,Extrato!$J:$J,Real!D$2)</f>
        <v>0</v>
      </c>
      <c r="E63" s="1">
        <f>SUMIFS(Extrato!$K:$K,Extrato!$H:$H,Real!$C63,Extrato!$J:$J,Real!E$2)</f>
        <v>0</v>
      </c>
      <c r="F63" s="1">
        <f>SUMIFS(Extrato!$K:$K,Extrato!$H:$H,Real!$C63,Extrato!$J:$J,Real!F$2)</f>
        <v>0</v>
      </c>
      <c r="G63" s="1">
        <f>SUMIFS(Extrato!$K:$K,Extrato!$H:$H,Real!$C63,Extrato!$J:$J,Real!G$2)</f>
        <v>0</v>
      </c>
      <c r="H63" s="1">
        <f>SUMIFS(Extrato!$K:$K,Extrato!$H:$H,Real!$C63,Extrato!$J:$J,Real!H$2)</f>
        <v>0</v>
      </c>
      <c r="I63" s="1">
        <f>SUMIFS(Extrato!$K:$K,Extrato!$H:$H,Real!$C63,Extrato!$J:$J,Real!I$2)</f>
        <v>0</v>
      </c>
      <c r="J63" s="1">
        <f>SUMIFS(Extrato!$K:$K,Extrato!$H:$H,Real!$C63,Extrato!$J:$J,Real!J$2)</f>
        <v>0</v>
      </c>
      <c r="K63" s="1">
        <f>SUMIFS(Extrato!$K:$K,Extrato!$H:$H,Real!$C63,Extrato!$J:$J,Real!K$2)</f>
        <v>0</v>
      </c>
      <c r="L63" s="1">
        <f>SUMIFS(Extrato!$K:$K,Extrato!$H:$H,Real!$C63,Extrato!$J:$J,Real!L$2)</f>
        <v>0</v>
      </c>
      <c r="M63" s="1">
        <f>SUMIFS(Extrato!$K:$K,Extrato!$H:$H,Real!$C63,Extrato!$J:$J,Real!M$2)</f>
        <v>0</v>
      </c>
      <c r="N63" s="1">
        <f>SUMIFS(Extrato!$K:$K,Extrato!$H:$H,Real!$C63,Extrato!$J:$J,Real!N$2)</f>
        <v>0</v>
      </c>
      <c r="O63" s="1">
        <f>SUMIFS(Extrato!$K:$K,Extrato!$H:$H,Real!$C63,Extrato!$J:$J,Real!O$2)</f>
        <v>0</v>
      </c>
      <c r="P63" s="1">
        <f t="shared" si="3"/>
        <v>0</v>
      </c>
    </row>
    <row r="64" spans="1:16" x14ac:dyDescent="0.3">
      <c r="A64" t="s">
        <v>171</v>
      </c>
      <c r="B64" t="s">
        <v>96</v>
      </c>
      <c r="C64" t="s">
        <v>55</v>
      </c>
      <c r="D64" s="1">
        <f>SUMIFS(Extrato!$K:$K,Extrato!$H:$H,Real!$C64,Extrato!$J:$J,Real!D$2)</f>
        <v>0</v>
      </c>
      <c r="E64" s="1">
        <f>SUMIFS(Extrato!$K:$K,Extrato!$H:$H,Real!$C64,Extrato!$J:$J,Real!E$2)</f>
        <v>0</v>
      </c>
      <c r="F64" s="1">
        <f>SUMIFS(Extrato!$K:$K,Extrato!$H:$H,Real!$C64,Extrato!$J:$J,Real!F$2)</f>
        <v>0</v>
      </c>
      <c r="G64" s="1">
        <f>SUMIFS(Extrato!$K:$K,Extrato!$H:$H,Real!$C64,Extrato!$J:$J,Real!G$2)</f>
        <v>0</v>
      </c>
      <c r="H64" s="1">
        <f>SUMIFS(Extrato!$K:$K,Extrato!$H:$H,Real!$C64,Extrato!$J:$J,Real!H$2)</f>
        <v>0</v>
      </c>
      <c r="I64" s="1">
        <f>SUMIFS(Extrato!$K:$K,Extrato!$H:$H,Real!$C64,Extrato!$J:$J,Real!I$2)</f>
        <v>0</v>
      </c>
      <c r="J64" s="1">
        <f>SUMIFS(Extrato!$K:$K,Extrato!$H:$H,Real!$C64,Extrato!$J:$J,Real!J$2)</f>
        <v>0</v>
      </c>
      <c r="K64" s="1">
        <f>SUMIFS(Extrato!$K:$K,Extrato!$H:$H,Real!$C64,Extrato!$J:$J,Real!K$2)</f>
        <v>0</v>
      </c>
      <c r="L64" s="1">
        <f>SUMIFS(Extrato!$K:$K,Extrato!$H:$H,Real!$C64,Extrato!$J:$J,Real!L$2)</f>
        <v>0</v>
      </c>
      <c r="M64" s="1">
        <f>SUMIFS(Extrato!$K:$K,Extrato!$H:$H,Real!$C64,Extrato!$J:$J,Real!M$2)</f>
        <v>0</v>
      </c>
      <c r="N64" s="1">
        <f>SUMIFS(Extrato!$K:$K,Extrato!$H:$H,Real!$C64,Extrato!$J:$J,Real!N$2)</f>
        <v>0</v>
      </c>
      <c r="O64" s="1">
        <f>SUMIFS(Extrato!$K:$K,Extrato!$H:$H,Real!$C64,Extrato!$J:$J,Real!O$2)</f>
        <v>0</v>
      </c>
      <c r="P64" s="1">
        <f t="shared" si="3"/>
        <v>0</v>
      </c>
    </row>
    <row r="65" spans="1:16" x14ac:dyDescent="0.3">
      <c r="A65" t="s">
        <v>117</v>
      </c>
      <c r="B65" s="2" t="s">
        <v>101</v>
      </c>
      <c r="C65" s="2" t="s">
        <v>15</v>
      </c>
      <c r="D65" s="3">
        <f>SUM(D66:D71)</f>
        <v>0</v>
      </c>
      <c r="E65" s="3">
        <f t="shared" ref="E65:O65" si="22">SUM(E66:E71)</f>
        <v>0</v>
      </c>
      <c r="F65" s="3">
        <f t="shared" si="22"/>
        <v>0</v>
      </c>
      <c r="G65" s="3">
        <f t="shared" si="22"/>
        <v>0</v>
      </c>
      <c r="H65" s="3">
        <f t="shared" si="22"/>
        <v>0</v>
      </c>
      <c r="I65" s="3">
        <f t="shared" si="22"/>
        <v>0</v>
      </c>
      <c r="J65" s="3">
        <f t="shared" si="22"/>
        <v>0</v>
      </c>
      <c r="K65" s="3">
        <f t="shared" si="22"/>
        <v>0</v>
      </c>
      <c r="L65" s="3">
        <f t="shared" si="22"/>
        <v>0</v>
      </c>
      <c r="M65" s="3">
        <f t="shared" si="22"/>
        <v>0</v>
      </c>
      <c r="N65" s="3">
        <f t="shared" si="22"/>
        <v>0</v>
      </c>
      <c r="O65" s="3">
        <f t="shared" si="22"/>
        <v>0</v>
      </c>
      <c r="P65" s="3">
        <f t="shared" si="3"/>
        <v>0</v>
      </c>
    </row>
    <row r="66" spans="1:16" x14ac:dyDescent="0.3">
      <c r="A66" t="s">
        <v>172</v>
      </c>
      <c r="B66" t="s">
        <v>96</v>
      </c>
      <c r="C66" t="s">
        <v>57</v>
      </c>
      <c r="D66" s="1">
        <f>SUMIFS(Extrato!$K:$K,Extrato!$H:$H,Real!$C66,Extrato!$J:$J,Real!D$2)</f>
        <v>0</v>
      </c>
      <c r="E66" s="1">
        <f>SUMIFS(Extrato!$K:$K,Extrato!$H:$H,Real!$C66,Extrato!$J:$J,Real!E$2)</f>
        <v>0</v>
      </c>
      <c r="F66" s="1">
        <f>SUMIFS(Extrato!$K:$K,Extrato!$H:$H,Real!$C66,Extrato!$J:$J,Real!F$2)</f>
        <v>0</v>
      </c>
      <c r="G66" s="1">
        <f>SUMIFS(Extrato!$K:$K,Extrato!$H:$H,Real!$C66,Extrato!$J:$J,Real!G$2)</f>
        <v>0</v>
      </c>
      <c r="H66" s="1">
        <f>SUMIFS(Extrato!$K:$K,Extrato!$H:$H,Real!$C66,Extrato!$J:$J,Real!H$2)</f>
        <v>0</v>
      </c>
      <c r="I66" s="1">
        <f>SUMIFS(Extrato!$K:$K,Extrato!$H:$H,Real!$C66,Extrato!$J:$J,Real!I$2)</f>
        <v>0</v>
      </c>
      <c r="J66" s="1">
        <f>SUMIFS(Extrato!$K:$K,Extrato!$H:$H,Real!$C66,Extrato!$J:$J,Real!J$2)</f>
        <v>0</v>
      </c>
      <c r="K66" s="1">
        <f>SUMIFS(Extrato!$K:$K,Extrato!$H:$H,Real!$C66,Extrato!$J:$J,Real!K$2)</f>
        <v>0</v>
      </c>
      <c r="L66" s="1">
        <f>SUMIFS(Extrato!$K:$K,Extrato!$H:$H,Real!$C66,Extrato!$J:$J,Real!L$2)</f>
        <v>0</v>
      </c>
      <c r="M66" s="1">
        <f>SUMIFS(Extrato!$K:$K,Extrato!$H:$H,Real!$C66,Extrato!$J:$J,Real!M$2)</f>
        <v>0</v>
      </c>
      <c r="N66" s="1">
        <f>SUMIFS(Extrato!$K:$K,Extrato!$H:$H,Real!$C66,Extrato!$J:$J,Real!N$2)</f>
        <v>0</v>
      </c>
      <c r="O66" s="1">
        <f>SUMIFS(Extrato!$K:$K,Extrato!$H:$H,Real!$C66,Extrato!$J:$J,Real!O$2)</f>
        <v>0</v>
      </c>
      <c r="P66" s="1">
        <f t="shared" si="3"/>
        <v>0</v>
      </c>
    </row>
    <row r="67" spans="1:16" x14ac:dyDescent="0.3">
      <c r="A67" t="s">
        <v>173</v>
      </c>
      <c r="B67" t="s">
        <v>96</v>
      </c>
      <c r="C67" t="s">
        <v>58</v>
      </c>
      <c r="D67" s="1">
        <f>SUMIFS(Extrato!$K:$K,Extrato!$H:$H,Real!$C67,Extrato!$J:$J,Real!D$2)</f>
        <v>0</v>
      </c>
      <c r="E67" s="1">
        <f>SUMIFS(Extrato!$K:$K,Extrato!$H:$H,Real!$C67,Extrato!$J:$J,Real!E$2)</f>
        <v>0</v>
      </c>
      <c r="F67" s="1">
        <f>SUMIFS(Extrato!$K:$K,Extrato!$H:$H,Real!$C67,Extrato!$J:$J,Real!F$2)</f>
        <v>0</v>
      </c>
      <c r="G67" s="1">
        <f>SUMIFS(Extrato!$K:$K,Extrato!$H:$H,Real!$C67,Extrato!$J:$J,Real!G$2)</f>
        <v>0</v>
      </c>
      <c r="H67" s="1">
        <f>SUMIFS(Extrato!$K:$K,Extrato!$H:$H,Real!$C67,Extrato!$J:$J,Real!H$2)</f>
        <v>0</v>
      </c>
      <c r="I67" s="1">
        <f>SUMIFS(Extrato!$K:$K,Extrato!$H:$H,Real!$C67,Extrato!$J:$J,Real!I$2)</f>
        <v>0</v>
      </c>
      <c r="J67" s="1">
        <f>SUMIFS(Extrato!$K:$K,Extrato!$H:$H,Real!$C67,Extrato!$J:$J,Real!J$2)</f>
        <v>0</v>
      </c>
      <c r="K67" s="1">
        <f>SUMIFS(Extrato!$K:$K,Extrato!$H:$H,Real!$C67,Extrato!$J:$J,Real!K$2)</f>
        <v>0</v>
      </c>
      <c r="L67" s="1">
        <f>SUMIFS(Extrato!$K:$K,Extrato!$H:$H,Real!$C67,Extrato!$J:$J,Real!L$2)</f>
        <v>0</v>
      </c>
      <c r="M67" s="1">
        <f>SUMIFS(Extrato!$K:$K,Extrato!$H:$H,Real!$C67,Extrato!$J:$J,Real!M$2)</f>
        <v>0</v>
      </c>
      <c r="N67" s="1">
        <f>SUMIFS(Extrato!$K:$K,Extrato!$H:$H,Real!$C67,Extrato!$J:$J,Real!N$2)</f>
        <v>0</v>
      </c>
      <c r="O67" s="1">
        <f>SUMIFS(Extrato!$K:$K,Extrato!$H:$H,Real!$C67,Extrato!$J:$J,Real!O$2)</f>
        <v>0</v>
      </c>
      <c r="P67" s="1">
        <f t="shared" si="3"/>
        <v>0</v>
      </c>
    </row>
    <row r="68" spans="1:16" x14ac:dyDescent="0.3">
      <c r="A68" t="s">
        <v>174</v>
      </c>
      <c r="B68" t="s">
        <v>96</v>
      </c>
      <c r="C68" t="s">
        <v>59</v>
      </c>
      <c r="D68" s="1">
        <f>SUMIFS(Extrato!$K:$K,Extrato!$H:$H,Real!$C68,Extrato!$J:$J,Real!D$2)</f>
        <v>0</v>
      </c>
      <c r="E68" s="1">
        <f>SUMIFS(Extrato!$K:$K,Extrato!$H:$H,Real!$C68,Extrato!$J:$J,Real!E$2)</f>
        <v>0</v>
      </c>
      <c r="F68" s="1">
        <f>SUMIFS(Extrato!$K:$K,Extrato!$H:$H,Real!$C68,Extrato!$J:$J,Real!F$2)</f>
        <v>0</v>
      </c>
      <c r="G68" s="1">
        <f>SUMIFS(Extrato!$K:$K,Extrato!$H:$H,Real!$C68,Extrato!$J:$J,Real!G$2)</f>
        <v>0</v>
      </c>
      <c r="H68" s="1">
        <f>SUMIFS(Extrato!$K:$K,Extrato!$H:$H,Real!$C68,Extrato!$J:$J,Real!H$2)</f>
        <v>0</v>
      </c>
      <c r="I68" s="1">
        <f>SUMIFS(Extrato!$K:$K,Extrato!$H:$H,Real!$C68,Extrato!$J:$J,Real!I$2)</f>
        <v>0</v>
      </c>
      <c r="J68" s="1">
        <f>SUMIFS(Extrato!$K:$K,Extrato!$H:$H,Real!$C68,Extrato!$J:$J,Real!J$2)</f>
        <v>0</v>
      </c>
      <c r="K68" s="1">
        <f>SUMIFS(Extrato!$K:$K,Extrato!$H:$H,Real!$C68,Extrato!$J:$J,Real!K$2)</f>
        <v>0</v>
      </c>
      <c r="L68" s="1">
        <f>SUMIFS(Extrato!$K:$K,Extrato!$H:$H,Real!$C68,Extrato!$J:$J,Real!L$2)</f>
        <v>0</v>
      </c>
      <c r="M68" s="1">
        <f>SUMIFS(Extrato!$K:$K,Extrato!$H:$H,Real!$C68,Extrato!$J:$J,Real!M$2)</f>
        <v>0</v>
      </c>
      <c r="N68" s="1">
        <f>SUMIFS(Extrato!$K:$K,Extrato!$H:$H,Real!$C68,Extrato!$J:$J,Real!N$2)</f>
        <v>0</v>
      </c>
      <c r="O68" s="1">
        <f>SUMIFS(Extrato!$K:$K,Extrato!$H:$H,Real!$C68,Extrato!$J:$J,Real!O$2)</f>
        <v>0</v>
      </c>
      <c r="P68" s="1">
        <f t="shared" si="3"/>
        <v>0</v>
      </c>
    </row>
    <row r="69" spans="1:16" x14ac:dyDescent="0.3">
      <c r="A69" t="s">
        <v>175</v>
      </c>
      <c r="B69" t="s">
        <v>96</v>
      </c>
      <c r="C69" t="s">
        <v>10</v>
      </c>
      <c r="D69" s="1">
        <f>SUMIFS(Extrato!$K:$K,Extrato!$H:$H,Real!$C69,Extrato!$J:$J,Real!D$2)</f>
        <v>0</v>
      </c>
      <c r="E69" s="1">
        <f>SUMIFS(Extrato!$K:$K,Extrato!$H:$H,Real!$C69,Extrato!$J:$J,Real!E$2)</f>
        <v>0</v>
      </c>
      <c r="F69" s="1">
        <f>SUMIFS(Extrato!$K:$K,Extrato!$H:$H,Real!$C69,Extrato!$J:$J,Real!F$2)</f>
        <v>0</v>
      </c>
      <c r="G69" s="1">
        <f>SUMIFS(Extrato!$K:$K,Extrato!$H:$H,Real!$C69,Extrato!$J:$J,Real!G$2)</f>
        <v>0</v>
      </c>
      <c r="H69" s="1">
        <f>SUMIFS(Extrato!$K:$K,Extrato!$H:$H,Real!$C69,Extrato!$J:$J,Real!H$2)</f>
        <v>0</v>
      </c>
      <c r="I69" s="1">
        <f>SUMIFS(Extrato!$K:$K,Extrato!$H:$H,Real!$C69,Extrato!$J:$J,Real!I$2)</f>
        <v>0</v>
      </c>
      <c r="J69" s="1">
        <f>SUMIFS(Extrato!$K:$K,Extrato!$H:$H,Real!$C69,Extrato!$J:$J,Real!J$2)</f>
        <v>0</v>
      </c>
      <c r="K69" s="1">
        <f>SUMIFS(Extrato!$K:$K,Extrato!$H:$H,Real!$C69,Extrato!$J:$J,Real!K$2)</f>
        <v>0</v>
      </c>
      <c r="L69" s="1">
        <f>SUMIFS(Extrato!$K:$K,Extrato!$H:$H,Real!$C69,Extrato!$J:$J,Real!L$2)</f>
        <v>0</v>
      </c>
      <c r="M69" s="1">
        <f>SUMIFS(Extrato!$K:$K,Extrato!$H:$H,Real!$C69,Extrato!$J:$J,Real!M$2)</f>
        <v>0</v>
      </c>
      <c r="N69" s="1">
        <f>SUMIFS(Extrato!$K:$K,Extrato!$H:$H,Real!$C69,Extrato!$J:$J,Real!N$2)</f>
        <v>0</v>
      </c>
      <c r="O69" s="1">
        <f>SUMIFS(Extrato!$K:$K,Extrato!$H:$H,Real!$C69,Extrato!$J:$J,Real!O$2)</f>
        <v>0</v>
      </c>
      <c r="P69" s="1">
        <f t="shared" ref="P69:P91" si="23">SUM(D69:O69)</f>
        <v>0</v>
      </c>
    </row>
    <row r="70" spans="1:16" x14ac:dyDescent="0.3">
      <c r="A70" t="s">
        <v>176</v>
      </c>
      <c r="B70" t="s">
        <v>96</v>
      </c>
      <c r="C70" t="s">
        <v>9</v>
      </c>
      <c r="D70" s="1">
        <f>SUMIFS(Extrato!$K:$K,Extrato!$H:$H,Real!$C70,Extrato!$J:$J,Real!D$2)</f>
        <v>0</v>
      </c>
      <c r="E70" s="1">
        <f>SUMIFS(Extrato!$K:$K,Extrato!$H:$H,Real!$C70,Extrato!$J:$J,Real!E$2)</f>
        <v>0</v>
      </c>
      <c r="F70" s="1">
        <f>SUMIFS(Extrato!$K:$K,Extrato!$H:$H,Real!$C70,Extrato!$J:$J,Real!F$2)</f>
        <v>0</v>
      </c>
      <c r="G70" s="1">
        <f>SUMIFS(Extrato!$K:$K,Extrato!$H:$H,Real!$C70,Extrato!$J:$J,Real!G$2)</f>
        <v>0</v>
      </c>
      <c r="H70" s="1">
        <f>SUMIFS(Extrato!$K:$K,Extrato!$H:$H,Real!$C70,Extrato!$J:$J,Real!H$2)</f>
        <v>0</v>
      </c>
      <c r="I70" s="1">
        <f>SUMIFS(Extrato!$K:$K,Extrato!$H:$H,Real!$C70,Extrato!$J:$J,Real!I$2)</f>
        <v>0</v>
      </c>
      <c r="J70" s="1">
        <f>SUMIFS(Extrato!$K:$K,Extrato!$H:$H,Real!$C70,Extrato!$J:$J,Real!J$2)</f>
        <v>0</v>
      </c>
      <c r="K70" s="1">
        <f>SUMIFS(Extrato!$K:$K,Extrato!$H:$H,Real!$C70,Extrato!$J:$J,Real!K$2)</f>
        <v>0</v>
      </c>
      <c r="L70" s="1">
        <f>SUMIFS(Extrato!$K:$K,Extrato!$H:$H,Real!$C70,Extrato!$J:$J,Real!L$2)</f>
        <v>0</v>
      </c>
      <c r="M70" s="1">
        <f>SUMIFS(Extrato!$K:$K,Extrato!$H:$H,Real!$C70,Extrato!$J:$J,Real!M$2)</f>
        <v>0</v>
      </c>
      <c r="N70" s="1">
        <f>SUMIFS(Extrato!$K:$K,Extrato!$H:$H,Real!$C70,Extrato!$J:$J,Real!N$2)</f>
        <v>0</v>
      </c>
      <c r="O70" s="1">
        <f>SUMIFS(Extrato!$K:$K,Extrato!$H:$H,Real!$C70,Extrato!$J:$J,Real!O$2)</f>
        <v>0</v>
      </c>
      <c r="P70" s="1">
        <f t="shared" si="23"/>
        <v>0</v>
      </c>
    </row>
    <row r="71" spans="1:16" x14ac:dyDescent="0.3">
      <c r="A71" t="s">
        <v>177</v>
      </c>
      <c r="B71" t="s">
        <v>96</v>
      </c>
      <c r="C71" t="s">
        <v>60</v>
      </c>
      <c r="D71" s="1">
        <f>SUMIFS(Extrato!$K:$K,Extrato!$H:$H,Real!$C71,Extrato!$J:$J,Real!D$2)</f>
        <v>0</v>
      </c>
      <c r="E71" s="1">
        <f>SUMIFS(Extrato!$K:$K,Extrato!$H:$H,Real!$C71,Extrato!$J:$J,Real!E$2)</f>
        <v>0</v>
      </c>
      <c r="F71" s="1">
        <f>SUMIFS(Extrato!$K:$K,Extrato!$H:$H,Real!$C71,Extrato!$J:$J,Real!F$2)</f>
        <v>0</v>
      </c>
      <c r="G71" s="1">
        <f>SUMIFS(Extrato!$K:$K,Extrato!$H:$H,Real!$C71,Extrato!$J:$J,Real!G$2)</f>
        <v>0</v>
      </c>
      <c r="H71" s="1">
        <f>SUMIFS(Extrato!$K:$K,Extrato!$H:$H,Real!$C71,Extrato!$J:$J,Real!H$2)</f>
        <v>0</v>
      </c>
      <c r="I71" s="1">
        <f>SUMIFS(Extrato!$K:$K,Extrato!$H:$H,Real!$C71,Extrato!$J:$J,Real!I$2)</f>
        <v>0</v>
      </c>
      <c r="J71" s="1">
        <f>SUMIFS(Extrato!$K:$K,Extrato!$H:$H,Real!$C71,Extrato!$J:$J,Real!J$2)</f>
        <v>0</v>
      </c>
      <c r="K71" s="1">
        <f>SUMIFS(Extrato!$K:$K,Extrato!$H:$H,Real!$C71,Extrato!$J:$J,Real!K$2)</f>
        <v>0</v>
      </c>
      <c r="L71" s="1">
        <f>SUMIFS(Extrato!$K:$K,Extrato!$H:$H,Real!$C71,Extrato!$J:$J,Real!L$2)</f>
        <v>0</v>
      </c>
      <c r="M71" s="1">
        <f>SUMIFS(Extrato!$K:$K,Extrato!$H:$H,Real!$C71,Extrato!$J:$J,Real!M$2)</f>
        <v>0</v>
      </c>
      <c r="N71" s="1">
        <f>SUMIFS(Extrato!$K:$K,Extrato!$H:$H,Real!$C71,Extrato!$J:$J,Real!N$2)</f>
        <v>0</v>
      </c>
      <c r="O71" s="1">
        <f>SUMIFS(Extrato!$K:$K,Extrato!$H:$H,Real!$C71,Extrato!$J:$J,Real!O$2)</f>
        <v>0</v>
      </c>
      <c r="P71" s="1">
        <f t="shared" si="23"/>
        <v>0</v>
      </c>
    </row>
    <row r="72" spans="1:16" x14ac:dyDescent="0.3">
      <c r="A72" t="s">
        <v>118</v>
      </c>
      <c r="B72" s="2" t="s">
        <v>101</v>
      </c>
      <c r="C72" s="2" t="s">
        <v>16</v>
      </c>
      <c r="D72" s="3">
        <f>SUM(D73:D75)</f>
        <v>0</v>
      </c>
      <c r="E72" s="3">
        <f t="shared" ref="E72:O72" si="24">SUM(E73:E75)</f>
        <v>0</v>
      </c>
      <c r="F72" s="3">
        <f t="shared" si="24"/>
        <v>0</v>
      </c>
      <c r="G72" s="3">
        <f t="shared" si="24"/>
        <v>0</v>
      </c>
      <c r="H72" s="3">
        <f t="shared" si="24"/>
        <v>0</v>
      </c>
      <c r="I72" s="3">
        <f t="shared" si="24"/>
        <v>0</v>
      </c>
      <c r="J72" s="3">
        <f t="shared" si="24"/>
        <v>0</v>
      </c>
      <c r="K72" s="3">
        <f t="shared" si="24"/>
        <v>0</v>
      </c>
      <c r="L72" s="3">
        <f t="shared" si="24"/>
        <v>0</v>
      </c>
      <c r="M72" s="3">
        <f t="shared" si="24"/>
        <v>0</v>
      </c>
      <c r="N72" s="3">
        <f t="shared" si="24"/>
        <v>0</v>
      </c>
      <c r="O72" s="3">
        <f t="shared" si="24"/>
        <v>0</v>
      </c>
      <c r="P72" s="3">
        <f t="shared" si="23"/>
        <v>0</v>
      </c>
    </row>
    <row r="73" spans="1:16" x14ac:dyDescent="0.3">
      <c r="A73" t="s">
        <v>178</v>
      </c>
      <c r="B73" t="s">
        <v>96</v>
      </c>
      <c r="C73" t="s">
        <v>61</v>
      </c>
      <c r="D73" s="1">
        <f>SUMIFS(Extrato!$K:$K,Extrato!$H:$H,Real!$C73,Extrato!$J:$J,Real!D$2)</f>
        <v>0</v>
      </c>
      <c r="E73" s="1">
        <f>SUMIFS(Extrato!$K:$K,Extrato!$H:$H,Real!$C73,Extrato!$J:$J,Real!E$2)</f>
        <v>0</v>
      </c>
      <c r="F73" s="1">
        <f>SUMIFS(Extrato!$K:$K,Extrato!$H:$H,Real!$C73,Extrato!$J:$J,Real!F$2)</f>
        <v>0</v>
      </c>
      <c r="G73" s="1">
        <f>SUMIFS(Extrato!$K:$K,Extrato!$H:$H,Real!$C73,Extrato!$J:$J,Real!G$2)</f>
        <v>0</v>
      </c>
      <c r="H73" s="1">
        <f>SUMIFS(Extrato!$K:$K,Extrato!$H:$H,Real!$C73,Extrato!$J:$J,Real!H$2)</f>
        <v>0</v>
      </c>
      <c r="I73" s="1">
        <f>SUMIFS(Extrato!$K:$K,Extrato!$H:$H,Real!$C73,Extrato!$J:$J,Real!I$2)</f>
        <v>0</v>
      </c>
      <c r="J73" s="1">
        <f>SUMIFS(Extrato!$K:$K,Extrato!$H:$H,Real!$C73,Extrato!$J:$J,Real!J$2)</f>
        <v>0</v>
      </c>
      <c r="K73" s="1">
        <f>SUMIFS(Extrato!$K:$K,Extrato!$H:$H,Real!$C73,Extrato!$J:$J,Real!K$2)</f>
        <v>0</v>
      </c>
      <c r="L73" s="1">
        <f>SUMIFS(Extrato!$K:$K,Extrato!$H:$H,Real!$C73,Extrato!$J:$J,Real!L$2)</f>
        <v>0</v>
      </c>
      <c r="M73" s="1">
        <f>SUMIFS(Extrato!$K:$K,Extrato!$H:$H,Real!$C73,Extrato!$J:$J,Real!M$2)</f>
        <v>0</v>
      </c>
      <c r="N73" s="1">
        <f>SUMIFS(Extrato!$K:$K,Extrato!$H:$H,Real!$C73,Extrato!$J:$J,Real!N$2)</f>
        <v>0</v>
      </c>
      <c r="O73" s="1">
        <f>SUMIFS(Extrato!$K:$K,Extrato!$H:$H,Real!$C73,Extrato!$J:$J,Real!O$2)</f>
        <v>0</v>
      </c>
      <c r="P73" s="1">
        <f t="shared" si="23"/>
        <v>0</v>
      </c>
    </row>
    <row r="74" spans="1:16" x14ac:dyDescent="0.3">
      <c r="A74" t="s">
        <v>179</v>
      </c>
      <c r="B74" t="s">
        <v>96</v>
      </c>
      <c r="C74" t="s">
        <v>62</v>
      </c>
      <c r="D74" s="1">
        <f>SUMIFS(Extrato!$K:$K,Extrato!$H:$H,Real!$C74,Extrato!$J:$J,Real!D$2)</f>
        <v>0</v>
      </c>
      <c r="E74" s="1">
        <f>SUMIFS(Extrato!$K:$K,Extrato!$H:$H,Real!$C74,Extrato!$J:$J,Real!E$2)</f>
        <v>0</v>
      </c>
      <c r="F74" s="1">
        <f>SUMIFS(Extrato!$K:$K,Extrato!$H:$H,Real!$C74,Extrato!$J:$J,Real!F$2)</f>
        <v>0</v>
      </c>
      <c r="G74" s="1">
        <f>SUMIFS(Extrato!$K:$K,Extrato!$H:$H,Real!$C74,Extrato!$J:$J,Real!G$2)</f>
        <v>0</v>
      </c>
      <c r="H74" s="1">
        <f>SUMIFS(Extrato!$K:$K,Extrato!$H:$H,Real!$C74,Extrato!$J:$J,Real!H$2)</f>
        <v>0</v>
      </c>
      <c r="I74" s="1">
        <f>SUMIFS(Extrato!$K:$K,Extrato!$H:$H,Real!$C74,Extrato!$J:$J,Real!I$2)</f>
        <v>0</v>
      </c>
      <c r="J74" s="1">
        <f>SUMIFS(Extrato!$K:$K,Extrato!$H:$H,Real!$C74,Extrato!$J:$J,Real!J$2)</f>
        <v>0</v>
      </c>
      <c r="K74" s="1">
        <f>SUMIFS(Extrato!$K:$K,Extrato!$H:$H,Real!$C74,Extrato!$J:$J,Real!K$2)</f>
        <v>0</v>
      </c>
      <c r="L74" s="1">
        <f>SUMIFS(Extrato!$K:$K,Extrato!$H:$H,Real!$C74,Extrato!$J:$J,Real!L$2)</f>
        <v>0</v>
      </c>
      <c r="M74" s="1">
        <f>SUMIFS(Extrato!$K:$K,Extrato!$H:$H,Real!$C74,Extrato!$J:$J,Real!M$2)</f>
        <v>0</v>
      </c>
      <c r="N74" s="1">
        <f>SUMIFS(Extrato!$K:$K,Extrato!$H:$H,Real!$C74,Extrato!$J:$J,Real!N$2)</f>
        <v>0</v>
      </c>
      <c r="O74" s="1">
        <f>SUMIFS(Extrato!$K:$K,Extrato!$H:$H,Real!$C74,Extrato!$J:$J,Real!O$2)</f>
        <v>0</v>
      </c>
      <c r="P74" s="1">
        <f t="shared" si="23"/>
        <v>0</v>
      </c>
    </row>
    <row r="75" spans="1:16" x14ac:dyDescent="0.3">
      <c r="A75" t="s">
        <v>180</v>
      </c>
      <c r="B75" t="s">
        <v>96</v>
      </c>
      <c r="C75" t="s">
        <v>63</v>
      </c>
      <c r="D75" s="1">
        <f>SUMIFS(Extrato!$K:$K,Extrato!$H:$H,Real!$C75,Extrato!$J:$J,Real!D$2)</f>
        <v>0</v>
      </c>
      <c r="E75" s="1">
        <f>SUMIFS(Extrato!$K:$K,Extrato!$H:$H,Real!$C75,Extrato!$J:$J,Real!E$2)</f>
        <v>0</v>
      </c>
      <c r="F75" s="1">
        <f>SUMIFS(Extrato!$K:$K,Extrato!$H:$H,Real!$C75,Extrato!$J:$J,Real!F$2)</f>
        <v>0</v>
      </c>
      <c r="G75" s="1">
        <f>SUMIFS(Extrato!$K:$K,Extrato!$H:$H,Real!$C75,Extrato!$J:$J,Real!G$2)</f>
        <v>0</v>
      </c>
      <c r="H75" s="1">
        <f>SUMIFS(Extrato!$K:$K,Extrato!$H:$H,Real!$C75,Extrato!$J:$J,Real!H$2)</f>
        <v>0</v>
      </c>
      <c r="I75" s="1">
        <f>SUMIFS(Extrato!$K:$K,Extrato!$H:$H,Real!$C75,Extrato!$J:$J,Real!I$2)</f>
        <v>0</v>
      </c>
      <c r="J75" s="1">
        <f>SUMIFS(Extrato!$K:$K,Extrato!$H:$H,Real!$C75,Extrato!$J:$J,Real!J$2)</f>
        <v>0</v>
      </c>
      <c r="K75" s="1">
        <f>SUMIFS(Extrato!$K:$K,Extrato!$H:$H,Real!$C75,Extrato!$J:$J,Real!K$2)</f>
        <v>0</v>
      </c>
      <c r="L75" s="1">
        <f>SUMIFS(Extrato!$K:$K,Extrato!$H:$H,Real!$C75,Extrato!$J:$J,Real!L$2)</f>
        <v>0</v>
      </c>
      <c r="M75" s="1">
        <f>SUMIFS(Extrato!$K:$K,Extrato!$H:$H,Real!$C75,Extrato!$J:$J,Real!M$2)</f>
        <v>0</v>
      </c>
      <c r="N75" s="1">
        <f>SUMIFS(Extrato!$K:$K,Extrato!$H:$H,Real!$C75,Extrato!$J:$J,Real!N$2)</f>
        <v>0</v>
      </c>
      <c r="O75" s="1">
        <f>SUMIFS(Extrato!$K:$K,Extrato!$H:$H,Real!$C75,Extrato!$J:$J,Real!O$2)</f>
        <v>0</v>
      </c>
      <c r="P75" s="1">
        <f t="shared" si="23"/>
        <v>0</v>
      </c>
    </row>
    <row r="76" spans="1:16" x14ac:dyDescent="0.3">
      <c r="A76" t="s">
        <v>119</v>
      </c>
      <c r="B76" s="2" t="s">
        <v>101</v>
      </c>
      <c r="C76" s="2" t="s">
        <v>17</v>
      </c>
      <c r="D76" s="3">
        <f>SUM(D77:D85)</f>
        <v>0</v>
      </c>
      <c r="E76" s="3">
        <f t="shared" ref="E76:O76" si="25">SUM(E77:E85)</f>
        <v>0</v>
      </c>
      <c r="F76" s="3">
        <f t="shared" si="25"/>
        <v>0</v>
      </c>
      <c r="G76" s="3">
        <f t="shared" si="25"/>
        <v>0</v>
      </c>
      <c r="H76" s="3">
        <f t="shared" si="25"/>
        <v>0</v>
      </c>
      <c r="I76" s="3">
        <f t="shared" si="25"/>
        <v>0</v>
      </c>
      <c r="J76" s="3">
        <f t="shared" si="25"/>
        <v>0</v>
      </c>
      <c r="K76" s="3">
        <f t="shared" si="25"/>
        <v>0</v>
      </c>
      <c r="L76" s="3">
        <f t="shared" si="25"/>
        <v>0</v>
      </c>
      <c r="M76" s="3">
        <f t="shared" si="25"/>
        <v>0</v>
      </c>
      <c r="N76" s="3">
        <f t="shared" si="25"/>
        <v>0</v>
      </c>
      <c r="O76" s="3">
        <f t="shared" si="25"/>
        <v>0</v>
      </c>
      <c r="P76" s="3">
        <f t="shared" si="23"/>
        <v>0</v>
      </c>
    </row>
    <row r="77" spans="1:16" x14ac:dyDescent="0.3">
      <c r="A77" t="s">
        <v>182</v>
      </c>
      <c r="B77" t="s">
        <v>96</v>
      </c>
      <c r="C77" t="s">
        <v>64</v>
      </c>
      <c r="D77" s="1">
        <f>SUMIFS(Extrato!$K:$K,Extrato!$H:$H,Real!$C77,Extrato!$J:$J,Real!D$2)</f>
        <v>0</v>
      </c>
      <c r="E77" s="1">
        <f>SUMIFS(Extrato!$K:$K,Extrato!$H:$H,Real!$C77,Extrato!$J:$J,Real!E$2)</f>
        <v>0</v>
      </c>
      <c r="F77" s="1">
        <f>SUMIFS(Extrato!$K:$K,Extrato!$H:$H,Real!$C77,Extrato!$J:$J,Real!F$2)</f>
        <v>0</v>
      </c>
      <c r="G77" s="1">
        <f>SUMIFS(Extrato!$K:$K,Extrato!$H:$H,Real!$C77,Extrato!$J:$J,Real!G$2)</f>
        <v>0</v>
      </c>
      <c r="H77" s="1">
        <f>SUMIFS(Extrato!$K:$K,Extrato!$H:$H,Real!$C77,Extrato!$J:$J,Real!H$2)</f>
        <v>0</v>
      </c>
      <c r="I77" s="1">
        <f>SUMIFS(Extrato!$K:$K,Extrato!$H:$H,Real!$C77,Extrato!$J:$J,Real!I$2)</f>
        <v>0</v>
      </c>
      <c r="J77" s="1">
        <f>SUMIFS(Extrato!$K:$K,Extrato!$H:$H,Real!$C77,Extrato!$J:$J,Real!J$2)</f>
        <v>0</v>
      </c>
      <c r="K77" s="1">
        <f>SUMIFS(Extrato!$K:$K,Extrato!$H:$H,Real!$C77,Extrato!$J:$J,Real!K$2)</f>
        <v>0</v>
      </c>
      <c r="L77" s="1">
        <f>SUMIFS(Extrato!$K:$K,Extrato!$H:$H,Real!$C77,Extrato!$J:$J,Real!L$2)</f>
        <v>0</v>
      </c>
      <c r="M77" s="1">
        <f>SUMIFS(Extrato!$K:$K,Extrato!$H:$H,Real!$C77,Extrato!$J:$J,Real!M$2)</f>
        <v>0</v>
      </c>
      <c r="N77" s="1">
        <f>SUMIFS(Extrato!$K:$K,Extrato!$H:$H,Real!$C77,Extrato!$J:$J,Real!N$2)</f>
        <v>0</v>
      </c>
      <c r="O77" s="1">
        <f>SUMIFS(Extrato!$K:$K,Extrato!$H:$H,Real!$C77,Extrato!$J:$J,Real!O$2)</f>
        <v>0</v>
      </c>
      <c r="P77" s="1">
        <f t="shared" si="23"/>
        <v>0</v>
      </c>
    </row>
    <row r="78" spans="1:16" x14ac:dyDescent="0.3">
      <c r="A78" t="s">
        <v>183</v>
      </c>
      <c r="B78" t="s">
        <v>96</v>
      </c>
      <c r="C78" t="s">
        <v>65</v>
      </c>
      <c r="D78" s="1">
        <f>SUMIFS(Extrato!$K:$K,Extrato!$H:$H,Real!$C78,Extrato!$J:$J,Real!D$2)</f>
        <v>0</v>
      </c>
      <c r="E78" s="1">
        <f>SUMIFS(Extrato!$K:$K,Extrato!$H:$H,Real!$C78,Extrato!$J:$J,Real!E$2)</f>
        <v>0</v>
      </c>
      <c r="F78" s="1">
        <f>SUMIFS(Extrato!$K:$K,Extrato!$H:$H,Real!$C78,Extrato!$J:$J,Real!F$2)</f>
        <v>0</v>
      </c>
      <c r="G78" s="1">
        <f>SUMIFS(Extrato!$K:$K,Extrato!$H:$H,Real!$C78,Extrato!$J:$J,Real!G$2)</f>
        <v>0</v>
      </c>
      <c r="H78" s="1">
        <f>SUMIFS(Extrato!$K:$K,Extrato!$H:$H,Real!$C78,Extrato!$J:$J,Real!H$2)</f>
        <v>0</v>
      </c>
      <c r="I78" s="1">
        <f>SUMIFS(Extrato!$K:$K,Extrato!$H:$H,Real!$C78,Extrato!$J:$J,Real!I$2)</f>
        <v>0</v>
      </c>
      <c r="J78" s="1">
        <f>SUMIFS(Extrato!$K:$K,Extrato!$H:$H,Real!$C78,Extrato!$J:$J,Real!J$2)</f>
        <v>0</v>
      </c>
      <c r="K78" s="1">
        <f>SUMIFS(Extrato!$K:$K,Extrato!$H:$H,Real!$C78,Extrato!$J:$J,Real!K$2)</f>
        <v>0</v>
      </c>
      <c r="L78" s="1">
        <f>SUMIFS(Extrato!$K:$K,Extrato!$H:$H,Real!$C78,Extrato!$J:$J,Real!L$2)</f>
        <v>0</v>
      </c>
      <c r="M78" s="1">
        <f>SUMIFS(Extrato!$K:$K,Extrato!$H:$H,Real!$C78,Extrato!$J:$J,Real!M$2)</f>
        <v>0</v>
      </c>
      <c r="N78" s="1">
        <f>SUMIFS(Extrato!$K:$K,Extrato!$H:$H,Real!$C78,Extrato!$J:$J,Real!N$2)</f>
        <v>0</v>
      </c>
      <c r="O78" s="1">
        <f>SUMIFS(Extrato!$K:$K,Extrato!$H:$H,Real!$C78,Extrato!$J:$J,Real!O$2)</f>
        <v>0</v>
      </c>
      <c r="P78" s="1">
        <f t="shared" si="23"/>
        <v>0</v>
      </c>
    </row>
    <row r="79" spans="1:16" x14ac:dyDescent="0.3">
      <c r="A79" t="s">
        <v>184</v>
      </c>
      <c r="B79" t="s">
        <v>96</v>
      </c>
      <c r="C79" t="s">
        <v>66</v>
      </c>
      <c r="D79" s="1">
        <f>SUMIFS(Extrato!$K:$K,Extrato!$H:$H,Real!$C79,Extrato!$J:$J,Real!D$2)</f>
        <v>0</v>
      </c>
      <c r="E79" s="1">
        <f>SUMIFS(Extrato!$K:$K,Extrato!$H:$H,Real!$C79,Extrato!$J:$J,Real!E$2)</f>
        <v>0</v>
      </c>
      <c r="F79" s="1">
        <f>SUMIFS(Extrato!$K:$K,Extrato!$H:$H,Real!$C79,Extrato!$J:$J,Real!F$2)</f>
        <v>0</v>
      </c>
      <c r="G79" s="1">
        <f>SUMIFS(Extrato!$K:$K,Extrato!$H:$H,Real!$C79,Extrato!$J:$J,Real!G$2)</f>
        <v>0</v>
      </c>
      <c r="H79" s="1">
        <f>SUMIFS(Extrato!$K:$K,Extrato!$H:$H,Real!$C79,Extrato!$J:$J,Real!H$2)</f>
        <v>0</v>
      </c>
      <c r="I79" s="1">
        <f>SUMIFS(Extrato!$K:$K,Extrato!$H:$H,Real!$C79,Extrato!$J:$J,Real!I$2)</f>
        <v>0</v>
      </c>
      <c r="J79" s="1">
        <f>SUMIFS(Extrato!$K:$K,Extrato!$H:$H,Real!$C79,Extrato!$J:$J,Real!J$2)</f>
        <v>0</v>
      </c>
      <c r="K79" s="1">
        <f>SUMIFS(Extrato!$K:$K,Extrato!$H:$H,Real!$C79,Extrato!$J:$J,Real!K$2)</f>
        <v>0</v>
      </c>
      <c r="L79" s="1">
        <f>SUMIFS(Extrato!$K:$K,Extrato!$H:$H,Real!$C79,Extrato!$J:$J,Real!L$2)</f>
        <v>0</v>
      </c>
      <c r="M79" s="1">
        <f>SUMIFS(Extrato!$K:$K,Extrato!$H:$H,Real!$C79,Extrato!$J:$J,Real!M$2)</f>
        <v>0</v>
      </c>
      <c r="N79" s="1">
        <f>SUMIFS(Extrato!$K:$K,Extrato!$H:$H,Real!$C79,Extrato!$J:$J,Real!N$2)</f>
        <v>0</v>
      </c>
      <c r="O79" s="1">
        <f>SUMIFS(Extrato!$K:$K,Extrato!$H:$H,Real!$C79,Extrato!$J:$J,Real!O$2)</f>
        <v>0</v>
      </c>
      <c r="P79" s="1">
        <f t="shared" si="23"/>
        <v>0</v>
      </c>
    </row>
    <row r="80" spans="1:16" x14ac:dyDescent="0.3">
      <c r="A80" t="s">
        <v>181</v>
      </c>
      <c r="B80" t="s">
        <v>96</v>
      </c>
      <c r="C80" t="s">
        <v>67</v>
      </c>
      <c r="D80" s="1">
        <f>SUMIFS(Extrato!$K:$K,Extrato!$H:$H,Real!$C80,Extrato!$J:$J,Real!D$2)</f>
        <v>0</v>
      </c>
      <c r="E80" s="1">
        <f>SUMIFS(Extrato!$K:$K,Extrato!$H:$H,Real!$C80,Extrato!$J:$J,Real!E$2)</f>
        <v>0</v>
      </c>
      <c r="F80" s="1">
        <f>SUMIFS(Extrato!$K:$K,Extrato!$H:$H,Real!$C80,Extrato!$J:$J,Real!F$2)</f>
        <v>0</v>
      </c>
      <c r="G80" s="1">
        <f>SUMIFS(Extrato!$K:$K,Extrato!$H:$H,Real!$C80,Extrato!$J:$J,Real!G$2)</f>
        <v>0</v>
      </c>
      <c r="H80" s="1">
        <f>SUMIFS(Extrato!$K:$K,Extrato!$H:$H,Real!$C80,Extrato!$J:$J,Real!H$2)</f>
        <v>0</v>
      </c>
      <c r="I80" s="1">
        <f>SUMIFS(Extrato!$K:$K,Extrato!$H:$H,Real!$C80,Extrato!$J:$J,Real!I$2)</f>
        <v>0</v>
      </c>
      <c r="J80" s="1">
        <f>SUMIFS(Extrato!$K:$K,Extrato!$H:$H,Real!$C80,Extrato!$J:$J,Real!J$2)</f>
        <v>0</v>
      </c>
      <c r="K80" s="1">
        <f>SUMIFS(Extrato!$K:$K,Extrato!$H:$H,Real!$C80,Extrato!$J:$J,Real!K$2)</f>
        <v>0</v>
      </c>
      <c r="L80" s="1">
        <f>SUMIFS(Extrato!$K:$K,Extrato!$H:$H,Real!$C80,Extrato!$J:$J,Real!L$2)</f>
        <v>0</v>
      </c>
      <c r="M80" s="1">
        <f>SUMIFS(Extrato!$K:$K,Extrato!$H:$H,Real!$C80,Extrato!$J:$J,Real!M$2)</f>
        <v>0</v>
      </c>
      <c r="N80" s="1">
        <f>SUMIFS(Extrato!$K:$K,Extrato!$H:$H,Real!$C80,Extrato!$J:$J,Real!N$2)</f>
        <v>0</v>
      </c>
      <c r="O80" s="1">
        <f>SUMIFS(Extrato!$K:$K,Extrato!$H:$H,Real!$C80,Extrato!$J:$J,Real!O$2)</f>
        <v>0</v>
      </c>
      <c r="P80" s="1">
        <f t="shared" si="23"/>
        <v>0</v>
      </c>
    </row>
    <row r="81" spans="1:16" x14ac:dyDescent="0.3">
      <c r="A81" t="s">
        <v>185</v>
      </c>
      <c r="B81" t="s">
        <v>96</v>
      </c>
      <c r="C81" t="s">
        <v>68</v>
      </c>
      <c r="D81" s="1">
        <f>SUMIFS(Extrato!$K:$K,Extrato!$H:$H,Real!$C81,Extrato!$J:$J,Real!D$2)</f>
        <v>0</v>
      </c>
      <c r="E81" s="1">
        <f>SUMIFS(Extrato!$K:$K,Extrato!$H:$H,Real!$C81,Extrato!$J:$J,Real!E$2)</f>
        <v>0</v>
      </c>
      <c r="F81" s="1">
        <f>SUMIFS(Extrato!$K:$K,Extrato!$H:$H,Real!$C81,Extrato!$J:$J,Real!F$2)</f>
        <v>0</v>
      </c>
      <c r="G81" s="1">
        <f>SUMIFS(Extrato!$K:$K,Extrato!$H:$H,Real!$C81,Extrato!$J:$J,Real!G$2)</f>
        <v>0</v>
      </c>
      <c r="H81" s="1">
        <f>SUMIFS(Extrato!$K:$K,Extrato!$H:$H,Real!$C81,Extrato!$J:$J,Real!H$2)</f>
        <v>0</v>
      </c>
      <c r="I81" s="1">
        <f>SUMIFS(Extrato!$K:$K,Extrato!$H:$H,Real!$C81,Extrato!$J:$J,Real!I$2)</f>
        <v>0</v>
      </c>
      <c r="J81" s="1">
        <f>SUMIFS(Extrato!$K:$K,Extrato!$H:$H,Real!$C81,Extrato!$J:$J,Real!J$2)</f>
        <v>0</v>
      </c>
      <c r="K81" s="1">
        <f>SUMIFS(Extrato!$K:$K,Extrato!$H:$H,Real!$C81,Extrato!$J:$J,Real!K$2)</f>
        <v>0</v>
      </c>
      <c r="L81" s="1">
        <f>SUMIFS(Extrato!$K:$K,Extrato!$H:$H,Real!$C81,Extrato!$J:$J,Real!L$2)</f>
        <v>0</v>
      </c>
      <c r="M81" s="1">
        <f>SUMIFS(Extrato!$K:$K,Extrato!$H:$H,Real!$C81,Extrato!$J:$J,Real!M$2)</f>
        <v>0</v>
      </c>
      <c r="N81" s="1">
        <f>SUMIFS(Extrato!$K:$K,Extrato!$H:$H,Real!$C81,Extrato!$J:$J,Real!N$2)</f>
        <v>0</v>
      </c>
      <c r="O81" s="1">
        <f>SUMIFS(Extrato!$K:$K,Extrato!$H:$H,Real!$C81,Extrato!$J:$J,Real!O$2)</f>
        <v>0</v>
      </c>
      <c r="P81" s="1">
        <f t="shared" si="23"/>
        <v>0</v>
      </c>
    </row>
    <row r="82" spans="1:16" x14ac:dyDescent="0.3">
      <c r="A82" t="s">
        <v>186</v>
      </c>
      <c r="B82" t="s">
        <v>96</v>
      </c>
      <c r="C82" t="s">
        <v>69</v>
      </c>
      <c r="D82" s="1">
        <f>SUMIFS(Extrato!$K:$K,Extrato!$H:$H,Real!$C82,Extrato!$J:$J,Real!D$2)</f>
        <v>0</v>
      </c>
      <c r="E82" s="1">
        <f>SUMIFS(Extrato!$K:$K,Extrato!$H:$H,Real!$C82,Extrato!$J:$J,Real!E$2)</f>
        <v>0</v>
      </c>
      <c r="F82" s="1">
        <f>SUMIFS(Extrato!$K:$K,Extrato!$H:$H,Real!$C82,Extrato!$J:$J,Real!F$2)</f>
        <v>0</v>
      </c>
      <c r="G82" s="1">
        <f>SUMIFS(Extrato!$K:$K,Extrato!$H:$H,Real!$C82,Extrato!$J:$J,Real!G$2)</f>
        <v>0</v>
      </c>
      <c r="H82" s="1">
        <f>SUMIFS(Extrato!$K:$K,Extrato!$H:$H,Real!$C82,Extrato!$J:$J,Real!H$2)</f>
        <v>0</v>
      </c>
      <c r="I82" s="1">
        <f>SUMIFS(Extrato!$K:$K,Extrato!$H:$H,Real!$C82,Extrato!$J:$J,Real!I$2)</f>
        <v>0</v>
      </c>
      <c r="J82" s="1">
        <f>SUMIFS(Extrato!$K:$K,Extrato!$H:$H,Real!$C82,Extrato!$J:$J,Real!J$2)</f>
        <v>0</v>
      </c>
      <c r="K82" s="1">
        <f>SUMIFS(Extrato!$K:$K,Extrato!$H:$H,Real!$C82,Extrato!$J:$J,Real!K$2)</f>
        <v>0</v>
      </c>
      <c r="L82" s="1">
        <f>SUMIFS(Extrato!$K:$K,Extrato!$H:$H,Real!$C82,Extrato!$J:$J,Real!L$2)</f>
        <v>0</v>
      </c>
      <c r="M82" s="1">
        <f>SUMIFS(Extrato!$K:$K,Extrato!$H:$H,Real!$C82,Extrato!$J:$J,Real!M$2)</f>
        <v>0</v>
      </c>
      <c r="N82" s="1">
        <f>SUMIFS(Extrato!$K:$K,Extrato!$H:$H,Real!$C82,Extrato!$J:$J,Real!N$2)</f>
        <v>0</v>
      </c>
      <c r="O82" s="1">
        <f>SUMIFS(Extrato!$K:$K,Extrato!$H:$H,Real!$C82,Extrato!$J:$J,Real!O$2)</f>
        <v>0</v>
      </c>
      <c r="P82" s="1">
        <f t="shared" si="23"/>
        <v>0</v>
      </c>
    </row>
    <row r="83" spans="1:16" x14ac:dyDescent="0.3">
      <c r="A83" t="s">
        <v>187</v>
      </c>
      <c r="B83" t="s">
        <v>96</v>
      </c>
      <c r="C83" t="s">
        <v>70</v>
      </c>
      <c r="D83" s="1">
        <f>SUMIFS(Extrato!$K:$K,Extrato!$H:$H,Real!$C83,Extrato!$J:$J,Real!D$2)</f>
        <v>0</v>
      </c>
      <c r="E83" s="1">
        <f>SUMIFS(Extrato!$K:$K,Extrato!$H:$H,Real!$C83,Extrato!$J:$J,Real!E$2)</f>
        <v>0</v>
      </c>
      <c r="F83" s="1">
        <f>SUMIFS(Extrato!$K:$K,Extrato!$H:$H,Real!$C83,Extrato!$J:$J,Real!F$2)</f>
        <v>0</v>
      </c>
      <c r="G83" s="1">
        <f>SUMIFS(Extrato!$K:$K,Extrato!$H:$H,Real!$C83,Extrato!$J:$J,Real!G$2)</f>
        <v>0</v>
      </c>
      <c r="H83" s="1">
        <f>SUMIFS(Extrato!$K:$K,Extrato!$H:$H,Real!$C83,Extrato!$J:$J,Real!H$2)</f>
        <v>0</v>
      </c>
      <c r="I83" s="1">
        <f>SUMIFS(Extrato!$K:$K,Extrato!$H:$H,Real!$C83,Extrato!$J:$J,Real!I$2)</f>
        <v>0</v>
      </c>
      <c r="J83" s="1">
        <f>SUMIFS(Extrato!$K:$K,Extrato!$H:$H,Real!$C83,Extrato!$J:$J,Real!J$2)</f>
        <v>0</v>
      </c>
      <c r="K83" s="1">
        <f>SUMIFS(Extrato!$K:$K,Extrato!$H:$H,Real!$C83,Extrato!$J:$J,Real!K$2)</f>
        <v>0</v>
      </c>
      <c r="L83" s="1">
        <f>SUMIFS(Extrato!$K:$K,Extrato!$H:$H,Real!$C83,Extrato!$J:$J,Real!L$2)</f>
        <v>0</v>
      </c>
      <c r="M83" s="1">
        <f>SUMIFS(Extrato!$K:$K,Extrato!$H:$H,Real!$C83,Extrato!$J:$J,Real!M$2)</f>
        <v>0</v>
      </c>
      <c r="N83" s="1">
        <f>SUMIFS(Extrato!$K:$K,Extrato!$H:$H,Real!$C83,Extrato!$J:$J,Real!N$2)</f>
        <v>0</v>
      </c>
      <c r="O83" s="1">
        <f>SUMIFS(Extrato!$K:$K,Extrato!$H:$H,Real!$C83,Extrato!$J:$J,Real!O$2)</f>
        <v>0</v>
      </c>
      <c r="P83" s="1">
        <f t="shared" si="23"/>
        <v>0</v>
      </c>
    </row>
    <row r="84" spans="1:16" x14ac:dyDescent="0.3">
      <c r="A84" t="s">
        <v>188</v>
      </c>
      <c r="B84" t="s">
        <v>96</v>
      </c>
      <c r="C84" t="s">
        <v>71</v>
      </c>
      <c r="D84" s="1">
        <f>SUMIFS(Extrato!$K:$K,Extrato!$H:$H,Real!$C84,Extrato!$J:$J,Real!D$2)</f>
        <v>0</v>
      </c>
      <c r="E84" s="1">
        <f>SUMIFS(Extrato!$K:$K,Extrato!$H:$H,Real!$C84,Extrato!$J:$J,Real!E$2)</f>
        <v>0</v>
      </c>
      <c r="F84" s="1">
        <f>SUMIFS(Extrato!$K:$K,Extrato!$H:$H,Real!$C84,Extrato!$J:$J,Real!F$2)</f>
        <v>0</v>
      </c>
      <c r="G84" s="1">
        <f>SUMIFS(Extrato!$K:$K,Extrato!$H:$H,Real!$C84,Extrato!$J:$J,Real!G$2)</f>
        <v>0</v>
      </c>
      <c r="H84" s="1">
        <f>SUMIFS(Extrato!$K:$K,Extrato!$H:$H,Real!$C84,Extrato!$J:$J,Real!H$2)</f>
        <v>0</v>
      </c>
      <c r="I84" s="1">
        <f>SUMIFS(Extrato!$K:$K,Extrato!$H:$H,Real!$C84,Extrato!$J:$J,Real!I$2)</f>
        <v>0</v>
      </c>
      <c r="J84" s="1">
        <f>SUMIFS(Extrato!$K:$K,Extrato!$H:$H,Real!$C84,Extrato!$J:$J,Real!J$2)</f>
        <v>0</v>
      </c>
      <c r="K84" s="1">
        <f>SUMIFS(Extrato!$K:$K,Extrato!$H:$H,Real!$C84,Extrato!$J:$J,Real!K$2)</f>
        <v>0</v>
      </c>
      <c r="L84" s="1">
        <f>SUMIFS(Extrato!$K:$K,Extrato!$H:$H,Real!$C84,Extrato!$J:$J,Real!L$2)</f>
        <v>0</v>
      </c>
      <c r="M84" s="1">
        <f>SUMIFS(Extrato!$K:$K,Extrato!$H:$H,Real!$C84,Extrato!$J:$J,Real!M$2)</f>
        <v>0</v>
      </c>
      <c r="N84" s="1">
        <f>SUMIFS(Extrato!$K:$K,Extrato!$H:$H,Real!$C84,Extrato!$J:$J,Real!N$2)</f>
        <v>0</v>
      </c>
      <c r="O84" s="1">
        <f>SUMIFS(Extrato!$K:$K,Extrato!$H:$H,Real!$C84,Extrato!$J:$J,Real!O$2)</f>
        <v>0</v>
      </c>
      <c r="P84" s="1">
        <f t="shared" si="23"/>
        <v>0</v>
      </c>
    </row>
    <row r="85" spans="1:16" x14ac:dyDescent="0.3">
      <c r="A85" t="s">
        <v>189</v>
      </c>
      <c r="B85" t="s">
        <v>96</v>
      </c>
      <c r="C85" t="s">
        <v>72</v>
      </c>
      <c r="D85" s="1">
        <f>SUMIFS(Extrato!$K:$K,Extrato!$H:$H,Real!$C85,Extrato!$J:$J,Real!D$2)</f>
        <v>0</v>
      </c>
      <c r="E85" s="1">
        <f>SUMIFS(Extrato!$K:$K,Extrato!$H:$H,Real!$C85,Extrato!$J:$J,Real!E$2)</f>
        <v>0</v>
      </c>
      <c r="F85" s="1">
        <f>SUMIFS(Extrato!$K:$K,Extrato!$H:$H,Real!$C85,Extrato!$J:$J,Real!F$2)</f>
        <v>0</v>
      </c>
      <c r="G85" s="1">
        <f>SUMIFS(Extrato!$K:$K,Extrato!$H:$H,Real!$C85,Extrato!$J:$J,Real!G$2)</f>
        <v>0</v>
      </c>
      <c r="H85" s="1">
        <f>SUMIFS(Extrato!$K:$K,Extrato!$H:$H,Real!$C85,Extrato!$J:$J,Real!H$2)</f>
        <v>0</v>
      </c>
      <c r="I85" s="1">
        <f>SUMIFS(Extrato!$K:$K,Extrato!$H:$H,Real!$C85,Extrato!$J:$J,Real!I$2)</f>
        <v>0</v>
      </c>
      <c r="J85" s="1">
        <f>SUMIFS(Extrato!$K:$K,Extrato!$H:$H,Real!$C85,Extrato!$J:$J,Real!J$2)</f>
        <v>0</v>
      </c>
      <c r="K85" s="1">
        <f>SUMIFS(Extrato!$K:$K,Extrato!$H:$H,Real!$C85,Extrato!$J:$J,Real!K$2)</f>
        <v>0</v>
      </c>
      <c r="L85" s="1">
        <f>SUMIFS(Extrato!$K:$K,Extrato!$H:$H,Real!$C85,Extrato!$J:$J,Real!L$2)</f>
        <v>0</v>
      </c>
      <c r="M85" s="1">
        <f>SUMIFS(Extrato!$K:$K,Extrato!$H:$H,Real!$C85,Extrato!$J:$J,Real!M$2)</f>
        <v>0</v>
      </c>
      <c r="N85" s="1">
        <f>SUMIFS(Extrato!$K:$K,Extrato!$H:$H,Real!$C85,Extrato!$J:$J,Real!N$2)</f>
        <v>0</v>
      </c>
      <c r="O85" s="1">
        <f>SUMIFS(Extrato!$K:$K,Extrato!$H:$H,Real!$C85,Extrato!$J:$J,Real!O$2)</f>
        <v>0</v>
      </c>
      <c r="P85" s="1">
        <f t="shared" si="23"/>
        <v>0</v>
      </c>
    </row>
    <row r="86" spans="1:16" x14ac:dyDescent="0.3">
      <c r="A86" t="s">
        <v>107</v>
      </c>
      <c r="B86" s="2" t="s">
        <v>95</v>
      </c>
      <c r="C86" s="2" t="s">
        <v>3</v>
      </c>
      <c r="D86" s="3">
        <f>SUM(D87:D88)</f>
        <v>0</v>
      </c>
      <c r="E86" s="3">
        <f t="shared" ref="E86:O86" si="26">SUM(E87:E88)</f>
        <v>0</v>
      </c>
      <c r="F86" s="3">
        <f t="shared" si="26"/>
        <v>0</v>
      </c>
      <c r="G86" s="3">
        <f t="shared" si="26"/>
        <v>0</v>
      </c>
      <c r="H86" s="3">
        <f t="shared" si="26"/>
        <v>0</v>
      </c>
      <c r="I86" s="3">
        <f t="shared" si="26"/>
        <v>0</v>
      </c>
      <c r="J86" s="3">
        <f t="shared" si="26"/>
        <v>0</v>
      </c>
      <c r="K86" s="3">
        <f t="shared" si="26"/>
        <v>0</v>
      </c>
      <c r="L86" s="3">
        <f t="shared" si="26"/>
        <v>0</v>
      </c>
      <c r="M86" s="3">
        <f t="shared" si="26"/>
        <v>0</v>
      </c>
      <c r="N86" s="3">
        <f t="shared" si="26"/>
        <v>0</v>
      </c>
      <c r="O86" s="3">
        <f t="shared" si="26"/>
        <v>0</v>
      </c>
      <c r="P86" s="3">
        <f t="shared" si="23"/>
        <v>0</v>
      </c>
    </row>
    <row r="87" spans="1:16" x14ac:dyDescent="0.3">
      <c r="A87" t="s">
        <v>190</v>
      </c>
      <c r="B87" t="s">
        <v>96</v>
      </c>
      <c r="C87" t="s">
        <v>5</v>
      </c>
      <c r="D87" s="1">
        <f>SUMIFS(Extrato!$K:$K,Extrato!$H:$H,Real!$C87,Extrato!$J:$J,Real!D$2)</f>
        <v>0</v>
      </c>
      <c r="E87" s="1">
        <f>SUMIFS(Extrato!$K:$K,Extrato!$H:$H,Real!$C87,Extrato!$J:$J,Real!E$2)</f>
        <v>0</v>
      </c>
      <c r="F87" s="1">
        <f>SUMIFS(Extrato!$K:$K,Extrato!$H:$H,Real!$C87,Extrato!$J:$J,Real!F$2)</f>
        <v>0</v>
      </c>
      <c r="G87" s="1">
        <f>SUMIFS(Extrato!$K:$K,Extrato!$H:$H,Real!$C87,Extrato!$J:$J,Real!G$2)</f>
        <v>0</v>
      </c>
      <c r="H87" s="1">
        <f>SUMIFS(Extrato!$K:$K,Extrato!$H:$H,Real!$C87,Extrato!$J:$J,Real!H$2)</f>
        <v>0</v>
      </c>
      <c r="I87" s="1">
        <f>SUMIFS(Extrato!$K:$K,Extrato!$H:$H,Real!$C87,Extrato!$J:$J,Real!I$2)</f>
        <v>0</v>
      </c>
      <c r="J87" s="1">
        <f>SUMIFS(Extrato!$K:$K,Extrato!$H:$H,Real!$C87,Extrato!$J:$J,Real!J$2)</f>
        <v>0</v>
      </c>
      <c r="K87" s="1">
        <f>SUMIFS(Extrato!$K:$K,Extrato!$H:$H,Real!$C87,Extrato!$J:$J,Real!K$2)</f>
        <v>0</v>
      </c>
      <c r="L87" s="1">
        <f>SUMIFS(Extrato!$K:$K,Extrato!$H:$H,Real!$C87,Extrato!$J:$J,Real!L$2)</f>
        <v>0</v>
      </c>
      <c r="M87" s="1">
        <f>SUMIFS(Extrato!$K:$K,Extrato!$H:$H,Real!$C87,Extrato!$J:$J,Real!M$2)</f>
        <v>0</v>
      </c>
      <c r="N87" s="1">
        <f>SUMIFS(Extrato!$K:$K,Extrato!$H:$H,Real!$C87,Extrato!$J:$J,Real!N$2)</f>
        <v>0</v>
      </c>
      <c r="O87" s="1">
        <f>SUMIFS(Extrato!$K:$K,Extrato!$H:$H,Real!$C87,Extrato!$J:$J,Real!O$2)</f>
        <v>0</v>
      </c>
      <c r="P87" s="1">
        <f t="shared" si="23"/>
        <v>0</v>
      </c>
    </row>
    <row r="88" spans="1:16" x14ac:dyDescent="0.3">
      <c r="A88" t="s">
        <v>191</v>
      </c>
      <c r="B88" t="s">
        <v>96</v>
      </c>
      <c r="C88" t="s">
        <v>6</v>
      </c>
      <c r="D88" s="1">
        <f>SUMIFS(Extrato!$K:$K,Extrato!$H:$H,Real!$C88,Extrato!$J:$J,Real!D$2)</f>
        <v>0</v>
      </c>
      <c r="E88" s="1">
        <f>SUMIFS(Extrato!$K:$K,Extrato!$H:$H,Real!$C88,Extrato!$J:$J,Real!E$2)</f>
        <v>0</v>
      </c>
      <c r="F88" s="1">
        <f>SUMIFS(Extrato!$K:$K,Extrato!$H:$H,Real!$C88,Extrato!$J:$J,Real!F$2)</f>
        <v>0</v>
      </c>
      <c r="G88" s="1">
        <f>SUMIFS(Extrato!$K:$K,Extrato!$H:$H,Real!$C88,Extrato!$J:$J,Real!G$2)</f>
        <v>0</v>
      </c>
      <c r="H88" s="1">
        <f>SUMIFS(Extrato!$K:$K,Extrato!$H:$H,Real!$C88,Extrato!$J:$J,Real!H$2)</f>
        <v>0</v>
      </c>
      <c r="I88" s="1">
        <f>SUMIFS(Extrato!$K:$K,Extrato!$H:$H,Real!$C88,Extrato!$J:$J,Real!I$2)</f>
        <v>0</v>
      </c>
      <c r="J88" s="1">
        <f>SUMIFS(Extrato!$K:$K,Extrato!$H:$H,Real!$C88,Extrato!$J:$J,Real!J$2)</f>
        <v>0</v>
      </c>
      <c r="K88" s="1">
        <f>SUMIFS(Extrato!$K:$K,Extrato!$H:$H,Real!$C88,Extrato!$J:$J,Real!K$2)</f>
        <v>0</v>
      </c>
      <c r="L88" s="1">
        <f>SUMIFS(Extrato!$K:$K,Extrato!$H:$H,Real!$C88,Extrato!$J:$J,Real!L$2)</f>
        <v>0</v>
      </c>
      <c r="M88" s="1">
        <f>SUMIFS(Extrato!$K:$K,Extrato!$H:$H,Real!$C88,Extrato!$J:$J,Real!M$2)</f>
        <v>0</v>
      </c>
      <c r="N88" s="1">
        <f>SUMIFS(Extrato!$K:$K,Extrato!$H:$H,Real!$C88,Extrato!$J:$J,Real!N$2)</f>
        <v>0</v>
      </c>
      <c r="O88" s="1">
        <f>SUMIFS(Extrato!$K:$K,Extrato!$H:$H,Real!$C88,Extrato!$J:$J,Real!O$2)</f>
        <v>0</v>
      </c>
      <c r="P88" s="1">
        <f t="shared" si="23"/>
        <v>0</v>
      </c>
    </row>
    <row r="89" spans="1:16" x14ac:dyDescent="0.3">
      <c r="A89" t="s">
        <v>110</v>
      </c>
      <c r="B89" s="2" t="s">
        <v>95</v>
      </c>
      <c r="C89" s="2" t="s">
        <v>4</v>
      </c>
      <c r="D89" s="3">
        <f>SUM(D90:D91)</f>
        <v>0</v>
      </c>
      <c r="E89" s="3">
        <f t="shared" ref="E89:O89" si="27">SUM(E90:E91)</f>
        <v>0</v>
      </c>
      <c r="F89" s="3">
        <f t="shared" si="27"/>
        <v>0</v>
      </c>
      <c r="G89" s="3">
        <f t="shared" si="27"/>
        <v>0</v>
      </c>
      <c r="H89" s="3">
        <f t="shared" si="27"/>
        <v>0</v>
      </c>
      <c r="I89" s="3">
        <f t="shared" si="27"/>
        <v>0</v>
      </c>
      <c r="J89" s="3">
        <f t="shared" si="27"/>
        <v>0</v>
      </c>
      <c r="K89" s="3">
        <f t="shared" si="27"/>
        <v>0</v>
      </c>
      <c r="L89" s="3">
        <f t="shared" si="27"/>
        <v>0</v>
      </c>
      <c r="M89" s="3">
        <f t="shared" si="27"/>
        <v>0</v>
      </c>
      <c r="N89" s="3">
        <f t="shared" si="27"/>
        <v>0</v>
      </c>
      <c r="O89" s="3">
        <f t="shared" si="27"/>
        <v>0</v>
      </c>
      <c r="P89" s="3">
        <f t="shared" si="23"/>
        <v>0</v>
      </c>
    </row>
    <row r="90" spans="1:16" x14ac:dyDescent="0.3">
      <c r="A90" t="s">
        <v>192</v>
      </c>
      <c r="B90" t="s">
        <v>96</v>
      </c>
      <c r="C90" t="s">
        <v>7</v>
      </c>
      <c r="D90" s="1">
        <f>SUMIFS(Extrato!$K:$K,Extrato!$H:$H,Real!$C90,Extrato!$J:$J,Real!D$2)</f>
        <v>0</v>
      </c>
      <c r="E90" s="1">
        <f>SUMIFS(Extrato!$K:$K,Extrato!$H:$H,Real!$C90,Extrato!$J:$J,Real!E$2)</f>
        <v>0</v>
      </c>
      <c r="F90" s="1">
        <f>SUMIFS(Extrato!$K:$K,Extrato!$H:$H,Real!$C90,Extrato!$J:$J,Real!F$2)</f>
        <v>0</v>
      </c>
      <c r="G90" s="1">
        <f>SUMIFS(Extrato!$K:$K,Extrato!$H:$H,Real!$C90,Extrato!$J:$J,Real!G$2)</f>
        <v>0</v>
      </c>
      <c r="H90" s="1">
        <f>SUMIFS(Extrato!$K:$K,Extrato!$H:$H,Real!$C90,Extrato!$J:$J,Real!H$2)</f>
        <v>0</v>
      </c>
      <c r="I90" s="1">
        <f>SUMIFS(Extrato!$K:$K,Extrato!$H:$H,Real!$C90,Extrato!$J:$J,Real!I$2)</f>
        <v>0</v>
      </c>
      <c r="J90" s="1">
        <f>SUMIFS(Extrato!$K:$K,Extrato!$H:$H,Real!$C90,Extrato!$J:$J,Real!J$2)</f>
        <v>0</v>
      </c>
      <c r="K90" s="1">
        <f>SUMIFS(Extrato!$K:$K,Extrato!$H:$H,Real!$C90,Extrato!$J:$J,Real!K$2)</f>
        <v>0</v>
      </c>
      <c r="L90" s="1">
        <f>SUMIFS(Extrato!$K:$K,Extrato!$H:$H,Real!$C90,Extrato!$J:$J,Real!L$2)</f>
        <v>0</v>
      </c>
      <c r="M90" s="1">
        <f>SUMIFS(Extrato!$K:$K,Extrato!$H:$H,Real!$C90,Extrato!$J:$J,Real!M$2)</f>
        <v>0</v>
      </c>
      <c r="N90" s="1">
        <f>SUMIFS(Extrato!$K:$K,Extrato!$H:$H,Real!$C90,Extrato!$J:$J,Real!N$2)</f>
        <v>0</v>
      </c>
      <c r="O90" s="1">
        <f>SUMIFS(Extrato!$K:$K,Extrato!$H:$H,Real!$C90,Extrato!$J:$J,Real!O$2)</f>
        <v>0</v>
      </c>
      <c r="P90" s="1">
        <f t="shared" si="23"/>
        <v>0</v>
      </c>
    </row>
    <row r="91" spans="1:16" x14ac:dyDescent="0.3">
      <c r="A91" t="s">
        <v>193</v>
      </c>
      <c r="B91" t="s">
        <v>96</v>
      </c>
      <c r="C91" t="s">
        <v>88</v>
      </c>
      <c r="D91" s="1">
        <f>SUMIFS(Extrato!$K:$K,Extrato!$H:$H,Real!$C91,Extrato!$J:$J,Real!D$2)</f>
        <v>0</v>
      </c>
      <c r="E91" s="1">
        <f>SUMIFS(Extrato!$K:$K,Extrato!$H:$H,Real!$C91,Extrato!$J:$J,Real!E$2)</f>
        <v>0</v>
      </c>
      <c r="F91" s="1">
        <f>SUMIFS(Extrato!$K:$K,Extrato!$H:$H,Real!$C91,Extrato!$J:$J,Real!F$2)</f>
        <v>0</v>
      </c>
      <c r="G91" s="1">
        <f>SUMIFS(Extrato!$K:$K,Extrato!$H:$H,Real!$C91,Extrato!$J:$J,Real!G$2)</f>
        <v>0</v>
      </c>
      <c r="H91" s="1">
        <f>SUMIFS(Extrato!$K:$K,Extrato!$H:$H,Real!$C91,Extrato!$J:$J,Real!H$2)</f>
        <v>0</v>
      </c>
      <c r="I91" s="1">
        <f>SUMIFS(Extrato!$K:$K,Extrato!$H:$H,Real!$C91,Extrato!$J:$J,Real!I$2)</f>
        <v>0</v>
      </c>
      <c r="J91" s="1">
        <f>SUMIFS(Extrato!$K:$K,Extrato!$H:$H,Real!$C91,Extrato!$J:$J,Real!J$2)</f>
        <v>0</v>
      </c>
      <c r="K91" s="1">
        <f>SUMIFS(Extrato!$K:$K,Extrato!$H:$H,Real!$C91,Extrato!$J:$J,Real!K$2)</f>
        <v>0</v>
      </c>
      <c r="L91" s="1">
        <f>SUMIFS(Extrato!$K:$K,Extrato!$H:$H,Real!$C91,Extrato!$J:$J,Real!L$2)</f>
        <v>0</v>
      </c>
      <c r="M91" s="1">
        <f>SUMIFS(Extrato!$K:$K,Extrato!$H:$H,Real!$C91,Extrato!$J:$J,Real!M$2)</f>
        <v>0</v>
      </c>
      <c r="N91" s="1">
        <f>SUMIFS(Extrato!$K:$K,Extrato!$H:$H,Real!$C91,Extrato!$J:$J,Real!N$2)</f>
        <v>0</v>
      </c>
      <c r="O91" s="1">
        <f>SUMIFS(Extrato!$K:$K,Extrato!$H:$H,Real!$C91,Extrato!$J:$J,Real!O$2)</f>
        <v>0</v>
      </c>
      <c r="P91" s="1">
        <f t="shared" si="23"/>
        <v>0</v>
      </c>
    </row>
    <row r="92" spans="1:16" x14ac:dyDescent="0.3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3">
      <c r="C93" t="s">
        <v>77</v>
      </c>
      <c r="D93" s="1">
        <f t="shared" ref="D93:P93" si="28">D3+D4+D86+D89</f>
        <v>0</v>
      </c>
      <c r="E93" s="1">
        <f t="shared" si="28"/>
        <v>0</v>
      </c>
      <c r="F93" s="1">
        <f t="shared" si="28"/>
        <v>0</v>
      </c>
      <c r="G93" s="1">
        <f t="shared" si="28"/>
        <v>0</v>
      </c>
      <c r="H93" s="1">
        <f t="shared" si="28"/>
        <v>0</v>
      </c>
      <c r="I93" s="1">
        <f t="shared" si="28"/>
        <v>0</v>
      </c>
      <c r="J93" s="1">
        <f t="shared" si="28"/>
        <v>0</v>
      </c>
      <c r="K93" s="1">
        <f t="shared" si="28"/>
        <v>0</v>
      </c>
      <c r="L93" s="1">
        <f t="shared" si="28"/>
        <v>0</v>
      </c>
      <c r="M93" s="1">
        <f t="shared" si="28"/>
        <v>0</v>
      </c>
      <c r="N93" s="1">
        <f t="shared" si="28"/>
        <v>0</v>
      </c>
      <c r="O93" s="1">
        <f t="shared" si="28"/>
        <v>0</v>
      </c>
      <c r="P93" s="1">
        <f t="shared" si="28"/>
        <v>0</v>
      </c>
    </row>
  </sheetData>
  <sortState xmlns:xlrd2="http://schemas.microsoft.com/office/spreadsheetml/2017/richdata2" ref="B4:C91">
    <sortCondition ref="B4:B9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27FD-E354-42C7-B9D9-B12D61E465FD}">
  <dimension ref="A1:A74"/>
  <sheetViews>
    <sheetView topLeftCell="A48" workbookViewId="0"/>
  </sheetViews>
  <sheetFormatPr defaultRowHeight="14.4" x14ac:dyDescent="0.3"/>
  <cols>
    <col min="1" max="1" width="31.109375" bestFit="1" customWidth="1"/>
  </cols>
  <sheetData>
    <row r="1" spans="1:1" x14ac:dyDescent="0.3">
      <c r="A1" t="s">
        <v>78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12</v>
      </c>
    </row>
    <row r="9" spans="1:1" x14ac:dyDescent="0.3">
      <c r="A9" t="s">
        <v>81</v>
      </c>
    </row>
    <row r="10" spans="1:1" x14ac:dyDescent="0.3">
      <c r="A10" t="s">
        <v>2</v>
      </c>
    </row>
    <row r="11" spans="1:1" x14ac:dyDescent="0.3">
      <c r="A11" t="s">
        <v>18</v>
      </c>
    </row>
    <row r="12" spans="1:1" x14ac:dyDescent="0.3">
      <c r="A12" t="s">
        <v>19</v>
      </c>
    </row>
    <row r="13" spans="1:1" x14ac:dyDescent="0.3">
      <c r="A13" t="s">
        <v>20</v>
      </c>
    </row>
    <row r="14" spans="1:1" x14ac:dyDescent="0.3">
      <c r="A14" t="s">
        <v>21</v>
      </c>
    </row>
    <row r="15" spans="1:1" x14ac:dyDescent="0.3">
      <c r="A15" t="s">
        <v>22</v>
      </c>
    </row>
    <row r="16" spans="1:1" x14ac:dyDescent="0.3">
      <c r="A16" t="s">
        <v>23</v>
      </c>
    </row>
    <row r="17" spans="1:1" x14ac:dyDescent="0.3">
      <c r="A17" t="s">
        <v>24</v>
      </c>
    </row>
    <row r="18" spans="1:1" x14ac:dyDescent="0.3">
      <c r="A18" t="s">
        <v>30</v>
      </c>
    </row>
    <row r="19" spans="1:1" x14ac:dyDescent="0.3">
      <c r="A19" t="s">
        <v>31</v>
      </c>
    </row>
    <row r="20" spans="1:1" x14ac:dyDescent="0.3">
      <c r="A20" t="s">
        <v>38</v>
      </c>
    </row>
    <row r="21" spans="1:1" x14ac:dyDescent="0.3">
      <c r="A21" t="s">
        <v>25</v>
      </c>
    </row>
    <row r="22" spans="1:1" x14ac:dyDescent="0.3">
      <c r="A22" t="s">
        <v>26</v>
      </c>
    </row>
    <row r="23" spans="1:1" x14ac:dyDescent="0.3">
      <c r="A23" t="s">
        <v>27</v>
      </c>
    </row>
    <row r="24" spans="1:1" x14ac:dyDescent="0.3">
      <c r="A24" t="s">
        <v>28</v>
      </c>
    </row>
    <row r="25" spans="1:1" x14ac:dyDescent="0.3">
      <c r="A25" t="s">
        <v>29</v>
      </c>
    </row>
    <row r="26" spans="1:1" x14ac:dyDescent="0.3">
      <c r="A26" t="s">
        <v>32</v>
      </c>
    </row>
    <row r="27" spans="1:1" x14ac:dyDescent="0.3">
      <c r="A27" t="s">
        <v>33</v>
      </c>
    </row>
    <row r="28" spans="1:1" x14ac:dyDescent="0.3">
      <c r="A28" t="s">
        <v>34</v>
      </c>
    </row>
    <row r="29" spans="1:1" x14ac:dyDescent="0.3">
      <c r="A29" t="s">
        <v>35</v>
      </c>
    </row>
    <row r="30" spans="1:1" x14ac:dyDescent="0.3">
      <c r="A30" t="s">
        <v>36</v>
      </c>
    </row>
    <row r="31" spans="1:1" x14ac:dyDescent="0.3">
      <c r="A31" t="s">
        <v>37</v>
      </c>
    </row>
    <row r="32" spans="1:1" x14ac:dyDescent="0.3">
      <c r="A32" t="s">
        <v>39</v>
      </c>
    </row>
    <row r="33" spans="1:1" x14ac:dyDescent="0.3">
      <c r="A33" t="s">
        <v>40</v>
      </c>
    </row>
    <row r="34" spans="1:1" x14ac:dyDescent="0.3">
      <c r="A34" t="s">
        <v>41</v>
      </c>
    </row>
    <row r="35" spans="1:1" x14ac:dyDescent="0.3">
      <c r="A35" t="s">
        <v>42</v>
      </c>
    </row>
    <row r="36" spans="1:1" x14ac:dyDescent="0.3">
      <c r="A36" t="s">
        <v>43</v>
      </c>
    </row>
    <row r="37" spans="1:1" x14ac:dyDescent="0.3">
      <c r="A37" t="s">
        <v>44</v>
      </c>
    </row>
    <row r="38" spans="1:1" x14ac:dyDescent="0.3">
      <c r="A38" t="s">
        <v>45</v>
      </c>
    </row>
    <row r="39" spans="1:1" x14ac:dyDescent="0.3">
      <c r="A39" t="s">
        <v>46</v>
      </c>
    </row>
    <row r="40" spans="1:1" x14ac:dyDescent="0.3">
      <c r="A40" t="s">
        <v>47</v>
      </c>
    </row>
    <row r="41" spans="1:1" x14ac:dyDescent="0.3">
      <c r="A41" t="s">
        <v>48</v>
      </c>
    </row>
    <row r="42" spans="1:1" x14ac:dyDescent="0.3">
      <c r="A42" t="s">
        <v>49</v>
      </c>
    </row>
    <row r="43" spans="1:1" x14ac:dyDescent="0.3">
      <c r="A43" t="s">
        <v>102</v>
      </c>
    </row>
    <row r="44" spans="1:1" x14ac:dyDescent="0.3">
      <c r="A44" t="s">
        <v>56</v>
      </c>
    </row>
    <row r="45" spans="1:1" x14ac:dyDescent="0.3">
      <c r="A45" t="s">
        <v>103</v>
      </c>
    </row>
    <row r="46" spans="1:1" x14ac:dyDescent="0.3">
      <c r="A46" t="s">
        <v>50</v>
      </c>
    </row>
    <row r="47" spans="1:1" x14ac:dyDescent="0.3">
      <c r="A47" t="s">
        <v>51</v>
      </c>
    </row>
    <row r="48" spans="1:1" x14ac:dyDescent="0.3">
      <c r="A48" t="s">
        <v>52</v>
      </c>
    </row>
    <row r="49" spans="1:1" x14ac:dyDescent="0.3">
      <c r="A49" t="s">
        <v>105</v>
      </c>
    </row>
    <row r="50" spans="1:1" x14ac:dyDescent="0.3">
      <c r="A50" t="s">
        <v>53</v>
      </c>
    </row>
    <row r="51" spans="1:1" x14ac:dyDescent="0.3">
      <c r="A51" t="s">
        <v>54</v>
      </c>
    </row>
    <row r="52" spans="1:1" x14ac:dyDescent="0.3">
      <c r="A52" t="s">
        <v>55</v>
      </c>
    </row>
    <row r="53" spans="1:1" x14ac:dyDescent="0.3">
      <c r="A53" t="s">
        <v>57</v>
      </c>
    </row>
    <row r="54" spans="1:1" x14ac:dyDescent="0.3">
      <c r="A54" t="s">
        <v>58</v>
      </c>
    </row>
    <row r="55" spans="1:1" x14ac:dyDescent="0.3">
      <c r="A55" t="s">
        <v>59</v>
      </c>
    </row>
    <row r="56" spans="1:1" x14ac:dyDescent="0.3">
      <c r="A56" t="s">
        <v>10</v>
      </c>
    </row>
    <row r="57" spans="1:1" x14ac:dyDescent="0.3">
      <c r="A57" t="s">
        <v>9</v>
      </c>
    </row>
    <row r="58" spans="1:1" x14ac:dyDescent="0.3">
      <c r="A58" t="s">
        <v>60</v>
      </c>
    </row>
    <row r="59" spans="1:1" x14ac:dyDescent="0.3">
      <c r="A59" t="s">
        <v>61</v>
      </c>
    </row>
    <row r="60" spans="1:1" x14ac:dyDescent="0.3">
      <c r="A60" t="s">
        <v>62</v>
      </c>
    </row>
    <row r="61" spans="1:1" x14ac:dyDescent="0.3">
      <c r="A61" t="s">
        <v>63</v>
      </c>
    </row>
    <row r="62" spans="1:1" x14ac:dyDescent="0.3">
      <c r="A62" t="s">
        <v>64</v>
      </c>
    </row>
    <row r="63" spans="1:1" x14ac:dyDescent="0.3">
      <c r="A63" t="s">
        <v>65</v>
      </c>
    </row>
    <row r="64" spans="1:1" x14ac:dyDescent="0.3">
      <c r="A64" t="s">
        <v>66</v>
      </c>
    </row>
    <row r="65" spans="1:1" x14ac:dyDescent="0.3">
      <c r="A65" t="s">
        <v>67</v>
      </c>
    </row>
    <row r="66" spans="1:1" x14ac:dyDescent="0.3">
      <c r="A66" t="s">
        <v>68</v>
      </c>
    </row>
    <row r="67" spans="1:1" x14ac:dyDescent="0.3">
      <c r="A67" t="s">
        <v>69</v>
      </c>
    </row>
    <row r="68" spans="1:1" x14ac:dyDescent="0.3">
      <c r="A68" t="s">
        <v>70</v>
      </c>
    </row>
    <row r="69" spans="1:1" x14ac:dyDescent="0.3">
      <c r="A69" t="s">
        <v>71</v>
      </c>
    </row>
    <row r="70" spans="1:1" x14ac:dyDescent="0.3">
      <c r="A70" t="s">
        <v>72</v>
      </c>
    </row>
    <row r="71" spans="1:1" x14ac:dyDescent="0.3">
      <c r="A71" t="s">
        <v>5</v>
      </c>
    </row>
    <row r="72" spans="1:1" x14ac:dyDescent="0.3">
      <c r="A72" t="s">
        <v>6</v>
      </c>
    </row>
    <row r="73" spans="1:1" x14ac:dyDescent="0.3">
      <c r="A73" t="s">
        <v>7</v>
      </c>
    </row>
    <row r="74" spans="1:1" x14ac:dyDescent="0.3">
      <c r="A74" t="s">
        <v>88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C7A6-74CC-4DEC-93CA-979CE4882569}">
  <dimension ref="B2:Q92"/>
  <sheetViews>
    <sheetView showGridLines="0" topLeftCell="A46" zoomScale="80" zoomScaleNormal="80" workbookViewId="0">
      <selection activeCell="J64" sqref="J64"/>
    </sheetView>
  </sheetViews>
  <sheetFormatPr defaultRowHeight="14.4" x14ac:dyDescent="0.3"/>
  <cols>
    <col min="2" max="2" width="10" bestFit="1" customWidth="1"/>
    <col min="3" max="3" width="33" bestFit="1" customWidth="1"/>
    <col min="4" max="4" width="11.88671875" bestFit="1" customWidth="1"/>
    <col min="5" max="5" width="12.109375" bestFit="1" customWidth="1"/>
    <col min="6" max="6" width="12.6640625" bestFit="1" customWidth="1"/>
    <col min="7" max="7" width="12.109375" bestFit="1" customWidth="1"/>
    <col min="8" max="8" width="12.44140625" bestFit="1" customWidth="1"/>
    <col min="9" max="9" width="12.109375" bestFit="1" customWidth="1"/>
    <col min="10" max="10" width="11.5546875" bestFit="1" customWidth="1"/>
    <col min="11" max="11" width="12.33203125" bestFit="1" customWidth="1"/>
    <col min="12" max="12" width="11.88671875" bestFit="1" customWidth="1"/>
    <col min="13" max="13" width="12.21875" bestFit="1" customWidth="1"/>
    <col min="14" max="14" width="12.44140625" bestFit="1" customWidth="1"/>
    <col min="15" max="15" width="12.33203125" bestFit="1" customWidth="1"/>
    <col min="16" max="16" width="10.44140625" bestFit="1" customWidth="1"/>
  </cols>
  <sheetData>
    <row r="2" spans="2:17" x14ac:dyDescent="0.3">
      <c r="B2" s="9" t="s">
        <v>73</v>
      </c>
      <c r="C2" s="9" t="s">
        <v>74</v>
      </c>
      <c r="D2" s="10">
        <v>43617</v>
      </c>
      <c r="E2" s="10">
        <v>43647</v>
      </c>
      <c r="F2" s="10">
        <v>43678</v>
      </c>
      <c r="G2" s="10">
        <v>43709</v>
      </c>
      <c r="H2" s="10">
        <v>43739</v>
      </c>
      <c r="I2" s="10">
        <v>43770</v>
      </c>
      <c r="J2" s="10">
        <v>43800</v>
      </c>
      <c r="K2" s="10">
        <v>43831</v>
      </c>
      <c r="L2" s="10">
        <v>43862</v>
      </c>
      <c r="M2" s="10">
        <v>43891</v>
      </c>
      <c r="N2" s="10">
        <v>43922</v>
      </c>
      <c r="O2" s="10">
        <v>43952</v>
      </c>
      <c r="P2" s="9" t="s">
        <v>75</v>
      </c>
    </row>
    <row r="3" spans="2:17" x14ac:dyDescent="0.3">
      <c r="B3" s="2" t="s">
        <v>95</v>
      </c>
      <c r="C3" s="2" t="s">
        <v>76</v>
      </c>
      <c r="D3" s="3">
        <v>0</v>
      </c>
      <c r="E3" s="3">
        <f t="shared" ref="E3:O3" si="0">D92</f>
        <v>0</v>
      </c>
      <c r="F3" s="3">
        <f t="shared" si="0"/>
        <v>0</v>
      </c>
      <c r="G3" s="3">
        <f t="shared" si="0"/>
        <v>0</v>
      </c>
      <c r="H3" s="3">
        <f t="shared" si="0"/>
        <v>0</v>
      </c>
      <c r="I3" s="3">
        <f t="shared" si="0"/>
        <v>0</v>
      </c>
      <c r="J3" s="3">
        <f t="shared" si="0"/>
        <v>0</v>
      </c>
      <c r="K3" s="3">
        <f t="shared" si="0"/>
        <v>0</v>
      </c>
      <c r="L3" s="3">
        <f t="shared" si="0"/>
        <v>0</v>
      </c>
      <c r="M3" s="3">
        <f t="shared" si="0"/>
        <v>0</v>
      </c>
      <c r="N3" s="3">
        <f t="shared" si="0"/>
        <v>0</v>
      </c>
      <c r="O3" s="3">
        <f t="shared" si="0"/>
        <v>0</v>
      </c>
      <c r="P3" s="3">
        <f>D3</f>
        <v>0</v>
      </c>
    </row>
    <row r="4" spans="2:17" x14ac:dyDescent="0.3">
      <c r="B4" s="2" t="s">
        <v>95</v>
      </c>
      <c r="C4" s="2" t="s">
        <v>0</v>
      </c>
      <c r="D4" s="3">
        <f t="shared" ref="D4:O4" si="1">D5+D18</f>
        <v>0</v>
      </c>
      <c r="E4" s="3">
        <f t="shared" si="1"/>
        <v>0</v>
      </c>
      <c r="F4" s="3">
        <f t="shared" si="1"/>
        <v>0</v>
      </c>
      <c r="G4" s="3">
        <f t="shared" si="1"/>
        <v>0</v>
      </c>
      <c r="H4" s="3">
        <f t="shared" si="1"/>
        <v>0</v>
      </c>
      <c r="I4" s="3">
        <f t="shared" si="1"/>
        <v>0</v>
      </c>
      <c r="J4" s="3">
        <f t="shared" si="1"/>
        <v>0</v>
      </c>
      <c r="K4" s="3">
        <f t="shared" si="1"/>
        <v>0</v>
      </c>
      <c r="L4" s="3">
        <f t="shared" si="1"/>
        <v>0</v>
      </c>
      <c r="M4" s="3">
        <f t="shared" si="1"/>
        <v>0</v>
      </c>
      <c r="N4" s="3">
        <f t="shared" si="1"/>
        <v>0</v>
      </c>
      <c r="O4" s="3">
        <f t="shared" si="1"/>
        <v>0</v>
      </c>
      <c r="P4" s="3">
        <f>SUM(D4:O4)</f>
        <v>0</v>
      </c>
    </row>
    <row r="5" spans="2:17" x14ac:dyDescent="0.3">
      <c r="B5" s="2" t="s">
        <v>100</v>
      </c>
      <c r="C5" s="2" t="s">
        <v>79</v>
      </c>
      <c r="D5" s="3">
        <f t="shared" ref="D5:O5" si="2">D6+D8+D15</f>
        <v>0</v>
      </c>
      <c r="E5" s="3">
        <f t="shared" si="2"/>
        <v>0</v>
      </c>
      <c r="F5" s="3">
        <f t="shared" si="2"/>
        <v>0</v>
      </c>
      <c r="G5" s="3">
        <f t="shared" si="2"/>
        <v>0</v>
      </c>
      <c r="H5" s="3">
        <f t="shared" si="2"/>
        <v>0</v>
      </c>
      <c r="I5" s="3">
        <f t="shared" si="2"/>
        <v>0</v>
      </c>
      <c r="J5" s="3">
        <f t="shared" si="2"/>
        <v>0</v>
      </c>
      <c r="K5" s="3">
        <f t="shared" si="2"/>
        <v>0</v>
      </c>
      <c r="L5" s="3">
        <f t="shared" si="2"/>
        <v>0</v>
      </c>
      <c r="M5" s="3">
        <f t="shared" si="2"/>
        <v>0</v>
      </c>
      <c r="N5" s="3">
        <f t="shared" si="2"/>
        <v>0</v>
      </c>
      <c r="O5" s="3">
        <f t="shared" si="2"/>
        <v>0</v>
      </c>
      <c r="P5" s="3">
        <f t="shared" ref="P5:P67" si="3">SUM(D5:O5)</f>
        <v>0</v>
      </c>
    </row>
    <row r="6" spans="2:17" x14ac:dyDescent="0.3">
      <c r="B6" s="2" t="s">
        <v>101</v>
      </c>
      <c r="C6" s="2" t="s">
        <v>78</v>
      </c>
      <c r="D6" s="3">
        <f>SUM(D7)</f>
        <v>0</v>
      </c>
      <c r="E6" s="3">
        <f t="shared" ref="E6:O6" si="4">SUM(E7)</f>
        <v>0</v>
      </c>
      <c r="F6" s="3">
        <f t="shared" si="4"/>
        <v>0</v>
      </c>
      <c r="G6" s="3">
        <f t="shared" si="4"/>
        <v>0</v>
      </c>
      <c r="H6" s="3">
        <f t="shared" si="4"/>
        <v>0</v>
      </c>
      <c r="I6" s="3">
        <f t="shared" si="4"/>
        <v>0</v>
      </c>
      <c r="J6" s="3">
        <f t="shared" si="4"/>
        <v>0</v>
      </c>
      <c r="K6" s="3">
        <f t="shared" si="4"/>
        <v>0</v>
      </c>
      <c r="L6" s="3">
        <f t="shared" si="4"/>
        <v>0</v>
      </c>
      <c r="M6" s="3">
        <f t="shared" si="4"/>
        <v>0</v>
      </c>
      <c r="N6" s="3">
        <f t="shared" si="4"/>
        <v>0</v>
      </c>
      <c r="O6" s="3">
        <f t="shared" si="4"/>
        <v>0</v>
      </c>
      <c r="P6" s="3">
        <f t="shared" si="3"/>
        <v>0</v>
      </c>
    </row>
    <row r="7" spans="2:17" x14ac:dyDescent="0.3">
      <c r="B7" t="s">
        <v>96</v>
      </c>
      <c r="C7" t="s">
        <v>78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3"/>
        <v>0</v>
      </c>
    </row>
    <row r="8" spans="2:17" x14ac:dyDescent="0.3">
      <c r="B8" s="2" t="s">
        <v>101</v>
      </c>
      <c r="C8" s="2" t="s">
        <v>8</v>
      </c>
      <c r="D8" s="3">
        <f>SUM(D9:D14)</f>
        <v>0</v>
      </c>
      <c r="E8" s="3">
        <f t="shared" ref="E8:O8" si="5">SUM(E9:E14)</f>
        <v>0</v>
      </c>
      <c r="F8" s="3">
        <f t="shared" si="5"/>
        <v>0</v>
      </c>
      <c r="G8" s="3">
        <f t="shared" si="5"/>
        <v>0</v>
      </c>
      <c r="H8" s="3">
        <f t="shared" si="5"/>
        <v>0</v>
      </c>
      <c r="I8" s="3">
        <f t="shared" si="5"/>
        <v>0</v>
      </c>
      <c r="J8" s="3">
        <f t="shared" si="5"/>
        <v>0</v>
      </c>
      <c r="K8" s="3">
        <f t="shared" si="5"/>
        <v>0</v>
      </c>
      <c r="L8" s="3">
        <f t="shared" si="5"/>
        <v>0</v>
      </c>
      <c r="M8" s="3">
        <f t="shared" si="5"/>
        <v>0</v>
      </c>
      <c r="N8" s="3">
        <f t="shared" si="5"/>
        <v>0</v>
      </c>
      <c r="O8" s="3">
        <f t="shared" si="5"/>
        <v>0</v>
      </c>
      <c r="P8" s="3">
        <f t="shared" si="3"/>
        <v>0</v>
      </c>
    </row>
    <row r="9" spans="2:17" x14ac:dyDescent="0.3">
      <c r="B9" t="s">
        <v>96</v>
      </c>
      <c r="C9" t="s">
        <v>82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3"/>
        <v>0</v>
      </c>
    </row>
    <row r="10" spans="2:17" x14ac:dyDescent="0.3">
      <c r="B10" t="s">
        <v>96</v>
      </c>
      <c r="C10" t="s">
        <v>83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3"/>
        <v>0</v>
      </c>
    </row>
    <row r="11" spans="2:17" x14ac:dyDescent="0.3">
      <c r="B11" t="s">
        <v>96</v>
      </c>
      <c r="C11" t="s">
        <v>84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3"/>
        <v>0</v>
      </c>
    </row>
    <row r="12" spans="2:17" x14ac:dyDescent="0.3">
      <c r="B12" t="s">
        <v>96</v>
      </c>
      <c r="C12" t="s">
        <v>85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3"/>
        <v>0</v>
      </c>
      <c r="Q12" s="1">
        <v>0</v>
      </c>
    </row>
    <row r="13" spans="2:17" x14ac:dyDescent="0.3">
      <c r="B13" t="s">
        <v>96</v>
      </c>
      <c r="C13" t="s">
        <v>86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3"/>
        <v>0</v>
      </c>
    </row>
    <row r="14" spans="2:17" x14ac:dyDescent="0.3">
      <c r="B14" t="s">
        <v>96</v>
      </c>
      <c r="C14" t="s">
        <v>87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3"/>
        <v>0</v>
      </c>
    </row>
    <row r="15" spans="2:17" x14ac:dyDescent="0.3">
      <c r="B15" s="2" t="s">
        <v>101</v>
      </c>
      <c r="C15" s="2" t="s">
        <v>11</v>
      </c>
      <c r="D15" s="3">
        <f t="shared" ref="D15:O15" si="6">SUM(D16:D17)</f>
        <v>0</v>
      </c>
      <c r="E15" s="3">
        <f t="shared" si="6"/>
        <v>0</v>
      </c>
      <c r="F15" s="3">
        <f t="shared" si="6"/>
        <v>0</v>
      </c>
      <c r="G15" s="3">
        <f t="shared" si="6"/>
        <v>0</v>
      </c>
      <c r="H15" s="3">
        <f t="shared" si="6"/>
        <v>0</v>
      </c>
      <c r="I15" s="3">
        <f t="shared" si="6"/>
        <v>0</v>
      </c>
      <c r="J15" s="3">
        <f t="shared" si="6"/>
        <v>0</v>
      </c>
      <c r="K15" s="3">
        <f t="shared" si="6"/>
        <v>0</v>
      </c>
      <c r="L15" s="3">
        <f t="shared" si="6"/>
        <v>0</v>
      </c>
      <c r="M15" s="3">
        <f t="shared" si="6"/>
        <v>0</v>
      </c>
      <c r="N15" s="3">
        <f t="shared" si="6"/>
        <v>0</v>
      </c>
      <c r="O15" s="3">
        <f t="shared" si="6"/>
        <v>0</v>
      </c>
      <c r="P15" s="3">
        <f t="shared" si="3"/>
        <v>0</v>
      </c>
    </row>
    <row r="16" spans="2:17" x14ac:dyDescent="0.3">
      <c r="B16" t="s">
        <v>96</v>
      </c>
      <c r="C16" t="s">
        <v>12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3"/>
        <v>0</v>
      </c>
    </row>
    <row r="17" spans="2:16" x14ac:dyDescent="0.3">
      <c r="B17" t="s">
        <v>96</v>
      </c>
      <c r="C17" t="s">
        <v>81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3"/>
        <v>0</v>
      </c>
    </row>
    <row r="18" spans="2:16" x14ac:dyDescent="0.3">
      <c r="B18" s="2" t="s">
        <v>100</v>
      </c>
      <c r="C18" s="2" t="s">
        <v>80</v>
      </c>
      <c r="D18" s="3">
        <f t="shared" ref="D18:O18" si="7">D19+D31+D60+D64+D71+D75</f>
        <v>0</v>
      </c>
      <c r="E18" s="3">
        <f t="shared" si="7"/>
        <v>0</v>
      </c>
      <c r="F18" s="3">
        <f t="shared" si="7"/>
        <v>0</v>
      </c>
      <c r="G18" s="3">
        <f t="shared" si="7"/>
        <v>0</v>
      </c>
      <c r="H18" s="3">
        <f t="shared" si="7"/>
        <v>0</v>
      </c>
      <c r="I18" s="3">
        <f t="shared" si="7"/>
        <v>0</v>
      </c>
      <c r="J18" s="3">
        <f t="shared" si="7"/>
        <v>0</v>
      </c>
      <c r="K18" s="3">
        <f t="shared" si="7"/>
        <v>0</v>
      </c>
      <c r="L18" s="3">
        <f t="shared" si="7"/>
        <v>0</v>
      </c>
      <c r="M18" s="3">
        <f t="shared" si="7"/>
        <v>0</v>
      </c>
      <c r="N18" s="3">
        <f t="shared" si="7"/>
        <v>0</v>
      </c>
      <c r="O18" s="3">
        <f t="shared" si="7"/>
        <v>0</v>
      </c>
      <c r="P18" s="3">
        <f t="shared" si="3"/>
        <v>0</v>
      </c>
    </row>
    <row r="19" spans="2:16" x14ac:dyDescent="0.3">
      <c r="B19" s="2" t="s">
        <v>101</v>
      </c>
      <c r="C19" s="2" t="s">
        <v>1</v>
      </c>
      <c r="D19" s="3">
        <f>SUM(D20:D30)</f>
        <v>0</v>
      </c>
      <c r="E19" s="3">
        <f t="shared" ref="E19:O19" si="8">SUM(E20:E30)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3">
        <f t="shared" si="8"/>
        <v>0</v>
      </c>
      <c r="K19" s="3">
        <f t="shared" si="8"/>
        <v>0</v>
      </c>
      <c r="L19" s="3">
        <f t="shared" si="8"/>
        <v>0</v>
      </c>
      <c r="M19" s="3">
        <f t="shared" si="8"/>
        <v>0</v>
      </c>
      <c r="N19" s="3">
        <f t="shared" si="8"/>
        <v>0</v>
      </c>
      <c r="O19" s="3">
        <f t="shared" si="8"/>
        <v>0</v>
      </c>
      <c r="P19" s="3">
        <f t="shared" si="3"/>
        <v>0</v>
      </c>
    </row>
    <row r="20" spans="2:16" x14ac:dyDescent="0.3">
      <c r="B20" t="s">
        <v>96</v>
      </c>
      <c r="C20" t="s">
        <v>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3">
      <c r="B21" t="s">
        <v>96</v>
      </c>
      <c r="C21" t="s">
        <v>18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3"/>
        <v>0</v>
      </c>
    </row>
    <row r="22" spans="2:16" x14ac:dyDescent="0.3">
      <c r="B22" t="s">
        <v>96</v>
      </c>
      <c r="C22" t="s">
        <v>19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3"/>
        <v>0</v>
      </c>
    </row>
    <row r="23" spans="2:16" x14ac:dyDescent="0.3">
      <c r="B23" t="s">
        <v>96</v>
      </c>
      <c r="C23" t="s">
        <v>20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f t="shared" si="3"/>
        <v>0</v>
      </c>
    </row>
    <row r="24" spans="2:16" x14ac:dyDescent="0.3">
      <c r="B24" t="s">
        <v>96</v>
      </c>
      <c r="C24" t="s">
        <v>21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f t="shared" si="3"/>
        <v>0</v>
      </c>
    </row>
    <row r="25" spans="2:16" x14ac:dyDescent="0.3">
      <c r="B25" t="s">
        <v>96</v>
      </c>
      <c r="C25" t="s">
        <v>22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f t="shared" si="3"/>
        <v>0</v>
      </c>
    </row>
    <row r="26" spans="2:16" x14ac:dyDescent="0.3">
      <c r="B26" t="s">
        <v>96</v>
      </c>
      <c r="C26" t="s">
        <v>23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f t="shared" si="3"/>
        <v>0</v>
      </c>
    </row>
    <row r="27" spans="2:16" x14ac:dyDescent="0.3">
      <c r="B27" t="s">
        <v>96</v>
      </c>
      <c r="C27" t="s">
        <v>24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f t="shared" si="3"/>
        <v>0</v>
      </c>
    </row>
    <row r="28" spans="2:16" x14ac:dyDescent="0.3">
      <c r="B28" t="s">
        <v>96</v>
      </c>
      <c r="C28" t="s">
        <v>30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f t="shared" si="3"/>
        <v>0</v>
      </c>
    </row>
    <row r="29" spans="2:16" x14ac:dyDescent="0.3">
      <c r="B29" t="s">
        <v>96</v>
      </c>
      <c r="C29" t="s">
        <v>31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f t="shared" si="3"/>
        <v>0</v>
      </c>
    </row>
    <row r="30" spans="2:16" x14ac:dyDescent="0.3">
      <c r="B30" t="s">
        <v>96</v>
      </c>
      <c r="C30" t="s">
        <v>38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f t="shared" si="3"/>
        <v>0</v>
      </c>
    </row>
    <row r="31" spans="2:16" x14ac:dyDescent="0.3">
      <c r="B31" s="2" t="s">
        <v>101</v>
      </c>
      <c r="C31" s="2" t="s">
        <v>13</v>
      </c>
      <c r="D31" s="3">
        <f>SUM(D32:D59)</f>
        <v>0</v>
      </c>
      <c r="E31" s="3">
        <f t="shared" ref="E31:O31" si="9">SUM(E32:E59)</f>
        <v>0</v>
      </c>
      <c r="F31" s="3">
        <f t="shared" si="9"/>
        <v>0</v>
      </c>
      <c r="G31" s="3">
        <f t="shared" si="9"/>
        <v>0</v>
      </c>
      <c r="H31" s="3">
        <f t="shared" si="9"/>
        <v>0</v>
      </c>
      <c r="I31" s="3">
        <f t="shared" si="9"/>
        <v>0</v>
      </c>
      <c r="J31" s="3">
        <f t="shared" si="9"/>
        <v>0</v>
      </c>
      <c r="K31" s="3">
        <f t="shared" si="9"/>
        <v>0</v>
      </c>
      <c r="L31" s="3">
        <f t="shared" si="9"/>
        <v>0</v>
      </c>
      <c r="M31" s="3">
        <f t="shared" si="9"/>
        <v>0</v>
      </c>
      <c r="N31" s="3">
        <f t="shared" si="9"/>
        <v>0</v>
      </c>
      <c r="O31" s="3">
        <f t="shared" si="9"/>
        <v>0</v>
      </c>
      <c r="P31" s="3">
        <f t="shared" si="3"/>
        <v>0</v>
      </c>
    </row>
    <row r="32" spans="2:16" x14ac:dyDescent="0.3">
      <c r="B32" t="s">
        <v>96</v>
      </c>
      <c r="C32" t="s">
        <v>25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f t="shared" si="3"/>
        <v>0</v>
      </c>
    </row>
    <row r="33" spans="2:16" x14ac:dyDescent="0.3">
      <c r="B33" t="s">
        <v>96</v>
      </c>
      <c r="C33" t="s">
        <v>26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f t="shared" si="3"/>
        <v>0</v>
      </c>
    </row>
    <row r="34" spans="2:16" x14ac:dyDescent="0.3">
      <c r="B34" t="s">
        <v>96</v>
      </c>
      <c r="C34" t="s">
        <v>27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 t="shared" si="3"/>
        <v>0</v>
      </c>
    </row>
    <row r="35" spans="2:16" x14ac:dyDescent="0.3">
      <c r="B35" t="s">
        <v>96</v>
      </c>
      <c r="C35" t="s">
        <v>28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si="3"/>
        <v>0</v>
      </c>
    </row>
    <row r="36" spans="2:16" x14ac:dyDescent="0.3">
      <c r="B36" t="s">
        <v>96</v>
      </c>
      <c r="C36" t="s">
        <v>29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f t="shared" si="3"/>
        <v>0</v>
      </c>
    </row>
    <row r="37" spans="2:16" x14ac:dyDescent="0.3">
      <c r="B37" t="s">
        <v>96</v>
      </c>
      <c r="C37" t="s">
        <v>32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3"/>
        <v>0</v>
      </c>
    </row>
    <row r="38" spans="2:16" x14ac:dyDescent="0.3">
      <c r="B38" t="s">
        <v>96</v>
      </c>
      <c r="C38" t="s">
        <v>33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f t="shared" si="3"/>
        <v>0</v>
      </c>
    </row>
    <row r="39" spans="2:16" x14ac:dyDescent="0.3">
      <c r="B39" t="s">
        <v>96</v>
      </c>
      <c r="C39" t="s">
        <v>34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f t="shared" si="3"/>
        <v>0</v>
      </c>
    </row>
    <row r="40" spans="2:16" x14ac:dyDescent="0.3">
      <c r="B40" t="s">
        <v>96</v>
      </c>
      <c r="C40" t="s">
        <v>35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3"/>
        <v>0</v>
      </c>
    </row>
    <row r="41" spans="2:16" x14ac:dyDescent="0.3">
      <c r="B41" t="s">
        <v>96</v>
      </c>
      <c r="C41" t="s">
        <v>36</v>
      </c>
      <c r="D41" s="1">
        <v>0</v>
      </c>
      <c r="E41" s="1">
        <v>0</v>
      </c>
      <c r="F41" s="1">
        <v>0</v>
      </c>
      <c r="G41" s="1">
        <v>0</v>
      </c>
      <c r="H41" s="1">
        <f>SUMIFS(Extrato!$K:$K,Extrato!$H:$H,Orçamento!$C41,Extrato!$J:$J,Orçamento!H$2)</f>
        <v>0</v>
      </c>
      <c r="I41" s="1">
        <f>SUMIFS(Extrato!$K:$K,Extrato!$H:$H,Orçamento!$C41,Extrato!$J:$J,Orçamento!I$2)</f>
        <v>0</v>
      </c>
      <c r="J41" s="1">
        <f>SUMIFS(Extrato!$K:$K,Extrato!$H:$H,Orçamento!$C41,Extrato!$J:$J,Orçamento!J$2)</f>
        <v>0</v>
      </c>
      <c r="K41" s="1">
        <f>SUMIFS(Extrato!$K:$K,Extrato!$H:$H,Orçamento!$C41,Extrato!$J:$J,Orçamento!K$2)</f>
        <v>0</v>
      </c>
      <c r="L41" s="1">
        <f>SUMIFS(Extrato!$K:$K,Extrato!$H:$H,Orçamento!$C41,Extrato!$J:$J,Orçamento!L$2)</f>
        <v>0</v>
      </c>
      <c r="M41" s="1">
        <f>SUMIFS(Extrato!$K:$K,Extrato!$H:$H,Orçamento!$C41,Extrato!$J:$J,Orçamento!M$2)</f>
        <v>0</v>
      </c>
      <c r="N41" s="1">
        <f>SUMIFS(Extrato!$K:$K,Extrato!$H:$H,Orçamento!$C41,Extrato!$J:$J,Orçamento!N$2)</f>
        <v>0</v>
      </c>
      <c r="O41" s="1">
        <f>SUMIFS(Extrato!$K:$K,Extrato!$H:$H,Orçamento!$C41,Extrato!$J:$J,Orçamento!O$2)</f>
        <v>0</v>
      </c>
      <c r="P41" s="1">
        <f t="shared" si="3"/>
        <v>0</v>
      </c>
    </row>
    <row r="42" spans="2:16" x14ac:dyDescent="0.3">
      <c r="B42" t="s">
        <v>96</v>
      </c>
      <c r="C42" t="s">
        <v>37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f t="shared" si="3"/>
        <v>0</v>
      </c>
    </row>
    <row r="43" spans="2:16" x14ac:dyDescent="0.3">
      <c r="B43" t="s">
        <v>96</v>
      </c>
      <c r="C43" t="s">
        <v>39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f t="shared" si="3"/>
        <v>0</v>
      </c>
    </row>
    <row r="44" spans="2:16" x14ac:dyDescent="0.3">
      <c r="B44" t="s">
        <v>96</v>
      </c>
      <c r="C44" t="s">
        <v>40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f t="shared" si="3"/>
        <v>0</v>
      </c>
    </row>
    <row r="45" spans="2:16" x14ac:dyDescent="0.3">
      <c r="B45" t="s">
        <v>96</v>
      </c>
      <c r="C45" t="s">
        <v>41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f t="shared" si="3"/>
        <v>0</v>
      </c>
    </row>
    <row r="46" spans="2:16" x14ac:dyDescent="0.3">
      <c r="B46" t="s">
        <v>96</v>
      </c>
      <c r="C46" t="s">
        <v>42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f t="shared" si="3"/>
        <v>0</v>
      </c>
    </row>
    <row r="47" spans="2:16" x14ac:dyDescent="0.3">
      <c r="B47" t="s">
        <v>96</v>
      </c>
      <c r="C47" t="s">
        <v>43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f t="shared" si="3"/>
        <v>0</v>
      </c>
    </row>
    <row r="48" spans="2:16" x14ac:dyDescent="0.3">
      <c r="B48" t="s">
        <v>96</v>
      </c>
      <c r="C48" t="s">
        <v>44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3"/>
        <v>0</v>
      </c>
    </row>
    <row r="49" spans="2:16" x14ac:dyDescent="0.3">
      <c r="B49" t="s">
        <v>96</v>
      </c>
      <c r="C49" t="s">
        <v>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3"/>
        <v>0</v>
      </c>
    </row>
    <row r="50" spans="2:16" x14ac:dyDescent="0.3">
      <c r="B50" t="s">
        <v>96</v>
      </c>
      <c r="C50" t="s">
        <v>46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3"/>
        <v>0</v>
      </c>
    </row>
    <row r="51" spans="2:16" x14ac:dyDescent="0.3">
      <c r="B51" t="s">
        <v>96</v>
      </c>
      <c r="C51" t="s">
        <v>47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f t="shared" si="3"/>
        <v>0</v>
      </c>
    </row>
    <row r="52" spans="2:16" x14ac:dyDescent="0.3">
      <c r="B52" t="s">
        <v>96</v>
      </c>
      <c r="C52" t="s">
        <v>48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f t="shared" si="3"/>
        <v>0</v>
      </c>
    </row>
    <row r="53" spans="2:16" x14ac:dyDescent="0.3">
      <c r="B53" t="s">
        <v>96</v>
      </c>
      <c r="C53" t="s">
        <v>49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f t="shared" si="3"/>
        <v>0</v>
      </c>
    </row>
    <row r="54" spans="2:16" x14ac:dyDescent="0.3">
      <c r="B54" t="s">
        <v>96</v>
      </c>
      <c r="C54" t="s">
        <v>102</v>
      </c>
      <c r="D54" s="1">
        <f>SUMIFS(Extrato!$K:$K,Extrato!$H:$H,Orçamento!$C54,Extrato!$J:$J,Orçamento!D$2)</f>
        <v>0</v>
      </c>
      <c r="E54" s="1">
        <f>SUMIFS(Extrato!$K:$K,Extrato!$H:$H,Orçamento!$C54,Extrato!$J:$J,Orçamento!E$2)</f>
        <v>0</v>
      </c>
      <c r="F54" s="1">
        <v>0</v>
      </c>
      <c r="G54" s="1">
        <v>0</v>
      </c>
      <c r="H54" s="1">
        <f>SUMIFS(Extrato!$K:$K,Extrato!$H:$H,Orçamento!$C54,Extrato!$J:$J,Orçamento!H$2)</f>
        <v>0</v>
      </c>
      <c r="I54" s="1">
        <f>SUMIFS(Extrato!$K:$K,Extrato!$H:$H,Orçamento!$C54,Extrato!$J:$J,Orçamento!I$2)</f>
        <v>0</v>
      </c>
      <c r="J54" s="1">
        <f>SUMIFS(Extrato!$K:$K,Extrato!$H:$H,Orçamento!$C54,Extrato!$J:$J,Orçamento!J$2)</f>
        <v>0</v>
      </c>
      <c r="K54" s="1">
        <f>SUMIFS(Extrato!$K:$K,Extrato!$H:$H,Orçamento!$C54,Extrato!$J:$J,Orçamento!K$2)</f>
        <v>0</v>
      </c>
      <c r="L54" s="1">
        <f>SUMIFS(Extrato!$K:$K,Extrato!$H:$H,Orçamento!$C54,Extrato!$J:$J,Orçamento!L$2)</f>
        <v>0</v>
      </c>
      <c r="M54" s="1">
        <f>SUMIFS(Extrato!$K:$K,Extrato!$H:$H,Orçamento!$C54,Extrato!$J:$J,Orçamento!M$2)</f>
        <v>0</v>
      </c>
      <c r="N54" s="1">
        <f>SUMIFS(Extrato!$K:$K,Extrato!$H:$H,Orçamento!$C54,Extrato!$J:$J,Orçamento!N$2)</f>
        <v>0</v>
      </c>
      <c r="O54" s="1">
        <f>SUMIFS(Extrato!$K:$K,Extrato!$H:$H,Orçamento!$C54,Extrato!$J:$J,Orçamento!O$2)</f>
        <v>0</v>
      </c>
      <c r="P54" s="1">
        <f t="shared" si="3"/>
        <v>0</v>
      </c>
    </row>
    <row r="55" spans="2:16" x14ac:dyDescent="0.3">
      <c r="B55" t="s">
        <v>96</v>
      </c>
      <c r="C55" t="s">
        <v>56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f t="shared" si="3"/>
        <v>0</v>
      </c>
    </row>
    <row r="56" spans="2:16" x14ac:dyDescent="0.3">
      <c r="B56" t="s">
        <v>96</v>
      </c>
      <c r="C56" t="s">
        <v>103</v>
      </c>
      <c r="D56" s="1">
        <f>SUMIFS(Extrato!$K:$K,Extrato!$H:$H,Orçamento!$C56,Extrato!$J:$J,Orçamento!D$2)</f>
        <v>0</v>
      </c>
      <c r="E56" s="1">
        <v>0</v>
      </c>
      <c r="F56" s="1">
        <f>SUMIFS(Extrato!$K:$K,Extrato!$H:$H,Orçamento!$C56,Extrato!$J:$J,Orçamento!F$2)</f>
        <v>0</v>
      </c>
      <c r="G56" s="1">
        <f>SUMIFS(Extrato!$K:$K,Extrato!$H:$H,Orçamento!$C56,Extrato!$J:$J,Orçamento!G$2)</f>
        <v>0</v>
      </c>
      <c r="H56" s="1">
        <f>SUMIFS(Extrato!$K:$K,Extrato!$H:$H,Orçamento!$C56,Extrato!$J:$J,Orçamento!H$2)</f>
        <v>0</v>
      </c>
      <c r="I56" s="1">
        <f>SUMIFS(Extrato!$K:$K,Extrato!$H:$H,Orçamento!$C56,Extrato!$J:$J,Orçamento!I$2)</f>
        <v>0</v>
      </c>
      <c r="J56" s="1">
        <f>SUMIFS(Extrato!$K:$K,Extrato!$H:$H,Orçamento!$C56,Extrato!$J:$J,Orçamento!J$2)</f>
        <v>0</v>
      </c>
      <c r="K56" s="1">
        <f>SUMIFS(Extrato!$K:$K,Extrato!$H:$H,Orçamento!$C56,Extrato!$J:$J,Orçamento!K$2)</f>
        <v>0</v>
      </c>
      <c r="L56" s="1">
        <f>SUMIFS(Extrato!$K:$K,Extrato!$H:$H,Orçamento!$C56,Extrato!$J:$J,Orçamento!L$2)</f>
        <v>0</v>
      </c>
      <c r="M56" s="1">
        <f>SUMIFS(Extrato!$K:$K,Extrato!$H:$H,Orçamento!$C56,Extrato!$J:$J,Orçamento!M$2)</f>
        <v>0</v>
      </c>
      <c r="N56" s="1">
        <f>SUMIFS(Extrato!$K:$K,Extrato!$H:$H,Orçamento!$C56,Extrato!$J:$J,Orçamento!N$2)</f>
        <v>0</v>
      </c>
      <c r="O56" s="1">
        <f>SUMIFS(Extrato!$K:$K,Extrato!$H:$H,Orçamento!$C56,Extrato!$J:$J,Orçamento!O$2)</f>
        <v>0</v>
      </c>
      <c r="P56" s="1">
        <f t="shared" si="3"/>
        <v>0</v>
      </c>
    </row>
    <row r="57" spans="2:16" x14ac:dyDescent="0.3">
      <c r="B57" t="s">
        <v>96</v>
      </c>
      <c r="C57" t="s">
        <v>50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f t="shared" si="3"/>
        <v>0</v>
      </c>
    </row>
    <row r="58" spans="2:16" x14ac:dyDescent="0.3">
      <c r="B58" t="s">
        <v>96</v>
      </c>
      <c r="C58" t="s">
        <v>51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f t="shared" si="3"/>
        <v>0</v>
      </c>
    </row>
    <row r="59" spans="2:16" x14ac:dyDescent="0.3">
      <c r="B59" t="s">
        <v>96</v>
      </c>
      <c r="C59" t="s">
        <v>52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f t="shared" si="3"/>
        <v>0</v>
      </c>
    </row>
    <row r="60" spans="2:16" x14ac:dyDescent="0.3">
      <c r="B60" s="2" t="s">
        <v>101</v>
      </c>
      <c r="C60" s="2" t="s">
        <v>14</v>
      </c>
      <c r="D60" s="3">
        <f>SUM(D61:D63)</f>
        <v>0</v>
      </c>
      <c r="E60" s="3">
        <f t="shared" ref="E60:O60" si="10">SUM(E61:E63)</f>
        <v>0</v>
      </c>
      <c r="F60" s="3">
        <f t="shared" si="10"/>
        <v>0</v>
      </c>
      <c r="G60" s="3">
        <f t="shared" si="10"/>
        <v>0</v>
      </c>
      <c r="H60" s="3">
        <f t="shared" si="10"/>
        <v>0</v>
      </c>
      <c r="I60" s="3">
        <f t="shared" si="10"/>
        <v>0</v>
      </c>
      <c r="J60" s="3">
        <f t="shared" si="10"/>
        <v>0</v>
      </c>
      <c r="K60" s="3">
        <f t="shared" si="10"/>
        <v>0</v>
      </c>
      <c r="L60" s="3">
        <f t="shared" si="10"/>
        <v>0</v>
      </c>
      <c r="M60" s="3">
        <f t="shared" si="10"/>
        <v>0</v>
      </c>
      <c r="N60" s="3">
        <f t="shared" si="10"/>
        <v>0</v>
      </c>
      <c r="O60" s="3">
        <f t="shared" si="10"/>
        <v>0</v>
      </c>
      <c r="P60" s="3">
        <f t="shared" si="3"/>
        <v>0</v>
      </c>
    </row>
    <row r="61" spans="2:16" x14ac:dyDescent="0.3">
      <c r="B61" t="s">
        <v>96</v>
      </c>
      <c r="C61" t="s">
        <v>53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f t="shared" si="3"/>
        <v>0</v>
      </c>
    </row>
    <row r="62" spans="2:16" x14ac:dyDescent="0.3">
      <c r="B62" t="s">
        <v>96</v>
      </c>
      <c r="C62" t="s">
        <v>54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f t="shared" si="3"/>
        <v>0</v>
      </c>
    </row>
    <row r="63" spans="2:16" x14ac:dyDescent="0.3">
      <c r="B63" t="s">
        <v>96</v>
      </c>
      <c r="C63" t="s">
        <v>55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3"/>
        <v>0</v>
      </c>
    </row>
    <row r="64" spans="2:16" x14ac:dyDescent="0.3">
      <c r="B64" s="2" t="s">
        <v>101</v>
      </c>
      <c r="C64" s="2" t="s">
        <v>15</v>
      </c>
      <c r="D64" s="3">
        <f>SUM(D65:D70)</f>
        <v>0</v>
      </c>
      <c r="E64" s="1">
        <v>0</v>
      </c>
      <c r="F64" s="3">
        <f t="shared" ref="F64:O64" si="11">SUM(F65:F70)</f>
        <v>0</v>
      </c>
      <c r="G64" s="3">
        <f t="shared" si="11"/>
        <v>0</v>
      </c>
      <c r="H64" s="3">
        <f t="shared" si="11"/>
        <v>0</v>
      </c>
      <c r="I64" s="3">
        <f t="shared" si="11"/>
        <v>0</v>
      </c>
      <c r="J64" s="3">
        <f t="shared" si="11"/>
        <v>0</v>
      </c>
      <c r="K64" s="3">
        <f t="shared" si="11"/>
        <v>0</v>
      </c>
      <c r="L64" s="3">
        <f t="shared" si="11"/>
        <v>0</v>
      </c>
      <c r="M64" s="3">
        <f t="shared" si="11"/>
        <v>0</v>
      </c>
      <c r="N64" s="3">
        <f t="shared" si="11"/>
        <v>0</v>
      </c>
      <c r="O64" s="3">
        <f t="shared" si="11"/>
        <v>0</v>
      </c>
      <c r="P64" s="3">
        <f t="shared" si="3"/>
        <v>0</v>
      </c>
    </row>
    <row r="65" spans="2:16" x14ac:dyDescent="0.3">
      <c r="B65" t="s">
        <v>96</v>
      </c>
      <c r="C65" t="s">
        <v>57</v>
      </c>
      <c r="D65" s="1">
        <f>SUMIFS(Extrato!$K:$K,Extrato!$H:$H,Orçamento!$C65,Extrato!$J:$J,Orçamento!D$2)</f>
        <v>0</v>
      </c>
      <c r="E65" s="1">
        <v>0</v>
      </c>
      <c r="F65" s="1">
        <f>SUMIFS(Extrato!$K:$K,Extrato!$H:$H,Orçamento!$C65,Extrato!$J:$J,Orçamento!F$2)</f>
        <v>0</v>
      </c>
      <c r="G65" s="1">
        <f>SUMIFS(Extrato!$K:$K,Extrato!$H:$H,Orçamento!$C65,Extrato!$J:$J,Orçamento!G$2)</f>
        <v>0</v>
      </c>
      <c r="H65" s="1">
        <f>SUMIFS(Extrato!$K:$K,Extrato!$H:$H,Orçamento!$C65,Extrato!$J:$J,Orçamento!H$2)</f>
        <v>0</v>
      </c>
      <c r="I65" s="1">
        <f>SUMIFS(Extrato!$K:$K,Extrato!$H:$H,Orçamento!$C65,Extrato!$J:$J,Orçamento!I$2)</f>
        <v>0</v>
      </c>
      <c r="J65" s="1">
        <f>SUMIFS(Extrato!$K:$K,Extrato!$H:$H,Orçamento!$C65,Extrato!$J:$J,Orçamento!J$2)</f>
        <v>0</v>
      </c>
      <c r="K65" s="1">
        <f>SUMIFS(Extrato!$K:$K,Extrato!$H:$H,Orçamento!$C65,Extrato!$J:$J,Orçamento!K$2)</f>
        <v>0</v>
      </c>
      <c r="L65" s="1">
        <f>SUMIFS(Extrato!$K:$K,Extrato!$H:$H,Orçamento!$C65,Extrato!$J:$J,Orçamento!L$2)</f>
        <v>0</v>
      </c>
      <c r="M65" s="1">
        <f>SUMIFS(Extrato!$K:$K,Extrato!$H:$H,Orçamento!$C65,Extrato!$J:$J,Orçamento!M$2)</f>
        <v>0</v>
      </c>
      <c r="N65" s="1">
        <f>SUMIFS(Extrato!$K:$K,Extrato!$H:$H,Orçamento!$C65,Extrato!$J:$J,Orçamento!N$2)</f>
        <v>0</v>
      </c>
      <c r="O65" s="1">
        <f>SUMIFS(Extrato!$K:$K,Extrato!$H:$H,Orçamento!$C65,Extrato!$J:$J,Orçamento!O$2)</f>
        <v>0</v>
      </c>
      <c r="P65" s="1">
        <f t="shared" si="3"/>
        <v>0</v>
      </c>
    </row>
    <row r="66" spans="2:16" x14ac:dyDescent="0.3">
      <c r="B66" t="s">
        <v>96</v>
      </c>
      <c r="C66" t="s">
        <v>58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3"/>
        <v>0</v>
      </c>
    </row>
    <row r="67" spans="2:16" x14ac:dyDescent="0.3">
      <c r="B67" t="s">
        <v>96</v>
      </c>
      <c r="C67" t="s">
        <v>59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f t="shared" si="3"/>
        <v>0</v>
      </c>
    </row>
    <row r="68" spans="2:16" x14ac:dyDescent="0.3">
      <c r="B68" t="s">
        <v>96</v>
      </c>
      <c r="C68" t="s">
        <v>10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ref="P68:P90" si="12">SUM(D68:O68)</f>
        <v>0</v>
      </c>
    </row>
    <row r="69" spans="2:16" x14ac:dyDescent="0.3">
      <c r="B69" t="s">
        <v>96</v>
      </c>
      <c r="C69" t="s">
        <v>9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12"/>
        <v>0</v>
      </c>
    </row>
    <row r="70" spans="2:16" x14ac:dyDescent="0.3">
      <c r="B70" t="s">
        <v>96</v>
      </c>
      <c r="C70" t="s">
        <v>60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12"/>
        <v>0</v>
      </c>
    </row>
    <row r="71" spans="2:16" x14ac:dyDescent="0.3">
      <c r="B71" s="2" t="s">
        <v>101</v>
      </c>
      <c r="C71" s="2" t="s">
        <v>16</v>
      </c>
      <c r="D71" s="3">
        <f>SUM(D72:D74)</f>
        <v>0</v>
      </c>
      <c r="E71" s="3">
        <f t="shared" ref="E71:O71" si="13">SUM(E72:E74)</f>
        <v>0</v>
      </c>
      <c r="F71" s="3">
        <f t="shared" si="13"/>
        <v>0</v>
      </c>
      <c r="G71" s="3">
        <f t="shared" si="13"/>
        <v>0</v>
      </c>
      <c r="H71" s="3">
        <f t="shared" si="13"/>
        <v>0</v>
      </c>
      <c r="I71" s="3">
        <f t="shared" si="13"/>
        <v>0</v>
      </c>
      <c r="J71" s="3">
        <f t="shared" si="13"/>
        <v>0</v>
      </c>
      <c r="K71" s="3">
        <f t="shared" si="13"/>
        <v>0</v>
      </c>
      <c r="L71" s="3">
        <f t="shared" si="13"/>
        <v>0</v>
      </c>
      <c r="M71" s="3">
        <f t="shared" si="13"/>
        <v>0</v>
      </c>
      <c r="N71" s="3">
        <f t="shared" si="13"/>
        <v>0</v>
      </c>
      <c r="O71" s="3">
        <f t="shared" si="13"/>
        <v>0</v>
      </c>
      <c r="P71" s="3">
        <f t="shared" si="12"/>
        <v>0</v>
      </c>
    </row>
    <row r="72" spans="2:16" x14ac:dyDescent="0.3">
      <c r="B72" t="s">
        <v>96</v>
      </c>
      <c r="C72" t="s">
        <v>61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2:16" x14ac:dyDescent="0.3">
      <c r="B73" t="s">
        <v>96</v>
      </c>
      <c r="C73" t="s">
        <v>62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f t="shared" si="12"/>
        <v>0</v>
      </c>
    </row>
    <row r="74" spans="2:16" x14ac:dyDescent="0.3">
      <c r="B74" t="s">
        <v>96</v>
      </c>
      <c r="C74" t="s">
        <v>63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12"/>
        <v>0</v>
      </c>
    </row>
    <row r="75" spans="2:16" x14ac:dyDescent="0.3">
      <c r="B75" s="2" t="s">
        <v>101</v>
      </c>
      <c r="C75" s="2" t="s">
        <v>17</v>
      </c>
      <c r="D75" s="3">
        <f>SUM(D76:D84)</f>
        <v>0</v>
      </c>
      <c r="E75" s="3">
        <f t="shared" ref="E75:O75" si="14">SUM(E76:E84)</f>
        <v>0</v>
      </c>
      <c r="F75" s="3">
        <f t="shared" si="14"/>
        <v>0</v>
      </c>
      <c r="G75" s="3">
        <f t="shared" si="14"/>
        <v>0</v>
      </c>
      <c r="H75" s="3">
        <f t="shared" si="14"/>
        <v>0</v>
      </c>
      <c r="I75" s="3">
        <f t="shared" si="14"/>
        <v>0</v>
      </c>
      <c r="J75" s="3">
        <f t="shared" si="14"/>
        <v>0</v>
      </c>
      <c r="K75" s="3">
        <f t="shared" si="14"/>
        <v>0</v>
      </c>
      <c r="L75" s="3">
        <f t="shared" si="14"/>
        <v>0</v>
      </c>
      <c r="M75" s="3">
        <f t="shared" si="14"/>
        <v>0</v>
      </c>
      <c r="N75" s="3">
        <f t="shared" si="14"/>
        <v>0</v>
      </c>
      <c r="O75" s="3">
        <f t="shared" si="14"/>
        <v>0</v>
      </c>
      <c r="P75" s="3">
        <f t="shared" si="12"/>
        <v>0</v>
      </c>
    </row>
    <row r="76" spans="2:16" x14ac:dyDescent="0.3">
      <c r="B76" t="s">
        <v>96</v>
      </c>
      <c r="C76" t="s">
        <v>64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12"/>
        <v>0</v>
      </c>
    </row>
    <row r="77" spans="2:16" x14ac:dyDescent="0.3">
      <c r="B77" t="s">
        <v>96</v>
      </c>
      <c r="C77" t="s">
        <v>65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12"/>
        <v>0</v>
      </c>
    </row>
    <row r="78" spans="2:16" x14ac:dyDescent="0.3">
      <c r="B78" t="s">
        <v>96</v>
      </c>
      <c r="C78" t="s">
        <v>66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f t="shared" si="12"/>
        <v>0</v>
      </c>
    </row>
    <row r="79" spans="2:16" x14ac:dyDescent="0.3">
      <c r="B79" t="s">
        <v>96</v>
      </c>
      <c r="C79" t="s">
        <v>67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f t="shared" si="12"/>
        <v>0</v>
      </c>
    </row>
    <row r="80" spans="2:16" x14ac:dyDescent="0.3">
      <c r="B80" t="s">
        <v>96</v>
      </c>
      <c r="C80" t="s">
        <v>68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f t="shared" si="12"/>
        <v>0</v>
      </c>
    </row>
    <row r="81" spans="2:16" x14ac:dyDescent="0.3">
      <c r="B81" t="s">
        <v>96</v>
      </c>
      <c r="C81" t="s">
        <v>69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f t="shared" si="12"/>
        <v>0</v>
      </c>
    </row>
    <row r="82" spans="2:16" x14ac:dyDescent="0.3">
      <c r="B82" t="s">
        <v>96</v>
      </c>
      <c r="C82" t="s">
        <v>70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f t="shared" si="12"/>
        <v>0</v>
      </c>
    </row>
    <row r="83" spans="2:16" x14ac:dyDescent="0.3">
      <c r="B83" t="s">
        <v>96</v>
      </c>
      <c r="C83" t="s">
        <v>71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f t="shared" si="12"/>
        <v>0</v>
      </c>
    </row>
    <row r="84" spans="2:16" x14ac:dyDescent="0.3">
      <c r="B84" t="s">
        <v>96</v>
      </c>
      <c r="C84" t="s">
        <v>72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f t="shared" si="12"/>
        <v>0</v>
      </c>
    </row>
    <row r="85" spans="2:16" x14ac:dyDescent="0.3">
      <c r="B85" s="2" t="s">
        <v>95</v>
      </c>
      <c r="C85" s="2" t="s">
        <v>3</v>
      </c>
      <c r="D85" s="3">
        <f>SUM(D86:D87)</f>
        <v>0</v>
      </c>
      <c r="E85" s="3">
        <f t="shared" ref="E85:O85" si="15">SUM(E86:E87)</f>
        <v>0</v>
      </c>
      <c r="F85" s="3">
        <f t="shared" si="15"/>
        <v>0</v>
      </c>
      <c r="G85" s="3">
        <f t="shared" si="15"/>
        <v>0</v>
      </c>
      <c r="H85" s="3">
        <f t="shared" si="15"/>
        <v>0</v>
      </c>
      <c r="I85" s="3">
        <f t="shared" si="15"/>
        <v>0</v>
      </c>
      <c r="J85" s="3">
        <f t="shared" si="15"/>
        <v>0</v>
      </c>
      <c r="K85" s="3">
        <f t="shared" si="15"/>
        <v>0</v>
      </c>
      <c r="L85" s="3">
        <f t="shared" si="15"/>
        <v>0</v>
      </c>
      <c r="M85" s="3">
        <f t="shared" si="15"/>
        <v>0</v>
      </c>
      <c r="N85" s="3">
        <f t="shared" si="15"/>
        <v>0</v>
      </c>
      <c r="O85" s="3">
        <f t="shared" si="15"/>
        <v>0</v>
      </c>
      <c r="P85" s="3">
        <f t="shared" si="12"/>
        <v>0</v>
      </c>
    </row>
    <row r="86" spans="2:16" x14ac:dyDescent="0.3">
      <c r="B86" t="s">
        <v>96</v>
      </c>
      <c r="C86" t="s">
        <v>5</v>
      </c>
      <c r="D86" s="1"/>
      <c r="E86" s="1"/>
      <c r="F86" s="1"/>
      <c r="G86" s="1"/>
      <c r="H86" s="1"/>
      <c r="I86" s="1">
        <f>SUMIFS(Extrato!$K:$K,Extrato!$H:$H,Orçamento!$C86,Extrato!$J:$J,Orçamento!I$2)</f>
        <v>0</v>
      </c>
      <c r="J86" s="1">
        <f>SUMIFS(Extrato!$K:$K,Extrato!$H:$H,Orçamento!$C86,Extrato!$J:$J,Orçamento!J$2)</f>
        <v>0</v>
      </c>
      <c r="K86" s="1">
        <f>SUMIFS(Extrato!$K:$K,Extrato!$H:$H,Orçamento!$C86,Extrato!$J:$J,Orçamento!K$2)</f>
        <v>0</v>
      </c>
      <c r="L86" s="1">
        <f>SUMIFS(Extrato!$K:$K,Extrato!$H:$H,Orçamento!$C86,Extrato!$J:$J,Orçamento!L$2)</f>
        <v>0</v>
      </c>
      <c r="M86" s="1">
        <f>SUMIFS(Extrato!$K:$K,Extrato!$H:$H,Orçamento!$C86,Extrato!$J:$J,Orçamento!M$2)</f>
        <v>0</v>
      </c>
      <c r="N86" s="1">
        <f>SUMIFS(Extrato!$K:$K,Extrato!$H:$H,Orçamento!$C86,Extrato!$J:$J,Orçamento!N$2)</f>
        <v>0</v>
      </c>
      <c r="O86" s="1">
        <f>SUMIFS(Extrato!$K:$K,Extrato!$H:$H,Orçamento!$C86,Extrato!$J:$J,Orçamento!O$2)</f>
        <v>0</v>
      </c>
      <c r="P86" s="1">
        <f t="shared" si="12"/>
        <v>0</v>
      </c>
    </row>
    <row r="87" spans="2:16" x14ac:dyDescent="0.3">
      <c r="B87" t="s">
        <v>96</v>
      </c>
      <c r="C87" t="s">
        <v>6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 t="shared" si="12"/>
        <v>0</v>
      </c>
    </row>
    <row r="88" spans="2:16" x14ac:dyDescent="0.3">
      <c r="B88" s="2" t="s">
        <v>95</v>
      </c>
      <c r="C88" s="2" t="s">
        <v>4</v>
      </c>
      <c r="D88" s="3">
        <f>SUM(D89:D90)</f>
        <v>0</v>
      </c>
      <c r="E88" s="3">
        <f t="shared" ref="E88:O88" si="16">SUM(E89:E90)</f>
        <v>0</v>
      </c>
      <c r="F88" s="3">
        <f t="shared" si="16"/>
        <v>0</v>
      </c>
      <c r="G88" s="3">
        <f t="shared" si="16"/>
        <v>0</v>
      </c>
      <c r="H88" s="3">
        <f t="shared" si="16"/>
        <v>0</v>
      </c>
      <c r="I88" s="3">
        <f t="shared" si="16"/>
        <v>0</v>
      </c>
      <c r="J88" s="3">
        <f t="shared" si="16"/>
        <v>0</v>
      </c>
      <c r="K88" s="3">
        <f t="shared" si="16"/>
        <v>0</v>
      </c>
      <c r="L88" s="3">
        <f t="shared" si="16"/>
        <v>0</v>
      </c>
      <c r="M88" s="3">
        <f t="shared" si="16"/>
        <v>0</v>
      </c>
      <c r="N88" s="3">
        <f t="shared" si="16"/>
        <v>0</v>
      </c>
      <c r="O88" s="3">
        <f t="shared" si="16"/>
        <v>0</v>
      </c>
      <c r="P88" s="3">
        <f t="shared" si="12"/>
        <v>0</v>
      </c>
    </row>
    <row r="89" spans="2:16" x14ac:dyDescent="0.3">
      <c r="B89" t="s">
        <v>96</v>
      </c>
      <c r="C89" t="s">
        <v>7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2"/>
        <v>0</v>
      </c>
    </row>
    <row r="90" spans="2:16" x14ac:dyDescent="0.3">
      <c r="B90" t="s">
        <v>96</v>
      </c>
      <c r="C90" t="s">
        <v>88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2"/>
        <v>0</v>
      </c>
    </row>
    <row r="91" spans="2:16" x14ac:dyDescent="0.3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2:16" x14ac:dyDescent="0.3">
      <c r="C92" t="s">
        <v>77</v>
      </c>
      <c r="D92" s="1">
        <f t="shared" ref="D92:P92" si="17">D3+D4+D85+D88</f>
        <v>0</v>
      </c>
      <c r="E92" s="1">
        <f t="shared" si="17"/>
        <v>0</v>
      </c>
      <c r="F92" s="1">
        <f t="shared" si="17"/>
        <v>0</v>
      </c>
      <c r="G92" s="1">
        <f t="shared" si="17"/>
        <v>0</v>
      </c>
      <c r="H92" s="1">
        <f t="shared" si="17"/>
        <v>0</v>
      </c>
      <c r="I92" s="1">
        <f t="shared" si="17"/>
        <v>0</v>
      </c>
      <c r="J92" s="1">
        <f t="shared" si="17"/>
        <v>0</v>
      </c>
      <c r="K92" s="1">
        <f t="shared" si="17"/>
        <v>0</v>
      </c>
      <c r="L92" s="1">
        <f t="shared" si="17"/>
        <v>0</v>
      </c>
      <c r="M92" s="1">
        <f t="shared" si="17"/>
        <v>0</v>
      </c>
      <c r="N92" s="1">
        <f t="shared" si="17"/>
        <v>0</v>
      </c>
      <c r="O92" s="1">
        <f t="shared" si="17"/>
        <v>0</v>
      </c>
      <c r="P92" s="1">
        <f t="shared" si="17"/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Extrato</vt:lpstr>
      <vt:lpstr>Real</vt:lpstr>
      <vt:lpstr>Planilha1</vt:lpstr>
      <vt:lpstr>Orçamento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Conrado Vital Viana</dc:creator>
  <cp:lastModifiedBy>Conrado Elementari</cp:lastModifiedBy>
  <dcterms:created xsi:type="dcterms:W3CDTF">2018-09-25T15:45:02Z</dcterms:created>
  <dcterms:modified xsi:type="dcterms:W3CDTF">2025-10-02T19:53:18Z</dcterms:modified>
</cp:coreProperties>
</file>