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<sst xmlns="http://schemas.openxmlformats.org/spreadsheetml/2006/main" uniqueCount="119">
  <si>
    <t>School</t>
  </si>
  <si>
    <t>Cut-off (Boys)</t>
  </si>
  <si>
    <t>Cut-off (Girls)</t>
  </si>
  <si>
    <t>Boys %</t>
  </si>
  <si>
    <t>Girls %</t>
  </si>
  <si>
    <t>District</t>
  </si>
  <si>
    <t>Type</t>
  </si>
  <si>
    <t>Naparima College</t>
  </si>
  <si>
    <t>VICTORIA</t>
  </si>
  <si>
    <t>Assisted</t>
  </si>
  <si>
    <t>Presentation College, Chaguanas</t>
  </si>
  <si>
    <t>CARONI</t>
  </si>
  <si>
    <t>Boys</t>
  </si>
  <si>
    <t>Hillview College</t>
  </si>
  <si>
    <t>ST. GEORGE EAST</t>
  </si>
  <si>
    <t>Presentation College, San Fernando</t>
  </si>
  <si>
    <t>Fatima College</t>
  </si>
  <si>
    <t>PORT OF SPAIN AND ENVIRONS</t>
  </si>
  <si>
    <t>ASJA Boy's College, San Fernando</t>
  </si>
  <si>
    <t>St Stephen's College, Princes Town</t>
  </si>
  <si>
    <t>SOUTH EASTERN</t>
  </si>
  <si>
    <t>Co-Ed</t>
  </si>
  <si>
    <t>Iere High</t>
  </si>
  <si>
    <t>ST. PATRICK</t>
  </si>
  <si>
    <t>Couva East Secondary</t>
  </si>
  <si>
    <t>Government</t>
  </si>
  <si>
    <t>Trinity College East</t>
  </si>
  <si>
    <t>St George's College</t>
  </si>
  <si>
    <t>Shiva Boy's Hindu College</t>
  </si>
  <si>
    <t>San Fernando Central Secondary</t>
  </si>
  <si>
    <t>Queen's Royal College</t>
  </si>
  <si>
    <t>St Mary's College</t>
  </si>
  <si>
    <t>St Benedict's College</t>
  </si>
  <si>
    <t>Miracle Ministries Pentecostal High</t>
  </si>
  <si>
    <t>Private</t>
  </si>
  <si>
    <t>Vishnu Boy's Hindu College</t>
  </si>
  <si>
    <t>Tunapuna Secondary</t>
  </si>
  <si>
    <t>Cowen Hamilton Secondary</t>
  </si>
  <si>
    <t>Debe Secondary</t>
  </si>
  <si>
    <t>Bishop High, Tobago</t>
  </si>
  <si>
    <t>TOBAGO</t>
  </si>
  <si>
    <t>Trinity College, Maraval</t>
  </si>
  <si>
    <t>Arima Central Secondary</t>
  </si>
  <si>
    <t>NORTH EASTERN</t>
  </si>
  <si>
    <t>Fyzabad Anglican Secondary</t>
  </si>
  <si>
    <t>Caribbean Union College, St Joseph</t>
  </si>
  <si>
    <t>Belmont Boy's Secondary</t>
  </si>
  <si>
    <t>SWAHA Hindu College</t>
  </si>
  <si>
    <t>Woodbrook Secondary</t>
  </si>
  <si>
    <t>Open Bible High</t>
  </si>
  <si>
    <t>ASJA Boy's College, Charlieville</t>
  </si>
  <si>
    <t>Rio Claro West Secondary</t>
  </si>
  <si>
    <t>Vessigny Secondary</t>
  </si>
  <si>
    <t>St Anthony's College</t>
  </si>
  <si>
    <t>San Juan South Secondary</t>
  </si>
  <si>
    <t>St Joseph's College</t>
  </si>
  <si>
    <t>Barrackpore West Secondary</t>
  </si>
  <si>
    <t>Waterloo Secondary</t>
  </si>
  <si>
    <t>Scarborough Secondary</t>
  </si>
  <si>
    <t>North Eastern College</t>
  </si>
  <si>
    <t>Harmon's School of SDA</t>
  </si>
  <si>
    <t>St James Secondary</t>
  </si>
  <si>
    <t>El Dorado West Secondary</t>
  </si>
  <si>
    <t>Pleasantville Secondary</t>
  </si>
  <si>
    <t>El Dorado East Secondary</t>
  </si>
  <si>
    <t>Arima North Secondary</t>
  </si>
  <si>
    <t>Diego Martin Central Secondary</t>
  </si>
  <si>
    <t>St Augustine Secondary</t>
  </si>
  <si>
    <t>San Fernando West Secondary</t>
  </si>
  <si>
    <t>Rio Claro East Secondary</t>
  </si>
  <si>
    <t>Preysal Secondary</t>
  </si>
  <si>
    <t>Southern Academy of SDA</t>
  </si>
  <si>
    <t>Bon Air Secondary</t>
  </si>
  <si>
    <t>Fyzabad Secondary</t>
  </si>
  <si>
    <t>South East Port of Spain Secondary</t>
  </si>
  <si>
    <t>Signal Hill Secondary</t>
  </si>
  <si>
    <t>Tableland Secondary</t>
  </si>
  <si>
    <t>Malabar Secondary</t>
  </si>
  <si>
    <t>Palo Seco Secondary</t>
  </si>
  <si>
    <t>Mt Hope Secondary</t>
  </si>
  <si>
    <t>Manzanilla Secondary</t>
  </si>
  <si>
    <t>Chaguanas North Secondary</t>
  </si>
  <si>
    <t>Barrackpore East Secondary</t>
  </si>
  <si>
    <t>Light and Life Pentecostal High</t>
  </si>
  <si>
    <t>Naparima Girl's High</t>
  </si>
  <si>
    <t>Girls</t>
  </si>
  <si>
    <t>St Augustine Girl's High</t>
  </si>
  <si>
    <t>St Joseph's Convent, San Fernando</t>
  </si>
  <si>
    <t>ASJA Girl's College, San Fernando</t>
  </si>
  <si>
    <t>Holy Faith Convent, Couva</t>
  </si>
  <si>
    <t>Lakshmi Girl's Hindu College</t>
  </si>
  <si>
    <t>St Joseph's Convent, Port of Spain</t>
  </si>
  <si>
    <t>Bishop Anstey Girl's High (East)</t>
  </si>
  <si>
    <t>Holy Faith Convent, Penal</t>
  </si>
  <si>
    <t>St Joseph's Convent, St Joseph</t>
  </si>
  <si>
    <t>Bishop Anstey High</t>
  </si>
  <si>
    <t>Holy Name Convent, Port of Spain</t>
  </si>
  <si>
    <t>Parvarti Girls Hindu College</t>
  </si>
  <si>
    <t>ASJA Girl's College, Tunapuna</t>
  </si>
  <si>
    <t>Saraswati Girl's Hindu College</t>
  </si>
  <si>
    <t>Providence Girl's High</t>
  </si>
  <si>
    <t>St Francois Girl's College</t>
  </si>
  <si>
    <t>ASJA Girl's College, Charlieville</t>
  </si>
  <si>
    <t>St Charles High</t>
  </si>
  <si>
    <t>Bishop Centenary College</t>
  </si>
  <si>
    <t>Corpus Christi College</t>
  </si>
  <si>
    <t>Couva West Secondary</t>
  </si>
  <si>
    <t>Holy Cross College</t>
  </si>
  <si>
    <t>Gasparillo Secondary</t>
  </si>
  <si>
    <t>Belmont Secondary</t>
  </si>
  <si>
    <t>Penal Secondary</t>
  </si>
  <si>
    <t>Point Fortin East Secondary</t>
  </si>
  <si>
    <t>Sangre Grande Secondary</t>
  </si>
  <si>
    <t>Princes Town West Secondary</t>
  </si>
  <si>
    <t>Carapichaima East Secondary</t>
  </si>
  <si>
    <t>Marabella North Secondary</t>
  </si>
  <si>
    <t>Five Rivers Secondary</t>
  </si>
  <si>
    <t>ASJA Girl's College, Barrackpore</t>
  </si>
  <si>
    <t>Holy Name Convent, Point Fortin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</si>
</sst>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2">
    <font>
      <sz val="10"/>
      <color indexed="8"/>
      <name val="Helvetica Neue"/>
    </font>
    <font>
      <sz val="12"/>
      <color indexed="8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/>
    </xf>
    <xf numFmtId="0" fontId="0" borderId="1" applyNumberFormat="0" applyFont="1" applyFill="0" applyBorder="1" applyAlignment="1" applyProtection="0">
      <alignment vertical="top"/>
    </xf>
    <xf numFmtId="0" fontId="0" borderId="1" applyNumberFormat="1" applyFont="1" applyFill="0" applyBorder="1" applyAlignment="1" applyProtection="0">
      <alignment vertical="top"/>
    </xf>
    <xf numFmtId="0" fontId="0" borderId="1" applyNumberFormat="0" applyFont="1" applyFill="0" applyBorder="1" applyAlignment="1" applyProtection="0">
      <alignment vertical="top" wrapText="1"/>
    </xf>
    <xf numFmtId="59" fontId="0" borderId="1" applyNumberFormat="1" applyFont="1" applyFill="0" applyBorder="1" applyAlignment="1" applyProtection="0">
      <alignment vertical="top" wrapText="1"/>
    </xf>
    <xf numFmtId="9" fontId="0" borderId="1" applyNumberFormat="1" applyFont="1" applyFill="0" applyBorder="1" applyAlignment="1" applyProtection="0">
      <alignment vertical="top"/>
    </xf>
    <xf numFmtId="49" fontId="0" borderId="1" applyNumberFormat="1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100"/>
  <sheetViews>
    <sheetView workbookViewId="0" showGridLines="0" defaultGridColor="1"/>
  </sheetViews>
  <sheetFormatPr defaultColWidth="16.3333" defaultRowHeight="19.9" customHeight="1" outlineLevelRow="0" outlineLevelCol="0"/>
  <cols>
    <col min="1" max="1" width="31.9375" style="1" customWidth="1"/>
    <col min="2" max="4" width="13.7266" style="1" customWidth="1"/>
    <col min="5" max="5" width="10.6016" style="1" customWidth="1"/>
    <col min="6" max="6" width="29.6172" style="1" customWidth="1"/>
    <col min="7" max="8" width="10.7266" style="1" customWidth="1"/>
    <col min="9" max="10" width="16.3516" style="1" customWidth="1"/>
    <col min="11" max="16384" width="16.3516" style="1" customWidth="1"/>
  </cols>
  <sheetData>
    <row r="1" ht="20.0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6</v>
      </c>
      <c r="I1" s="3"/>
      <c r="J1" s="3"/>
    </row>
    <row r="2" ht="20.05" customHeight="1">
      <c r="A2" t="s" s="2">
        <v>7</v>
      </c>
      <c r="B2" s="4">
        <v>241.552</v>
      </c>
      <c r="C2" s="5"/>
      <c r="D2" s="6" cm="1">
        <f t="array" ref="D2">(((B2-200)*0.2263)/30)+0.5436</f>
        <v>0.857040586666667</v>
      </c>
      <c r="E2" s="7"/>
      <c r="F2" t="s" s="2">
        <v>8</v>
      </c>
      <c r="G2" t="s" s="2">
        <v>9</v>
      </c>
      <c r="H2" s="3"/>
      <c r="I2" s="3"/>
      <c r="J2" s="3"/>
    </row>
    <row r="3" ht="20.05" customHeight="1">
      <c r="A3" t="s" s="2">
        <v>10</v>
      </c>
      <c r="B3" s="4">
        <v>240.527</v>
      </c>
      <c r="C3" s="5"/>
      <c r="D3" s="6" cm="1">
        <f t="array" ref="D3">(((B3-200)*0.2263)/30)+0.5436</f>
        <v>0.84930867</v>
      </c>
      <c r="E3" s="7"/>
      <c r="F3" t="s" s="2">
        <v>11</v>
      </c>
      <c r="G3" t="s" s="2">
        <v>9</v>
      </c>
      <c r="H3" t="s" s="2">
        <v>12</v>
      </c>
      <c r="I3" s="3"/>
      <c r="J3" s="3"/>
    </row>
    <row r="4" ht="20.05" customHeight="1">
      <c r="A4" t="s" s="2">
        <v>13</v>
      </c>
      <c r="B4" s="4">
        <v>239.791</v>
      </c>
      <c r="C4" s="5"/>
      <c r="D4" s="6" cm="1">
        <f t="array" ref="D4">(((B4-200)*0.2263)/30)+0.5436</f>
        <v>0.843756776666667</v>
      </c>
      <c r="E4" s="7"/>
      <c r="F4" t="s" s="2">
        <v>14</v>
      </c>
      <c r="G4" t="s" s="2">
        <v>9</v>
      </c>
      <c r="H4" t="s" s="2">
        <v>12</v>
      </c>
      <c r="I4" s="3"/>
      <c r="J4" s="3"/>
    </row>
    <row r="5" ht="20.05" customHeight="1">
      <c r="A5" t="s" s="2">
        <v>15</v>
      </c>
      <c r="B5" s="4">
        <v>239.307</v>
      </c>
      <c r="C5" s="5"/>
      <c r="D5" s="6" cm="1">
        <f t="array" ref="D5">(((B5-200)*0.2263)/30)+0.5436</f>
        <v>0.840105803333333</v>
      </c>
      <c r="E5" s="7"/>
      <c r="F5" t="s" s="2">
        <v>8</v>
      </c>
      <c r="G5" t="s" s="2">
        <v>9</v>
      </c>
      <c r="H5" t="s" s="2">
        <v>12</v>
      </c>
      <c r="I5" s="3"/>
      <c r="J5" s="3"/>
    </row>
    <row r="6" ht="20.05" customHeight="1">
      <c r="A6" t="s" s="8">
        <v>16</v>
      </c>
      <c r="B6" s="9">
        <v>234.201</v>
      </c>
      <c r="C6" s="5"/>
      <c r="D6" s="6" cm="1">
        <f t="array" ref="D6">(((B6-200)*0.2263)/30)+0.5436</f>
        <v>0.801589543333333</v>
      </c>
      <c r="E6" s="7"/>
      <c r="F6" t="s" s="8">
        <v>17</v>
      </c>
      <c r="G6" t="s" s="8">
        <v>9</v>
      </c>
      <c r="H6" t="s" s="8">
        <v>12</v>
      </c>
      <c r="I6" s="3"/>
      <c r="J6" s="3"/>
    </row>
    <row r="7" ht="20.05" customHeight="1">
      <c r="A7" t="s" s="2">
        <v>18</v>
      </c>
      <c r="B7" s="4">
        <v>231.932</v>
      </c>
      <c r="C7" s="5"/>
      <c r="D7" s="6" cm="1">
        <f t="array" ref="D7">(((B7-200)*0.2263)/30)+0.5436</f>
        <v>0.78447372</v>
      </c>
      <c r="E7" s="7"/>
      <c r="F7" t="s" s="2">
        <v>8</v>
      </c>
      <c r="G7" t="s" s="2">
        <v>9</v>
      </c>
      <c r="H7" t="s" s="2">
        <v>12</v>
      </c>
      <c r="I7" s="3"/>
      <c r="J7" s="3"/>
    </row>
    <row r="8" ht="20.05" customHeight="1">
      <c r="A8" t="s" s="8">
        <v>19</v>
      </c>
      <c r="B8" s="9">
        <v>231.527</v>
      </c>
      <c r="C8" s="5"/>
      <c r="D8" s="6" cm="1">
        <f t="array" ref="D8">(((B8-200)*0.2263)/30)+0.5436</f>
        <v>0.78141867</v>
      </c>
      <c r="E8" s="7"/>
      <c r="F8" t="s" s="8">
        <v>20</v>
      </c>
      <c r="G8" t="s" s="8">
        <v>9</v>
      </c>
      <c r="H8" t="s" s="8">
        <v>21</v>
      </c>
      <c r="I8" s="3"/>
      <c r="J8" s="3"/>
    </row>
    <row r="9" ht="20.05" customHeight="1">
      <c r="A9" t="s" s="2">
        <v>22</v>
      </c>
      <c r="B9" s="4">
        <v>230.174</v>
      </c>
      <c r="C9" s="9">
        <v>229.304</v>
      </c>
      <c r="D9" s="6" cm="1">
        <f t="array" ref="D9">(((B9-200)*0.2263)/30)+0.5436</f>
        <v>0.7712125399999999</v>
      </c>
      <c r="E9" s="7" cm="1">
        <f t="array" ref="E9">(((C9-200)*0.2263)/30)+0.5436</f>
        <v>0.76464984</v>
      </c>
      <c r="F9" t="s" s="2">
        <v>23</v>
      </c>
      <c r="G9" t="s" s="2">
        <v>9</v>
      </c>
      <c r="H9" t="s" s="2">
        <v>21</v>
      </c>
      <c r="I9" s="3"/>
      <c r="J9" s="3"/>
    </row>
    <row r="10" ht="20.05" customHeight="1">
      <c r="A10" t="s" s="8">
        <v>24</v>
      </c>
      <c r="B10" s="9">
        <v>230.174</v>
      </c>
      <c r="C10" s="9">
        <v>229.095</v>
      </c>
      <c r="D10" s="6" cm="1">
        <f t="array" ref="D10">(((B10-200)*0.2263)/30)+0.5436</f>
        <v>0.7712125399999999</v>
      </c>
      <c r="E10" s="7" cm="1">
        <f t="array" ref="E10">(((C10-200)*0.2263)/30)+0.5436</f>
        <v>0.763073283333333</v>
      </c>
      <c r="F10" t="s" s="8">
        <v>11</v>
      </c>
      <c r="G10" t="s" s="8">
        <v>25</v>
      </c>
      <c r="H10" t="s" s="8">
        <v>21</v>
      </c>
      <c r="I10" s="3"/>
      <c r="J10" s="3"/>
    </row>
    <row r="11" ht="20.05" customHeight="1">
      <c r="A11" t="s" s="8">
        <v>26</v>
      </c>
      <c r="B11" s="9">
        <v>229.307</v>
      </c>
      <c r="C11" s="5"/>
      <c r="D11" s="6" cm="1">
        <f t="array" ref="D11">(((B11-200)*0.2263)/30)+0.5436</f>
        <v>0.76467247</v>
      </c>
      <c r="E11" s="7"/>
      <c r="F11" t="s" s="8">
        <v>14</v>
      </c>
      <c r="G11" t="s" s="8">
        <v>9</v>
      </c>
      <c r="H11" t="s" s="8">
        <v>12</v>
      </c>
      <c r="I11" s="3"/>
      <c r="J11" s="3"/>
    </row>
    <row r="12" ht="20.05" customHeight="1">
      <c r="A12" t="s" s="8">
        <v>27</v>
      </c>
      <c r="B12" s="9">
        <v>228.231</v>
      </c>
      <c r="C12" s="9">
        <v>228.737</v>
      </c>
      <c r="D12" s="6" cm="1">
        <f t="array" ref="D12">(((B12-200)*0.2263)/30)+0.5436</f>
        <v>0.756555843333333</v>
      </c>
      <c r="E12" s="7" cm="1">
        <f t="array" ref="E12">(((C12-200)*0.2263)/30)+0.5436</f>
        <v>0.76037277</v>
      </c>
      <c r="F12" t="s" s="8">
        <v>11</v>
      </c>
      <c r="G12" t="s" s="8">
        <v>9</v>
      </c>
      <c r="H12" t="s" s="8">
        <v>21</v>
      </c>
      <c r="I12" s="3"/>
      <c r="J12" s="3"/>
    </row>
    <row r="13" ht="20.05" customHeight="1">
      <c r="A13" t="s" s="8">
        <v>28</v>
      </c>
      <c r="B13" s="9">
        <v>227.766</v>
      </c>
      <c r="C13" s="5"/>
      <c r="D13" s="6" cm="1">
        <f t="array" ref="D13">(((B13-200)*0.2263)/30)+0.5436</f>
        <v>0.7530481933333329</v>
      </c>
      <c r="E13" s="7"/>
      <c r="F13" t="s" s="8">
        <v>23</v>
      </c>
      <c r="G13" t="s" s="8">
        <v>9</v>
      </c>
      <c r="H13" t="s" s="8">
        <v>12</v>
      </c>
      <c r="I13" s="3"/>
      <c r="J13" s="3"/>
    </row>
    <row r="14" ht="20.05" customHeight="1">
      <c r="A14" t="s" s="8">
        <v>29</v>
      </c>
      <c r="B14" s="9">
        <v>226.1</v>
      </c>
      <c r="C14" s="9">
        <v>230.425</v>
      </c>
      <c r="D14" s="6" cm="1">
        <f t="array" ref="D14">(((B14-200)*0.2263)/30)+0.5436</f>
        <v>0.7404809999999999</v>
      </c>
      <c r="E14" s="7" cm="1">
        <f t="array" ref="E14">(((C14-200)*0.2263)/30)+0.5436</f>
        <v>0.7731059166666669</v>
      </c>
      <c r="F14" t="s" s="8">
        <v>8</v>
      </c>
      <c r="G14" t="s" s="8">
        <v>25</v>
      </c>
      <c r="H14" t="s" s="8">
        <v>21</v>
      </c>
      <c r="I14" s="3"/>
      <c r="J14" s="3"/>
    </row>
    <row r="15" ht="20.05" customHeight="1">
      <c r="A15" t="s" s="8">
        <v>30</v>
      </c>
      <c r="B15" s="9">
        <v>225.095</v>
      </c>
      <c r="C15" s="5"/>
      <c r="D15" s="6" cm="1">
        <f t="array" ref="D15">(((B15-200)*0.2263)/30)+0.5436</f>
        <v>0.73289995</v>
      </c>
      <c r="E15" s="7"/>
      <c r="F15" t="s" s="8">
        <v>17</v>
      </c>
      <c r="G15" t="s" s="8">
        <v>9</v>
      </c>
      <c r="H15" t="s" s="8">
        <v>12</v>
      </c>
      <c r="I15" s="3"/>
      <c r="J15" s="3"/>
    </row>
    <row r="16" ht="20.05" customHeight="1">
      <c r="A16" t="s" s="8">
        <v>31</v>
      </c>
      <c r="B16" s="9">
        <v>224.74</v>
      </c>
      <c r="C16" s="5"/>
      <c r="D16" s="6" cm="1">
        <f t="array" ref="D16">(((B16-200)*0.2263)/30)+0.5436</f>
        <v>0.730222066666667</v>
      </c>
      <c r="E16" s="7"/>
      <c r="F16" t="s" s="8">
        <v>17</v>
      </c>
      <c r="G16" t="s" s="8">
        <v>9</v>
      </c>
      <c r="H16" t="s" s="8">
        <v>12</v>
      </c>
      <c r="I16" s="3"/>
      <c r="J16" s="3"/>
    </row>
    <row r="17" ht="20.05" customHeight="1">
      <c r="A17" t="s" s="8">
        <v>32</v>
      </c>
      <c r="B17" s="9">
        <v>223.605</v>
      </c>
      <c r="C17" s="5"/>
      <c r="D17" s="6" cm="1">
        <f t="array" ref="D17">(((B17-200)*0.2263)/30)+0.5436</f>
        <v>0.721660383333333</v>
      </c>
      <c r="E17" s="7"/>
      <c r="F17" t="s" s="8">
        <v>8</v>
      </c>
      <c r="G17" t="s" s="8">
        <v>9</v>
      </c>
      <c r="H17" t="s" s="8">
        <v>12</v>
      </c>
      <c r="I17" s="3"/>
      <c r="J17" s="3"/>
    </row>
    <row r="18" ht="20.05" customHeight="1">
      <c r="A18" t="s" s="8">
        <v>33</v>
      </c>
      <c r="B18" s="9">
        <v>222.877</v>
      </c>
      <c r="C18" s="5"/>
      <c r="D18" s="6" cm="1">
        <f t="array" ref="D18">(((B18-200)*0.2263)/30)+0.5436</f>
        <v>0.716168836666667</v>
      </c>
      <c r="E18" s="7"/>
      <c r="F18" t="s" s="8">
        <v>11</v>
      </c>
      <c r="G18" t="s" s="8">
        <v>34</v>
      </c>
      <c r="H18" t="s" s="8">
        <v>21</v>
      </c>
      <c r="I18" s="3"/>
      <c r="J18" s="3"/>
    </row>
    <row r="19" ht="20.05" customHeight="1">
      <c r="A19" t="s" s="8">
        <v>35</v>
      </c>
      <c r="B19" s="9">
        <v>222.609</v>
      </c>
      <c r="C19" s="5"/>
      <c r="D19" s="6" cm="1">
        <f t="array" ref="D19">(((B19-200)*0.2263)/30)+0.5436</f>
        <v>0.714147223333333</v>
      </c>
      <c r="E19" s="7"/>
      <c r="F19" t="s" s="8">
        <v>11</v>
      </c>
      <c r="G19" t="s" s="8">
        <v>9</v>
      </c>
      <c r="H19" t="s" s="8">
        <v>12</v>
      </c>
      <c r="I19" s="3"/>
      <c r="J19" s="3"/>
    </row>
    <row r="20" ht="20.05" customHeight="1">
      <c r="A20" t="s" s="8">
        <v>36</v>
      </c>
      <c r="B20" s="9">
        <v>222.507</v>
      </c>
      <c r="C20" s="9">
        <v>223.715</v>
      </c>
      <c r="D20" s="6" cm="1">
        <f t="array" ref="D20">(((B20-200)*0.2263)/30)+0.5436</f>
        <v>0.713377803333333</v>
      </c>
      <c r="E20" s="7" cm="1">
        <f t="array" ref="E20">(((C20-200)*0.2263)/30)+0.5436</f>
        <v>0.7224901500000001</v>
      </c>
      <c r="F20" t="s" s="8">
        <v>14</v>
      </c>
      <c r="G20" t="s" s="8">
        <v>25</v>
      </c>
      <c r="H20" t="s" s="8">
        <v>21</v>
      </c>
      <c r="I20" s="3"/>
      <c r="J20" s="3"/>
    </row>
    <row r="21" ht="20.05" customHeight="1">
      <c r="A21" t="s" s="8">
        <v>37</v>
      </c>
      <c r="B21" s="9">
        <v>222.093</v>
      </c>
      <c r="C21" s="9">
        <v>226.317</v>
      </c>
      <c r="D21" s="6" cm="1">
        <f t="array" ref="D21">(((B21-200)*0.2263)/30)+0.5436</f>
        <v>0.710254863333333</v>
      </c>
      <c r="E21" s="7" cm="1">
        <f t="array" ref="E21">(((C21-200)*0.2263)/30)+0.5436</f>
        <v>0.7421179033333331</v>
      </c>
      <c r="F21" t="s" s="8">
        <v>20</v>
      </c>
      <c r="G21" t="s" s="8">
        <v>25</v>
      </c>
      <c r="H21" t="s" s="8">
        <v>21</v>
      </c>
      <c r="I21" s="3"/>
      <c r="J21" s="3"/>
    </row>
    <row r="22" ht="20.05" customHeight="1">
      <c r="A22" t="s" s="8">
        <v>38</v>
      </c>
      <c r="B22" s="9">
        <v>220.69</v>
      </c>
      <c r="C22" s="9">
        <v>222.58</v>
      </c>
      <c r="D22" s="6" cm="1">
        <f t="array" ref="D22">(((B22-200)*0.2263)/30)+0.5436</f>
        <v>0.699671566666667</v>
      </c>
      <c r="E22" s="7" cm="1">
        <f t="array" ref="E22">(((C22-200)*0.2263)/30)+0.5436</f>
        <v>0.713928466666667</v>
      </c>
      <c r="F22" t="s" s="8">
        <v>8</v>
      </c>
      <c r="G22" t="s" s="8">
        <v>25</v>
      </c>
      <c r="H22" t="s" s="8">
        <v>21</v>
      </c>
      <c r="I22" s="3"/>
      <c r="J22" s="3"/>
    </row>
    <row r="23" ht="20.05" customHeight="1">
      <c r="A23" t="s" s="8">
        <v>39</v>
      </c>
      <c r="B23" s="9">
        <v>220.42</v>
      </c>
      <c r="C23" s="9">
        <v>226.792</v>
      </c>
      <c r="D23" s="6" cm="1">
        <f t="array" ref="D23">(((B23-200)*0.2263)/30)+0.5436</f>
        <v>0.697634866666667</v>
      </c>
      <c r="E23" s="7" cm="1">
        <f t="array" ref="E23">(((C23-200)*0.2263)/30)+0.5436</f>
        <v>0.745700986666667</v>
      </c>
      <c r="F23" t="s" s="8">
        <v>40</v>
      </c>
      <c r="G23" t="s" s="8">
        <v>25</v>
      </c>
      <c r="H23" t="s" s="8">
        <v>21</v>
      </c>
      <c r="I23" s="3"/>
      <c r="J23" s="3"/>
    </row>
    <row r="24" ht="20.05" customHeight="1">
      <c r="A24" t="s" s="8">
        <v>41</v>
      </c>
      <c r="B24" s="9">
        <v>218.818</v>
      </c>
      <c r="C24" s="5"/>
      <c r="D24" s="6" cm="1">
        <f t="array" ref="D24">(((B24-200)*0.2263)/30)+0.5436</f>
        <v>0.685550446666667</v>
      </c>
      <c r="E24" s="7"/>
      <c r="F24" t="s" s="8">
        <v>17</v>
      </c>
      <c r="G24" t="s" s="8">
        <v>9</v>
      </c>
      <c r="H24" t="s" s="8">
        <v>12</v>
      </c>
      <c r="I24" s="3"/>
      <c r="J24" s="3"/>
    </row>
    <row r="25" ht="20.05" customHeight="1">
      <c r="A25" t="s" s="8">
        <v>42</v>
      </c>
      <c r="B25" s="9">
        <v>216.987</v>
      </c>
      <c r="C25" s="9">
        <v>222.144</v>
      </c>
      <c r="D25" s="6" cm="1">
        <f t="array" ref="D25">(((B25-200)*0.2263)/30)+0.5436</f>
        <v>0.671738603333333</v>
      </c>
      <c r="E25" s="7" cm="1">
        <f t="array" ref="E25">(((C25-200)*0.2263)/30)+0.5436</f>
        <v>0.7106395733333331</v>
      </c>
      <c r="F25" t="s" s="8">
        <v>43</v>
      </c>
      <c r="G25" t="s" s="8">
        <v>25</v>
      </c>
      <c r="H25" t="s" s="8">
        <v>21</v>
      </c>
      <c r="I25" s="3"/>
      <c r="J25" s="3"/>
    </row>
    <row r="26" ht="20.05" customHeight="1">
      <c r="A26" t="s" s="8">
        <v>44</v>
      </c>
      <c r="B26" s="9">
        <v>216.665</v>
      </c>
      <c r="C26" s="9">
        <v>218.388</v>
      </c>
      <c r="D26" s="6" cm="1">
        <f t="array" ref="D26">(((B26-200)*0.2263)/30)+0.5436</f>
        <v>0.66930965</v>
      </c>
      <c r="E26" s="7" cm="1">
        <f t="array" ref="E26">(((C26-200)*0.2263)/30)+0.5436</f>
        <v>0.682306813333333</v>
      </c>
      <c r="F26" t="s" s="8">
        <v>23</v>
      </c>
      <c r="G26" t="s" s="8">
        <v>25</v>
      </c>
      <c r="H26" t="s" s="8">
        <v>21</v>
      </c>
      <c r="I26" s="3"/>
      <c r="J26" s="3"/>
    </row>
    <row r="27" ht="20.05" customHeight="1">
      <c r="A27" t="s" s="8">
        <v>45</v>
      </c>
      <c r="B27" s="9">
        <v>215.37</v>
      </c>
      <c r="C27" s="9">
        <v>214.907</v>
      </c>
      <c r="D27" s="6" cm="1">
        <f t="array" ref="D27">(((B27-200)*0.2263)/30)+0.5436</f>
        <v>0.659541033333333</v>
      </c>
      <c r="E27" s="7" cm="1">
        <f t="array" ref="E27">(((C27-200)*0.2263)/30)+0.5436</f>
        <v>0.65604847</v>
      </c>
      <c r="F27" t="s" s="8">
        <v>14</v>
      </c>
      <c r="G27" t="s" s="8">
        <v>9</v>
      </c>
      <c r="H27" t="s" s="8">
        <v>21</v>
      </c>
      <c r="I27" s="3"/>
      <c r="J27" s="3"/>
    </row>
    <row r="28" ht="20.05" customHeight="1">
      <c r="A28" t="s" s="8">
        <v>46</v>
      </c>
      <c r="B28" s="9">
        <v>212.509</v>
      </c>
      <c r="C28" s="5"/>
      <c r="D28" s="6" cm="1">
        <f t="array" ref="D28">(((B28-200)*0.2263)/30)+0.5436</f>
        <v>0.637959556666667</v>
      </c>
      <c r="E28" s="7"/>
      <c r="F28" t="s" s="8">
        <v>17</v>
      </c>
      <c r="G28" t="s" s="8">
        <v>25</v>
      </c>
      <c r="H28" t="s" s="8">
        <v>12</v>
      </c>
      <c r="I28" s="3"/>
      <c r="J28" s="3"/>
    </row>
    <row r="29" ht="20.05" customHeight="1">
      <c r="A29" t="s" s="8">
        <v>47</v>
      </c>
      <c r="B29" s="9">
        <v>211.693</v>
      </c>
      <c r="C29" s="9">
        <v>217.452</v>
      </c>
      <c r="D29" s="6" cm="1">
        <f t="array" ref="D29">(((B29-200)*0.2263)/30)+0.5436</f>
        <v>0.631804196666667</v>
      </c>
      <c r="E29" s="7" cm="1">
        <f t="array" ref="E29">(((C29-200)*0.2263)/30)+0.5436</f>
        <v>0.675246253333333</v>
      </c>
      <c r="F29" t="s" s="8">
        <v>43</v>
      </c>
      <c r="G29" t="s" s="8">
        <v>9</v>
      </c>
      <c r="H29" t="s" s="8">
        <v>21</v>
      </c>
      <c r="I29" s="3"/>
      <c r="J29" s="3"/>
    </row>
    <row r="30" ht="20.05" customHeight="1">
      <c r="A30" t="s" s="8">
        <v>48</v>
      </c>
      <c r="B30" s="9">
        <v>210.644</v>
      </c>
      <c r="C30" s="9">
        <v>215.421</v>
      </c>
      <c r="D30" s="6" cm="1">
        <f t="array" ref="D30">(((B30-200)*0.2263)/30)+0.5436</f>
        <v>0.62389124</v>
      </c>
      <c r="E30" s="7" cm="1">
        <f t="array" ref="E30">(((C30-200)*0.2263)/30)+0.5436</f>
        <v>0.659925743333333</v>
      </c>
      <c r="F30" t="s" s="8">
        <v>17</v>
      </c>
      <c r="G30" t="s" s="8">
        <v>25</v>
      </c>
      <c r="H30" t="s" s="8">
        <v>21</v>
      </c>
      <c r="I30" s="3"/>
      <c r="J30" s="3"/>
    </row>
    <row r="31" ht="20.05" customHeight="1">
      <c r="A31" t="s" s="8">
        <v>49</v>
      </c>
      <c r="B31" s="9">
        <v>210.366</v>
      </c>
      <c r="C31" s="9">
        <v>212.688</v>
      </c>
      <c r="D31" s="6" cm="1">
        <f t="array" ref="D31">(((B31-200)*0.2263)/30)+0.5436</f>
        <v>0.621794193333333</v>
      </c>
      <c r="E31" s="7" cm="1">
        <f t="array" ref="E31">(((C31-200)*0.2263)/30)+0.5436</f>
        <v>0.639309813333333</v>
      </c>
      <c r="F31" t="s" s="8">
        <v>8</v>
      </c>
      <c r="G31" t="s" s="8">
        <v>34</v>
      </c>
      <c r="H31" t="s" s="8">
        <v>21</v>
      </c>
      <c r="I31" s="3"/>
      <c r="J31" s="3"/>
    </row>
    <row r="32" ht="20.05" customHeight="1">
      <c r="A32" t="s" s="8">
        <v>50</v>
      </c>
      <c r="B32" s="9">
        <v>210.13</v>
      </c>
      <c r="C32" s="5"/>
      <c r="D32" s="6" cm="1">
        <f t="array" ref="D32">(((B32-200)*0.2263)/30)+0.5436</f>
        <v>0.620013966666667</v>
      </c>
      <c r="E32" s="7"/>
      <c r="F32" t="s" s="8">
        <v>11</v>
      </c>
      <c r="G32" t="s" s="8">
        <v>9</v>
      </c>
      <c r="H32" t="s" s="8">
        <v>12</v>
      </c>
      <c r="I32" s="3"/>
      <c r="J32" s="3"/>
    </row>
    <row r="33" ht="20.05" customHeight="1">
      <c r="A33" t="s" s="8">
        <v>51</v>
      </c>
      <c r="B33" s="9">
        <v>209.319</v>
      </c>
      <c r="C33" s="9">
        <v>219.661</v>
      </c>
      <c r="D33" s="6" cm="1">
        <f t="array" ref="D33">(((B33-200)*0.2263)/30)+0.5436</f>
        <v>0.613896323333333</v>
      </c>
      <c r="E33" s="7" cm="1">
        <f t="array" ref="E33">(((C33-200)*0.2263)/30)+0.5436</f>
        <v>0.691909476666667</v>
      </c>
      <c r="F33" t="s" s="8">
        <v>20</v>
      </c>
      <c r="G33" t="s" s="8">
        <v>25</v>
      </c>
      <c r="H33" t="s" s="8">
        <v>21</v>
      </c>
      <c r="I33" s="3"/>
      <c r="J33" s="3"/>
    </row>
    <row r="34" ht="20.05" customHeight="1">
      <c r="A34" t="s" s="8">
        <v>52</v>
      </c>
      <c r="B34" s="9">
        <v>209.074</v>
      </c>
      <c r="C34" s="9">
        <v>215.417</v>
      </c>
      <c r="D34" s="6" cm="1">
        <f t="array" ref="D34">(((B34-200)*0.2263)/30)+0.5436</f>
        <v>0.612048206666667</v>
      </c>
      <c r="E34" s="7" cm="1">
        <f t="array" ref="E34">(((C34-200)*0.2263)/30)+0.5436</f>
        <v>0.65989557</v>
      </c>
      <c r="F34" t="s" s="8">
        <v>23</v>
      </c>
      <c r="G34" t="s" s="8">
        <v>25</v>
      </c>
      <c r="H34" t="s" s="8">
        <v>21</v>
      </c>
      <c r="I34" s="3"/>
      <c r="J34" s="3"/>
    </row>
    <row r="35" ht="20.05" customHeight="1">
      <c r="A35" t="s" s="8">
        <v>53</v>
      </c>
      <c r="B35" s="9">
        <v>208.852</v>
      </c>
      <c r="C35" s="5"/>
      <c r="D35" s="6" cm="1">
        <f t="array" ref="D35">(((B35-200)*0.2263)/30)+0.5436</f>
        <v>0.610373586666667</v>
      </c>
      <c r="E35" s="7"/>
      <c r="F35" t="s" s="8">
        <v>17</v>
      </c>
      <c r="G35" t="s" s="8">
        <v>9</v>
      </c>
      <c r="H35" t="s" s="8">
        <v>12</v>
      </c>
      <c r="I35" s="3"/>
      <c r="J35" s="3"/>
    </row>
    <row r="36" ht="20.05" customHeight="1">
      <c r="A36" t="s" s="8">
        <v>54</v>
      </c>
      <c r="B36" s="9">
        <v>207.986</v>
      </c>
      <c r="C36" s="9">
        <v>209.332</v>
      </c>
      <c r="D36" s="6" cm="1">
        <f t="array" ref="D36">(((B36-200)*0.2263)/30)+0.5436</f>
        <v>0.60384106</v>
      </c>
      <c r="E36" s="7" cm="1">
        <f t="array" ref="E36">(((C36-200)*0.2263)/30)+0.5436</f>
        <v>0.6139943866666669</v>
      </c>
      <c r="F36" t="s" s="8">
        <v>14</v>
      </c>
      <c r="G36" t="s" s="8">
        <v>25</v>
      </c>
      <c r="H36" t="s" s="8">
        <v>21</v>
      </c>
      <c r="I36" s="3"/>
      <c r="J36" s="3"/>
    </row>
    <row r="37" ht="20.05" customHeight="1">
      <c r="A37" t="s" s="8">
        <v>55</v>
      </c>
      <c r="B37" s="9">
        <v>205.831</v>
      </c>
      <c r="C37" s="9">
        <v>205.558</v>
      </c>
      <c r="D37" s="6" cm="1">
        <f t="array" ref="D37">(((B37-200)*0.2263)/30)+0.5436</f>
        <v>0.587585176666667</v>
      </c>
      <c r="E37" s="7" cm="1">
        <f t="array" ref="E37">(((C37-200)*0.2263)/30)+0.5436</f>
        <v>0.585525846666667</v>
      </c>
      <c r="F37" t="s" s="8">
        <v>14</v>
      </c>
      <c r="G37" t="s" s="8">
        <v>9</v>
      </c>
      <c r="H37" t="s" s="8">
        <v>21</v>
      </c>
      <c r="I37" s="3"/>
      <c r="J37" s="3"/>
    </row>
    <row r="38" ht="20.05" customHeight="1">
      <c r="A38" t="s" s="8">
        <v>56</v>
      </c>
      <c r="B38" s="9">
        <v>205.641</v>
      </c>
      <c r="C38" s="9">
        <v>211.146</v>
      </c>
      <c r="D38" s="6" cm="1">
        <f t="array" ref="D38">(((B38-200)*0.2263)/30)+0.5436</f>
        <v>0.586151943333333</v>
      </c>
      <c r="E38" s="7" cm="1">
        <f t="array" ref="E38">(((C38-200)*0.2263)/30)+0.5436</f>
        <v>0.627677993333333</v>
      </c>
      <c r="F38" t="s" s="8">
        <v>20</v>
      </c>
      <c r="G38" t="s" s="8">
        <v>25</v>
      </c>
      <c r="H38" t="s" s="8">
        <v>21</v>
      </c>
      <c r="I38" s="3"/>
      <c r="J38" s="3"/>
    </row>
    <row r="39" ht="20.05" customHeight="1">
      <c r="A39" t="s" s="8">
        <v>57</v>
      </c>
      <c r="B39" s="9">
        <v>205.426</v>
      </c>
      <c r="C39" s="9">
        <v>206.038</v>
      </c>
      <c r="D39" s="6" cm="1">
        <f t="array" ref="D39">(((B39-200)*0.2263)/30)+0.5436</f>
        <v>0.584530126666667</v>
      </c>
      <c r="E39" s="7" cm="1">
        <f t="array" ref="E39">(((C39-200)*0.2263)/30)+0.5436</f>
        <v>0.5891466466666671</v>
      </c>
      <c r="F39" t="s" s="8">
        <v>11</v>
      </c>
      <c r="G39" t="s" s="8">
        <v>25</v>
      </c>
      <c r="H39" t="s" s="8">
        <v>21</v>
      </c>
      <c r="I39" s="3"/>
      <c r="J39" s="3"/>
    </row>
    <row r="40" ht="20.05" customHeight="1">
      <c r="A40" t="s" s="8">
        <v>58</v>
      </c>
      <c r="B40" s="9">
        <v>203.577</v>
      </c>
      <c r="C40" s="9">
        <v>208.533</v>
      </c>
      <c r="D40" s="6" cm="1">
        <f t="array" ref="D40">(((B40-200)*0.2263)/30)+0.5436</f>
        <v>0.570582503333333</v>
      </c>
      <c r="E40" s="7" cm="1">
        <f t="array" ref="E40">(((C40-200)*0.2263)/30)+0.5436</f>
        <v>0.607967263333333</v>
      </c>
      <c r="F40" t="s" s="8">
        <v>40</v>
      </c>
      <c r="G40" t="s" s="8">
        <v>25</v>
      </c>
      <c r="H40" t="s" s="8">
        <v>21</v>
      </c>
      <c r="I40" s="3"/>
      <c r="J40" s="3"/>
    </row>
    <row r="41" ht="20.05" customHeight="1">
      <c r="A41" t="s" s="8">
        <v>59</v>
      </c>
      <c r="B41" s="9">
        <v>201.263</v>
      </c>
      <c r="C41" s="9">
        <v>209.076</v>
      </c>
      <c r="D41" s="6" cm="1">
        <f t="array" ref="D41">(((B41-200)*0.2263)/30)+0.5436</f>
        <v>0.55312723</v>
      </c>
      <c r="E41" s="7" cm="1">
        <f t="array" ref="E41">(((C41-200)*0.2263)/30)+0.5436</f>
        <v>0.612063293333333</v>
      </c>
      <c r="F41" t="s" s="8">
        <v>43</v>
      </c>
      <c r="G41" t="s" s="8">
        <v>9</v>
      </c>
      <c r="H41" t="s" s="8">
        <v>21</v>
      </c>
      <c r="I41" s="3"/>
      <c r="J41" s="3"/>
    </row>
    <row r="42" ht="20.05" customHeight="1">
      <c r="A42" t="s" s="8">
        <v>60</v>
      </c>
      <c r="B42" s="9">
        <v>200.832</v>
      </c>
      <c r="C42" s="9">
        <v>212.174</v>
      </c>
      <c r="D42" s="6" cm="1">
        <f t="array" ref="D42">(((B42-200)*0.2263)/30)+0.5436</f>
        <v>0.549876053333333</v>
      </c>
      <c r="E42" s="7" cm="1">
        <f t="array" ref="E42">(((C42-200)*0.2263)/30)+0.5436</f>
        <v>0.63543254</v>
      </c>
      <c r="F42" t="s" s="8">
        <v>40</v>
      </c>
      <c r="G42" t="s" s="8">
        <v>34</v>
      </c>
      <c r="H42" t="s" s="8">
        <v>21</v>
      </c>
      <c r="I42" s="3"/>
      <c r="J42" s="3"/>
    </row>
    <row r="43" ht="20.05" customHeight="1">
      <c r="A43" t="s" s="8">
        <v>61</v>
      </c>
      <c r="B43" s="9">
        <v>200.498</v>
      </c>
      <c r="C43" s="9">
        <v>205.558</v>
      </c>
      <c r="D43" s="6" cm="1">
        <f t="array" ref="D43">(((B43-200)*0.2263)/30)+0.5436</f>
        <v>0.54735658</v>
      </c>
      <c r="E43" s="7" cm="1">
        <f t="array" ref="E43">(((C43-200)*0.2263)/30)+0.5436</f>
        <v>0.585525846666667</v>
      </c>
      <c r="F43" t="s" s="8">
        <v>17</v>
      </c>
      <c r="G43" t="s" s="8">
        <v>25</v>
      </c>
      <c r="H43" t="s" s="8">
        <v>21</v>
      </c>
      <c r="I43" s="3"/>
      <c r="J43" s="3"/>
    </row>
    <row r="44" ht="20.05" customHeight="1">
      <c r="A44" t="s" s="8">
        <v>62</v>
      </c>
      <c r="B44" s="9">
        <v>200.416</v>
      </c>
      <c r="C44" s="9">
        <v>200.778</v>
      </c>
      <c r="D44" s="6" cm="1">
        <f t="array" ref="D44">(((B44-200)*0.2263)/30)+0.5436</f>
        <v>0.546738026666667</v>
      </c>
      <c r="E44" s="7" cm="1">
        <f t="array" ref="E44">(((C44-200)*0.2263)/30)+0.5436</f>
        <v>0.549468713333333</v>
      </c>
      <c r="F44" t="s" s="8">
        <v>14</v>
      </c>
      <c r="G44" t="s" s="8">
        <v>25</v>
      </c>
      <c r="H44" t="s" s="8">
        <v>21</v>
      </c>
      <c r="I44" s="3"/>
      <c r="J44" s="3"/>
    </row>
    <row r="45" ht="20.05" customHeight="1">
      <c r="A45" t="s" s="8">
        <v>63</v>
      </c>
      <c r="B45" s="9">
        <v>199.69</v>
      </c>
      <c r="C45" s="9">
        <v>205.469</v>
      </c>
      <c r="D45" s="6" cm="1">
        <f t="array" ref="D45">(((B45-200)*0.2263)/30)+0.5436</f>
        <v>0.541261566666667</v>
      </c>
      <c r="E45" s="7" cm="1">
        <f t="array" ref="E45">(((C45-200)*0.2263)/30)+0.5436</f>
        <v>0.58485449</v>
      </c>
      <c r="F45" t="s" s="8">
        <v>8</v>
      </c>
      <c r="G45" t="s" s="8">
        <v>25</v>
      </c>
      <c r="H45" t="s" s="8">
        <v>21</v>
      </c>
      <c r="I45" s="3"/>
      <c r="J45" s="3"/>
    </row>
    <row r="46" ht="20.05" customHeight="1">
      <c r="A46" t="s" s="8">
        <v>64</v>
      </c>
      <c r="B46" s="9">
        <v>195.448</v>
      </c>
      <c r="C46" s="9">
        <v>195.022</v>
      </c>
      <c r="D46" s="6" cm="1">
        <f t="array" ref="D46">(((B46-200)*0.2263)/30)+0.5436</f>
        <v>0.509262746666667</v>
      </c>
      <c r="E46" s="7" cm="1">
        <f t="array" ref="E46">(((C46-200)*0.2263)/30)+0.5436</f>
        <v>0.506049286666667</v>
      </c>
      <c r="F46" t="s" s="8">
        <v>14</v>
      </c>
      <c r="G46" t="s" s="8">
        <v>25</v>
      </c>
      <c r="H46" t="s" s="8">
        <v>21</v>
      </c>
      <c r="I46" s="3"/>
      <c r="J46" s="3"/>
    </row>
    <row r="47" ht="20.05" customHeight="1">
      <c r="A47" t="s" s="8">
        <v>65</v>
      </c>
      <c r="B47" s="9">
        <v>195.397</v>
      </c>
      <c r="C47" s="9">
        <v>195.723</v>
      </c>
      <c r="D47" s="6" cm="1">
        <f t="array" ref="D47">(((B47-200)*0.2263)/30)+0.5436</f>
        <v>0.508878036666667</v>
      </c>
      <c r="E47" s="7" cm="1">
        <f t="array" ref="E47">(((C47-200)*0.2263)/30)+0.5436</f>
        <v>0.511337163333333</v>
      </c>
      <c r="F47" t="s" s="8">
        <v>43</v>
      </c>
      <c r="G47" t="s" s="8">
        <v>25</v>
      </c>
      <c r="H47" t="s" s="8">
        <v>21</v>
      </c>
      <c r="I47" s="3"/>
      <c r="J47" s="3"/>
    </row>
    <row r="48" ht="20.05" customHeight="1">
      <c r="A48" t="s" s="8">
        <v>66</v>
      </c>
      <c r="B48" s="9">
        <v>194.749</v>
      </c>
      <c r="C48" s="9">
        <v>196.833</v>
      </c>
      <c r="D48" s="6" cm="1">
        <f t="array" ref="D48">(((B48-200)*0.2263)/30)+0.5436</f>
        <v>0.503989956666667</v>
      </c>
      <c r="E48" s="7" cm="1">
        <f t="array" ref="E48">(((C48-200)*0.2263)/30)+0.5436</f>
        <v>0.519710263333333</v>
      </c>
      <c r="F48" t="s" s="8">
        <v>17</v>
      </c>
      <c r="G48" t="s" s="8">
        <v>25</v>
      </c>
      <c r="H48" t="s" s="8">
        <v>21</v>
      </c>
      <c r="I48" s="3"/>
      <c r="J48" s="3"/>
    </row>
    <row r="49" ht="20.05" customHeight="1">
      <c r="A49" t="s" s="8">
        <v>67</v>
      </c>
      <c r="B49" s="9">
        <v>194.749</v>
      </c>
      <c r="C49" s="9">
        <v>196.536</v>
      </c>
      <c r="D49" s="6" cm="1">
        <f t="array" ref="D49">(((B49-200)*0.2263)/30)+0.5436</f>
        <v>0.503989956666667</v>
      </c>
      <c r="E49" s="7" cm="1">
        <f t="array" ref="E49">(((C49-200)*0.2263)/30)+0.5436</f>
        <v>0.517469893333333</v>
      </c>
      <c r="F49" t="s" s="8">
        <v>14</v>
      </c>
      <c r="G49" t="s" s="8">
        <v>25</v>
      </c>
      <c r="H49" t="s" s="8">
        <v>21</v>
      </c>
      <c r="I49" s="3"/>
      <c r="J49" s="3"/>
    </row>
    <row r="50" ht="20.05" customHeight="1">
      <c r="A50" t="s" s="8">
        <v>68</v>
      </c>
      <c r="B50" s="9">
        <v>193.239</v>
      </c>
      <c r="C50" s="9">
        <v>199.59</v>
      </c>
      <c r="D50" s="6" cm="1">
        <f t="array" ref="D50">(((B50-200)*0.2263)/30)+0.5436</f>
        <v>0.492599523333333</v>
      </c>
      <c r="E50" s="7" cm="1">
        <f t="array" ref="E50">(((C50-200)*0.2263)/30)+0.5436</f>
        <v>0.5405072333333329</v>
      </c>
      <c r="F50" t="s" s="8">
        <v>8</v>
      </c>
      <c r="G50" t="s" s="8">
        <v>25</v>
      </c>
      <c r="H50" t="s" s="8">
        <v>21</v>
      </c>
      <c r="I50" s="3"/>
      <c r="J50" s="3"/>
    </row>
    <row r="51" ht="20.05" customHeight="1">
      <c r="A51" t="s" s="8">
        <v>69</v>
      </c>
      <c r="B51" s="9">
        <v>192.538</v>
      </c>
      <c r="C51" s="9">
        <v>197.691</v>
      </c>
      <c r="D51" s="6" cm="1">
        <f t="array" ref="D51">(((B51-200)*0.2263)/30)+0.5436</f>
        <v>0.487311646666667</v>
      </c>
      <c r="E51" s="7" cm="1">
        <f t="array" ref="E51">(((C51-200)*0.2263)/30)+0.5436</f>
        <v>0.526182443333333</v>
      </c>
      <c r="F51" t="s" s="8">
        <v>20</v>
      </c>
      <c r="G51" t="s" s="8">
        <v>25</v>
      </c>
      <c r="H51" t="s" s="8">
        <v>21</v>
      </c>
      <c r="I51" s="3"/>
      <c r="J51" s="3"/>
    </row>
    <row r="52" ht="20.05" customHeight="1">
      <c r="A52" t="s" s="8">
        <v>70</v>
      </c>
      <c r="B52" s="9">
        <v>192.134</v>
      </c>
      <c r="C52" s="9">
        <v>192.751</v>
      </c>
      <c r="D52" s="6" cm="1">
        <f t="array" ref="D52">(((B52-200)*0.2263)/30)+0.5436</f>
        <v>0.48426414</v>
      </c>
      <c r="E52" s="7" cm="1">
        <f t="array" ref="E52">(((C52-200)*0.2263)/30)+0.5436</f>
        <v>0.488918376666667</v>
      </c>
      <c r="F52" t="s" s="8">
        <v>11</v>
      </c>
      <c r="G52" t="s" s="8">
        <v>25</v>
      </c>
      <c r="H52" t="s" s="8">
        <v>21</v>
      </c>
      <c r="I52" s="3"/>
      <c r="J52" s="3"/>
    </row>
    <row r="53" ht="20.05" customHeight="1">
      <c r="A53" t="s" s="8">
        <v>71</v>
      </c>
      <c r="B53" s="9">
        <v>192.047</v>
      </c>
      <c r="C53" s="9">
        <v>200.934</v>
      </c>
      <c r="D53" s="6" cm="1">
        <f t="array" ref="D53">(((B53-200)*0.2263)/30)+0.5436</f>
        <v>0.48360787</v>
      </c>
      <c r="E53" s="7" cm="1">
        <f t="array" ref="E53">(((C53-200)*0.2263)/30)+0.5436</f>
        <v>0.550645473333333</v>
      </c>
      <c r="F53" t="s" s="8">
        <v>8</v>
      </c>
      <c r="G53" t="s" s="8">
        <v>34</v>
      </c>
      <c r="H53" t="s" s="8">
        <v>21</v>
      </c>
      <c r="I53" s="3"/>
      <c r="J53" s="3"/>
    </row>
    <row r="54" ht="20.05" customHeight="1">
      <c r="A54" t="s" s="8">
        <v>72</v>
      </c>
      <c r="B54" s="9">
        <v>191.48</v>
      </c>
      <c r="C54" s="9">
        <v>192.534</v>
      </c>
      <c r="D54" s="6" cm="1">
        <f t="array" ref="D54">(((B54-200)*0.2263)/30)+0.5436</f>
        <v>0.4793308</v>
      </c>
      <c r="E54" s="7" cm="1">
        <f t="array" ref="E54">(((C54-200)*0.2263)/30)+0.5436</f>
        <v>0.487281473333333</v>
      </c>
      <c r="F54" t="s" s="8">
        <v>14</v>
      </c>
      <c r="G54" t="s" s="8">
        <v>25</v>
      </c>
      <c r="H54" t="s" s="8">
        <v>21</v>
      </c>
      <c r="I54" s="3"/>
      <c r="J54" s="3"/>
    </row>
    <row r="55" ht="20.05" customHeight="1">
      <c r="A55" t="s" s="8">
        <v>73</v>
      </c>
      <c r="B55" s="9">
        <v>190.153</v>
      </c>
      <c r="C55" s="9">
        <v>195.399</v>
      </c>
      <c r="D55" s="6" cm="1">
        <f t="array" ref="D55">(((B55-200)*0.2263)/30)+0.5436</f>
        <v>0.469320796666667</v>
      </c>
      <c r="E55" s="7" cm="1">
        <f t="array" ref="E55">(((C55-200)*0.2263)/30)+0.5436</f>
        <v>0.508893123333333</v>
      </c>
      <c r="F55" t="s" s="8">
        <v>23</v>
      </c>
      <c r="G55" t="s" s="8">
        <v>25</v>
      </c>
      <c r="H55" t="s" s="8">
        <v>21</v>
      </c>
      <c r="I55" s="3"/>
      <c r="J55" s="3"/>
    </row>
    <row r="56" ht="20.05" customHeight="1">
      <c r="A56" t="s" s="8">
        <v>74</v>
      </c>
      <c r="B56" s="9">
        <v>189.378</v>
      </c>
      <c r="C56" s="9">
        <v>193.34</v>
      </c>
      <c r="D56" s="6" cm="1">
        <f t="array" ref="D56">(((B56-200)*0.2263)/30)+0.5436</f>
        <v>0.463474713333333</v>
      </c>
      <c r="E56" s="7" cm="1">
        <f t="array" ref="E56">(((C56-200)*0.2263)/30)+0.5436</f>
        <v>0.4933614</v>
      </c>
      <c r="F56" t="s" s="8">
        <v>17</v>
      </c>
      <c r="G56" t="s" s="8">
        <v>25</v>
      </c>
      <c r="H56" t="s" s="8">
        <v>21</v>
      </c>
      <c r="I56" s="3"/>
      <c r="J56" s="3"/>
    </row>
    <row r="57" ht="20.05" customHeight="1">
      <c r="A57" t="s" s="8">
        <v>75</v>
      </c>
      <c r="B57" s="9">
        <v>189.054</v>
      </c>
      <c r="C57" s="9">
        <v>198.068</v>
      </c>
      <c r="D57" s="6" cm="1">
        <f t="array" ref="D57">(((B57-200)*0.2263)/30)+0.5436</f>
        <v>0.461030673333333</v>
      </c>
      <c r="E57" s="7" cm="1">
        <f t="array" ref="E57">(((C57-200)*0.2263)/30)+0.5436</f>
        <v>0.52902628</v>
      </c>
      <c r="F57" t="s" s="8">
        <v>40</v>
      </c>
      <c r="G57" t="s" s="8">
        <v>25</v>
      </c>
      <c r="H57" t="s" s="8">
        <v>21</v>
      </c>
      <c r="I57" s="3"/>
      <c r="J57" s="3"/>
    </row>
    <row r="58" ht="20.05" customHeight="1">
      <c r="A58" t="s" s="8">
        <v>76</v>
      </c>
      <c r="B58" s="9">
        <v>188.67</v>
      </c>
      <c r="C58" s="9">
        <v>194.397</v>
      </c>
      <c r="D58" s="6" cm="1">
        <f t="array" ref="D58">(((B58-200)*0.2263)/30)+0.5436</f>
        <v>0.458134033333333</v>
      </c>
      <c r="E58" s="7" cm="1">
        <f t="array" ref="E58">(((C58-200)*0.2263)/30)+0.5436</f>
        <v>0.501334703333333</v>
      </c>
      <c r="F58" t="s" s="8">
        <v>20</v>
      </c>
      <c r="G58" t="s" s="8">
        <v>25</v>
      </c>
      <c r="H58" t="s" s="8">
        <v>21</v>
      </c>
      <c r="I58" s="3"/>
      <c r="J58" s="3"/>
    </row>
    <row r="59" ht="20.05" customHeight="1">
      <c r="A59" t="s" s="8">
        <v>77</v>
      </c>
      <c r="B59" s="9">
        <v>188.535</v>
      </c>
      <c r="C59" s="9">
        <v>187.75</v>
      </c>
      <c r="D59" s="6" cm="1">
        <f t="array" ref="D59">(((B59-200)*0.2263)/30)+0.5436</f>
        <v>0.457115683333333</v>
      </c>
      <c r="E59" s="7" cm="1">
        <f t="array" ref="E59">(((C59-200)*0.2263)/30)+0.5436</f>
        <v>0.451194166666667</v>
      </c>
      <c r="F59" t="s" s="8">
        <v>14</v>
      </c>
      <c r="G59" t="s" s="8">
        <v>25</v>
      </c>
      <c r="H59" t="s" s="8">
        <v>21</v>
      </c>
      <c r="I59" s="3"/>
      <c r="J59" s="3"/>
    </row>
    <row r="60" ht="20.05" customHeight="1">
      <c r="A60" t="s" s="8">
        <v>78</v>
      </c>
      <c r="B60" s="9">
        <v>188.272</v>
      </c>
      <c r="C60" s="9">
        <v>185.73</v>
      </c>
      <c r="D60" s="6" cm="1">
        <f t="array" ref="D60">(((B60-200)*0.2263)/30)+0.5436</f>
        <v>0.455131786666667</v>
      </c>
      <c r="E60" s="7" cm="1">
        <f t="array" ref="E60">(((C60-200)*0.2263)/30)+0.5436</f>
        <v>0.435956633333333</v>
      </c>
      <c r="F60" t="s" s="8">
        <v>23</v>
      </c>
      <c r="G60" t="s" s="8">
        <v>25</v>
      </c>
      <c r="H60" t="s" s="8">
        <v>21</v>
      </c>
      <c r="I60" s="3"/>
      <c r="J60" s="3"/>
    </row>
    <row r="61" ht="20.05" customHeight="1">
      <c r="A61" t="s" s="8">
        <v>79</v>
      </c>
      <c r="B61" s="9">
        <v>187.893</v>
      </c>
      <c r="C61" s="9">
        <v>186.184</v>
      </c>
      <c r="D61" s="6" cm="1">
        <f t="array" ref="D61">(((B61-200)*0.2263)/30)+0.5436</f>
        <v>0.452272863333333</v>
      </c>
      <c r="E61" s="7" cm="1">
        <f t="array" ref="E61">(((C61-200)*0.2263)/30)+0.5436</f>
        <v>0.439381306666667</v>
      </c>
      <c r="F61" t="s" s="8">
        <v>14</v>
      </c>
      <c r="G61" t="s" s="8">
        <v>25</v>
      </c>
      <c r="H61" t="s" s="8">
        <v>21</v>
      </c>
      <c r="I61" s="3"/>
      <c r="J61" s="3"/>
    </row>
    <row r="62" ht="20.05" customHeight="1">
      <c r="A62" t="s" s="8">
        <v>80</v>
      </c>
      <c r="B62" s="9">
        <v>187.893</v>
      </c>
      <c r="C62" s="5"/>
      <c r="D62" s="6" cm="1">
        <f t="array" ref="D62">(((B62-200)*0.2263)/30)+0.5436</f>
        <v>0.452272863333333</v>
      </c>
      <c r="E62" s="7"/>
      <c r="F62" t="s" s="8">
        <v>43</v>
      </c>
      <c r="G62" t="s" s="8">
        <v>25</v>
      </c>
      <c r="H62" t="s" s="8">
        <v>21</v>
      </c>
      <c r="I62" s="3"/>
      <c r="J62" s="3"/>
    </row>
    <row r="63" ht="20.05" customHeight="1">
      <c r="A63" t="s" s="8">
        <v>81</v>
      </c>
      <c r="B63" s="9">
        <v>185.192</v>
      </c>
      <c r="C63" s="9">
        <v>188.08</v>
      </c>
      <c r="D63" s="6" cm="1">
        <f t="array" ref="D63">(((B63-200)*0.2263)/30)+0.5436</f>
        <v>0.43189832</v>
      </c>
      <c r="E63" s="7" cm="1">
        <f t="array" ref="E63">(((C63-200)*0.2263)/30)+0.5436</f>
        <v>0.453683466666667</v>
      </c>
      <c r="F63" t="s" s="8">
        <v>11</v>
      </c>
      <c r="G63" t="s" s="8">
        <v>25</v>
      </c>
      <c r="H63" t="s" s="8">
        <v>21</v>
      </c>
      <c r="I63" s="3"/>
      <c r="J63" s="3"/>
    </row>
    <row r="64" ht="20.05" customHeight="1">
      <c r="A64" t="s" s="8">
        <v>82</v>
      </c>
      <c r="B64" s="9">
        <v>184.893</v>
      </c>
      <c r="C64" s="5"/>
      <c r="D64" s="6" cm="1">
        <f t="array" ref="D64">(((B64-200)*0.2263)/30)+0.5436</f>
        <v>0.429642863333333</v>
      </c>
      <c r="E64" s="7"/>
      <c r="F64" t="s" s="8">
        <v>20</v>
      </c>
      <c r="G64" t="s" s="8">
        <v>25</v>
      </c>
      <c r="H64" t="s" s="8">
        <v>21</v>
      </c>
      <c r="I64" s="3"/>
      <c r="J64" s="3"/>
    </row>
    <row r="65" ht="20.05" customHeight="1">
      <c r="A65" t="s" s="8">
        <v>83</v>
      </c>
      <c r="B65" s="9">
        <v>176.352</v>
      </c>
      <c r="C65" s="9">
        <v>190.392</v>
      </c>
      <c r="D65" s="6" cm="1">
        <f t="array" ref="D65">(((B65-200)*0.2263)/30)+0.5436</f>
        <v>0.365215253333333</v>
      </c>
      <c r="E65" s="7" cm="1">
        <f t="array" ref="E65">(((C65-200)*0.2263)/30)+0.5436</f>
        <v>0.471123653333333</v>
      </c>
      <c r="F65" t="s" s="8">
        <v>40</v>
      </c>
      <c r="G65" t="s" s="8">
        <v>34</v>
      </c>
      <c r="H65" t="s" s="8">
        <v>21</v>
      </c>
      <c r="I65" s="3"/>
      <c r="J65" s="3"/>
    </row>
    <row r="66" ht="20.05" customHeight="1">
      <c r="A66" t="s" s="8">
        <v>84</v>
      </c>
      <c r="B66" s="5"/>
      <c r="C66" s="9">
        <v>245.844</v>
      </c>
      <c r="D66" s="6"/>
      <c r="E66" s="7" cm="1">
        <f t="array" ref="E66">(((C66-200)*0.2263)/30)+0.5436</f>
        <v>0.889416573333333</v>
      </c>
      <c r="F66" t="s" s="8">
        <v>8</v>
      </c>
      <c r="G66" t="s" s="8">
        <v>9</v>
      </c>
      <c r="H66" t="s" s="8">
        <v>85</v>
      </c>
      <c r="I66" s="3"/>
      <c r="J66" s="3"/>
    </row>
    <row r="67" ht="20.05" customHeight="1">
      <c r="A67" t="s" s="8">
        <v>86</v>
      </c>
      <c r="B67" s="3"/>
      <c r="C67" s="9">
        <v>241.98</v>
      </c>
      <c r="D67" s="6"/>
      <c r="E67" s="7" cm="1">
        <f t="array" ref="E67">(((C67-200)*0.2263)/30)+0.5436</f>
        <v>0.860269133333333</v>
      </c>
      <c r="F67" t="s" s="8">
        <v>14</v>
      </c>
      <c r="G67" t="s" s="8">
        <v>9</v>
      </c>
      <c r="H67" t="s" s="8">
        <v>85</v>
      </c>
      <c r="I67" s="3"/>
      <c r="J67" s="3"/>
    </row>
    <row r="68" ht="20.05" customHeight="1">
      <c r="A68" t="s" s="8">
        <v>87</v>
      </c>
      <c r="B68" s="3"/>
      <c r="C68" s="9">
        <v>240.444</v>
      </c>
      <c r="D68" s="6"/>
      <c r="E68" s="7" cm="1">
        <f t="array" ref="E68">(((C68-200)*0.2263)/30)+0.5436</f>
        <v>0.848682573333333</v>
      </c>
      <c r="F68" t="s" s="8">
        <v>8</v>
      </c>
      <c r="G68" t="s" s="8">
        <v>9</v>
      </c>
      <c r="H68" t="s" s="8">
        <v>85</v>
      </c>
      <c r="I68" s="3"/>
      <c r="J68" s="3"/>
    </row>
    <row r="69" ht="20.05" customHeight="1">
      <c r="A69" t="s" s="8">
        <v>88</v>
      </c>
      <c r="B69" s="3"/>
      <c r="C69" s="9">
        <v>237.062</v>
      </c>
      <c r="D69" s="6"/>
      <c r="E69" s="7" cm="1">
        <f t="array" ref="E69">(((C69-200)*0.2263)/30)+0.5436</f>
        <v>0.82317102</v>
      </c>
      <c r="F69" t="s" s="8">
        <v>8</v>
      </c>
      <c r="G69" t="s" s="8">
        <v>9</v>
      </c>
      <c r="H69" t="s" s="8">
        <v>85</v>
      </c>
      <c r="I69" s="3"/>
      <c r="J69" s="3"/>
    </row>
    <row r="70" ht="20.05" customHeight="1">
      <c r="A70" t="s" s="8">
        <v>89</v>
      </c>
      <c r="B70" s="3"/>
      <c r="C70" s="9">
        <v>235.494</v>
      </c>
      <c r="D70" s="6"/>
      <c r="E70" s="7" cm="1">
        <f t="array" ref="E70">(((C70-200)*0.2263)/30)+0.5436</f>
        <v>0.811343073333333</v>
      </c>
      <c r="F70" t="s" s="8">
        <v>11</v>
      </c>
      <c r="G70" t="s" s="8">
        <v>9</v>
      </c>
      <c r="H70" t="s" s="8">
        <v>85</v>
      </c>
      <c r="I70" s="3"/>
      <c r="J70" s="3"/>
    </row>
    <row r="71" ht="20.05" customHeight="1">
      <c r="A71" t="s" s="8">
        <v>90</v>
      </c>
      <c r="B71" s="3"/>
      <c r="C71" s="9">
        <v>235.329</v>
      </c>
      <c r="D71" s="6"/>
      <c r="E71" s="7" cm="1">
        <f t="array" ref="E71">(((C71-200)*0.2263)/30)+0.5436</f>
        <v>0.810098423333333</v>
      </c>
      <c r="F71" t="s" s="8">
        <v>14</v>
      </c>
      <c r="G71" t="s" s="8">
        <v>9</v>
      </c>
      <c r="H71" t="s" s="8">
        <v>85</v>
      </c>
      <c r="I71" s="3"/>
      <c r="J71" s="3"/>
    </row>
    <row r="72" ht="20.05" customHeight="1">
      <c r="A72" t="s" s="8">
        <v>91</v>
      </c>
      <c r="B72" s="3"/>
      <c r="C72" s="9">
        <v>235.255</v>
      </c>
      <c r="D72" s="6"/>
      <c r="E72" s="7" cm="1">
        <f t="array" ref="E72">(((C72-200)*0.2263)/30)+0.5436</f>
        <v>0.809540216666667</v>
      </c>
      <c r="F72" t="s" s="8">
        <v>17</v>
      </c>
      <c r="G72" t="s" s="8">
        <v>9</v>
      </c>
      <c r="H72" t="s" s="8">
        <v>85</v>
      </c>
      <c r="I72" s="3"/>
      <c r="J72" s="3"/>
    </row>
    <row r="73" ht="20.05" customHeight="1">
      <c r="A73" t="s" s="8">
        <v>19</v>
      </c>
      <c r="B73" s="3"/>
      <c r="C73" s="9">
        <v>234.413</v>
      </c>
      <c r="D73" s="6"/>
      <c r="E73" s="7" cm="1">
        <f t="array" ref="E73">(((C73-200)*0.2263)/30)+0.5436</f>
        <v>0.80318873</v>
      </c>
      <c r="F73" t="s" s="8">
        <v>20</v>
      </c>
      <c r="G73" t="s" s="8">
        <v>9</v>
      </c>
      <c r="H73" t="s" s="8">
        <v>21</v>
      </c>
      <c r="I73" s="3"/>
      <c r="J73" s="3"/>
    </row>
    <row r="74" ht="20.05" customHeight="1">
      <c r="A74" t="s" s="8">
        <v>92</v>
      </c>
      <c r="B74" s="3"/>
      <c r="C74" s="9">
        <v>232.393</v>
      </c>
      <c r="D74" s="6"/>
      <c r="E74" s="7" cm="1">
        <f t="array" ref="E74">(((C74-200)*0.2263)/30)+0.5436</f>
        <v>0.787951196666667</v>
      </c>
      <c r="F74" t="s" s="8">
        <v>14</v>
      </c>
      <c r="G74" t="s" s="8">
        <v>25</v>
      </c>
      <c r="H74" t="s" s="8">
        <v>85</v>
      </c>
      <c r="I74" s="3"/>
      <c r="J74" s="3"/>
    </row>
    <row r="75" ht="20.05" customHeight="1">
      <c r="A75" t="s" s="8">
        <v>93</v>
      </c>
      <c r="B75" s="3"/>
      <c r="C75" s="9">
        <v>231.98</v>
      </c>
      <c r="D75" s="6"/>
      <c r="E75" s="7" cm="1">
        <f t="array" ref="E75">(((C75-200)*0.2263)/30)+0.5436</f>
        <v>0.7848358</v>
      </c>
      <c r="F75" t="s" s="8">
        <v>23</v>
      </c>
      <c r="G75" t="s" s="8">
        <v>9</v>
      </c>
      <c r="H75" t="s" s="8">
        <v>85</v>
      </c>
      <c r="I75" s="3"/>
      <c r="J75" s="3"/>
    </row>
    <row r="76" ht="20.05" customHeight="1">
      <c r="A76" t="s" s="8">
        <v>94</v>
      </c>
      <c r="B76" s="3"/>
      <c r="C76" s="9">
        <v>231.389</v>
      </c>
      <c r="D76" s="6"/>
      <c r="E76" s="7" cm="1">
        <f t="array" ref="E76">(((C76-200)*0.2263)/30)+0.5436</f>
        <v>0.78037769</v>
      </c>
      <c r="F76" t="s" s="8">
        <v>14</v>
      </c>
      <c r="G76" t="s" s="8">
        <v>9</v>
      </c>
      <c r="H76" t="s" s="8">
        <v>85</v>
      </c>
      <c r="I76" s="3"/>
      <c r="J76" s="3"/>
    </row>
    <row r="77" ht="20.05" customHeight="1">
      <c r="A77" t="s" s="8">
        <v>95</v>
      </c>
      <c r="B77" s="3"/>
      <c r="C77" s="9">
        <v>229.304</v>
      </c>
      <c r="D77" s="6"/>
      <c r="E77" s="7" cm="1">
        <f t="array" ref="E77">(((C77-200)*0.2263)/30)+0.5436</f>
        <v>0.76464984</v>
      </c>
      <c r="F77" t="s" s="8">
        <v>17</v>
      </c>
      <c r="G77" t="s" s="8">
        <v>25</v>
      </c>
      <c r="H77" t="s" s="8">
        <v>85</v>
      </c>
      <c r="I77" s="3"/>
      <c r="J77" s="3"/>
    </row>
    <row r="78" ht="20.05" customHeight="1">
      <c r="A78" t="s" s="8">
        <v>96</v>
      </c>
      <c r="B78" s="3"/>
      <c r="C78" s="9">
        <v>228.284</v>
      </c>
      <c r="D78" s="6"/>
      <c r="E78" s="7" cm="1">
        <f t="array" ref="E78">(((C78-200)*0.2263)/30)+0.5436</f>
        <v>0.75695564</v>
      </c>
      <c r="F78" t="s" s="8">
        <v>17</v>
      </c>
      <c r="G78" t="s" s="8">
        <v>9</v>
      </c>
      <c r="H78" t="s" s="8">
        <v>85</v>
      </c>
      <c r="I78" s="3"/>
      <c r="J78" s="3"/>
    </row>
    <row r="79" ht="20.05" customHeight="1">
      <c r="A79" t="s" s="8">
        <v>97</v>
      </c>
      <c r="B79" s="3"/>
      <c r="C79" s="9">
        <v>227.148</v>
      </c>
      <c r="D79" s="6"/>
      <c r="E79" s="7" cm="1">
        <f t="array" ref="E79">(((C79-200)*0.2263)/30)+0.5436</f>
        <v>0.748386413333333</v>
      </c>
      <c r="F79" t="s" s="8">
        <v>8</v>
      </c>
      <c r="G79" t="s" s="8">
        <v>9</v>
      </c>
      <c r="H79" t="s" s="8">
        <v>85</v>
      </c>
      <c r="I79" s="3"/>
      <c r="J79" s="3"/>
    </row>
    <row r="80" ht="20.05" customHeight="1">
      <c r="A80" t="s" s="8">
        <v>98</v>
      </c>
      <c r="B80" s="3"/>
      <c r="C80" s="9">
        <v>225.578</v>
      </c>
      <c r="D80" s="6"/>
      <c r="E80" s="7" cm="1">
        <f t="array" ref="E80">(((C80-200)*0.2263)/30)+0.5436</f>
        <v>0.73654338</v>
      </c>
      <c r="F80" t="s" s="8">
        <v>14</v>
      </c>
      <c r="G80" t="s" s="8">
        <v>9</v>
      </c>
      <c r="H80" t="s" s="8">
        <v>85</v>
      </c>
      <c r="I80" s="3"/>
      <c r="J80" s="3"/>
    </row>
    <row r="81" ht="20.05" customHeight="1">
      <c r="A81" t="s" s="8">
        <v>99</v>
      </c>
      <c r="B81" s="3"/>
      <c r="C81" s="9">
        <v>223.634</v>
      </c>
      <c r="D81" s="6"/>
      <c r="E81" s="7" cm="1">
        <f t="array" ref="E81">(((C81-200)*0.2263)/30)+0.5436</f>
        <v>0.72187914</v>
      </c>
      <c r="F81" t="s" s="8">
        <v>11</v>
      </c>
      <c r="G81" t="s" s="8">
        <v>9</v>
      </c>
      <c r="H81" t="s" s="8">
        <v>85</v>
      </c>
      <c r="I81" s="3"/>
      <c r="J81" s="3"/>
    </row>
    <row r="82" ht="20.05" customHeight="1">
      <c r="A82" t="s" s="8">
        <v>100</v>
      </c>
      <c r="B82" s="3"/>
      <c r="C82" s="9">
        <v>219.658</v>
      </c>
      <c r="D82" s="6"/>
      <c r="E82" s="7" cm="1">
        <f t="array" ref="E82">(((C82-200)*0.2263)/30)+0.5436</f>
        <v>0.691886846666667</v>
      </c>
      <c r="F82" t="s" s="8">
        <v>17</v>
      </c>
      <c r="G82" t="s" s="8">
        <v>9</v>
      </c>
      <c r="H82" t="s" s="8">
        <v>85</v>
      </c>
      <c r="I82" s="3"/>
      <c r="J82" s="3"/>
    </row>
    <row r="83" ht="20.05" customHeight="1">
      <c r="A83" t="s" s="8">
        <v>101</v>
      </c>
      <c r="B83" s="3"/>
      <c r="C83" s="9">
        <v>218.718</v>
      </c>
      <c r="D83" s="6"/>
      <c r="E83" s="7" cm="1">
        <f t="array" ref="E83">(((C83-200)*0.2263)/30)+0.5436</f>
        <v>0.684796113333333</v>
      </c>
      <c r="F83" t="s" s="8">
        <v>17</v>
      </c>
      <c r="G83" t="s" s="8">
        <v>9</v>
      </c>
      <c r="H83" t="s" s="8">
        <v>85</v>
      </c>
      <c r="I83" s="3"/>
      <c r="J83" s="3"/>
    </row>
    <row r="84" ht="20.05" customHeight="1">
      <c r="A84" t="s" s="8">
        <v>102</v>
      </c>
      <c r="B84" s="3"/>
      <c r="C84" s="9">
        <v>213.323</v>
      </c>
      <c r="D84" s="6"/>
      <c r="E84" s="7" cm="1">
        <f t="array" ref="E84">(((C84-200)*0.2263)/30)+0.5436</f>
        <v>0.64409983</v>
      </c>
      <c r="F84" t="s" s="8">
        <v>11</v>
      </c>
      <c r="G84" t="s" s="8">
        <v>9</v>
      </c>
      <c r="H84" t="s" s="8">
        <v>85</v>
      </c>
      <c r="I84" s="3"/>
      <c r="J84" s="3"/>
    </row>
    <row r="85" ht="20.05" customHeight="1">
      <c r="A85" t="s" s="8">
        <v>103</v>
      </c>
      <c r="B85" s="3"/>
      <c r="C85" s="9">
        <v>207.851</v>
      </c>
      <c r="D85" s="6"/>
      <c r="E85" s="7" cm="1">
        <f t="array" ref="E85">(((C85-200)*0.2263)/30)+0.5436</f>
        <v>0.60282271</v>
      </c>
      <c r="F85" t="s" s="8">
        <v>14</v>
      </c>
      <c r="G85" t="s" s="8">
        <v>25</v>
      </c>
      <c r="H85" t="s" s="8">
        <v>85</v>
      </c>
      <c r="I85" s="3"/>
      <c r="J85" s="3"/>
    </row>
    <row r="86" ht="20.05" customHeight="1">
      <c r="A86" t="s" s="8">
        <v>104</v>
      </c>
      <c r="B86" s="3"/>
      <c r="C86" s="9">
        <v>197.363</v>
      </c>
      <c r="D86" s="6"/>
      <c r="E86" s="7" cm="1">
        <f t="array" ref="E86">(((C86-200)*0.2263)/30)+0.5436</f>
        <v>0.52370823</v>
      </c>
      <c r="F86" t="s" s="8">
        <v>17</v>
      </c>
      <c r="G86" t="s" s="8">
        <v>9</v>
      </c>
      <c r="H86" t="s" s="8">
        <v>85</v>
      </c>
      <c r="I86" s="3"/>
      <c r="J86" s="3"/>
    </row>
    <row r="87" ht="20.05" customHeight="1">
      <c r="A87" t="s" s="8">
        <v>105</v>
      </c>
      <c r="B87" s="3"/>
      <c r="C87" s="9">
        <v>193.829</v>
      </c>
      <c r="D87" s="6"/>
      <c r="E87" s="7" cm="1">
        <f t="array" ref="E87">(((C87-200)*0.2263)/30)+0.5436</f>
        <v>0.49705009</v>
      </c>
      <c r="F87" t="s" s="8">
        <v>17</v>
      </c>
      <c r="G87" t="s" s="8">
        <v>9</v>
      </c>
      <c r="H87" t="s" s="8">
        <v>85</v>
      </c>
      <c r="I87" s="3"/>
      <c r="J87" s="3"/>
    </row>
    <row r="88" ht="20.05" customHeight="1">
      <c r="A88" t="s" s="2">
        <v>106</v>
      </c>
      <c r="B88" s="5"/>
      <c r="C88" s="5"/>
      <c r="D88" s="6"/>
      <c r="E88" s="7"/>
      <c r="F88" t="s" s="2">
        <v>11</v>
      </c>
      <c r="G88" t="s" s="2">
        <v>25</v>
      </c>
      <c r="H88" t="s" s="8">
        <v>21</v>
      </c>
      <c r="I88" s="3"/>
      <c r="J88" s="3"/>
    </row>
    <row r="89" ht="20.05" customHeight="1">
      <c r="A89" t="s" s="8">
        <v>107</v>
      </c>
      <c r="B89" s="5"/>
      <c r="C89" s="5"/>
      <c r="D89" s="6"/>
      <c r="E89" s="7"/>
      <c r="F89" t="s" s="8">
        <v>43</v>
      </c>
      <c r="G89" t="s" s="8">
        <v>9</v>
      </c>
      <c r="H89" t="s" s="8">
        <v>12</v>
      </c>
      <c r="I89" s="3"/>
      <c r="J89" s="3"/>
    </row>
    <row r="90" ht="20.05" customHeight="1">
      <c r="A90" t="s" s="8">
        <v>108</v>
      </c>
      <c r="B90" s="5"/>
      <c r="C90" s="5"/>
      <c r="D90" s="6"/>
      <c r="E90" s="7"/>
      <c r="F90" t="s" s="8">
        <v>8</v>
      </c>
      <c r="G90" t="s" s="8">
        <v>25</v>
      </c>
      <c r="H90" t="s" s="8">
        <v>21</v>
      </c>
      <c r="I90" s="3"/>
      <c r="J90" s="3"/>
    </row>
    <row r="91" ht="20.05" customHeight="1">
      <c r="A91" t="s" s="8">
        <v>109</v>
      </c>
      <c r="B91" s="5"/>
      <c r="C91" s="5"/>
      <c r="D91" s="6"/>
      <c r="E91" s="7"/>
      <c r="F91" t="s" s="8">
        <v>17</v>
      </c>
      <c r="G91" t="s" s="8">
        <v>25</v>
      </c>
      <c r="H91" t="s" s="8">
        <v>21</v>
      </c>
      <c r="I91" s="3"/>
      <c r="J91" s="3"/>
    </row>
    <row r="92" ht="20.05" customHeight="1">
      <c r="A92" t="s" s="8">
        <v>110</v>
      </c>
      <c r="B92" s="5"/>
      <c r="C92" s="5"/>
      <c r="D92" s="6"/>
      <c r="E92" s="7"/>
      <c r="F92" t="s" s="8">
        <v>23</v>
      </c>
      <c r="G92" t="s" s="8">
        <v>25</v>
      </c>
      <c r="H92" t="s" s="8">
        <v>21</v>
      </c>
      <c r="I92" s="3"/>
      <c r="J92" s="3"/>
    </row>
    <row r="93" ht="20.05" customHeight="1">
      <c r="A93" t="s" s="8">
        <v>111</v>
      </c>
      <c r="B93" s="5"/>
      <c r="C93" s="5"/>
      <c r="D93" s="6"/>
      <c r="E93" s="7"/>
      <c r="F93" t="s" s="8">
        <v>23</v>
      </c>
      <c r="G93" t="s" s="8">
        <v>25</v>
      </c>
      <c r="H93" t="s" s="8">
        <v>21</v>
      </c>
      <c r="I93" s="3"/>
      <c r="J93" s="3"/>
    </row>
    <row r="94" ht="20.05" customHeight="1">
      <c r="A94" t="s" s="8">
        <v>112</v>
      </c>
      <c r="B94" s="5"/>
      <c r="C94" s="5"/>
      <c r="D94" s="6"/>
      <c r="E94" s="7"/>
      <c r="F94" t="s" s="8">
        <v>43</v>
      </c>
      <c r="G94" t="s" s="8">
        <v>25</v>
      </c>
      <c r="H94" t="s" s="8">
        <v>21</v>
      </c>
      <c r="I94" s="3"/>
      <c r="J94" s="3"/>
    </row>
    <row r="95" ht="20.05" customHeight="1">
      <c r="A95" t="s" s="8">
        <v>113</v>
      </c>
      <c r="B95" s="5"/>
      <c r="C95" s="5"/>
      <c r="D95" s="6"/>
      <c r="E95" s="7"/>
      <c r="F95" t="s" s="8">
        <v>20</v>
      </c>
      <c r="G95" t="s" s="8">
        <v>25</v>
      </c>
      <c r="H95" t="s" s="8">
        <v>21</v>
      </c>
      <c r="I95" s="3"/>
      <c r="J95" s="3"/>
    </row>
    <row r="96" ht="20.05" customHeight="1">
      <c r="A96" t="s" s="8">
        <v>114</v>
      </c>
      <c r="B96" s="5"/>
      <c r="C96" s="5"/>
      <c r="D96" s="6"/>
      <c r="E96" s="7"/>
      <c r="F96" t="s" s="8">
        <v>11</v>
      </c>
      <c r="G96" t="s" s="8">
        <v>25</v>
      </c>
      <c r="H96" t="s" s="8">
        <v>21</v>
      </c>
      <c r="I96" s="3"/>
      <c r="J96" s="3"/>
    </row>
    <row r="97" ht="20.05" customHeight="1">
      <c r="A97" t="s" s="8">
        <v>115</v>
      </c>
      <c r="B97" s="5"/>
      <c r="C97" s="5"/>
      <c r="D97" s="6"/>
      <c r="E97" s="7"/>
      <c r="F97" t="s" s="8">
        <v>8</v>
      </c>
      <c r="G97" t="s" s="8">
        <v>25</v>
      </c>
      <c r="H97" t="s" s="8">
        <v>21</v>
      </c>
      <c r="I97" s="3"/>
      <c r="J97" s="3"/>
    </row>
    <row r="98" ht="20.05" customHeight="1">
      <c r="A98" t="s" s="8">
        <v>116</v>
      </c>
      <c r="B98" s="5"/>
      <c r="C98" s="5"/>
      <c r="D98" s="6"/>
      <c r="E98" s="7"/>
      <c r="F98" t="s" s="8">
        <v>14</v>
      </c>
      <c r="G98" t="s" s="8">
        <v>25</v>
      </c>
      <c r="H98" t="s" s="8">
        <v>21</v>
      </c>
      <c r="I98" s="3"/>
      <c r="J98" s="3"/>
    </row>
    <row r="99" ht="20.05" customHeight="1">
      <c r="A99" t="s" s="8">
        <v>117</v>
      </c>
      <c r="B99" s="3"/>
      <c r="C99" s="5"/>
      <c r="D99" s="6"/>
      <c r="E99" s="7"/>
      <c r="F99" t="s" s="8">
        <v>20</v>
      </c>
      <c r="G99" t="s" s="8">
        <v>9</v>
      </c>
      <c r="H99" t="s" s="8">
        <v>85</v>
      </c>
      <c r="I99" s="3"/>
      <c r="J99" s="3"/>
    </row>
    <row r="100" ht="20.05" customHeight="1">
      <c r="A100" t="s" s="8">
        <v>118</v>
      </c>
      <c r="B100" s="3"/>
      <c r="C100" s="5"/>
      <c r="D100" s="6"/>
      <c r="E100" s="7"/>
      <c r="F100" t="s" s="8">
        <v>23</v>
      </c>
      <c r="G100" t="s" s="8">
        <v>9</v>
      </c>
      <c r="H100" t="s" s="8">
        <v>85</v>
      </c>
      <c r="I100" s="3"/>
      <c r="J100" s="3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