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from UANUser\Bank Statements\2025\"/>
    </mc:Choice>
  </mc:AlternateContent>
  <xr:revisionPtr revIDLastSave="0" documentId="13_ncr:40009_{AB219926-DA43-44EA-8851-178BEC3AAB61}" xr6:coauthVersionLast="47" xr6:coauthVersionMax="47" xr10:uidLastSave="{00000000-0000-0000-0000-000000000000}"/>
  <bookViews>
    <workbookView xWindow="-108" yWindow="-108" windowWidth="23256" windowHeight="13896"/>
  </bookViews>
  <sheets>
    <sheet name="June_2025 " sheetId="1" r:id="rId1"/>
  </sheets>
  <calcPr calcId="0"/>
</workbook>
</file>

<file path=xl/calcChain.xml><?xml version="1.0" encoding="utf-8"?>
<calcChain xmlns="http://schemas.openxmlformats.org/spreadsheetml/2006/main">
  <c r="E103" i="1" l="1"/>
  <c r="F71" i="1"/>
  <c r="E71" i="1"/>
  <c r="F54" i="1" l="1"/>
  <c r="E54" i="1"/>
  <c r="F50" i="1"/>
  <c r="E50" i="1"/>
  <c r="F43" i="1"/>
  <c r="F105" i="1" s="1"/>
  <c r="E43" i="1"/>
  <c r="E105" i="1" s="1"/>
</calcChain>
</file>

<file path=xl/sharedStrings.xml><?xml version="1.0" encoding="utf-8"?>
<sst xmlns="http://schemas.openxmlformats.org/spreadsheetml/2006/main" count="451" uniqueCount="86">
  <si>
    <t>Account Number</t>
  </si>
  <si>
    <t>Account Name</t>
  </si>
  <si>
    <t>Date</t>
  </si>
  <si>
    <t>Credit Amount</t>
  </si>
  <si>
    <t>Debit Amount</t>
  </si>
  <si>
    <t>Code</t>
  </si>
  <si>
    <t>Description</t>
  </si>
  <si>
    <t>Reference</t>
  </si>
  <si>
    <t>Memo</t>
  </si>
  <si>
    <t>OPERATING</t>
  </si>
  <si>
    <t>DDA50</t>
  </si>
  <si>
    <t>ACH Payment</t>
  </si>
  <si>
    <t>040OH-OPWCLOANS OHTRWEB 000000000005434</t>
  </si>
  <si>
    <t>AMER ELECT PWR CPPWDRAWAL XXXXXX3812</t>
  </si>
  <si>
    <t>AMER ELECT PWR CPPWDRAWAL XXXXXX5860</t>
  </si>
  <si>
    <t>DDA10</t>
  </si>
  <si>
    <t>ACH Deposit</t>
  </si>
  <si>
    <t>CREDIT DEP 5/3 BANKCARD SYS 5/3 BANKCARD CREDIT DEP 4445063370373 ACI</t>
  </si>
  <si>
    <t>ATT PAYMENT 190094003GLB2E</t>
  </si>
  <si>
    <t>RUMPKE UTILITY 0946782</t>
  </si>
  <si>
    <t>AMER ELECT PWR CPPWDRAWAL XXXXXX1410</t>
  </si>
  <si>
    <t>ALEXANDRIA WTER&amp; Settlement 000024294950578</t>
  </si>
  <si>
    <t>CITY OF JOHNSTOW JOHNSTOWN XXXXXX6100.0</t>
  </si>
  <si>
    <t>CUMMINS INC Ecommerce YEHJQEIT7M</t>
  </si>
  <si>
    <t>CUMMINS INC Ecommerce FHDSULKFNS</t>
  </si>
  <si>
    <t>MILLER PORTABLES PAYMENT 202552373628</t>
  </si>
  <si>
    <t>MAINT/WARR STATE OF OHIO COM01*PFD45011Q32025*LIQUOR CONTROL PERMIT FEE DISTR</t>
  </si>
  <si>
    <t>ALEXANDRIA WTER&amp; Settlement 000024280055902</t>
  </si>
  <si>
    <t>DDA102</t>
  </si>
  <si>
    <t>Deposit</t>
  </si>
  <si>
    <t>VILLAGE OF ALEXA CCC XXXXXX3816</t>
  </si>
  <si>
    <t>AMER ELECT PWR CPPWDRAWAL XXXXXX0800</t>
  </si>
  <si>
    <t>SPECTRUM SPECTRUM 9608174</t>
  </si>
  <si>
    <t>ALEXANDRIA WTER&amp; Settlement 000024271045858</t>
  </si>
  <si>
    <t>OHIOPERS OHPERSWEB 400800</t>
  </si>
  <si>
    <t>LICKING COUNTY MVR ALEXANDRIA</t>
  </si>
  <si>
    <t>DDA51</t>
  </si>
  <si>
    <t>Check</t>
  </si>
  <si>
    <t>Check #995459</t>
  </si>
  <si>
    <t>ALEXANDRIA WTER&amp; Settlement 000024227321082</t>
  </si>
  <si>
    <t>GRANVILLE VILLAG UTILITY 15660-001</t>
  </si>
  <si>
    <t>ALEXANDRIA WTER&amp; Settlement 000024212468694</t>
  </si>
  <si>
    <t>Brightspeed Payment XXXXX6693</t>
  </si>
  <si>
    <t>MAINT/WARR STATE OF OHIO TAX06*D-GASMUN-R11004742*GASOLINE EXCISE TAX DISTRIB</t>
  </si>
  <si>
    <t>R.I.T.A. RITA Main 000000004300000</t>
  </si>
  <si>
    <t>ALEXANDRIA WTER&amp; Settlement 000024205287754</t>
  </si>
  <si>
    <t>Check #995460</t>
  </si>
  <si>
    <t>GFC LEASING LEASE PMT L184929</t>
  </si>
  <si>
    <t>LICKING COUNTY LGF ALEXANDRIA</t>
  </si>
  <si>
    <t>LICKING COUNTY LGF SUPP ALEXANDRIA</t>
  </si>
  <si>
    <t>Check #995461</t>
  </si>
  <si>
    <t>Check #995457</t>
  </si>
  <si>
    <t>VILLAGE OF ALEXA Rosenberg XXXXXX3816</t>
  </si>
  <si>
    <t>AMER ELECT PWR CPPWDRAWAL XXXXXX7370</t>
  </si>
  <si>
    <t>Check #995456</t>
  </si>
  <si>
    <t>Check #995454</t>
  </si>
  <si>
    <t>BUCKEYE CLOUD BUCKEYE CL ST-I7W4B2D8P8J2</t>
  </si>
  <si>
    <t>MAINT/WARR STATE OF OHIO DPS01*T25L452*VEHICLE REGISTRATION MUNICIPAL PERMISS</t>
  </si>
  <si>
    <t>V. OF ALEXANDRIA PAYROLL XXXXXX3816</t>
  </si>
  <si>
    <t>8929OHIO-AOSUAN OHTRWEB 000000000024082</t>
  </si>
  <si>
    <t>AMER ELECT PWR CPPWDRAWAL XXXXXX7701</t>
  </si>
  <si>
    <t>AMER ELECT PWR CPPWDRAWAL XXXXXX4811</t>
  </si>
  <si>
    <t>BUCKEYE CLOUD ACCTVERIFY ST-H8V8R7W1P2R3</t>
  </si>
  <si>
    <t>BUCKEYE CLOUD ACCTVERIFY ST-C4E5O7G7N7R4</t>
  </si>
  <si>
    <t>BUCKEYE CLOUD ACCTVERIFY ST-Y1P6N8K7P9F6</t>
  </si>
  <si>
    <t>Check #995455</t>
  </si>
  <si>
    <t>Gordon Flesch Co gflesch</t>
  </si>
  <si>
    <t>VofAlex GRANVILLE PUBLIC Paid from Alexandria B/S in April 25</t>
  </si>
  <si>
    <t>OHIO BWC PAYMENT CXXXXX103-0</t>
  </si>
  <si>
    <t>AMEX EPAYMENT ACH PMT W9290</t>
  </si>
  <si>
    <t>ALEXANDRIA WTER&amp; Settlement 000024100346374</t>
  </si>
  <si>
    <t>COLUMBIA GAS OF BILLPAY 115357190020006</t>
  </si>
  <si>
    <t>A/P</t>
  </si>
  <si>
    <t>Water/Sewer</t>
  </si>
  <si>
    <t>Revenue</t>
  </si>
  <si>
    <t>Payroll</t>
  </si>
  <si>
    <t>r.i.t.a</t>
  </si>
  <si>
    <t>a/p-test</t>
  </si>
  <si>
    <t>Revenue-L. VanScoy</t>
  </si>
  <si>
    <t>Revenue-Shelly Sands</t>
  </si>
  <si>
    <t>Wendi Zigo-Park</t>
  </si>
  <si>
    <t>Revenue- Charter Commun</t>
  </si>
  <si>
    <t>Special Duty</t>
  </si>
  <si>
    <t>Totals</t>
  </si>
  <si>
    <t>Village of Alexandria</t>
  </si>
  <si>
    <t xml:space="preserve">Checking Acoount-Operating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</si>
</sst>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" fontId="0" fillId="0" borderId="0" xfId="0" applyNumberFormat="1"/>
    <xf numFmtId="43" fontId="0" fillId="0" borderId="0" xfId="1" applyFon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tabSelected="1" workbookViewId="0">
      <selection activeCell="A3" sqref="A3"/>
    </sheetView>
  </sheetViews>
  <sheetFormatPr defaultRowHeight="15" x14ac:dyDescent="0.25"/>
  <cols>
    <col min="1" max="1" width="17.140625" bestFit="1" customWidth="1"/>
    <col min="2" max="2" width="14" bestFit="1" customWidth="1"/>
    <col min="3" max="3" width="9.85546875" bestFit="1" customWidth="1"/>
    <col min="4" max="4" width="25.42578125" customWidth="1"/>
    <col min="5" max="5" width="14.140625" bestFit="1" customWidth="1"/>
    <col min="6" max="6" width="13.5703125" bestFit="1" customWidth="1"/>
    <col min="7" max="7" width="7.85546875" bestFit="1" customWidth="1"/>
    <col min="8" max="8" width="29.140625" bestFit="1" customWidth="1"/>
    <col min="10" max="10" width="84.5703125" bestFit="1" customWidth="1"/>
  </cols>
  <sheetData>
    <row r="1" spans="1:10" x14ac:dyDescent="0.25">
      <c r="A1" t="s">
        <v>84</v>
      </c>
    </row>
    <row r="2" spans="1:10" x14ac:dyDescent="0.25">
      <c r="A2" t="s">
        <v>85</v>
      </c>
    </row>
    <row r="3" spans="1:10" x14ac:dyDescent="0.25">
      <c r="A3" s="1">
        <v>45838</v>
      </c>
    </row>
    <row r="5" spans="1:10" x14ac:dyDescent="0.25">
      <c r="A5" t="s">
        <v>0</v>
      </c>
      <c r="B5" t="s">
        <v>1</v>
      </c>
      <c r="C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</row>
    <row r="6" spans="1:10" x14ac:dyDescent="0.25">
      <c r="A6" s="2">
        <v>1050106122995</v>
      </c>
      <c r="B6" t="s">
        <v>9</v>
      </c>
      <c r="C6" s="1">
        <v>45838</v>
      </c>
      <c r="D6" s="1" t="s">
        <v>72</v>
      </c>
      <c r="E6" s="3">
        <v>0</v>
      </c>
      <c r="F6" s="3">
        <v>7874.76</v>
      </c>
      <c r="G6" t="s">
        <v>10</v>
      </c>
      <c r="H6" t="s">
        <v>11</v>
      </c>
      <c r="J6" t="s">
        <v>12</v>
      </c>
    </row>
    <row r="7" spans="1:10" x14ac:dyDescent="0.25">
      <c r="A7" s="2">
        <v>1050106122995</v>
      </c>
      <c r="B7" t="s">
        <v>9</v>
      </c>
      <c r="C7" s="1">
        <v>45838</v>
      </c>
      <c r="D7" s="1" t="s">
        <v>72</v>
      </c>
      <c r="E7" s="3">
        <v>0</v>
      </c>
      <c r="F7" s="3">
        <v>86.73</v>
      </c>
      <c r="G7" t="s">
        <v>10</v>
      </c>
      <c r="H7" t="s">
        <v>11</v>
      </c>
      <c r="J7" t="s">
        <v>13</v>
      </c>
    </row>
    <row r="8" spans="1:10" x14ac:dyDescent="0.25">
      <c r="A8" s="2">
        <v>1050106122995</v>
      </c>
      <c r="B8" t="s">
        <v>9</v>
      </c>
      <c r="C8" s="1">
        <v>45838</v>
      </c>
      <c r="D8" s="1" t="s">
        <v>72</v>
      </c>
      <c r="E8" s="3">
        <v>0</v>
      </c>
      <c r="F8" s="3">
        <v>47.99</v>
      </c>
      <c r="G8" t="s">
        <v>10</v>
      </c>
      <c r="H8" t="s">
        <v>11</v>
      </c>
      <c r="J8" t="s">
        <v>14</v>
      </c>
    </row>
    <row r="9" spans="1:10" x14ac:dyDescent="0.25">
      <c r="A9" s="2">
        <v>1050106122995</v>
      </c>
      <c r="B9" t="s">
        <v>9</v>
      </c>
      <c r="C9" s="1">
        <v>45835</v>
      </c>
      <c r="D9" s="1" t="s">
        <v>72</v>
      </c>
      <c r="E9" s="3">
        <v>0</v>
      </c>
      <c r="F9" s="3">
        <v>136.96</v>
      </c>
      <c r="G9" t="s">
        <v>10</v>
      </c>
      <c r="H9" t="s">
        <v>11</v>
      </c>
      <c r="J9" t="s">
        <v>18</v>
      </c>
    </row>
    <row r="10" spans="1:10" x14ac:dyDescent="0.25">
      <c r="A10" s="2">
        <v>1050106122995</v>
      </c>
      <c r="B10" t="s">
        <v>9</v>
      </c>
      <c r="C10" s="1">
        <v>45835</v>
      </c>
      <c r="D10" s="1" t="s">
        <v>72</v>
      </c>
      <c r="E10" s="3">
        <v>0</v>
      </c>
      <c r="F10" s="3">
        <v>48.75</v>
      </c>
      <c r="G10" t="s">
        <v>10</v>
      </c>
      <c r="H10" t="s">
        <v>11</v>
      </c>
      <c r="J10" t="s">
        <v>19</v>
      </c>
    </row>
    <row r="11" spans="1:10" x14ac:dyDescent="0.25">
      <c r="A11" s="2">
        <v>1050106122995</v>
      </c>
      <c r="B11" t="s">
        <v>9</v>
      </c>
      <c r="C11" s="1">
        <v>45835</v>
      </c>
      <c r="D11" s="1" t="s">
        <v>72</v>
      </c>
      <c r="E11" s="3">
        <v>0</v>
      </c>
      <c r="F11" s="3">
        <v>20.59</v>
      </c>
      <c r="G11" t="s">
        <v>10</v>
      </c>
      <c r="H11" t="s">
        <v>11</v>
      </c>
      <c r="J11" t="s">
        <v>20</v>
      </c>
    </row>
    <row r="12" spans="1:10" x14ac:dyDescent="0.25">
      <c r="A12" s="2">
        <v>1050106122995</v>
      </c>
      <c r="B12" t="s">
        <v>9</v>
      </c>
      <c r="C12" s="1">
        <v>45833</v>
      </c>
      <c r="D12" s="1" t="s">
        <v>72</v>
      </c>
      <c r="E12" s="3">
        <v>0</v>
      </c>
      <c r="F12" s="3">
        <v>1897.7</v>
      </c>
      <c r="G12" t="s">
        <v>10</v>
      </c>
      <c r="H12" t="s">
        <v>11</v>
      </c>
      <c r="J12" t="s">
        <v>22</v>
      </c>
    </row>
    <row r="13" spans="1:10" x14ac:dyDescent="0.25">
      <c r="A13" s="2">
        <v>1050106122995</v>
      </c>
      <c r="B13" t="s">
        <v>9</v>
      </c>
      <c r="C13" s="1">
        <v>45833</v>
      </c>
      <c r="D13" s="1" t="s">
        <v>72</v>
      </c>
      <c r="E13" s="3">
        <v>0</v>
      </c>
      <c r="F13" s="3">
        <v>1756.06</v>
      </c>
      <c r="G13" t="s">
        <v>10</v>
      </c>
      <c r="H13" t="s">
        <v>11</v>
      </c>
      <c r="J13" t="s">
        <v>23</v>
      </c>
    </row>
    <row r="14" spans="1:10" x14ac:dyDescent="0.25">
      <c r="A14" s="2">
        <v>1050106122995</v>
      </c>
      <c r="B14" t="s">
        <v>9</v>
      </c>
      <c r="C14" s="1">
        <v>45833</v>
      </c>
      <c r="D14" s="1" t="s">
        <v>72</v>
      </c>
      <c r="E14" s="3">
        <v>0</v>
      </c>
      <c r="F14" s="3">
        <v>416.22</v>
      </c>
      <c r="G14" t="s">
        <v>10</v>
      </c>
      <c r="H14" t="s">
        <v>11</v>
      </c>
      <c r="J14" t="s">
        <v>24</v>
      </c>
    </row>
    <row r="15" spans="1:10" x14ac:dyDescent="0.25">
      <c r="A15" s="2">
        <v>1050106122995</v>
      </c>
      <c r="B15" t="s">
        <v>9</v>
      </c>
      <c r="C15" s="1">
        <v>45833</v>
      </c>
      <c r="D15" s="1" t="s">
        <v>72</v>
      </c>
      <c r="E15" s="3">
        <v>0</v>
      </c>
      <c r="F15" s="3">
        <v>120.75</v>
      </c>
      <c r="G15" t="s">
        <v>10</v>
      </c>
      <c r="H15" t="s">
        <v>11</v>
      </c>
      <c r="J15" t="s">
        <v>25</v>
      </c>
    </row>
    <row r="16" spans="1:10" x14ac:dyDescent="0.25">
      <c r="A16" s="2">
        <v>1050106122995</v>
      </c>
      <c r="B16" t="s">
        <v>9</v>
      </c>
      <c r="C16" s="1">
        <v>45832</v>
      </c>
      <c r="D16" s="1" t="s">
        <v>72</v>
      </c>
      <c r="E16" s="3">
        <v>0</v>
      </c>
      <c r="F16" s="3">
        <v>1581.69</v>
      </c>
      <c r="G16" t="s">
        <v>10</v>
      </c>
      <c r="H16" t="s">
        <v>11</v>
      </c>
      <c r="J16" t="s">
        <v>30</v>
      </c>
    </row>
    <row r="17" spans="1:10" x14ac:dyDescent="0.25">
      <c r="A17" s="2">
        <v>1050106122995</v>
      </c>
      <c r="B17" t="s">
        <v>9</v>
      </c>
      <c r="C17" s="1">
        <v>45832</v>
      </c>
      <c r="D17" s="1" t="s">
        <v>72</v>
      </c>
      <c r="E17" s="3">
        <v>0</v>
      </c>
      <c r="F17" s="3">
        <v>618.44000000000005</v>
      </c>
      <c r="G17" t="s">
        <v>10</v>
      </c>
      <c r="H17" t="s">
        <v>11</v>
      </c>
      <c r="J17" t="s">
        <v>31</v>
      </c>
    </row>
    <row r="18" spans="1:10" x14ac:dyDescent="0.25">
      <c r="A18" s="2">
        <v>1050106122995</v>
      </c>
      <c r="B18" t="s">
        <v>9</v>
      </c>
      <c r="C18" s="1">
        <v>45832</v>
      </c>
      <c r="D18" s="1" t="s">
        <v>72</v>
      </c>
      <c r="E18" s="3">
        <v>0</v>
      </c>
      <c r="F18" s="3">
        <v>100</v>
      </c>
      <c r="G18" t="s">
        <v>10</v>
      </c>
      <c r="H18" t="s">
        <v>11</v>
      </c>
      <c r="J18" t="s">
        <v>32</v>
      </c>
    </row>
    <row r="19" spans="1:10" x14ac:dyDescent="0.25">
      <c r="A19" s="2">
        <v>1050106122995</v>
      </c>
      <c r="B19" t="s">
        <v>9</v>
      </c>
      <c r="C19" s="1">
        <v>45825</v>
      </c>
      <c r="D19" s="1" t="s">
        <v>72</v>
      </c>
      <c r="E19" s="3">
        <v>0</v>
      </c>
      <c r="F19" s="3">
        <v>326</v>
      </c>
      <c r="G19" t="s">
        <v>36</v>
      </c>
      <c r="H19" t="s">
        <v>37</v>
      </c>
      <c r="I19">
        <v>995459</v>
      </c>
      <c r="J19" t="s">
        <v>38</v>
      </c>
    </row>
    <row r="20" spans="1:10" x14ac:dyDescent="0.25">
      <c r="A20" s="2">
        <v>1050106122995</v>
      </c>
      <c r="B20" t="s">
        <v>9</v>
      </c>
      <c r="C20" s="1">
        <v>45824</v>
      </c>
      <c r="D20" s="1" t="s">
        <v>72</v>
      </c>
      <c r="E20" s="3">
        <v>0</v>
      </c>
      <c r="F20" s="3">
        <v>6822.24</v>
      </c>
      <c r="G20" t="s">
        <v>10</v>
      </c>
      <c r="H20" t="s">
        <v>11</v>
      </c>
      <c r="J20" t="s">
        <v>40</v>
      </c>
    </row>
    <row r="21" spans="1:10" x14ac:dyDescent="0.25">
      <c r="A21" s="2">
        <v>1050106122995</v>
      </c>
      <c r="B21" t="s">
        <v>9</v>
      </c>
      <c r="C21" s="1">
        <v>45821</v>
      </c>
      <c r="D21" s="1" t="s">
        <v>72</v>
      </c>
      <c r="E21" s="3">
        <v>0</v>
      </c>
      <c r="F21" s="3">
        <v>86.59</v>
      </c>
      <c r="G21" t="s">
        <v>10</v>
      </c>
      <c r="H21" t="s">
        <v>11</v>
      </c>
      <c r="J21" t="s">
        <v>42</v>
      </c>
    </row>
    <row r="22" spans="1:10" x14ac:dyDescent="0.25">
      <c r="A22" s="2">
        <v>1050106122995</v>
      </c>
      <c r="B22" t="s">
        <v>9</v>
      </c>
      <c r="C22" s="1">
        <v>45820</v>
      </c>
      <c r="D22" s="1" t="s">
        <v>72</v>
      </c>
      <c r="E22" s="3">
        <v>0</v>
      </c>
      <c r="F22" s="3">
        <v>1001.3</v>
      </c>
      <c r="G22" t="s">
        <v>36</v>
      </c>
      <c r="H22" t="s">
        <v>37</v>
      </c>
      <c r="I22">
        <v>995460</v>
      </c>
      <c r="J22" t="s">
        <v>46</v>
      </c>
    </row>
    <row r="23" spans="1:10" x14ac:dyDescent="0.25">
      <c r="A23" s="2">
        <v>1050106122995</v>
      </c>
      <c r="B23" t="s">
        <v>9</v>
      </c>
      <c r="C23" s="1">
        <v>45820</v>
      </c>
      <c r="D23" s="1" t="s">
        <v>72</v>
      </c>
      <c r="E23" s="3">
        <v>0</v>
      </c>
      <c r="F23" s="3">
        <v>124.02</v>
      </c>
      <c r="G23" t="s">
        <v>10</v>
      </c>
      <c r="H23" t="s">
        <v>11</v>
      </c>
      <c r="J23" t="s">
        <v>47</v>
      </c>
    </row>
    <row r="24" spans="1:10" x14ac:dyDescent="0.25">
      <c r="A24" s="2">
        <v>1050106122995</v>
      </c>
      <c r="B24" t="s">
        <v>9</v>
      </c>
      <c r="C24" s="1">
        <v>45819</v>
      </c>
      <c r="D24" s="1" t="s">
        <v>72</v>
      </c>
      <c r="E24" s="3">
        <v>0</v>
      </c>
      <c r="F24" s="3">
        <v>49.48</v>
      </c>
      <c r="G24" t="s">
        <v>36</v>
      </c>
      <c r="H24" t="s">
        <v>37</v>
      </c>
      <c r="I24">
        <v>995461</v>
      </c>
      <c r="J24" t="s">
        <v>50</v>
      </c>
    </row>
    <row r="25" spans="1:10" x14ac:dyDescent="0.25">
      <c r="A25" s="2">
        <v>1050106122995</v>
      </c>
      <c r="B25" t="s">
        <v>9</v>
      </c>
      <c r="C25" s="1">
        <v>45818</v>
      </c>
      <c r="D25" s="1" t="s">
        <v>72</v>
      </c>
      <c r="E25" s="3">
        <v>0</v>
      </c>
      <c r="F25" s="3">
        <v>471.5</v>
      </c>
      <c r="G25" t="s">
        <v>36</v>
      </c>
      <c r="H25" t="s">
        <v>37</v>
      </c>
      <c r="I25">
        <v>995457</v>
      </c>
      <c r="J25" t="s">
        <v>51</v>
      </c>
    </row>
    <row r="26" spans="1:10" x14ac:dyDescent="0.25">
      <c r="A26" s="2">
        <v>1050106122995</v>
      </c>
      <c r="B26" t="s">
        <v>9</v>
      </c>
      <c r="C26" s="1">
        <v>45818</v>
      </c>
      <c r="D26" s="1" t="s">
        <v>72</v>
      </c>
      <c r="E26" s="3">
        <v>0</v>
      </c>
      <c r="F26" s="3">
        <v>2700</v>
      </c>
      <c r="G26" t="s">
        <v>10</v>
      </c>
      <c r="H26" t="s">
        <v>11</v>
      </c>
      <c r="J26" t="s">
        <v>52</v>
      </c>
    </row>
    <row r="27" spans="1:10" x14ac:dyDescent="0.25">
      <c r="A27" s="2">
        <v>1050106122995</v>
      </c>
      <c r="B27" t="s">
        <v>9</v>
      </c>
      <c r="C27" s="1">
        <v>45818</v>
      </c>
      <c r="D27" s="1" t="s">
        <v>72</v>
      </c>
      <c r="E27" s="3">
        <v>0</v>
      </c>
      <c r="F27" s="3">
        <v>1206.1099999999999</v>
      </c>
      <c r="G27" t="s">
        <v>10</v>
      </c>
      <c r="H27" t="s">
        <v>11</v>
      </c>
      <c r="J27" t="s">
        <v>53</v>
      </c>
    </row>
    <row r="28" spans="1:10" x14ac:dyDescent="0.25">
      <c r="A28" s="2">
        <v>1050106122995</v>
      </c>
      <c r="B28" t="s">
        <v>9</v>
      </c>
      <c r="C28" s="1">
        <v>45818</v>
      </c>
      <c r="D28" s="1" t="s">
        <v>72</v>
      </c>
      <c r="E28" s="3">
        <v>0</v>
      </c>
      <c r="F28" s="3">
        <v>1000</v>
      </c>
      <c r="G28" t="s">
        <v>10</v>
      </c>
      <c r="H28" t="s">
        <v>11</v>
      </c>
      <c r="J28" t="s">
        <v>52</v>
      </c>
    </row>
    <row r="29" spans="1:10" x14ac:dyDescent="0.25">
      <c r="A29" s="2">
        <v>1050106122995</v>
      </c>
      <c r="B29" t="s">
        <v>9</v>
      </c>
      <c r="C29" s="1">
        <v>45817</v>
      </c>
      <c r="D29" s="1" t="s">
        <v>72</v>
      </c>
      <c r="E29" s="3">
        <v>0</v>
      </c>
      <c r="F29" s="3">
        <v>450</v>
      </c>
      <c r="G29" t="s">
        <v>36</v>
      </c>
      <c r="H29" t="s">
        <v>37</v>
      </c>
      <c r="I29">
        <v>995456</v>
      </c>
      <c r="J29" t="s">
        <v>54</v>
      </c>
    </row>
    <row r="30" spans="1:10" x14ac:dyDescent="0.25">
      <c r="A30" s="2">
        <v>1050106122995</v>
      </c>
      <c r="B30" t="s">
        <v>9</v>
      </c>
      <c r="C30" s="1">
        <v>45817</v>
      </c>
      <c r="D30" s="1" t="s">
        <v>72</v>
      </c>
      <c r="E30" s="3">
        <v>0</v>
      </c>
      <c r="F30" s="3">
        <v>108.36</v>
      </c>
      <c r="G30" t="s">
        <v>36</v>
      </c>
      <c r="H30" t="s">
        <v>37</v>
      </c>
      <c r="I30">
        <v>995454</v>
      </c>
      <c r="J30" t="s">
        <v>55</v>
      </c>
    </row>
    <row r="31" spans="1:10" x14ac:dyDescent="0.25">
      <c r="A31" s="2">
        <v>1050106122995</v>
      </c>
      <c r="B31" t="s">
        <v>9</v>
      </c>
      <c r="C31" s="1">
        <v>45817</v>
      </c>
      <c r="D31" s="1" t="s">
        <v>72</v>
      </c>
      <c r="E31" s="3">
        <v>0</v>
      </c>
      <c r="F31" s="3">
        <v>326</v>
      </c>
      <c r="G31" t="s">
        <v>10</v>
      </c>
      <c r="H31" t="s">
        <v>11</v>
      </c>
      <c r="J31" t="s">
        <v>56</v>
      </c>
    </row>
    <row r="32" spans="1:10" x14ac:dyDescent="0.25">
      <c r="A32" s="2">
        <v>1050106122995</v>
      </c>
      <c r="B32" t="s">
        <v>9</v>
      </c>
      <c r="C32" s="1">
        <v>45814</v>
      </c>
      <c r="D32" s="1" t="s">
        <v>72</v>
      </c>
      <c r="E32" s="3">
        <v>0</v>
      </c>
      <c r="F32" s="3">
        <v>450</v>
      </c>
      <c r="G32" t="s">
        <v>10</v>
      </c>
      <c r="H32" t="s">
        <v>11</v>
      </c>
      <c r="J32" t="s">
        <v>59</v>
      </c>
    </row>
    <row r="33" spans="1:10" x14ac:dyDescent="0.25">
      <c r="A33" s="2">
        <v>1050106122995</v>
      </c>
      <c r="B33" t="s">
        <v>9</v>
      </c>
      <c r="C33" s="1">
        <v>45814</v>
      </c>
      <c r="D33" s="1" t="s">
        <v>72</v>
      </c>
      <c r="E33" s="3">
        <v>0</v>
      </c>
      <c r="F33" s="3">
        <v>96.1</v>
      </c>
      <c r="G33" t="s">
        <v>10</v>
      </c>
      <c r="H33" t="s">
        <v>11</v>
      </c>
      <c r="J33" t="s">
        <v>60</v>
      </c>
    </row>
    <row r="34" spans="1:10" x14ac:dyDescent="0.25">
      <c r="A34" s="2">
        <v>1050106122995</v>
      </c>
      <c r="B34" t="s">
        <v>9</v>
      </c>
      <c r="C34" s="1">
        <v>45814</v>
      </c>
      <c r="D34" s="1" t="s">
        <v>72</v>
      </c>
      <c r="E34" s="3">
        <v>0</v>
      </c>
      <c r="F34" s="3">
        <v>46.94</v>
      </c>
      <c r="G34" t="s">
        <v>10</v>
      </c>
      <c r="H34" t="s">
        <v>11</v>
      </c>
      <c r="J34" t="s">
        <v>61</v>
      </c>
    </row>
    <row r="35" spans="1:10" x14ac:dyDescent="0.25">
      <c r="A35" s="2">
        <v>1050106122995</v>
      </c>
      <c r="B35" t="s">
        <v>9</v>
      </c>
      <c r="C35" s="1">
        <v>45813</v>
      </c>
      <c r="D35" s="1" t="s">
        <v>72</v>
      </c>
      <c r="E35" s="3">
        <v>0</v>
      </c>
      <c r="F35" s="3">
        <v>739.73</v>
      </c>
      <c r="G35" t="s">
        <v>36</v>
      </c>
      <c r="H35" t="s">
        <v>37</v>
      </c>
      <c r="I35">
        <v>995455</v>
      </c>
      <c r="J35" t="s">
        <v>65</v>
      </c>
    </row>
    <row r="36" spans="1:10" x14ac:dyDescent="0.25">
      <c r="A36" s="2">
        <v>1050106122995</v>
      </c>
      <c r="B36" t="s">
        <v>9</v>
      </c>
      <c r="C36" s="1">
        <v>45813</v>
      </c>
      <c r="D36" s="1" t="s">
        <v>72</v>
      </c>
      <c r="E36" s="3">
        <v>0</v>
      </c>
      <c r="F36" s="3">
        <v>9.77</v>
      </c>
      <c r="G36" t="s">
        <v>10</v>
      </c>
      <c r="H36" t="s">
        <v>11</v>
      </c>
      <c r="J36" t="s">
        <v>66</v>
      </c>
    </row>
    <row r="37" spans="1:10" x14ac:dyDescent="0.25">
      <c r="A37" s="2">
        <v>1050106122995</v>
      </c>
      <c r="B37" t="s">
        <v>9</v>
      </c>
      <c r="C37" s="1">
        <v>45811</v>
      </c>
      <c r="D37" s="1" t="s">
        <v>72</v>
      </c>
      <c r="E37" s="3">
        <v>0</v>
      </c>
      <c r="F37" s="3">
        <v>234.5</v>
      </c>
      <c r="G37" t="s">
        <v>10</v>
      </c>
      <c r="H37" t="s">
        <v>11</v>
      </c>
      <c r="J37" t="s">
        <v>68</v>
      </c>
    </row>
    <row r="38" spans="1:10" x14ac:dyDescent="0.25">
      <c r="A38" s="2">
        <v>1050106122995</v>
      </c>
      <c r="B38" t="s">
        <v>9</v>
      </c>
      <c r="C38" s="1">
        <v>45811</v>
      </c>
      <c r="D38" s="1" t="s">
        <v>72</v>
      </c>
      <c r="E38" s="3">
        <v>0</v>
      </c>
      <c r="F38" s="3">
        <v>14.44</v>
      </c>
      <c r="G38" t="s">
        <v>10</v>
      </c>
      <c r="H38" t="s">
        <v>11</v>
      </c>
      <c r="J38" t="s">
        <v>69</v>
      </c>
    </row>
    <row r="39" spans="1:10" x14ac:dyDescent="0.25">
      <c r="A39" s="2">
        <v>1050106122995</v>
      </c>
      <c r="B39" t="s">
        <v>9</v>
      </c>
      <c r="C39" s="1">
        <v>45810</v>
      </c>
      <c r="D39" s="1" t="s">
        <v>72</v>
      </c>
      <c r="E39" s="3">
        <v>0</v>
      </c>
      <c r="F39" s="3">
        <v>60.22</v>
      </c>
      <c r="G39" t="s">
        <v>10</v>
      </c>
      <c r="H39" t="s">
        <v>11</v>
      </c>
      <c r="J39" t="s">
        <v>71</v>
      </c>
    </row>
    <row r="40" spans="1:10" x14ac:dyDescent="0.25">
      <c r="A40" s="2">
        <v>1050106122995</v>
      </c>
      <c r="B40" t="s">
        <v>9</v>
      </c>
      <c r="C40" s="1">
        <v>45814</v>
      </c>
      <c r="D40" s="1" t="s">
        <v>77</v>
      </c>
      <c r="E40" s="3">
        <v>0</v>
      </c>
      <c r="F40" s="3">
        <v>0.56999999999999995</v>
      </c>
      <c r="G40" t="s">
        <v>10</v>
      </c>
      <c r="H40" t="s">
        <v>11</v>
      </c>
      <c r="J40" t="s">
        <v>62</v>
      </c>
    </row>
    <row r="41" spans="1:10" x14ac:dyDescent="0.25">
      <c r="A41" s="2">
        <v>1050106122995</v>
      </c>
      <c r="B41" t="s">
        <v>9</v>
      </c>
      <c r="C41" s="1">
        <v>45814</v>
      </c>
      <c r="D41" s="1" t="s">
        <v>77</v>
      </c>
      <c r="E41" s="3">
        <v>0.3</v>
      </c>
      <c r="F41" s="3">
        <v>0</v>
      </c>
      <c r="G41" t="s">
        <v>15</v>
      </c>
      <c r="H41" t="s">
        <v>16</v>
      </c>
      <c r="J41" t="s">
        <v>63</v>
      </c>
    </row>
    <row r="42" spans="1:10" x14ac:dyDescent="0.25">
      <c r="A42" s="2">
        <v>1050106122995</v>
      </c>
      <c r="B42" t="s">
        <v>9</v>
      </c>
      <c r="C42" s="1">
        <v>45814</v>
      </c>
      <c r="D42" s="1" t="s">
        <v>77</v>
      </c>
      <c r="E42" s="4">
        <v>0.27</v>
      </c>
      <c r="F42" s="4">
        <v>0</v>
      </c>
      <c r="G42" t="s">
        <v>15</v>
      </c>
      <c r="H42" t="s">
        <v>16</v>
      </c>
      <c r="J42" t="s">
        <v>64</v>
      </c>
    </row>
    <row r="43" spans="1:10" x14ac:dyDescent="0.25">
      <c r="A43" s="2"/>
      <c r="C43" s="1"/>
      <c r="D43" s="1"/>
      <c r="E43" s="3">
        <f>SUM(E6:E42)</f>
        <v>0.57000000000000006</v>
      </c>
      <c r="F43" s="3">
        <f>SUM(F6:F42)</f>
        <v>31030.509999999995</v>
      </c>
    </row>
    <row r="44" spans="1:10" x14ac:dyDescent="0.25">
      <c r="A44" s="2"/>
      <c r="C44" s="1"/>
      <c r="D44" s="1"/>
      <c r="E44" s="3"/>
      <c r="F44" s="3"/>
    </row>
    <row r="45" spans="1:10" x14ac:dyDescent="0.25">
      <c r="A45" s="2"/>
      <c r="C45" s="1"/>
      <c r="D45" s="1"/>
      <c r="E45" s="3"/>
      <c r="F45" s="3"/>
    </row>
    <row r="46" spans="1:10" x14ac:dyDescent="0.25">
      <c r="A46" s="2">
        <v>1050106122995</v>
      </c>
      <c r="B46" t="s">
        <v>9</v>
      </c>
      <c r="C46" s="1">
        <v>45828</v>
      </c>
      <c r="D46" s="1" t="s">
        <v>75</v>
      </c>
      <c r="E46" s="3">
        <v>0</v>
      </c>
      <c r="F46" s="3">
        <v>3401.48</v>
      </c>
      <c r="G46" t="s">
        <v>10</v>
      </c>
      <c r="H46" t="s">
        <v>11</v>
      </c>
      <c r="J46" t="s">
        <v>34</v>
      </c>
    </row>
    <row r="47" spans="1:10" x14ac:dyDescent="0.25">
      <c r="A47" s="2">
        <v>1050106122995</v>
      </c>
      <c r="B47" t="s">
        <v>9</v>
      </c>
      <c r="C47" s="1">
        <v>45828</v>
      </c>
      <c r="D47" s="1" t="s">
        <v>75</v>
      </c>
      <c r="E47" s="3">
        <v>0</v>
      </c>
      <c r="F47" s="3">
        <v>3304.8</v>
      </c>
      <c r="G47" t="s">
        <v>10</v>
      </c>
      <c r="H47" t="s">
        <v>11</v>
      </c>
      <c r="J47" t="s">
        <v>34</v>
      </c>
    </row>
    <row r="48" spans="1:10" x14ac:dyDescent="0.25">
      <c r="A48" s="2">
        <v>1050106122995</v>
      </c>
      <c r="B48" t="s">
        <v>9</v>
      </c>
      <c r="C48" s="1">
        <v>45814</v>
      </c>
      <c r="D48" s="1" t="s">
        <v>75</v>
      </c>
      <c r="E48" s="3">
        <v>0</v>
      </c>
      <c r="F48" s="3">
        <v>3385.11</v>
      </c>
      <c r="G48" t="s">
        <v>10</v>
      </c>
      <c r="H48" t="s">
        <v>11</v>
      </c>
      <c r="J48" t="s">
        <v>58</v>
      </c>
    </row>
    <row r="49" spans="1:10" x14ac:dyDescent="0.25">
      <c r="A49" s="2">
        <v>1050106122995</v>
      </c>
      <c r="B49" t="s">
        <v>9</v>
      </c>
      <c r="C49" s="1">
        <v>45810</v>
      </c>
      <c r="D49" s="1" t="s">
        <v>75</v>
      </c>
      <c r="E49" s="4">
        <v>0</v>
      </c>
      <c r="F49" s="4">
        <v>8794.7000000000007</v>
      </c>
      <c r="G49" t="s">
        <v>10</v>
      </c>
      <c r="H49" t="s">
        <v>11</v>
      </c>
      <c r="J49" t="s">
        <v>58</v>
      </c>
    </row>
    <row r="50" spans="1:10" x14ac:dyDescent="0.25">
      <c r="A50" s="2"/>
      <c r="C50" s="1"/>
      <c r="D50" s="1"/>
      <c r="E50" s="3">
        <f>SUM(E46:E49)</f>
        <v>0</v>
      </c>
      <c r="F50" s="3">
        <f>SUM(F46:F49)</f>
        <v>18886.090000000004</v>
      </c>
    </row>
    <row r="51" spans="1:10" x14ac:dyDescent="0.25">
      <c r="A51" s="2"/>
      <c r="C51" s="1"/>
      <c r="D51" s="1"/>
      <c r="E51" s="3"/>
      <c r="F51" s="3"/>
    </row>
    <row r="52" spans="1:10" x14ac:dyDescent="0.25">
      <c r="A52" s="2">
        <v>1050106122995</v>
      </c>
      <c r="B52" t="s">
        <v>9</v>
      </c>
      <c r="C52" s="1">
        <v>45821</v>
      </c>
      <c r="D52" s="1" t="s">
        <v>76</v>
      </c>
      <c r="E52" s="3">
        <v>1166.8</v>
      </c>
      <c r="F52" s="3">
        <v>0</v>
      </c>
      <c r="G52" t="s">
        <v>15</v>
      </c>
      <c r="H52" t="s">
        <v>16</v>
      </c>
      <c r="J52" t="s">
        <v>44</v>
      </c>
    </row>
    <row r="53" spans="1:10" x14ac:dyDescent="0.25">
      <c r="A53" s="2">
        <v>1050106122995</v>
      </c>
      <c r="B53" t="s">
        <v>9</v>
      </c>
      <c r="C53" s="1">
        <v>45810</v>
      </c>
      <c r="D53" s="1" t="s">
        <v>76</v>
      </c>
      <c r="E53" s="4">
        <v>15483.66</v>
      </c>
      <c r="F53" s="4">
        <v>0</v>
      </c>
      <c r="G53" t="s">
        <v>15</v>
      </c>
      <c r="H53" t="s">
        <v>16</v>
      </c>
      <c r="J53" t="s">
        <v>44</v>
      </c>
    </row>
    <row r="54" spans="1:10" x14ac:dyDescent="0.25">
      <c r="A54" s="2"/>
      <c r="C54" s="1"/>
      <c r="D54" s="1"/>
      <c r="E54" s="3">
        <f>SUM(E52:E53)</f>
        <v>16650.46</v>
      </c>
      <c r="F54" s="3">
        <f>SUM(F52:F53)</f>
        <v>0</v>
      </c>
    </row>
    <row r="55" spans="1:10" x14ac:dyDescent="0.25">
      <c r="A55" s="2"/>
      <c r="C55" s="1"/>
      <c r="D55" s="1"/>
      <c r="E55" s="3"/>
      <c r="F55" s="3"/>
    </row>
    <row r="56" spans="1:10" x14ac:dyDescent="0.25">
      <c r="A56" s="2">
        <v>1050106122995</v>
      </c>
      <c r="B56" t="s">
        <v>9</v>
      </c>
      <c r="C56" s="1">
        <v>45833</v>
      </c>
      <c r="D56" s="1" t="s">
        <v>74</v>
      </c>
      <c r="E56" s="3">
        <v>1094.8</v>
      </c>
      <c r="F56" s="3">
        <v>0</v>
      </c>
      <c r="G56" t="s">
        <v>15</v>
      </c>
      <c r="H56" t="s">
        <v>16</v>
      </c>
      <c r="J56" t="s">
        <v>26</v>
      </c>
    </row>
    <row r="57" spans="1:10" x14ac:dyDescent="0.25">
      <c r="A57" s="2">
        <v>1050106122995</v>
      </c>
      <c r="B57" t="s">
        <v>9</v>
      </c>
      <c r="C57" s="1">
        <v>45831</v>
      </c>
      <c r="D57" s="1" t="s">
        <v>74</v>
      </c>
      <c r="E57" s="3">
        <v>205</v>
      </c>
      <c r="F57" s="3">
        <v>0</v>
      </c>
      <c r="G57" t="s">
        <v>28</v>
      </c>
      <c r="H57" t="s">
        <v>29</v>
      </c>
      <c r="J57" t="s">
        <v>29</v>
      </c>
    </row>
    <row r="58" spans="1:10" x14ac:dyDescent="0.25">
      <c r="A58" s="2">
        <v>1050106122995</v>
      </c>
      <c r="B58" t="s">
        <v>9</v>
      </c>
      <c r="C58" s="1">
        <v>45826</v>
      </c>
      <c r="D58" s="1" t="s">
        <v>74</v>
      </c>
      <c r="E58" s="3">
        <v>345.11</v>
      </c>
      <c r="F58" s="3">
        <v>0</v>
      </c>
      <c r="G58" t="s">
        <v>15</v>
      </c>
      <c r="H58" t="s">
        <v>16</v>
      </c>
      <c r="J58" t="s">
        <v>35</v>
      </c>
    </row>
    <row r="59" spans="1:10" x14ac:dyDescent="0.25">
      <c r="A59" s="2">
        <v>1050106122995</v>
      </c>
      <c r="B59" t="s">
        <v>9</v>
      </c>
      <c r="C59" s="1">
        <v>45824</v>
      </c>
      <c r="D59" s="1" t="s">
        <v>80</v>
      </c>
      <c r="E59" s="3">
        <v>100</v>
      </c>
      <c r="F59" s="3">
        <v>0</v>
      </c>
      <c r="G59" t="s">
        <v>28</v>
      </c>
      <c r="H59" t="s">
        <v>29</v>
      </c>
      <c r="J59" t="s">
        <v>29</v>
      </c>
    </row>
    <row r="60" spans="1:10" x14ac:dyDescent="0.25">
      <c r="A60" s="2">
        <v>1050106122995</v>
      </c>
      <c r="B60" t="s">
        <v>9</v>
      </c>
      <c r="C60" s="1">
        <v>45821</v>
      </c>
      <c r="D60" s="1" t="s">
        <v>74</v>
      </c>
      <c r="E60" s="3">
        <v>2618.6799999999998</v>
      </c>
      <c r="F60" s="3">
        <v>0</v>
      </c>
      <c r="G60" t="s">
        <v>15</v>
      </c>
      <c r="H60" t="s">
        <v>16</v>
      </c>
      <c r="J60" t="s">
        <v>43</v>
      </c>
    </row>
    <row r="61" spans="1:10" x14ac:dyDescent="0.25">
      <c r="A61" s="2">
        <v>1050106122995</v>
      </c>
      <c r="B61" t="s">
        <v>9</v>
      </c>
      <c r="C61" s="1">
        <v>45821</v>
      </c>
      <c r="D61" s="1" t="s">
        <v>74</v>
      </c>
      <c r="E61" s="3">
        <v>2618.6799999999998</v>
      </c>
      <c r="F61" s="3">
        <v>0</v>
      </c>
      <c r="G61" t="s">
        <v>15</v>
      </c>
      <c r="H61" t="s">
        <v>16</v>
      </c>
      <c r="J61" t="s">
        <v>43</v>
      </c>
    </row>
    <row r="62" spans="1:10" x14ac:dyDescent="0.25">
      <c r="A62" s="2">
        <v>1050106122995</v>
      </c>
      <c r="B62" t="s">
        <v>9</v>
      </c>
      <c r="C62" s="1">
        <v>45820</v>
      </c>
      <c r="D62" s="1" t="s">
        <v>74</v>
      </c>
      <c r="E62" s="3">
        <v>2140.86</v>
      </c>
      <c r="F62" s="3">
        <v>0</v>
      </c>
      <c r="G62" t="s">
        <v>15</v>
      </c>
      <c r="H62" t="s">
        <v>16</v>
      </c>
      <c r="J62" t="s">
        <v>48</v>
      </c>
    </row>
    <row r="63" spans="1:10" x14ac:dyDescent="0.25">
      <c r="A63" s="2">
        <v>1050106122995</v>
      </c>
      <c r="B63" t="s">
        <v>9</v>
      </c>
      <c r="C63" s="1">
        <v>45820</v>
      </c>
      <c r="D63" s="1" t="s">
        <v>74</v>
      </c>
      <c r="E63" s="3">
        <v>288.64999999999998</v>
      </c>
      <c r="F63" s="3">
        <v>0</v>
      </c>
      <c r="G63" t="s">
        <v>15</v>
      </c>
      <c r="H63" t="s">
        <v>16</v>
      </c>
      <c r="J63" t="s">
        <v>49</v>
      </c>
    </row>
    <row r="64" spans="1:10" x14ac:dyDescent="0.25">
      <c r="A64" s="2">
        <v>1050106122995</v>
      </c>
      <c r="B64" t="s">
        <v>9</v>
      </c>
      <c r="C64" s="1">
        <v>45818</v>
      </c>
      <c r="D64" s="1" t="s">
        <v>80</v>
      </c>
      <c r="E64" s="3">
        <v>100</v>
      </c>
      <c r="F64" s="3">
        <v>0</v>
      </c>
      <c r="G64" t="s">
        <v>28</v>
      </c>
      <c r="H64" t="s">
        <v>29</v>
      </c>
      <c r="J64" t="s">
        <v>29</v>
      </c>
    </row>
    <row r="65" spans="1:10" x14ac:dyDescent="0.25">
      <c r="A65" s="2">
        <v>1050106122995</v>
      </c>
      <c r="B65" t="s">
        <v>9</v>
      </c>
      <c r="C65" s="1">
        <v>45817</v>
      </c>
      <c r="D65" s="1" t="s">
        <v>74</v>
      </c>
      <c r="E65" s="3">
        <v>386.25</v>
      </c>
      <c r="F65" s="3">
        <v>0</v>
      </c>
      <c r="G65" t="s">
        <v>15</v>
      </c>
      <c r="H65" t="s">
        <v>16</v>
      </c>
      <c r="J65" t="s">
        <v>57</v>
      </c>
    </row>
    <row r="66" spans="1:10" x14ac:dyDescent="0.25">
      <c r="A66" s="2">
        <v>1050106122995</v>
      </c>
      <c r="B66" t="s">
        <v>9</v>
      </c>
      <c r="C66" s="1">
        <v>45811</v>
      </c>
      <c r="D66" s="1" t="s">
        <v>81</v>
      </c>
      <c r="E66" s="3">
        <v>925.67</v>
      </c>
      <c r="F66" s="3">
        <v>0</v>
      </c>
      <c r="G66" t="s">
        <v>28</v>
      </c>
      <c r="H66" t="s">
        <v>29</v>
      </c>
      <c r="J66" t="s">
        <v>29</v>
      </c>
    </row>
    <row r="67" spans="1:10" x14ac:dyDescent="0.25">
      <c r="A67" s="2">
        <v>1050106122995</v>
      </c>
      <c r="B67" t="s">
        <v>9</v>
      </c>
      <c r="C67" s="1">
        <v>45833</v>
      </c>
      <c r="D67" s="1" t="s">
        <v>78</v>
      </c>
      <c r="E67" s="3">
        <v>50</v>
      </c>
      <c r="F67" s="3">
        <v>0</v>
      </c>
      <c r="G67" t="s">
        <v>28</v>
      </c>
      <c r="H67" t="s">
        <v>29</v>
      </c>
      <c r="J67" t="s">
        <v>29</v>
      </c>
    </row>
    <row r="68" spans="1:10" x14ac:dyDescent="0.25">
      <c r="A68" s="2">
        <v>1050106122995</v>
      </c>
      <c r="B68" t="s">
        <v>9</v>
      </c>
      <c r="C68" s="1">
        <v>45824</v>
      </c>
      <c r="D68" s="1" t="s">
        <v>79</v>
      </c>
      <c r="E68" s="3">
        <v>187.5</v>
      </c>
      <c r="F68" s="3">
        <v>0</v>
      </c>
      <c r="G68" t="s">
        <v>28</v>
      </c>
      <c r="H68" t="s">
        <v>29</v>
      </c>
      <c r="J68" t="s">
        <v>29</v>
      </c>
    </row>
    <row r="69" spans="1:10" x14ac:dyDescent="0.25">
      <c r="A69" s="2">
        <v>1050106122995</v>
      </c>
      <c r="B69" t="s">
        <v>9</v>
      </c>
      <c r="C69" s="1">
        <v>45812</v>
      </c>
      <c r="D69" s="1"/>
      <c r="E69" s="3">
        <v>403.28</v>
      </c>
      <c r="F69" s="3">
        <v>0</v>
      </c>
      <c r="G69" t="s">
        <v>15</v>
      </c>
      <c r="H69" t="s">
        <v>16</v>
      </c>
      <c r="J69" t="s">
        <v>67</v>
      </c>
    </row>
    <row r="70" spans="1:10" x14ac:dyDescent="0.25">
      <c r="A70" s="2">
        <v>1050106122995</v>
      </c>
      <c r="B70" t="s">
        <v>9</v>
      </c>
      <c r="C70" s="1">
        <v>45811</v>
      </c>
      <c r="D70" s="1" t="s">
        <v>82</v>
      </c>
      <c r="E70" s="4">
        <v>60</v>
      </c>
      <c r="F70" s="4">
        <v>0</v>
      </c>
      <c r="G70" t="s">
        <v>28</v>
      </c>
      <c r="H70" t="s">
        <v>29</v>
      </c>
      <c r="J70" t="s">
        <v>29</v>
      </c>
    </row>
    <row r="71" spans="1:10" x14ac:dyDescent="0.25">
      <c r="A71" s="2"/>
      <c r="C71" s="1"/>
      <c r="D71" s="1"/>
      <c r="E71" s="3">
        <f>SUM(E56:E70)</f>
        <v>11524.480000000001</v>
      </c>
      <c r="F71" s="3">
        <f>SUM(F56:F70)</f>
        <v>0</v>
      </c>
    </row>
    <row r="72" spans="1:10" x14ac:dyDescent="0.25">
      <c r="A72" s="2"/>
      <c r="C72" s="1"/>
      <c r="D72" s="1"/>
      <c r="E72" s="3"/>
      <c r="F72" s="3"/>
    </row>
    <row r="73" spans="1:10" x14ac:dyDescent="0.25">
      <c r="A73" s="2">
        <v>1050106122995</v>
      </c>
      <c r="B73" t="s">
        <v>9</v>
      </c>
      <c r="C73" s="1">
        <v>45838</v>
      </c>
      <c r="D73" s="1" t="s">
        <v>73</v>
      </c>
      <c r="E73" s="3">
        <v>280.54000000000002</v>
      </c>
      <c r="F73" s="3">
        <v>0</v>
      </c>
      <c r="G73" t="s">
        <v>15</v>
      </c>
      <c r="H73" t="s">
        <v>16</v>
      </c>
      <c r="J73" t="s">
        <v>17</v>
      </c>
    </row>
    <row r="74" spans="1:10" x14ac:dyDescent="0.25">
      <c r="A74" s="2">
        <v>1050106122995</v>
      </c>
      <c r="B74" t="s">
        <v>9</v>
      </c>
      <c r="C74" s="1">
        <v>45838</v>
      </c>
      <c r="D74" s="1" t="s">
        <v>73</v>
      </c>
      <c r="E74" s="3">
        <v>128</v>
      </c>
      <c r="F74" s="3">
        <v>0</v>
      </c>
      <c r="G74" t="s">
        <v>15</v>
      </c>
      <c r="H74" t="s">
        <v>16</v>
      </c>
      <c r="J74" t="s">
        <v>17</v>
      </c>
    </row>
    <row r="75" spans="1:10" x14ac:dyDescent="0.25">
      <c r="A75" s="2">
        <v>1050106122995</v>
      </c>
      <c r="B75" t="s">
        <v>9</v>
      </c>
      <c r="C75" s="1">
        <v>45838</v>
      </c>
      <c r="D75" s="1" t="s">
        <v>73</v>
      </c>
      <c r="E75" s="3">
        <v>94.21</v>
      </c>
      <c r="F75" s="3">
        <v>0</v>
      </c>
      <c r="G75" t="s">
        <v>15</v>
      </c>
      <c r="H75" t="s">
        <v>16</v>
      </c>
      <c r="J75" t="s">
        <v>17</v>
      </c>
    </row>
    <row r="76" spans="1:10" x14ac:dyDescent="0.25">
      <c r="A76" s="2">
        <v>1050106122995</v>
      </c>
      <c r="B76" t="s">
        <v>9</v>
      </c>
      <c r="C76" s="1">
        <v>45835</v>
      </c>
      <c r="D76" s="1" t="s">
        <v>73</v>
      </c>
      <c r="E76" s="3">
        <v>406.7</v>
      </c>
      <c r="F76" s="3">
        <v>0</v>
      </c>
      <c r="G76" t="s">
        <v>15</v>
      </c>
      <c r="H76" t="s">
        <v>16</v>
      </c>
      <c r="J76" t="s">
        <v>21</v>
      </c>
    </row>
    <row r="77" spans="1:10" x14ac:dyDescent="0.25">
      <c r="A77" s="2">
        <v>1050106122995</v>
      </c>
      <c r="B77" t="s">
        <v>9</v>
      </c>
      <c r="C77" s="1">
        <v>45835</v>
      </c>
      <c r="D77" s="1" t="s">
        <v>73</v>
      </c>
      <c r="E77" s="3">
        <v>319.64</v>
      </c>
      <c r="F77" s="3">
        <v>0</v>
      </c>
      <c r="G77" t="s">
        <v>15</v>
      </c>
      <c r="H77" t="s">
        <v>16</v>
      </c>
      <c r="J77" t="s">
        <v>17</v>
      </c>
    </row>
    <row r="78" spans="1:10" x14ac:dyDescent="0.25">
      <c r="A78" s="2">
        <v>1050106122995</v>
      </c>
      <c r="B78" t="s">
        <v>9</v>
      </c>
      <c r="C78" s="1">
        <v>45834</v>
      </c>
      <c r="D78" s="1" t="s">
        <v>73</v>
      </c>
      <c r="E78" s="3">
        <v>1021.28</v>
      </c>
      <c r="F78" s="3">
        <v>0</v>
      </c>
      <c r="G78" t="s">
        <v>15</v>
      </c>
      <c r="H78" t="s">
        <v>16</v>
      </c>
      <c r="J78" t="s">
        <v>17</v>
      </c>
    </row>
    <row r="79" spans="1:10" x14ac:dyDescent="0.25">
      <c r="A79" s="2">
        <v>1050106122995</v>
      </c>
      <c r="B79" t="s">
        <v>9</v>
      </c>
      <c r="C79" s="1">
        <v>45833</v>
      </c>
      <c r="D79" s="1" t="s">
        <v>73</v>
      </c>
      <c r="E79" s="3">
        <v>544.61</v>
      </c>
      <c r="F79" s="3">
        <v>0</v>
      </c>
      <c r="G79" t="s">
        <v>15</v>
      </c>
      <c r="H79" t="s">
        <v>16</v>
      </c>
      <c r="J79" t="s">
        <v>17</v>
      </c>
    </row>
    <row r="80" spans="1:10" x14ac:dyDescent="0.25">
      <c r="A80" s="2">
        <v>1050106122995</v>
      </c>
      <c r="B80" t="s">
        <v>9</v>
      </c>
      <c r="C80" s="1">
        <v>45833</v>
      </c>
      <c r="D80" s="1" t="s">
        <v>73</v>
      </c>
      <c r="E80" s="3">
        <v>222.14</v>
      </c>
      <c r="F80" s="3">
        <v>0</v>
      </c>
      <c r="G80" t="s">
        <v>15</v>
      </c>
      <c r="H80" t="s">
        <v>16</v>
      </c>
      <c r="J80" t="s">
        <v>27</v>
      </c>
    </row>
    <row r="81" spans="1:10" x14ac:dyDescent="0.25">
      <c r="A81" s="2">
        <v>1050106122995</v>
      </c>
      <c r="B81" t="s">
        <v>9</v>
      </c>
      <c r="C81" s="1">
        <v>45832</v>
      </c>
      <c r="D81" s="1" t="s">
        <v>73</v>
      </c>
      <c r="E81" s="3">
        <v>94.21</v>
      </c>
      <c r="F81" s="3">
        <v>0</v>
      </c>
      <c r="G81" t="s">
        <v>15</v>
      </c>
      <c r="H81" t="s">
        <v>16</v>
      </c>
      <c r="J81" t="s">
        <v>33</v>
      </c>
    </row>
    <row r="82" spans="1:10" x14ac:dyDescent="0.25">
      <c r="A82" s="2">
        <v>1050106122995</v>
      </c>
      <c r="B82" t="s">
        <v>9</v>
      </c>
      <c r="C82" s="1">
        <v>45831</v>
      </c>
      <c r="D82" s="1" t="s">
        <v>73</v>
      </c>
      <c r="E82" s="3">
        <v>277.16000000000003</v>
      </c>
      <c r="F82" s="3">
        <v>0</v>
      </c>
      <c r="G82" t="s">
        <v>15</v>
      </c>
      <c r="H82" t="s">
        <v>16</v>
      </c>
      <c r="J82" t="s">
        <v>17</v>
      </c>
    </row>
    <row r="83" spans="1:10" x14ac:dyDescent="0.25">
      <c r="A83" s="2">
        <v>1050106122995</v>
      </c>
      <c r="B83" t="s">
        <v>9</v>
      </c>
      <c r="C83" s="1">
        <v>45831</v>
      </c>
      <c r="D83" s="1" t="s">
        <v>73</v>
      </c>
      <c r="E83" s="3">
        <v>129.47999999999999</v>
      </c>
      <c r="F83" s="3">
        <v>0</v>
      </c>
      <c r="G83" t="s">
        <v>15</v>
      </c>
      <c r="H83" t="s">
        <v>16</v>
      </c>
      <c r="J83" t="s">
        <v>17</v>
      </c>
    </row>
    <row r="84" spans="1:10" x14ac:dyDescent="0.25">
      <c r="A84" s="2">
        <v>1050106122995</v>
      </c>
      <c r="B84" t="s">
        <v>9</v>
      </c>
      <c r="C84" s="1">
        <v>45831</v>
      </c>
      <c r="D84" s="1" t="s">
        <v>73</v>
      </c>
      <c r="E84" s="3">
        <v>100.8</v>
      </c>
      <c r="F84" s="3">
        <v>0</v>
      </c>
      <c r="G84" t="s">
        <v>15</v>
      </c>
      <c r="H84" t="s">
        <v>16</v>
      </c>
      <c r="J84" t="s">
        <v>17</v>
      </c>
    </row>
    <row r="85" spans="1:10" x14ac:dyDescent="0.25">
      <c r="A85" s="2">
        <v>1050106122995</v>
      </c>
      <c r="B85" t="s">
        <v>9</v>
      </c>
      <c r="C85" s="1">
        <v>45831</v>
      </c>
      <c r="D85" s="1" t="s">
        <v>73</v>
      </c>
      <c r="E85" s="3">
        <v>7980.83</v>
      </c>
      <c r="F85" s="3">
        <v>0</v>
      </c>
      <c r="G85" t="s">
        <v>28</v>
      </c>
      <c r="H85" t="s">
        <v>29</v>
      </c>
      <c r="J85" t="s">
        <v>29</v>
      </c>
    </row>
    <row r="86" spans="1:10" x14ac:dyDescent="0.25">
      <c r="A86" s="2">
        <v>1050106122995</v>
      </c>
      <c r="B86" t="s">
        <v>9</v>
      </c>
      <c r="C86" s="1">
        <v>45828</v>
      </c>
      <c r="D86" s="1" t="s">
        <v>73</v>
      </c>
      <c r="E86" s="3">
        <v>555.66</v>
      </c>
      <c r="F86" s="3">
        <v>0</v>
      </c>
      <c r="G86" t="s">
        <v>15</v>
      </c>
      <c r="H86" t="s">
        <v>16</v>
      </c>
      <c r="J86" t="s">
        <v>17</v>
      </c>
    </row>
    <row r="87" spans="1:10" x14ac:dyDescent="0.25">
      <c r="A87" s="2">
        <v>1050106122995</v>
      </c>
      <c r="B87" t="s">
        <v>9</v>
      </c>
      <c r="C87" s="1">
        <v>45828</v>
      </c>
      <c r="D87" s="1" t="s">
        <v>73</v>
      </c>
      <c r="E87" s="3">
        <v>368.76</v>
      </c>
      <c r="F87" s="3">
        <v>0</v>
      </c>
      <c r="G87" t="s">
        <v>15</v>
      </c>
      <c r="H87" t="s">
        <v>16</v>
      </c>
      <c r="J87" t="s">
        <v>17</v>
      </c>
    </row>
    <row r="88" spans="1:10" x14ac:dyDescent="0.25">
      <c r="A88" s="2">
        <v>1050106122995</v>
      </c>
      <c r="B88" t="s">
        <v>9</v>
      </c>
      <c r="C88" s="1">
        <v>45825</v>
      </c>
      <c r="D88" s="1" t="s">
        <v>73</v>
      </c>
      <c r="E88" s="3">
        <v>389.83</v>
      </c>
      <c r="F88" s="3">
        <v>0</v>
      </c>
      <c r="G88" t="s">
        <v>15</v>
      </c>
      <c r="H88" t="s">
        <v>16</v>
      </c>
      <c r="J88" t="s">
        <v>39</v>
      </c>
    </row>
    <row r="89" spans="1:10" x14ac:dyDescent="0.25">
      <c r="A89" s="2">
        <v>1050106122995</v>
      </c>
      <c r="B89" t="s">
        <v>9</v>
      </c>
      <c r="C89" s="1">
        <v>45824</v>
      </c>
      <c r="D89" s="1" t="s">
        <v>73</v>
      </c>
      <c r="E89" s="3">
        <v>744.98</v>
      </c>
      <c r="F89" s="3">
        <v>0</v>
      </c>
      <c r="G89" t="s">
        <v>15</v>
      </c>
      <c r="H89" t="s">
        <v>16</v>
      </c>
      <c r="J89" t="s">
        <v>17</v>
      </c>
    </row>
    <row r="90" spans="1:10" x14ac:dyDescent="0.25">
      <c r="A90" s="2">
        <v>1050106122995</v>
      </c>
      <c r="B90" t="s">
        <v>9</v>
      </c>
      <c r="C90" s="1">
        <v>45824</v>
      </c>
      <c r="D90" s="1" t="s">
        <v>73</v>
      </c>
      <c r="E90" s="3">
        <v>667.47</v>
      </c>
      <c r="F90" s="3">
        <v>0</v>
      </c>
      <c r="G90" t="s">
        <v>15</v>
      </c>
      <c r="H90" t="s">
        <v>16</v>
      </c>
      <c r="J90" t="s">
        <v>17</v>
      </c>
    </row>
    <row r="91" spans="1:10" x14ac:dyDescent="0.25">
      <c r="A91" s="2">
        <v>1050106122995</v>
      </c>
      <c r="B91" t="s">
        <v>9</v>
      </c>
      <c r="C91" s="1">
        <v>45824</v>
      </c>
      <c r="D91" s="1" t="s">
        <v>73</v>
      </c>
      <c r="E91" s="3">
        <v>316.45</v>
      </c>
      <c r="F91" s="3">
        <v>0</v>
      </c>
      <c r="G91" t="s">
        <v>15</v>
      </c>
      <c r="H91" t="s">
        <v>16</v>
      </c>
      <c r="J91" t="s">
        <v>17</v>
      </c>
    </row>
    <row r="92" spans="1:10" x14ac:dyDescent="0.25">
      <c r="A92" s="2">
        <v>1050106122995</v>
      </c>
      <c r="B92" t="s">
        <v>9</v>
      </c>
      <c r="C92" s="1">
        <v>45824</v>
      </c>
      <c r="D92" s="1" t="s">
        <v>73</v>
      </c>
      <c r="E92" s="3">
        <v>235.04</v>
      </c>
      <c r="F92" s="3">
        <v>0</v>
      </c>
      <c r="G92" t="s">
        <v>15</v>
      </c>
      <c r="H92" t="s">
        <v>16</v>
      </c>
      <c r="J92" t="s">
        <v>41</v>
      </c>
    </row>
    <row r="93" spans="1:10" x14ac:dyDescent="0.25">
      <c r="A93" s="2">
        <v>1050106122995</v>
      </c>
      <c r="B93" t="s">
        <v>9</v>
      </c>
      <c r="C93" s="1">
        <v>45821</v>
      </c>
      <c r="D93" s="1" t="s">
        <v>73</v>
      </c>
      <c r="E93" s="3">
        <v>1070.25</v>
      </c>
      <c r="F93" s="3">
        <v>0</v>
      </c>
      <c r="G93" t="s">
        <v>15</v>
      </c>
      <c r="H93" t="s">
        <v>16</v>
      </c>
      <c r="J93" t="s">
        <v>17</v>
      </c>
    </row>
    <row r="94" spans="1:10" x14ac:dyDescent="0.25">
      <c r="A94" s="2">
        <v>1050106122995</v>
      </c>
      <c r="B94" t="s">
        <v>9</v>
      </c>
      <c r="C94" s="1">
        <v>45821</v>
      </c>
      <c r="D94" s="1" t="s">
        <v>73</v>
      </c>
      <c r="E94" s="3">
        <v>99.46</v>
      </c>
      <c r="F94" s="3">
        <v>0</v>
      </c>
      <c r="G94" t="s">
        <v>15</v>
      </c>
      <c r="H94" t="s">
        <v>16</v>
      </c>
      <c r="J94" t="s">
        <v>45</v>
      </c>
    </row>
    <row r="95" spans="1:10" x14ac:dyDescent="0.25">
      <c r="A95" s="2">
        <v>1050106122995</v>
      </c>
      <c r="B95" t="s">
        <v>9</v>
      </c>
      <c r="C95" s="1">
        <v>45820</v>
      </c>
      <c r="D95" s="1" t="s">
        <v>73</v>
      </c>
      <c r="E95" s="3">
        <v>188.42</v>
      </c>
      <c r="F95" s="3">
        <v>0</v>
      </c>
      <c r="G95" t="s">
        <v>15</v>
      </c>
      <c r="H95" t="s">
        <v>16</v>
      </c>
      <c r="J95" t="s">
        <v>17</v>
      </c>
    </row>
    <row r="96" spans="1:10" x14ac:dyDescent="0.25">
      <c r="A96" s="2">
        <v>1050106122995</v>
      </c>
      <c r="B96" t="s">
        <v>9</v>
      </c>
      <c r="C96" s="1">
        <v>45818</v>
      </c>
      <c r="D96" s="1" t="s">
        <v>73</v>
      </c>
      <c r="E96" s="3">
        <v>3945.36</v>
      </c>
      <c r="F96" s="3">
        <v>0</v>
      </c>
      <c r="G96" t="s">
        <v>28</v>
      </c>
      <c r="H96" t="s">
        <v>29</v>
      </c>
      <c r="J96" t="s">
        <v>29</v>
      </c>
    </row>
    <row r="97" spans="1:10" x14ac:dyDescent="0.25">
      <c r="A97" s="2">
        <v>1050106122995</v>
      </c>
      <c r="B97" t="s">
        <v>9</v>
      </c>
      <c r="C97" s="1">
        <v>45817</v>
      </c>
      <c r="D97" s="1" t="s">
        <v>73</v>
      </c>
      <c r="E97" s="3">
        <v>160</v>
      </c>
      <c r="F97" s="3">
        <v>0</v>
      </c>
      <c r="G97" t="s">
        <v>15</v>
      </c>
      <c r="H97" t="s">
        <v>16</v>
      </c>
      <c r="J97" t="s">
        <v>17</v>
      </c>
    </row>
    <row r="98" spans="1:10" x14ac:dyDescent="0.25">
      <c r="A98" s="2">
        <v>1050106122995</v>
      </c>
      <c r="B98" t="s">
        <v>9</v>
      </c>
      <c r="C98" s="1">
        <v>45814</v>
      </c>
      <c r="D98" s="1" t="s">
        <v>73</v>
      </c>
      <c r="E98" s="3">
        <v>116.59</v>
      </c>
      <c r="F98" s="3">
        <v>0</v>
      </c>
      <c r="G98" t="s">
        <v>15</v>
      </c>
      <c r="H98" t="s">
        <v>16</v>
      </c>
      <c r="J98" t="s">
        <v>17</v>
      </c>
    </row>
    <row r="99" spans="1:10" x14ac:dyDescent="0.25">
      <c r="A99" s="2">
        <v>1050106122995</v>
      </c>
      <c r="B99" t="s">
        <v>9</v>
      </c>
      <c r="C99" s="1">
        <v>45812</v>
      </c>
      <c r="D99" s="1" t="s">
        <v>73</v>
      </c>
      <c r="E99" s="3">
        <v>94.21</v>
      </c>
      <c r="F99" s="3">
        <v>0</v>
      </c>
      <c r="G99" t="s">
        <v>15</v>
      </c>
      <c r="H99" t="s">
        <v>16</v>
      </c>
      <c r="J99" t="s">
        <v>17</v>
      </c>
    </row>
    <row r="100" spans="1:10" x14ac:dyDescent="0.25">
      <c r="A100" s="2">
        <v>1050106122995</v>
      </c>
      <c r="B100" t="s">
        <v>9</v>
      </c>
      <c r="C100" s="1">
        <v>45811</v>
      </c>
      <c r="D100" s="1" t="s">
        <v>73</v>
      </c>
      <c r="E100" s="3">
        <v>321</v>
      </c>
      <c r="F100" s="3">
        <v>0</v>
      </c>
      <c r="G100" t="s">
        <v>15</v>
      </c>
      <c r="H100" t="s">
        <v>16</v>
      </c>
      <c r="J100" t="s">
        <v>70</v>
      </c>
    </row>
    <row r="101" spans="1:10" x14ac:dyDescent="0.25">
      <c r="A101" s="2">
        <v>1050106122995</v>
      </c>
      <c r="B101" t="s">
        <v>9</v>
      </c>
      <c r="C101" s="1">
        <v>45811</v>
      </c>
      <c r="D101" s="1" t="s">
        <v>73</v>
      </c>
      <c r="E101" s="3">
        <v>95.06</v>
      </c>
      <c r="F101" s="3">
        <v>0</v>
      </c>
      <c r="G101" t="s">
        <v>15</v>
      </c>
      <c r="H101" t="s">
        <v>16</v>
      </c>
      <c r="J101" t="s">
        <v>17</v>
      </c>
    </row>
    <row r="102" spans="1:10" x14ac:dyDescent="0.25">
      <c r="A102" s="2">
        <v>1050106122995</v>
      </c>
      <c r="B102" t="s">
        <v>9</v>
      </c>
      <c r="C102" s="1">
        <v>45810</v>
      </c>
      <c r="D102" s="1" t="s">
        <v>73</v>
      </c>
      <c r="E102" s="4">
        <v>122.08</v>
      </c>
      <c r="F102" s="4">
        <v>0</v>
      </c>
      <c r="G102" t="s">
        <v>15</v>
      </c>
      <c r="H102" t="s">
        <v>16</v>
      </c>
      <c r="J102" t="s">
        <v>17</v>
      </c>
    </row>
    <row r="103" spans="1:10" x14ac:dyDescent="0.25">
      <c r="A103" s="2"/>
      <c r="C103" s="1"/>
      <c r="D103" s="1"/>
      <c r="E103" s="3">
        <f>SUM(E73:E102)</f>
        <v>21090.22</v>
      </c>
      <c r="F103" s="3"/>
    </row>
    <row r="104" spans="1:10" x14ac:dyDescent="0.25">
      <c r="A104" s="2"/>
      <c r="C104" s="1"/>
      <c r="D104" s="1"/>
      <c r="E104" s="3"/>
      <c r="F104" s="3"/>
    </row>
    <row r="105" spans="1:10" x14ac:dyDescent="0.25">
      <c r="A105" s="2"/>
      <c r="C105" s="1"/>
      <c r="D105" s="1" t="s">
        <v>83</v>
      </c>
      <c r="E105" s="3">
        <f>E43+E54+E71+E103</f>
        <v>49265.73</v>
      </c>
      <c r="F105" s="3">
        <f>F43+F50</f>
        <v>49916.6</v>
      </c>
    </row>
    <row r="106" spans="1:10" x14ac:dyDescent="0.25">
      <c r="A106" s="2"/>
      <c r="C106" s="1"/>
      <c r="D106" s="1"/>
      <c r="E106" s="3"/>
      <c r="F106" s="3"/>
    </row>
    <row r="107" spans="1:10" x14ac:dyDescent="0.25">
      <c r="A107" s="2"/>
      <c r="C107" s="1"/>
      <c r="D107" s="1"/>
      <c r="E107" s="3"/>
      <c r="F107" s="3"/>
    </row>
    <row r="108" spans="1:10" x14ac:dyDescent="0.25">
      <c r="A108" s="2"/>
      <c r="C108" s="1"/>
      <c r="D108" s="1"/>
      <c r="E108" s="3"/>
      <c r="F108" s="3"/>
    </row>
    <row r="109" spans="1:10" x14ac:dyDescent="0.25">
      <c r="A109" s="2"/>
      <c r="C109" s="1"/>
      <c r="D109" s="1"/>
      <c r="E109" s="3"/>
      <c r="F109" s="3"/>
    </row>
    <row r="110" spans="1:10" x14ac:dyDescent="0.25">
      <c r="A110" s="2"/>
      <c r="C110" s="1"/>
      <c r="D110" s="1"/>
      <c r="E110" s="3"/>
      <c r="F110" s="3"/>
    </row>
  </sheetData>
  <sortState xmlns:xlrd2="http://schemas.microsoft.com/office/spreadsheetml/2017/richdata2" ref="A6:J110">
    <sortCondition ref="D6:D110"/>
  </sortState>
  <pageMargins left="0.7" right="0.7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June_2025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Caroline Gissinger</cp:lastModifiedBy>
  <cp:lastPrinted>2025-07-15T17:14:37Z</cp:lastPrinted>
  <dcterms:created xsi:type="dcterms:W3CDTF">2025-07-14T17:07:49Z</dcterms:created>
  <dcterms:modified xsi:type="dcterms:W3CDTF">2025-07-15T17:16:35Z</dcterms:modified>
</cp:coreProperties>
</file>