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2025 Bank Statements\"/>
    </mc:Choice>
  </mc:AlternateContent>
  <xr:revisionPtr revIDLastSave="0" documentId="13_ncr:40009_{229C6E57-3D0B-465A-85AA-661D94BBEB8A}" xr6:coauthVersionLast="47" xr6:coauthVersionMax="47" xr10:uidLastSave="{00000000-0000-0000-0000-000000000000}"/>
  <bookViews>
    <workbookView xWindow="-108" yWindow="-108" windowWidth="23256" windowHeight="13896"/>
  </bookViews>
  <sheets>
    <sheet name="May_2025" sheetId="1" r:id="rId1"/>
  </sheets>
  <calcPr calcId="0"/>
</workbook>
</file>

<file path=xl/calcChain.xml><?xml version="1.0" encoding="utf-8"?>
<calcChain xmlns="http://schemas.openxmlformats.org/spreadsheetml/2006/main">
  <c r="E99" i="1" l="1"/>
  <c r="E101" i="1"/>
  <c r="E104" i="1" s="1"/>
  <c r="G92" i="1"/>
  <c r="F92" i="1"/>
  <c r="E102" i="1"/>
  <c r="E103" i="1"/>
  <c r="E98" i="1"/>
  <c r="E97" i="1"/>
  <c r="E96" i="1"/>
  <c r="E95" i="1"/>
</calcChain>
</file>

<file path=xl/sharedStrings.xml><?xml version="1.0" encoding="utf-8"?>
<sst xmlns="http://schemas.openxmlformats.org/spreadsheetml/2006/main" count="366" uniqueCount="92">
  <si>
    <t>Account Number</t>
  </si>
  <si>
    <t>Account Name</t>
  </si>
  <si>
    <t>Date</t>
  </si>
  <si>
    <t>Credit Amount</t>
  </si>
  <si>
    <t>Debit Amount</t>
  </si>
  <si>
    <t>Description</t>
  </si>
  <si>
    <t>Reference</t>
  </si>
  <si>
    <t>Memo</t>
  </si>
  <si>
    <t>OPERATING</t>
  </si>
  <si>
    <t>Memo Credit</t>
  </si>
  <si>
    <t>R.I.T.A. RITA Main 000000004300000</t>
  </si>
  <si>
    <t>ACH Payment</t>
  </si>
  <si>
    <t>AMER ELECT PWR CPPWDRAWAL XXXXXX2810</t>
  </si>
  <si>
    <t>ACH Deposit</t>
  </si>
  <si>
    <t>CREDIT DEP 5/3 BANKCARD SYS 5/3 BANKCARD CREDIT DEP 4445063370373 ACI</t>
  </si>
  <si>
    <t>MAINT/WARR STATE OF OHIO TAX06*D-MUNI-R10864407*MUNICIPAL INCOME TAX (MELT) D</t>
  </si>
  <si>
    <t>AMER ELECT PWR CPPWDRAWAL XXXXXX3812</t>
  </si>
  <si>
    <t>AMER ELECT PWR CPPWDRAWAL XXXXXX5860</t>
  </si>
  <si>
    <t>ALEXANDRIA WTER&amp; Settlement 000024047181794</t>
  </si>
  <si>
    <t>AMER ELECT PWR CPPWDRAWAL XXXXXX1410</t>
  </si>
  <si>
    <t>ALEXANDRIA WTER&amp; Settlement 000024036463618</t>
  </si>
  <si>
    <t>Check</t>
  </si>
  <si>
    <t>Check #995453</t>
  </si>
  <si>
    <t>Check #995452</t>
  </si>
  <si>
    <t>SPECTRUM SPECTRUM 8226339</t>
  </si>
  <si>
    <t>ALEXANDRIA WTER&amp; Settlement 000024019922118</t>
  </si>
  <si>
    <t>Deposit</t>
  </si>
  <si>
    <t>Transfer from Checking</t>
  </si>
  <si>
    <t>TRANSFER FROM BUS PROM ICS DDA ACCOUNT XXXXXXXXXXX8919</t>
  </si>
  <si>
    <t>AMER ELECT PWR CPPWDRAWAL XXXXXX0800</t>
  </si>
  <si>
    <t>VILLAGE OF ALEXA TVanWinkle XXXXXX3816</t>
  </si>
  <si>
    <t>ATT Payment 830144002GLB2V</t>
  </si>
  <si>
    <t>MILLER PORTABLES PAYMENT 202164501159</t>
  </si>
  <si>
    <t>ALEXANDRIA WTER&amp; Settlement 000024013104322</t>
  </si>
  <si>
    <t>OHIO DEF COMP DEFERRALS 000001014714924</t>
  </si>
  <si>
    <t>ALEXANDRIA WTER&amp; Settlement 000024006273550</t>
  </si>
  <si>
    <t>Check #995451</t>
  </si>
  <si>
    <t>Check #995446</t>
  </si>
  <si>
    <t>ALEXANDRIA WTER&amp; Settlement 000023998708722</t>
  </si>
  <si>
    <t>Check #995449</t>
  </si>
  <si>
    <t>MAINT/WARR STATE OF OHIO COM01*LIQFEEDT4501120250428*LIQUOR CONTROL\</t>
  </si>
  <si>
    <t>ALEXANDRIA WTER&amp; Settlement 000023989829238</t>
  </si>
  <si>
    <t>Check #995448</t>
  </si>
  <si>
    <t>LICKING COUNTY MVR ALEXANDRIA</t>
  </si>
  <si>
    <t>ALEXANDRIA WTER&amp; Settlement 000023967937686</t>
  </si>
  <si>
    <t>GRANVILLE VILLAG UTILITY 15660-001</t>
  </si>
  <si>
    <t>MAINT/WARR STATE OF OHIO TAX06*D-GASMUN-R10701933*GASOLINE EXCISE TAX DISTRIB</t>
  </si>
  <si>
    <t>ALEXANDRIA WTER&amp; Settlement 000023960527358</t>
  </si>
  <si>
    <t>Check #995447</t>
  </si>
  <si>
    <t>GFC LEASING LEASE PMT L184929</t>
  </si>
  <si>
    <t>Brightspeed Payment XXXXX6693</t>
  </si>
  <si>
    <t>Credit Reversal</t>
  </si>
  <si>
    <t>Charge Back Item Check 1078</t>
  </si>
  <si>
    <t>ALEXANDRIA WTER&amp; Settlement 000023952888618</t>
  </si>
  <si>
    <t>LICKING COUNTY LGF ALEXANDRIA</t>
  </si>
  <si>
    <t>LICKING COUNTY LGF SUPP ALEXANDRIA</t>
  </si>
  <si>
    <t>V. OF ALEXANDRIA PAYROLL XXXXXX3816</t>
  </si>
  <si>
    <t>Check #995444</t>
  </si>
  <si>
    <t>Lowes SYF PAYMNT 98005459452</t>
  </si>
  <si>
    <t>MAINT/WARR STATE OF OHIO DPS01*T25K452*VEHICLE REGISTRATION MUNICIPAL PERMISS</t>
  </si>
  <si>
    <t>Check #995445</t>
  </si>
  <si>
    <t>VILLAGE OF ALEXA Rosenberg XXXXXX3816</t>
  </si>
  <si>
    <t>AMER ELECT PWR CPPWDRAWAL XXXXXX7370</t>
  </si>
  <si>
    <t>AMER ELECT PWR CPPWDRAWAL XXXXXX7701</t>
  </si>
  <si>
    <t>AMER ELECT PWR CPPWDRAWAL XXXXXX4811</t>
  </si>
  <si>
    <t>Gordon Flesch Co gflesch</t>
  </si>
  <si>
    <t>Check #995443</t>
  </si>
  <si>
    <t>R.I.T.A. RITA OBG NZPRCRPPL100000</t>
  </si>
  <si>
    <t>AMEX EPAYMENT ACH PMT W3680</t>
  </si>
  <si>
    <t>COLUMBIA GAS OF BILLPAY 115357190020006</t>
  </si>
  <si>
    <t>OHIO DEF COMP DEFERRALS 000001014666892</t>
  </si>
  <si>
    <t>8060-1HIOEMWH OHEMWHTX 2423409</t>
  </si>
  <si>
    <t>8066-1HIOSDWH OHSDWHTX 2318928</t>
  </si>
  <si>
    <t>W/H</t>
  </si>
  <si>
    <t>RITA</t>
  </si>
  <si>
    <t>Water/Sewer</t>
  </si>
  <si>
    <t>A/P</t>
  </si>
  <si>
    <t>PAYROLL</t>
  </si>
  <si>
    <t>PAYROLLw/h</t>
  </si>
  <si>
    <t>Revenue</t>
  </si>
  <si>
    <t>NSF-Water</t>
  </si>
  <si>
    <t>Rita</t>
  </si>
  <si>
    <t>Payroll</t>
  </si>
  <si>
    <t>Village of Alexandria</t>
  </si>
  <si>
    <t>Main Checking Account-2995</t>
  </si>
  <si>
    <t>4H Meeting-Park</t>
  </si>
  <si>
    <t>Museum-donation</t>
  </si>
  <si>
    <t>Shelter-Rental Park</t>
  </si>
  <si>
    <t xml:space="preserve">NSF </t>
  </si>
  <si>
    <t>Payroll W/H</t>
  </si>
  <si>
    <t>Total Revenue</t>
  </si>
  <si>
    <t>Total Payables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</si>
</sst>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1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10" xfId="0" applyNumberFormat="1" applyBorder="1"/>
    <xf numFmtId="43" fontId="0" fillId="0" borderId="11" xfId="0" applyNumberFormat="1" applyBorder="1"/>
    <xf numFmtId="43" fontId="0" fillId="0" borderId="11" xfId="1" applyFont="1" applyBorder="1"/>
    <xf numFmtId="14" fontId="0" fillId="0" borderId="0" xfId="0" applyNumberForma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topLeftCell="F89" workbookViewId="0">
      <selection activeCell="E13" sqref="E13"/>
    </sheetView>
  </sheetViews>
  <sheetFormatPr defaultRowHeight="14.4" x14ac:dyDescent="0.3"/>
  <cols>
    <col min="1" max="1" width="16.6640625" bestFit="1" customWidth="1"/>
    <col min="2" max="2" width="13.109375" bestFit="1" customWidth="1"/>
    <col min="3" max="3" width="9.5546875" bestFit="1" customWidth="1"/>
    <col min="4" max="4" width="13" customWidth="1"/>
    <col min="5" max="5" width="16.109375" bestFit="1" customWidth="1"/>
    <col min="6" max="6" width="14" style="3" bestFit="1" customWidth="1"/>
    <col min="7" max="7" width="13.44140625" style="3" bestFit="1" customWidth="1"/>
    <col min="8" max="8" width="27" bestFit="1" customWidth="1"/>
    <col min="9" max="9" width="9.33203125" bestFit="1" customWidth="1"/>
    <col min="10" max="10" width="79.88671875" bestFit="1" customWidth="1"/>
  </cols>
  <sheetData>
    <row r="1" spans="1:10" x14ac:dyDescent="0.3">
      <c r="A1" t="s">
        <v>83</v>
      </c>
    </row>
    <row r="2" spans="1:10" x14ac:dyDescent="0.3">
      <c r="A2" t="s">
        <v>84</v>
      </c>
    </row>
    <row r="3" spans="1:10" x14ac:dyDescent="0.3">
      <c r="A3" s="8">
        <v>45808</v>
      </c>
      <c r="D3" s="1"/>
      <c r="E3" s="1"/>
    </row>
    <row r="5" spans="1:10" x14ac:dyDescent="0.3">
      <c r="A5" t="s">
        <v>0</v>
      </c>
      <c r="B5" t="s">
        <v>1</v>
      </c>
      <c r="C5" t="s">
        <v>2</v>
      </c>
      <c r="F5" s="3" t="s">
        <v>3</v>
      </c>
      <c r="G5" s="3" t="s">
        <v>4</v>
      </c>
      <c r="H5" t="s">
        <v>5</v>
      </c>
      <c r="I5" t="s">
        <v>6</v>
      </c>
      <c r="J5" t="s">
        <v>7</v>
      </c>
    </row>
    <row r="6" spans="1:10" x14ac:dyDescent="0.3">
      <c r="A6" s="2">
        <v>1050106122995</v>
      </c>
      <c r="B6" t="s">
        <v>8</v>
      </c>
      <c r="C6" s="1">
        <v>45807</v>
      </c>
      <c r="D6" s="1" t="s">
        <v>76</v>
      </c>
      <c r="E6" s="1"/>
      <c r="F6" s="3">
        <v>0</v>
      </c>
      <c r="G6" s="3">
        <v>41.45</v>
      </c>
      <c r="H6" t="s">
        <v>11</v>
      </c>
      <c r="J6" t="s">
        <v>12</v>
      </c>
    </row>
    <row r="7" spans="1:10" x14ac:dyDescent="0.3">
      <c r="A7" s="2">
        <v>1050106122995</v>
      </c>
      <c r="B7" t="s">
        <v>8</v>
      </c>
      <c r="C7" s="1">
        <v>45806</v>
      </c>
      <c r="D7" s="1" t="s">
        <v>76</v>
      </c>
      <c r="E7" s="1"/>
      <c r="F7" s="3">
        <v>0</v>
      </c>
      <c r="G7" s="3">
        <v>102.4</v>
      </c>
      <c r="H7" t="s">
        <v>11</v>
      </c>
      <c r="J7" t="s">
        <v>16</v>
      </c>
    </row>
    <row r="8" spans="1:10" x14ac:dyDescent="0.3">
      <c r="A8" s="2">
        <v>1050106122995</v>
      </c>
      <c r="B8" t="s">
        <v>8</v>
      </c>
      <c r="C8" s="1">
        <v>45806</v>
      </c>
      <c r="D8" s="1" t="s">
        <v>76</v>
      </c>
      <c r="E8" s="1"/>
      <c r="F8" s="3">
        <v>0</v>
      </c>
      <c r="G8" s="3">
        <v>51.29</v>
      </c>
      <c r="H8" t="s">
        <v>11</v>
      </c>
      <c r="J8" t="s">
        <v>17</v>
      </c>
    </row>
    <row r="9" spans="1:10" x14ac:dyDescent="0.3">
      <c r="A9" s="2">
        <v>1050106122995</v>
      </c>
      <c r="B9" t="s">
        <v>8</v>
      </c>
      <c r="C9" s="1">
        <v>45805</v>
      </c>
      <c r="D9" s="1" t="s">
        <v>76</v>
      </c>
      <c r="E9" s="1"/>
      <c r="F9" s="3">
        <v>0</v>
      </c>
      <c r="G9" s="3">
        <v>20.75</v>
      </c>
      <c r="H9" t="s">
        <v>11</v>
      </c>
      <c r="J9" t="s">
        <v>19</v>
      </c>
    </row>
    <row r="10" spans="1:10" x14ac:dyDescent="0.3">
      <c r="A10" s="2">
        <v>1050106122995</v>
      </c>
      <c r="B10" t="s">
        <v>8</v>
      </c>
      <c r="C10" s="1">
        <v>45804</v>
      </c>
      <c r="D10" s="1" t="s">
        <v>76</v>
      </c>
      <c r="E10" s="1"/>
      <c r="F10" s="3">
        <v>0</v>
      </c>
      <c r="G10" s="3">
        <v>247.49</v>
      </c>
      <c r="H10" t="s">
        <v>21</v>
      </c>
      <c r="I10">
        <v>995453</v>
      </c>
      <c r="J10" t="s">
        <v>22</v>
      </c>
    </row>
    <row r="11" spans="1:10" x14ac:dyDescent="0.3">
      <c r="A11" s="2">
        <v>1050106122995</v>
      </c>
      <c r="B11" t="s">
        <v>8</v>
      </c>
      <c r="C11" s="1">
        <v>45804</v>
      </c>
      <c r="D11" s="1" t="s">
        <v>76</v>
      </c>
      <c r="E11" s="1"/>
      <c r="F11" s="3">
        <v>0</v>
      </c>
      <c r="G11" s="3">
        <v>566.15</v>
      </c>
      <c r="H11" t="s">
        <v>21</v>
      </c>
      <c r="I11">
        <v>995452</v>
      </c>
      <c r="J11" t="s">
        <v>23</v>
      </c>
    </row>
    <row r="12" spans="1:10" x14ac:dyDescent="0.3">
      <c r="A12" s="2">
        <v>1050106122995</v>
      </c>
      <c r="B12" t="s">
        <v>8</v>
      </c>
      <c r="C12" s="1">
        <v>45804</v>
      </c>
      <c r="D12" s="1" t="s">
        <v>76</v>
      </c>
      <c r="E12" s="1"/>
      <c r="F12" s="3">
        <v>0</v>
      </c>
      <c r="G12" s="3">
        <v>100</v>
      </c>
      <c r="H12" t="s">
        <v>11</v>
      </c>
      <c r="J12" t="s">
        <v>24</v>
      </c>
    </row>
    <row r="13" spans="1:10" x14ac:dyDescent="0.3">
      <c r="A13" s="2">
        <v>1050106122995</v>
      </c>
      <c r="B13" t="s">
        <v>8</v>
      </c>
      <c r="C13" s="1">
        <v>45800</v>
      </c>
      <c r="D13" s="1" t="s">
        <v>76</v>
      </c>
      <c r="E13" s="1"/>
      <c r="F13" s="3">
        <v>0</v>
      </c>
      <c r="G13" s="3">
        <v>660.89</v>
      </c>
      <c r="H13" t="s">
        <v>11</v>
      </c>
      <c r="J13" t="s">
        <v>29</v>
      </c>
    </row>
    <row r="14" spans="1:10" x14ac:dyDescent="0.3">
      <c r="A14" s="2">
        <v>1050106122995</v>
      </c>
      <c r="B14" t="s">
        <v>8</v>
      </c>
      <c r="C14" s="1">
        <v>45800</v>
      </c>
      <c r="D14" s="1" t="s">
        <v>76</v>
      </c>
      <c r="E14" s="1"/>
      <c r="F14" s="3">
        <v>0</v>
      </c>
      <c r="G14" s="3">
        <v>200</v>
      </c>
      <c r="H14" t="s">
        <v>11</v>
      </c>
      <c r="J14" t="s">
        <v>30</v>
      </c>
    </row>
    <row r="15" spans="1:10" x14ac:dyDescent="0.3">
      <c r="A15" s="2">
        <v>1050106122995</v>
      </c>
      <c r="B15" t="s">
        <v>8</v>
      </c>
      <c r="C15" s="1">
        <v>45800</v>
      </c>
      <c r="D15" s="1" t="s">
        <v>76</v>
      </c>
      <c r="E15" s="1"/>
      <c r="F15" s="3">
        <v>0</v>
      </c>
      <c r="G15" s="3">
        <v>136.96</v>
      </c>
      <c r="H15" t="s">
        <v>11</v>
      </c>
      <c r="J15" t="s">
        <v>31</v>
      </c>
    </row>
    <row r="16" spans="1:10" x14ac:dyDescent="0.3">
      <c r="A16" s="2">
        <v>1050106122995</v>
      </c>
      <c r="B16" t="s">
        <v>8</v>
      </c>
      <c r="C16" s="1">
        <v>45800</v>
      </c>
      <c r="D16" s="1" t="s">
        <v>76</v>
      </c>
      <c r="E16" s="1"/>
      <c r="F16" s="3">
        <v>0</v>
      </c>
      <c r="G16" s="3">
        <v>120.75</v>
      </c>
      <c r="H16" t="s">
        <v>11</v>
      </c>
      <c r="J16" t="s">
        <v>32</v>
      </c>
    </row>
    <row r="17" spans="1:10" x14ac:dyDescent="0.3">
      <c r="A17" s="2">
        <v>1050106122995</v>
      </c>
      <c r="B17" t="s">
        <v>8</v>
      </c>
      <c r="C17" s="1">
        <v>45798</v>
      </c>
      <c r="D17" s="1" t="s">
        <v>76</v>
      </c>
      <c r="E17" s="1"/>
      <c r="F17" s="3">
        <v>0</v>
      </c>
      <c r="G17" s="3">
        <v>2526.6</v>
      </c>
      <c r="H17" t="s">
        <v>21</v>
      </c>
      <c r="I17">
        <v>995451</v>
      </c>
      <c r="J17" t="s">
        <v>36</v>
      </c>
    </row>
    <row r="18" spans="1:10" x14ac:dyDescent="0.3">
      <c r="A18" s="2">
        <v>1050106122995</v>
      </c>
      <c r="B18" t="s">
        <v>8</v>
      </c>
      <c r="C18" s="1">
        <v>45798</v>
      </c>
      <c r="D18" s="1" t="s">
        <v>76</v>
      </c>
      <c r="E18" s="1"/>
      <c r="F18" s="3">
        <v>0</v>
      </c>
      <c r="G18" s="3">
        <v>124</v>
      </c>
      <c r="H18" t="s">
        <v>21</v>
      </c>
      <c r="I18">
        <v>995446</v>
      </c>
      <c r="J18" t="s">
        <v>37</v>
      </c>
    </row>
    <row r="19" spans="1:10" x14ac:dyDescent="0.3">
      <c r="A19" s="2">
        <v>1050106122995</v>
      </c>
      <c r="B19" t="s">
        <v>8</v>
      </c>
      <c r="C19" s="1">
        <v>45797</v>
      </c>
      <c r="D19" s="1" t="s">
        <v>76</v>
      </c>
      <c r="E19" s="1"/>
      <c r="F19" s="3">
        <v>0</v>
      </c>
      <c r="G19" s="3">
        <v>200</v>
      </c>
      <c r="H19" t="s">
        <v>21</v>
      </c>
      <c r="I19">
        <v>995449</v>
      </c>
      <c r="J19" t="s">
        <v>39</v>
      </c>
    </row>
    <row r="20" spans="1:10" x14ac:dyDescent="0.3">
      <c r="A20" s="2">
        <v>1050106122995</v>
      </c>
      <c r="B20" t="s">
        <v>8</v>
      </c>
      <c r="C20" s="1">
        <v>45796</v>
      </c>
      <c r="D20" s="1" t="s">
        <v>76</v>
      </c>
      <c r="E20" s="1"/>
      <c r="F20" s="3">
        <v>0</v>
      </c>
      <c r="G20" s="3">
        <v>420</v>
      </c>
      <c r="H20" t="s">
        <v>21</v>
      </c>
      <c r="I20">
        <v>995448</v>
      </c>
      <c r="J20" t="s">
        <v>42</v>
      </c>
    </row>
    <row r="21" spans="1:10" x14ac:dyDescent="0.3">
      <c r="A21" s="2">
        <v>1050106122995</v>
      </c>
      <c r="B21" t="s">
        <v>8</v>
      </c>
      <c r="C21" s="1">
        <v>45792</v>
      </c>
      <c r="D21" s="1" t="s">
        <v>76</v>
      </c>
      <c r="E21" s="1"/>
      <c r="F21" s="3">
        <v>0</v>
      </c>
      <c r="G21" s="3">
        <v>7905.6</v>
      </c>
      <c r="H21" t="s">
        <v>11</v>
      </c>
      <c r="J21" t="s">
        <v>45</v>
      </c>
    </row>
    <row r="22" spans="1:10" x14ac:dyDescent="0.3">
      <c r="A22" s="2">
        <v>1050106122995</v>
      </c>
      <c r="B22" t="s">
        <v>8</v>
      </c>
      <c r="C22" s="1">
        <v>45791</v>
      </c>
      <c r="D22" s="1" t="s">
        <v>76</v>
      </c>
      <c r="E22" s="1"/>
      <c r="F22" s="3">
        <v>0</v>
      </c>
      <c r="G22" s="3">
        <v>1149.05</v>
      </c>
      <c r="H22" t="s">
        <v>21</v>
      </c>
      <c r="I22">
        <v>995447</v>
      </c>
      <c r="J22" t="s">
        <v>48</v>
      </c>
    </row>
    <row r="23" spans="1:10" x14ac:dyDescent="0.3">
      <c r="A23" s="2">
        <v>1050106122995</v>
      </c>
      <c r="B23" t="s">
        <v>8</v>
      </c>
      <c r="C23" s="1">
        <v>45791</v>
      </c>
      <c r="D23" s="1" t="s">
        <v>76</v>
      </c>
      <c r="E23" s="1"/>
      <c r="F23" s="3">
        <v>0</v>
      </c>
      <c r="G23" s="3">
        <v>124.02</v>
      </c>
      <c r="H23" t="s">
        <v>11</v>
      </c>
      <c r="J23" t="s">
        <v>49</v>
      </c>
    </row>
    <row r="24" spans="1:10" x14ac:dyDescent="0.3">
      <c r="A24" s="2">
        <v>1050106122995</v>
      </c>
      <c r="B24" t="s">
        <v>8</v>
      </c>
      <c r="C24" s="1">
        <v>45791</v>
      </c>
      <c r="D24" s="1" t="s">
        <v>76</v>
      </c>
      <c r="E24" s="1"/>
      <c r="F24" s="3">
        <v>0</v>
      </c>
      <c r="G24" s="3">
        <v>86.59</v>
      </c>
      <c r="H24" t="s">
        <v>11</v>
      </c>
      <c r="J24" t="s">
        <v>50</v>
      </c>
    </row>
    <row r="25" spans="1:10" x14ac:dyDescent="0.3">
      <c r="A25" s="2">
        <v>1050106122995</v>
      </c>
      <c r="B25" t="s">
        <v>8</v>
      </c>
      <c r="C25" s="1">
        <v>45786</v>
      </c>
      <c r="D25" s="1" t="s">
        <v>76</v>
      </c>
      <c r="E25" s="1"/>
      <c r="F25" s="3">
        <v>0</v>
      </c>
      <c r="G25" s="3">
        <v>863</v>
      </c>
      <c r="H25" t="s">
        <v>21</v>
      </c>
      <c r="I25">
        <v>995444</v>
      </c>
      <c r="J25" t="s">
        <v>57</v>
      </c>
    </row>
    <row r="26" spans="1:10" x14ac:dyDescent="0.3">
      <c r="A26" s="2">
        <v>1050106122995</v>
      </c>
      <c r="B26" t="s">
        <v>8</v>
      </c>
      <c r="C26" s="1">
        <v>45785</v>
      </c>
      <c r="D26" s="1" t="s">
        <v>76</v>
      </c>
      <c r="E26" s="1"/>
      <c r="F26" s="3">
        <v>0</v>
      </c>
      <c r="G26" s="3">
        <v>668.34</v>
      </c>
      <c r="H26" t="s">
        <v>11</v>
      </c>
      <c r="J26" t="s">
        <v>58</v>
      </c>
    </row>
    <row r="27" spans="1:10" x14ac:dyDescent="0.3">
      <c r="A27" s="2">
        <v>1050106122995</v>
      </c>
      <c r="B27" t="s">
        <v>8</v>
      </c>
      <c r="C27" s="1">
        <v>45784</v>
      </c>
      <c r="D27" s="1" t="s">
        <v>76</v>
      </c>
      <c r="E27" s="1"/>
      <c r="F27" s="3">
        <v>0</v>
      </c>
      <c r="G27" s="3">
        <v>600</v>
      </c>
      <c r="H27" t="s">
        <v>21</v>
      </c>
      <c r="I27">
        <v>995445</v>
      </c>
      <c r="J27" t="s">
        <v>60</v>
      </c>
    </row>
    <row r="28" spans="1:10" x14ac:dyDescent="0.3">
      <c r="A28" s="2">
        <v>1050106122995</v>
      </c>
      <c r="B28" t="s">
        <v>8</v>
      </c>
      <c r="C28" s="1">
        <v>45784</v>
      </c>
      <c r="D28" s="1" t="s">
        <v>76</v>
      </c>
      <c r="E28" s="1"/>
      <c r="F28" s="3">
        <v>0</v>
      </c>
      <c r="G28" s="3">
        <v>2700</v>
      </c>
      <c r="H28" t="s">
        <v>11</v>
      </c>
      <c r="J28" t="s">
        <v>61</v>
      </c>
    </row>
    <row r="29" spans="1:10" x14ac:dyDescent="0.3">
      <c r="A29" s="2">
        <v>1050106122995</v>
      </c>
      <c r="B29" t="s">
        <v>8</v>
      </c>
      <c r="C29" s="1">
        <v>45784</v>
      </c>
      <c r="D29" s="1" t="s">
        <v>76</v>
      </c>
      <c r="E29" s="1"/>
      <c r="F29" s="3">
        <v>0</v>
      </c>
      <c r="G29" s="3">
        <v>1074.4000000000001</v>
      </c>
      <c r="H29" t="s">
        <v>11</v>
      </c>
      <c r="J29" t="s">
        <v>62</v>
      </c>
    </row>
    <row r="30" spans="1:10" x14ac:dyDescent="0.3">
      <c r="A30" s="2">
        <v>1050106122995</v>
      </c>
      <c r="B30" t="s">
        <v>8</v>
      </c>
      <c r="C30" s="1">
        <v>45784</v>
      </c>
      <c r="D30" s="1" t="s">
        <v>76</v>
      </c>
      <c r="E30" s="1"/>
      <c r="F30" s="3">
        <v>0</v>
      </c>
      <c r="G30" s="3">
        <v>95.35</v>
      </c>
      <c r="H30" t="s">
        <v>11</v>
      </c>
      <c r="J30" t="s">
        <v>63</v>
      </c>
    </row>
    <row r="31" spans="1:10" x14ac:dyDescent="0.3">
      <c r="A31" s="2">
        <v>1050106122995</v>
      </c>
      <c r="B31" t="s">
        <v>8</v>
      </c>
      <c r="C31" s="1">
        <v>45784</v>
      </c>
      <c r="D31" s="1" t="s">
        <v>76</v>
      </c>
      <c r="E31" s="1"/>
      <c r="F31" s="3">
        <v>0</v>
      </c>
      <c r="G31" s="3">
        <v>46.93</v>
      </c>
      <c r="H31" t="s">
        <v>11</v>
      </c>
      <c r="J31" t="s">
        <v>64</v>
      </c>
    </row>
    <row r="32" spans="1:10" x14ac:dyDescent="0.3">
      <c r="A32" s="2">
        <v>1050106122995</v>
      </c>
      <c r="B32" t="s">
        <v>8</v>
      </c>
      <c r="C32" s="1">
        <v>45783</v>
      </c>
      <c r="D32" s="1" t="s">
        <v>76</v>
      </c>
      <c r="E32" s="1"/>
      <c r="F32" s="3">
        <v>0</v>
      </c>
      <c r="G32" s="3">
        <v>20.45</v>
      </c>
      <c r="H32" t="s">
        <v>11</v>
      </c>
      <c r="J32" t="s">
        <v>65</v>
      </c>
    </row>
    <row r="33" spans="1:10" x14ac:dyDescent="0.3">
      <c r="A33" s="2">
        <v>1050106122995</v>
      </c>
      <c r="B33" t="s">
        <v>8</v>
      </c>
      <c r="C33" s="1">
        <v>45782</v>
      </c>
      <c r="D33" s="1" t="s">
        <v>76</v>
      </c>
      <c r="E33" s="1"/>
      <c r="F33" s="3">
        <v>0</v>
      </c>
      <c r="G33" s="3">
        <v>1122.55</v>
      </c>
      <c r="H33" t="s">
        <v>21</v>
      </c>
      <c r="I33">
        <v>995443</v>
      </c>
      <c r="J33" t="s">
        <v>66</v>
      </c>
    </row>
    <row r="34" spans="1:10" x14ac:dyDescent="0.3">
      <c r="A34" s="2">
        <v>1050106122995</v>
      </c>
      <c r="B34" t="s">
        <v>8</v>
      </c>
      <c r="C34" s="1">
        <v>45779</v>
      </c>
      <c r="D34" s="1" t="s">
        <v>76</v>
      </c>
      <c r="E34" s="1"/>
      <c r="F34" s="3">
        <v>0</v>
      </c>
      <c r="G34" s="3">
        <v>138.69</v>
      </c>
      <c r="H34" t="s">
        <v>11</v>
      </c>
      <c r="J34" t="s">
        <v>68</v>
      </c>
    </row>
    <row r="35" spans="1:10" x14ac:dyDescent="0.3">
      <c r="A35" s="2">
        <v>1050106122995</v>
      </c>
      <c r="B35" t="s">
        <v>8</v>
      </c>
      <c r="C35" s="1">
        <v>45779</v>
      </c>
      <c r="D35" s="1" t="s">
        <v>76</v>
      </c>
      <c r="E35" s="1"/>
      <c r="F35" s="3">
        <v>0</v>
      </c>
      <c r="G35" s="3">
        <v>88.12</v>
      </c>
      <c r="H35" t="s">
        <v>11</v>
      </c>
      <c r="J35" t="s">
        <v>69</v>
      </c>
    </row>
    <row r="36" spans="1:10" x14ac:dyDescent="0.3">
      <c r="A36" s="2">
        <v>1050106122995</v>
      </c>
      <c r="B36" t="s">
        <v>8</v>
      </c>
      <c r="C36" s="1">
        <v>45791</v>
      </c>
      <c r="D36" s="1" t="s">
        <v>80</v>
      </c>
      <c r="E36" s="1"/>
      <c r="F36" s="3">
        <v>0</v>
      </c>
      <c r="G36" s="3">
        <v>317</v>
      </c>
      <c r="H36" t="s">
        <v>51</v>
      </c>
      <c r="J36" t="s">
        <v>52</v>
      </c>
    </row>
    <row r="37" spans="1:10" x14ac:dyDescent="0.3">
      <c r="A37" s="2">
        <v>1050106122995</v>
      </c>
      <c r="B37" t="s">
        <v>8</v>
      </c>
      <c r="C37" s="1">
        <v>45789</v>
      </c>
      <c r="D37" s="1" t="s">
        <v>77</v>
      </c>
      <c r="E37" s="1"/>
      <c r="F37" s="3">
        <v>0</v>
      </c>
      <c r="G37" s="3">
        <v>3184.04</v>
      </c>
      <c r="H37" t="s">
        <v>11</v>
      </c>
      <c r="J37" t="s">
        <v>56</v>
      </c>
    </row>
    <row r="38" spans="1:10" x14ac:dyDescent="0.3">
      <c r="A38" s="2">
        <v>1050106122995</v>
      </c>
      <c r="B38" t="s">
        <v>8</v>
      </c>
      <c r="C38" s="1">
        <v>45779</v>
      </c>
      <c r="D38" s="1" t="s">
        <v>77</v>
      </c>
      <c r="E38" s="1"/>
      <c r="F38" s="3">
        <v>0</v>
      </c>
      <c r="G38" s="3">
        <v>8772.7000000000007</v>
      </c>
      <c r="H38" t="s">
        <v>11</v>
      </c>
      <c r="J38" t="s">
        <v>56</v>
      </c>
    </row>
    <row r="39" spans="1:10" x14ac:dyDescent="0.3">
      <c r="A39" s="2">
        <v>1050106122995</v>
      </c>
      <c r="B39" t="s">
        <v>8</v>
      </c>
      <c r="C39" s="1">
        <v>45799</v>
      </c>
      <c r="D39" s="1" t="s">
        <v>78</v>
      </c>
      <c r="E39" s="1"/>
      <c r="F39" s="3">
        <v>0</v>
      </c>
      <c r="G39" s="3">
        <v>50</v>
      </c>
      <c r="H39" t="s">
        <v>11</v>
      </c>
      <c r="J39" t="s">
        <v>34</v>
      </c>
    </row>
    <row r="40" spans="1:10" x14ac:dyDescent="0.3">
      <c r="A40" s="2">
        <v>1050106122995</v>
      </c>
      <c r="B40" t="s">
        <v>8</v>
      </c>
      <c r="C40" s="1">
        <v>45807</v>
      </c>
      <c r="D40" s="1" t="s">
        <v>79</v>
      </c>
      <c r="E40" s="1"/>
      <c r="F40" s="3">
        <v>1.98</v>
      </c>
      <c r="G40" s="3">
        <v>0</v>
      </c>
      <c r="H40" t="s">
        <v>13</v>
      </c>
      <c r="J40" t="s">
        <v>15</v>
      </c>
    </row>
    <row r="41" spans="1:10" x14ac:dyDescent="0.3">
      <c r="A41" s="2">
        <v>1050106122995</v>
      </c>
      <c r="B41" t="s">
        <v>8</v>
      </c>
      <c r="C41" s="1">
        <v>45797</v>
      </c>
      <c r="D41" s="1" t="s">
        <v>79</v>
      </c>
      <c r="E41" s="1"/>
      <c r="F41" s="3">
        <v>295.39999999999998</v>
      </c>
      <c r="G41" s="3">
        <v>0</v>
      </c>
      <c r="H41" t="s">
        <v>13</v>
      </c>
      <c r="J41" t="s">
        <v>40</v>
      </c>
    </row>
    <row r="42" spans="1:10" x14ac:dyDescent="0.3">
      <c r="A42" s="2">
        <v>1050106122995</v>
      </c>
      <c r="B42" t="s">
        <v>8</v>
      </c>
      <c r="C42" s="1">
        <v>45796</v>
      </c>
      <c r="D42" s="1" t="s">
        <v>79</v>
      </c>
      <c r="E42" s="1"/>
      <c r="F42" s="3">
        <v>184.46</v>
      </c>
      <c r="G42" s="3">
        <v>0</v>
      </c>
      <c r="H42" t="s">
        <v>13</v>
      </c>
      <c r="J42" t="s">
        <v>43</v>
      </c>
    </row>
    <row r="43" spans="1:10" x14ac:dyDescent="0.3">
      <c r="A43" s="2">
        <v>1050106122995</v>
      </c>
      <c r="B43" t="s">
        <v>8</v>
      </c>
      <c r="C43" s="1">
        <v>45792</v>
      </c>
      <c r="D43" s="1" t="s">
        <v>79</v>
      </c>
      <c r="E43" s="1"/>
      <c r="F43" s="3">
        <v>2587.4899999999998</v>
      </c>
      <c r="G43" s="3">
        <v>0</v>
      </c>
      <c r="H43" t="s">
        <v>13</v>
      </c>
      <c r="J43" t="s">
        <v>46</v>
      </c>
    </row>
    <row r="44" spans="1:10" x14ac:dyDescent="0.3">
      <c r="A44" s="2">
        <v>1050106122995</v>
      </c>
      <c r="B44" t="s">
        <v>8</v>
      </c>
      <c r="C44" s="1">
        <v>45790</v>
      </c>
      <c r="D44" s="1" t="s">
        <v>79</v>
      </c>
      <c r="E44" s="1"/>
      <c r="F44" s="3">
        <v>1962.02</v>
      </c>
      <c r="G44" s="3">
        <v>0</v>
      </c>
      <c r="H44" t="s">
        <v>13</v>
      </c>
      <c r="J44" t="s">
        <v>54</v>
      </c>
    </row>
    <row r="45" spans="1:10" x14ac:dyDescent="0.3">
      <c r="A45" s="2">
        <v>1050106122995</v>
      </c>
      <c r="B45" t="s">
        <v>8</v>
      </c>
      <c r="C45" s="1">
        <v>45790</v>
      </c>
      <c r="D45" s="1" t="s">
        <v>79</v>
      </c>
      <c r="E45" s="1"/>
      <c r="F45" s="3">
        <v>288.64999999999998</v>
      </c>
      <c r="G45" s="3">
        <v>0</v>
      </c>
      <c r="H45" t="s">
        <v>13</v>
      </c>
      <c r="J45" t="s">
        <v>55</v>
      </c>
    </row>
    <row r="46" spans="1:10" x14ac:dyDescent="0.3">
      <c r="A46" s="2">
        <v>1050106122995</v>
      </c>
      <c r="B46" t="s">
        <v>8</v>
      </c>
      <c r="C46" s="1">
        <v>45785</v>
      </c>
      <c r="D46" s="1" t="s">
        <v>79</v>
      </c>
      <c r="E46" s="1"/>
      <c r="F46" s="3">
        <v>240</v>
      </c>
      <c r="G46" s="3">
        <v>0</v>
      </c>
      <c r="H46" t="s">
        <v>13</v>
      </c>
      <c r="J46" t="s">
        <v>59</v>
      </c>
    </row>
    <row r="47" spans="1:10" x14ac:dyDescent="0.3">
      <c r="A47" s="2">
        <v>1050106122995</v>
      </c>
      <c r="B47" t="s">
        <v>8</v>
      </c>
      <c r="C47" s="1">
        <v>45785</v>
      </c>
      <c r="D47" s="1" t="s">
        <v>79</v>
      </c>
      <c r="E47" s="1" t="s">
        <v>86</v>
      </c>
      <c r="F47" s="3">
        <v>137</v>
      </c>
      <c r="G47" s="3">
        <v>0</v>
      </c>
      <c r="H47" t="s">
        <v>26</v>
      </c>
      <c r="J47" t="s">
        <v>26</v>
      </c>
    </row>
    <row r="48" spans="1:10" x14ac:dyDescent="0.3">
      <c r="A48" s="2">
        <v>1050106122995</v>
      </c>
      <c r="B48" t="s">
        <v>8</v>
      </c>
      <c r="C48" s="1">
        <v>45804</v>
      </c>
      <c r="D48" s="1" t="s">
        <v>79</v>
      </c>
      <c r="E48" s="1" t="s">
        <v>85</v>
      </c>
      <c r="F48" s="3">
        <v>195</v>
      </c>
      <c r="G48" s="3">
        <v>0</v>
      </c>
      <c r="H48" t="s">
        <v>26</v>
      </c>
      <c r="J48" t="s">
        <v>26</v>
      </c>
    </row>
    <row r="49" spans="1:10" x14ac:dyDescent="0.3">
      <c r="A49" s="2">
        <v>1050106122995</v>
      </c>
      <c r="B49" t="s">
        <v>8</v>
      </c>
      <c r="C49" s="1">
        <v>45784</v>
      </c>
      <c r="D49" s="1" t="s">
        <v>79</v>
      </c>
      <c r="E49" s="1" t="s">
        <v>87</v>
      </c>
      <c r="F49" s="3">
        <v>55</v>
      </c>
      <c r="G49" s="3">
        <v>0</v>
      </c>
      <c r="H49" t="s">
        <v>26</v>
      </c>
      <c r="J49" t="s">
        <v>26</v>
      </c>
    </row>
    <row r="50" spans="1:10" x14ac:dyDescent="0.3">
      <c r="A50" s="2">
        <v>1050106122995</v>
      </c>
      <c r="B50" t="s">
        <v>8</v>
      </c>
      <c r="C50" s="1">
        <v>45808</v>
      </c>
      <c r="D50" s="1" t="s">
        <v>74</v>
      </c>
      <c r="E50" s="1"/>
      <c r="F50" s="3">
        <v>15483.66</v>
      </c>
      <c r="G50" s="3">
        <v>0</v>
      </c>
      <c r="H50" t="s">
        <v>9</v>
      </c>
      <c r="J50" t="s">
        <v>10</v>
      </c>
    </row>
    <row r="51" spans="1:10" x14ac:dyDescent="0.3">
      <c r="A51" s="2">
        <v>1050106122995</v>
      </c>
      <c r="B51" t="s">
        <v>8</v>
      </c>
      <c r="C51" s="1">
        <v>45791</v>
      </c>
      <c r="D51" s="1" t="s">
        <v>81</v>
      </c>
      <c r="E51" s="1"/>
      <c r="F51" s="3">
        <v>7843.59</v>
      </c>
      <c r="G51" s="3">
        <v>0</v>
      </c>
      <c r="H51" t="s">
        <v>13</v>
      </c>
      <c r="J51" t="s">
        <v>10</v>
      </c>
    </row>
    <row r="52" spans="1:10" x14ac:dyDescent="0.3">
      <c r="A52" s="2">
        <v>1050106122995</v>
      </c>
      <c r="B52" t="s">
        <v>8</v>
      </c>
      <c r="C52" s="1">
        <v>45778</v>
      </c>
      <c r="D52" s="1" t="s">
        <v>74</v>
      </c>
      <c r="E52" s="1"/>
      <c r="F52" s="3">
        <v>17430.37</v>
      </c>
      <c r="G52" s="3">
        <v>0</v>
      </c>
      <c r="H52" t="s">
        <v>13</v>
      </c>
      <c r="J52" t="s">
        <v>10</v>
      </c>
    </row>
    <row r="53" spans="1:10" x14ac:dyDescent="0.3">
      <c r="A53" s="2">
        <v>1050106122995</v>
      </c>
      <c r="B53" t="s">
        <v>8</v>
      </c>
      <c r="C53" s="1">
        <v>45779</v>
      </c>
      <c r="D53" s="1" t="s">
        <v>73</v>
      </c>
      <c r="E53" s="1"/>
      <c r="F53" s="3">
        <v>0</v>
      </c>
      <c r="G53" s="3">
        <v>426.86</v>
      </c>
      <c r="H53" t="s">
        <v>11</v>
      </c>
      <c r="J53" t="s">
        <v>67</v>
      </c>
    </row>
    <row r="54" spans="1:10" x14ac:dyDescent="0.3">
      <c r="A54" s="2">
        <v>1050106122995</v>
      </c>
      <c r="B54" t="s">
        <v>8</v>
      </c>
      <c r="C54" s="1">
        <v>45779</v>
      </c>
      <c r="D54" s="1" t="s">
        <v>73</v>
      </c>
      <c r="E54" s="1"/>
      <c r="F54" s="3">
        <v>0</v>
      </c>
      <c r="G54" s="3">
        <v>80</v>
      </c>
      <c r="H54" t="s">
        <v>11</v>
      </c>
      <c r="J54" t="s">
        <v>70</v>
      </c>
    </row>
    <row r="55" spans="1:10" x14ac:dyDescent="0.3">
      <c r="A55" s="2">
        <v>1050106122995</v>
      </c>
      <c r="B55" t="s">
        <v>8</v>
      </c>
      <c r="C55" s="1">
        <v>45778</v>
      </c>
      <c r="D55" s="1" t="s">
        <v>73</v>
      </c>
      <c r="E55" s="1"/>
      <c r="F55" s="3">
        <v>0</v>
      </c>
      <c r="G55" s="3">
        <v>741.03</v>
      </c>
      <c r="H55" t="s">
        <v>11</v>
      </c>
      <c r="J55" t="s">
        <v>71</v>
      </c>
    </row>
    <row r="56" spans="1:10" x14ac:dyDescent="0.3">
      <c r="A56" s="2">
        <v>1050106122995</v>
      </c>
      <c r="B56" t="s">
        <v>8</v>
      </c>
      <c r="C56" s="1">
        <v>45778</v>
      </c>
      <c r="D56" s="1" t="s">
        <v>73</v>
      </c>
      <c r="E56" s="1"/>
      <c r="F56" s="3">
        <v>0</v>
      </c>
      <c r="G56" s="3">
        <v>194.45</v>
      </c>
      <c r="H56" t="s">
        <v>11</v>
      </c>
      <c r="J56" t="s">
        <v>72</v>
      </c>
    </row>
    <row r="57" spans="1:10" x14ac:dyDescent="0.3">
      <c r="A57" s="2">
        <v>1050106122995</v>
      </c>
      <c r="B57" t="s">
        <v>8</v>
      </c>
      <c r="C57" s="1">
        <v>45807</v>
      </c>
      <c r="D57" s="1" t="s">
        <v>75</v>
      </c>
      <c r="E57" s="1"/>
      <c r="F57" s="3">
        <v>94.21</v>
      </c>
      <c r="G57" s="3">
        <v>0</v>
      </c>
      <c r="H57" t="s">
        <v>13</v>
      </c>
      <c r="J57" t="s">
        <v>14</v>
      </c>
    </row>
    <row r="58" spans="1:10" x14ac:dyDescent="0.3">
      <c r="A58" s="2">
        <v>1050106122995</v>
      </c>
      <c r="B58" t="s">
        <v>8</v>
      </c>
      <c r="C58" s="1">
        <v>45806</v>
      </c>
      <c r="D58" s="1" t="s">
        <v>75</v>
      </c>
      <c r="E58" s="1"/>
      <c r="F58" s="3">
        <v>382.41</v>
      </c>
      <c r="G58" s="3">
        <v>0</v>
      </c>
      <c r="H58" t="s">
        <v>13</v>
      </c>
      <c r="J58" t="s">
        <v>14</v>
      </c>
    </row>
    <row r="59" spans="1:10" x14ac:dyDescent="0.3">
      <c r="A59" s="2">
        <v>1050106122995</v>
      </c>
      <c r="B59" t="s">
        <v>8</v>
      </c>
      <c r="C59" s="1">
        <v>45806</v>
      </c>
      <c r="D59" s="1" t="s">
        <v>75</v>
      </c>
      <c r="E59" s="1"/>
      <c r="F59" s="3">
        <v>87.66</v>
      </c>
      <c r="G59" s="3">
        <v>0</v>
      </c>
      <c r="H59" t="s">
        <v>13</v>
      </c>
      <c r="J59" t="s">
        <v>18</v>
      </c>
    </row>
    <row r="60" spans="1:10" x14ac:dyDescent="0.3">
      <c r="A60" s="2">
        <v>1050106122995</v>
      </c>
      <c r="B60" t="s">
        <v>8</v>
      </c>
      <c r="C60" s="1">
        <v>45805</v>
      </c>
      <c r="D60" s="1" t="s">
        <v>75</v>
      </c>
      <c r="E60" s="1"/>
      <c r="F60" s="3">
        <v>103.12</v>
      </c>
      <c r="G60" s="3">
        <v>0</v>
      </c>
      <c r="H60" t="s">
        <v>13</v>
      </c>
      <c r="J60" t="s">
        <v>20</v>
      </c>
    </row>
    <row r="61" spans="1:10" x14ac:dyDescent="0.3">
      <c r="A61" s="2">
        <v>1050106122995</v>
      </c>
      <c r="B61" t="s">
        <v>8</v>
      </c>
      <c r="C61" s="1">
        <v>45804</v>
      </c>
      <c r="D61" s="1" t="s">
        <v>75</v>
      </c>
      <c r="E61" s="1"/>
      <c r="F61" s="3">
        <v>443.34</v>
      </c>
      <c r="G61" s="3">
        <v>0</v>
      </c>
      <c r="H61" t="s">
        <v>13</v>
      </c>
      <c r="J61" t="s">
        <v>14</v>
      </c>
    </row>
    <row r="62" spans="1:10" x14ac:dyDescent="0.3">
      <c r="A62" s="2">
        <v>1050106122995</v>
      </c>
      <c r="B62" t="s">
        <v>8</v>
      </c>
      <c r="C62" s="1">
        <v>45804</v>
      </c>
      <c r="D62" s="1" t="s">
        <v>75</v>
      </c>
      <c r="E62" s="1"/>
      <c r="F62" s="3">
        <v>376.88</v>
      </c>
      <c r="G62" s="3">
        <v>0</v>
      </c>
      <c r="H62" t="s">
        <v>13</v>
      </c>
      <c r="J62" t="s">
        <v>14</v>
      </c>
    </row>
    <row r="63" spans="1:10" x14ac:dyDescent="0.3">
      <c r="A63" s="2">
        <v>1050106122995</v>
      </c>
      <c r="B63" t="s">
        <v>8</v>
      </c>
      <c r="C63" s="1">
        <v>45804</v>
      </c>
      <c r="D63" s="1" t="s">
        <v>75</v>
      </c>
      <c r="E63" s="1"/>
      <c r="F63" s="3">
        <v>214.74</v>
      </c>
      <c r="G63" s="3">
        <v>0</v>
      </c>
      <c r="H63" t="s">
        <v>13</v>
      </c>
      <c r="J63" t="s">
        <v>14</v>
      </c>
    </row>
    <row r="64" spans="1:10" x14ac:dyDescent="0.3">
      <c r="A64" s="2">
        <v>1050106122995</v>
      </c>
      <c r="B64" t="s">
        <v>8</v>
      </c>
      <c r="C64" s="1">
        <v>45804</v>
      </c>
      <c r="D64" s="1" t="s">
        <v>75</v>
      </c>
      <c r="E64" s="1"/>
      <c r="F64" s="3">
        <v>99.58</v>
      </c>
      <c r="G64" s="3">
        <v>0</v>
      </c>
      <c r="H64" t="s">
        <v>13</v>
      </c>
      <c r="J64" t="s">
        <v>25</v>
      </c>
    </row>
    <row r="65" spans="1:10" x14ac:dyDescent="0.3">
      <c r="A65" s="2">
        <v>1050106122995</v>
      </c>
      <c r="B65" t="s">
        <v>8</v>
      </c>
      <c r="C65" s="1">
        <v>45804</v>
      </c>
      <c r="D65" s="1" t="s">
        <v>75</v>
      </c>
      <c r="E65" s="1"/>
      <c r="F65" s="3">
        <v>5170.91</v>
      </c>
      <c r="G65" s="3">
        <v>0</v>
      </c>
      <c r="H65" t="s">
        <v>26</v>
      </c>
      <c r="J65" t="s">
        <v>26</v>
      </c>
    </row>
    <row r="66" spans="1:10" x14ac:dyDescent="0.3">
      <c r="A66" s="2">
        <v>1050106122995</v>
      </c>
      <c r="B66" t="s">
        <v>8</v>
      </c>
      <c r="C66" s="1">
        <v>45800</v>
      </c>
      <c r="D66" s="1" t="s">
        <v>75</v>
      </c>
      <c r="E66" s="1"/>
      <c r="F66" s="3">
        <v>480.74</v>
      </c>
      <c r="G66" s="3">
        <v>0</v>
      </c>
      <c r="H66" t="s">
        <v>13</v>
      </c>
      <c r="J66" t="s">
        <v>14</v>
      </c>
    </row>
    <row r="67" spans="1:10" x14ac:dyDescent="0.3">
      <c r="A67" s="2">
        <v>1050106122995</v>
      </c>
      <c r="B67" t="s">
        <v>8</v>
      </c>
      <c r="C67" s="1">
        <v>45800</v>
      </c>
      <c r="D67" s="1" t="s">
        <v>75</v>
      </c>
      <c r="E67" s="1"/>
      <c r="F67" s="3">
        <v>62</v>
      </c>
      <c r="G67" s="3">
        <v>0</v>
      </c>
      <c r="H67" t="s">
        <v>13</v>
      </c>
      <c r="J67" t="s">
        <v>33</v>
      </c>
    </row>
    <row r="68" spans="1:10" x14ac:dyDescent="0.3">
      <c r="A68" s="2">
        <v>1050106122995</v>
      </c>
      <c r="B68" t="s">
        <v>8</v>
      </c>
      <c r="C68" s="1">
        <v>45799</v>
      </c>
      <c r="D68" s="1" t="s">
        <v>75</v>
      </c>
      <c r="E68" s="1"/>
      <c r="F68" s="3">
        <v>192.57</v>
      </c>
      <c r="G68" s="3">
        <v>0</v>
      </c>
      <c r="H68" t="s">
        <v>13</v>
      </c>
      <c r="J68" t="s">
        <v>14</v>
      </c>
    </row>
    <row r="69" spans="1:10" x14ac:dyDescent="0.3">
      <c r="A69" s="2">
        <v>1050106122995</v>
      </c>
      <c r="B69" t="s">
        <v>8</v>
      </c>
      <c r="C69" s="1">
        <v>45799</v>
      </c>
      <c r="D69" s="1" t="s">
        <v>75</v>
      </c>
      <c r="E69" s="1"/>
      <c r="F69" s="3">
        <v>94.21</v>
      </c>
      <c r="G69" s="3">
        <v>0</v>
      </c>
      <c r="H69" t="s">
        <v>13</v>
      </c>
      <c r="J69" t="s">
        <v>35</v>
      </c>
    </row>
    <row r="70" spans="1:10" x14ac:dyDescent="0.3">
      <c r="A70" s="2">
        <v>1050106122995</v>
      </c>
      <c r="B70" t="s">
        <v>8</v>
      </c>
      <c r="C70" s="1">
        <v>45799</v>
      </c>
      <c r="D70" s="1" t="s">
        <v>75</v>
      </c>
      <c r="E70" s="1"/>
      <c r="F70" s="3">
        <v>6293.35</v>
      </c>
      <c r="G70" s="3">
        <v>0</v>
      </c>
      <c r="H70" t="s">
        <v>26</v>
      </c>
      <c r="J70" t="s">
        <v>26</v>
      </c>
    </row>
    <row r="71" spans="1:10" x14ac:dyDescent="0.3">
      <c r="A71" s="2">
        <v>1050106122995</v>
      </c>
      <c r="B71" t="s">
        <v>8</v>
      </c>
      <c r="C71" s="1">
        <v>45798</v>
      </c>
      <c r="D71" s="1" t="s">
        <v>75</v>
      </c>
      <c r="E71" s="1"/>
      <c r="F71" s="3">
        <v>113.65</v>
      </c>
      <c r="G71" s="3">
        <v>0</v>
      </c>
      <c r="H71" t="s">
        <v>13</v>
      </c>
      <c r="J71" t="s">
        <v>38</v>
      </c>
    </row>
    <row r="72" spans="1:10" x14ac:dyDescent="0.3">
      <c r="A72" s="2">
        <v>1050106122995</v>
      </c>
      <c r="B72" t="s">
        <v>8</v>
      </c>
      <c r="C72" s="1">
        <v>45797</v>
      </c>
      <c r="D72" s="1" t="s">
        <v>75</v>
      </c>
      <c r="E72" s="1"/>
      <c r="F72" s="3">
        <v>292.39</v>
      </c>
      <c r="G72" s="3">
        <v>0</v>
      </c>
      <c r="H72" t="s">
        <v>13</v>
      </c>
      <c r="J72" t="s">
        <v>14</v>
      </c>
    </row>
    <row r="73" spans="1:10" x14ac:dyDescent="0.3">
      <c r="A73" s="2">
        <v>1050106122995</v>
      </c>
      <c r="B73" t="s">
        <v>8</v>
      </c>
      <c r="C73" s="1">
        <v>45797</v>
      </c>
      <c r="D73" s="1" t="s">
        <v>75</v>
      </c>
      <c r="E73" s="1"/>
      <c r="F73" s="3">
        <v>102.63</v>
      </c>
      <c r="G73" s="3">
        <v>0</v>
      </c>
      <c r="H73" t="s">
        <v>13</v>
      </c>
      <c r="J73" t="s">
        <v>41</v>
      </c>
    </row>
    <row r="74" spans="1:10" x14ac:dyDescent="0.3">
      <c r="A74" s="2">
        <v>1050106122995</v>
      </c>
      <c r="B74" t="s">
        <v>8</v>
      </c>
      <c r="C74" s="1">
        <v>45796</v>
      </c>
      <c r="D74" s="1" t="s">
        <v>75</v>
      </c>
      <c r="E74" s="1"/>
      <c r="F74" s="3">
        <v>527.58000000000004</v>
      </c>
      <c r="G74" s="3">
        <v>0</v>
      </c>
      <c r="H74" t="s">
        <v>13</v>
      </c>
      <c r="J74" t="s">
        <v>14</v>
      </c>
    </row>
    <row r="75" spans="1:10" x14ac:dyDescent="0.3">
      <c r="A75" s="2">
        <v>1050106122995</v>
      </c>
      <c r="B75" t="s">
        <v>8</v>
      </c>
      <c r="C75" s="1">
        <v>45796</v>
      </c>
      <c r="D75" s="1" t="s">
        <v>75</v>
      </c>
      <c r="E75" s="1"/>
      <c r="F75" s="3">
        <v>300.10000000000002</v>
      </c>
      <c r="G75" s="3">
        <v>0</v>
      </c>
      <c r="H75" t="s">
        <v>13</v>
      </c>
      <c r="J75" t="s">
        <v>14</v>
      </c>
    </row>
    <row r="76" spans="1:10" x14ac:dyDescent="0.3">
      <c r="A76" s="2">
        <v>1050106122995</v>
      </c>
      <c r="B76" t="s">
        <v>8</v>
      </c>
      <c r="C76" s="1">
        <v>45796</v>
      </c>
      <c r="D76" s="1" t="s">
        <v>75</v>
      </c>
      <c r="E76" s="1"/>
      <c r="F76" s="3">
        <v>251.46</v>
      </c>
      <c r="G76" s="3">
        <v>0</v>
      </c>
      <c r="H76" t="s">
        <v>13</v>
      </c>
      <c r="J76" t="s">
        <v>14</v>
      </c>
    </row>
    <row r="77" spans="1:10" x14ac:dyDescent="0.3">
      <c r="A77" s="2">
        <v>1050106122995</v>
      </c>
      <c r="B77" t="s">
        <v>8</v>
      </c>
      <c r="C77" s="1">
        <v>45793</v>
      </c>
      <c r="D77" s="1" t="s">
        <v>75</v>
      </c>
      <c r="E77" s="1"/>
      <c r="F77" s="3">
        <v>161.66</v>
      </c>
      <c r="G77" s="3">
        <v>0</v>
      </c>
      <c r="H77" t="s">
        <v>13</v>
      </c>
      <c r="J77" t="s">
        <v>44</v>
      </c>
    </row>
    <row r="78" spans="1:10" x14ac:dyDescent="0.3">
      <c r="A78" s="2">
        <v>1050106122995</v>
      </c>
      <c r="B78" t="s">
        <v>8</v>
      </c>
      <c r="C78" s="1">
        <v>45792</v>
      </c>
      <c r="D78" s="1" t="s">
        <v>75</v>
      </c>
      <c r="E78" s="1"/>
      <c r="F78" s="3">
        <v>580.22</v>
      </c>
      <c r="G78" s="3">
        <v>0</v>
      </c>
      <c r="H78" t="s">
        <v>13</v>
      </c>
      <c r="J78" t="s">
        <v>14</v>
      </c>
    </row>
    <row r="79" spans="1:10" x14ac:dyDescent="0.3">
      <c r="A79" s="2">
        <v>1050106122995</v>
      </c>
      <c r="B79" t="s">
        <v>8</v>
      </c>
      <c r="C79" s="1">
        <v>45792</v>
      </c>
      <c r="D79" s="1" t="s">
        <v>75</v>
      </c>
      <c r="E79" s="1"/>
      <c r="F79" s="3">
        <v>135.5</v>
      </c>
      <c r="G79" s="3">
        <v>0</v>
      </c>
      <c r="H79" t="s">
        <v>13</v>
      </c>
      <c r="J79" t="s">
        <v>47</v>
      </c>
    </row>
    <row r="80" spans="1:10" x14ac:dyDescent="0.3">
      <c r="A80" s="2">
        <v>1050106122995</v>
      </c>
      <c r="B80" t="s">
        <v>8</v>
      </c>
      <c r="C80" s="1">
        <v>45791</v>
      </c>
      <c r="D80" s="1" t="s">
        <v>75</v>
      </c>
      <c r="E80" s="1"/>
      <c r="F80" s="3">
        <v>889.38</v>
      </c>
      <c r="G80" s="3">
        <v>0</v>
      </c>
      <c r="H80" t="s">
        <v>13</v>
      </c>
      <c r="J80" t="s">
        <v>14</v>
      </c>
    </row>
    <row r="81" spans="1:10" x14ac:dyDescent="0.3">
      <c r="A81" s="2">
        <v>1050106122995</v>
      </c>
      <c r="B81" t="s">
        <v>8</v>
      </c>
      <c r="C81" s="1">
        <v>45791</v>
      </c>
      <c r="D81" s="1" t="s">
        <v>75</v>
      </c>
      <c r="E81" s="1"/>
      <c r="F81" s="3">
        <v>592.23</v>
      </c>
      <c r="G81" s="3">
        <v>0</v>
      </c>
      <c r="H81" t="s">
        <v>13</v>
      </c>
      <c r="J81" t="s">
        <v>53</v>
      </c>
    </row>
    <row r="82" spans="1:10" x14ac:dyDescent="0.3">
      <c r="A82" s="2">
        <v>1050106122995</v>
      </c>
      <c r="B82" t="s">
        <v>8</v>
      </c>
      <c r="C82" s="1">
        <v>45789</v>
      </c>
      <c r="D82" s="1" t="s">
        <v>75</v>
      </c>
      <c r="E82" s="1"/>
      <c r="F82" s="3">
        <v>90</v>
      </c>
      <c r="G82" s="3">
        <v>0</v>
      </c>
      <c r="H82" t="s">
        <v>13</v>
      </c>
      <c r="J82" t="s">
        <v>14</v>
      </c>
    </row>
    <row r="83" spans="1:10" x14ac:dyDescent="0.3">
      <c r="A83" s="2">
        <v>1050106122995</v>
      </c>
      <c r="B83" t="s">
        <v>8</v>
      </c>
      <c r="C83" s="1">
        <v>45789</v>
      </c>
      <c r="D83" s="1" t="s">
        <v>75</v>
      </c>
      <c r="E83" s="1"/>
      <c r="F83" s="3">
        <v>13.6</v>
      </c>
      <c r="G83" s="3">
        <v>0</v>
      </c>
      <c r="H83" t="s">
        <v>13</v>
      </c>
      <c r="J83" t="s">
        <v>14</v>
      </c>
    </row>
    <row r="84" spans="1:10" x14ac:dyDescent="0.3">
      <c r="A84" s="2">
        <v>1050106122995</v>
      </c>
      <c r="B84" t="s">
        <v>8</v>
      </c>
      <c r="C84" s="1">
        <v>45786</v>
      </c>
      <c r="D84" s="1" t="s">
        <v>75</v>
      </c>
      <c r="E84" s="1"/>
      <c r="F84" s="3">
        <v>247.2</v>
      </c>
      <c r="G84" s="3">
        <v>0</v>
      </c>
      <c r="H84" t="s">
        <v>13</v>
      </c>
      <c r="J84" t="s">
        <v>14</v>
      </c>
    </row>
    <row r="85" spans="1:10" x14ac:dyDescent="0.3">
      <c r="A85" s="2">
        <v>1050106122995</v>
      </c>
      <c r="B85" t="s">
        <v>8</v>
      </c>
      <c r="C85" s="1">
        <v>45785</v>
      </c>
      <c r="D85" s="1" t="s">
        <v>75</v>
      </c>
      <c r="E85" s="1"/>
      <c r="F85" s="3">
        <v>301.31</v>
      </c>
      <c r="G85" s="3">
        <v>0</v>
      </c>
      <c r="H85" t="s">
        <v>13</v>
      </c>
      <c r="J85" t="s">
        <v>14</v>
      </c>
    </row>
    <row r="86" spans="1:10" x14ac:dyDescent="0.3">
      <c r="A86" s="2">
        <v>1050106122995</v>
      </c>
      <c r="B86" t="s">
        <v>8</v>
      </c>
      <c r="C86" s="1">
        <v>45783</v>
      </c>
      <c r="D86" s="1" t="s">
        <v>75</v>
      </c>
      <c r="E86" s="1"/>
      <c r="F86" s="3">
        <v>4096.16</v>
      </c>
      <c r="G86" s="3">
        <v>0</v>
      </c>
      <c r="H86" t="s">
        <v>26</v>
      </c>
      <c r="J86" t="s">
        <v>26</v>
      </c>
    </row>
    <row r="87" spans="1:10" x14ac:dyDescent="0.3">
      <c r="A87" s="2">
        <v>1050106122995</v>
      </c>
      <c r="B87" t="s">
        <v>8</v>
      </c>
      <c r="C87" s="1">
        <v>45782</v>
      </c>
      <c r="D87" s="1" t="s">
        <v>75</v>
      </c>
      <c r="E87" s="1"/>
      <c r="F87" s="3">
        <v>101.17</v>
      </c>
      <c r="G87" s="3">
        <v>0</v>
      </c>
      <c r="H87" t="s">
        <v>13</v>
      </c>
      <c r="J87" t="s">
        <v>14</v>
      </c>
    </row>
    <row r="88" spans="1:10" x14ac:dyDescent="0.3">
      <c r="A88" s="2">
        <v>1050106122995</v>
      </c>
      <c r="B88" t="s">
        <v>8</v>
      </c>
      <c r="C88" s="1">
        <v>45779</v>
      </c>
      <c r="D88" s="1" t="s">
        <v>75</v>
      </c>
      <c r="E88" s="1"/>
      <c r="F88" s="3">
        <v>9506.3700000000008</v>
      </c>
      <c r="G88" s="3">
        <v>0</v>
      </c>
      <c r="H88" t="s">
        <v>27</v>
      </c>
      <c r="J88" t="s">
        <v>28</v>
      </c>
    </row>
    <row r="89" spans="1:10" x14ac:dyDescent="0.3">
      <c r="A89" s="2">
        <v>1050106122995</v>
      </c>
      <c r="B89" t="s">
        <v>8</v>
      </c>
      <c r="C89" s="1">
        <v>45778</v>
      </c>
      <c r="D89" s="1" t="s">
        <v>75</v>
      </c>
      <c r="E89" s="1"/>
      <c r="F89" s="3">
        <v>298.08999999999997</v>
      </c>
      <c r="G89" s="3">
        <v>0</v>
      </c>
      <c r="H89" t="s">
        <v>13</v>
      </c>
      <c r="J89" t="s">
        <v>14</v>
      </c>
    </row>
    <row r="90" spans="1:10" x14ac:dyDescent="0.3">
      <c r="A90" s="2">
        <v>1050106122995</v>
      </c>
      <c r="B90" t="s">
        <v>8</v>
      </c>
      <c r="C90" s="1">
        <v>45790</v>
      </c>
      <c r="D90" s="1" t="s">
        <v>75</v>
      </c>
      <c r="E90" s="1"/>
      <c r="F90" s="3">
        <v>250</v>
      </c>
      <c r="G90" s="3">
        <v>0</v>
      </c>
      <c r="H90" t="s">
        <v>26</v>
      </c>
      <c r="J90" t="s">
        <v>26</v>
      </c>
    </row>
    <row r="91" spans="1:10" x14ac:dyDescent="0.3">
      <c r="A91" s="2">
        <v>1050106122995</v>
      </c>
      <c r="B91" t="s">
        <v>8</v>
      </c>
      <c r="C91" s="1">
        <v>45785</v>
      </c>
      <c r="D91" s="1" t="s">
        <v>75</v>
      </c>
      <c r="E91" s="1"/>
      <c r="F91" s="3">
        <v>400.45</v>
      </c>
      <c r="G91" s="3">
        <v>0</v>
      </c>
      <c r="H91" t="s">
        <v>26</v>
      </c>
      <c r="J91" t="s">
        <v>26</v>
      </c>
    </row>
    <row r="92" spans="1:10" ht="15" thickBot="1" x14ac:dyDescent="0.35">
      <c r="A92" s="2"/>
      <c r="C92" s="1"/>
      <c r="D92" s="1"/>
      <c r="E92" s="1"/>
      <c r="F92" s="7">
        <f>SUM(F6:F91)</f>
        <v>80051.489999999976</v>
      </c>
      <c r="G92" s="7">
        <f>SUM(G6:G91)</f>
        <v>35967.899999999994</v>
      </c>
    </row>
    <row r="93" spans="1:10" ht="15" thickTop="1" x14ac:dyDescent="0.3"/>
    <row r="95" spans="1:10" x14ac:dyDescent="0.3">
      <c r="D95" s="1" t="s">
        <v>76</v>
      </c>
      <c r="E95" s="4">
        <f>SUM(G6:G35)</f>
        <v>22201.82</v>
      </c>
    </row>
    <row r="96" spans="1:10" x14ac:dyDescent="0.3">
      <c r="D96" s="1" t="s">
        <v>88</v>
      </c>
      <c r="E96" s="4">
        <f>G36</f>
        <v>317</v>
      </c>
    </row>
    <row r="97" spans="4:5" x14ac:dyDescent="0.3">
      <c r="D97" s="1" t="s">
        <v>82</v>
      </c>
      <c r="E97" s="4">
        <f>SUM(G37:G38)</f>
        <v>11956.740000000002</v>
      </c>
    </row>
    <row r="98" spans="4:5" x14ac:dyDescent="0.3">
      <c r="D98" s="1" t="s">
        <v>89</v>
      </c>
      <c r="E98" s="5">
        <f>G39+G53+G54+G55+G56</f>
        <v>1492.34</v>
      </c>
    </row>
    <row r="99" spans="4:5" ht="15" thickBot="1" x14ac:dyDescent="0.35">
      <c r="D99" s="1" t="s">
        <v>91</v>
      </c>
      <c r="E99" s="6">
        <f>SUM(E95:E98)</f>
        <v>35967.899999999994</v>
      </c>
    </row>
    <row r="100" spans="4:5" ht="15" thickTop="1" x14ac:dyDescent="0.3">
      <c r="D100" s="1"/>
      <c r="E100" s="4"/>
    </row>
    <row r="101" spans="4:5" x14ac:dyDescent="0.3">
      <c r="D101" s="1" t="s">
        <v>79</v>
      </c>
      <c r="E101" s="4">
        <f>SUM(F40:F49)</f>
        <v>5947</v>
      </c>
    </row>
    <row r="102" spans="4:5" x14ac:dyDescent="0.3">
      <c r="D102" s="1" t="s">
        <v>74</v>
      </c>
      <c r="E102" s="4">
        <f>F50+F51+F52</f>
        <v>40757.619999999995</v>
      </c>
    </row>
    <row r="103" spans="4:5" x14ac:dyDescent="0.3">
      <c r="D103" s="1" t="s">
        <v>75</v>
      </c>
      <c r="E103" s="5">
        <f>SUM(F57:F91)</f>
        <v>33346.869999999995</v>
      </c>
    </row>
    <row r="104" spans="4:5" ht="15" thickBot="1" x14ac:dyDescent="0.35">
      <c r="D104" s="1" t="s">
        <v>90</v>
      </c>
      <c r="E104" s="6">
        <f>SUM(E101:E103)</f>
        <v>80051.489999999991</v>
      </c>
    </row>
    <row r="105" spans="4:5" ht="15" thickTop="1" x14ac:dyDescent="0.3"/>
  </sheetData>
  <sortState xmlns:xlrd2="http://schemas.microsoft.com/office/spreadsheetml/2017/richdata2" ref="A6:J91">
    <sortCondition ref="D6:D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 Gissinger</cp:lastModifiedBy>
  <dcterms:created xsi:type="dcterms:W3CDTF">2025-06-01T14:40:31Z</dcterms:created>
  <dcterms:modified xsi:type="dcterms:W3CDTF">2025-06-01T15:49:18Z</dcterms:modified>
</cp:coreProperties>
</file>