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NUser\Documents\Budgets\2026\"/>
    </mc:Choice>
  </mc:AlternateContent>
  <xr:revisionPtr revIDLastSave="0" documentId="13_ncr:1_{04BD0B28-8113-4B91-B60C-C1E47515B89E}" xr6:coauthVersionLast="47" xr6:coauthVersionMax="47" xr10:uidLastSave="{00000000-0000-0000-0000-000000000000}"/>
  <bookViews>
    <workbookView xWindow="-108" yWindow="-108" windowWidth="23256" windowHeight="13896" xr2:uid="{6C76A44D-AEB2-4479-9431-0FDEC4DDE698}"/>
  </bookViews>
  <sheets>
    <sheet name="Revenues" sheetId="3" r:id="rId1"/>
    <sheet name="AWBInfo" sheetId="2" state="veryHidden" r:id="rId2"/>
  </sheets>
  <definedNames>
    <definedName name="_xlnm.Print_Area" localSheetId="0">Revenues!$A$1:$E$115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3" l="1"/>
  <c r="E108" i="3"/>
  <c r="E106" i="3"/>
  <c r="E104" i="3"/>
  <c r="E102" i="3"/>
  <c r="E98" i="3"/>
  <c r="E90" i="3"/>
  <c r="E78" i="3"/>
  <c r="E74" i="3"/>
  <c r="E61" i="3"/>
  <c r="E53" i="3"/>
  <c r="E46" i="3"/>
  <c r="E39" i="3"/>
  <c r="C20" i="3" l="1"/>
  <c r="E115" i="3" l="1"/>
  <c r="D115" i="3"/>
  <c r="C11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UANUser</author>
  </authors>
  <commentList>
    <comment ref="D9" authorId="0" shapeId="0" xr:uid="{D8B054E5-35DE-4904-8AD6-992034680C42}">
      <text>
        <r>
          <rPr>
            <b/>
            <sz val="9"/>
            <color indexed="81"/>
            <rFont val="Tahoma"/>
            <family val="2"/>
          </rPr>
          <t>UANUser:</t>
        </r>
        <r>
          <rPr>
            <sz val="9"/>
            <color indexed="81"/>
            <rFont val="Tahoma"/>
            <family val="2"/>
          </rPr>
          <t xml:space="preserve">
Actual amount received in 2024 
</t>
        </r>
      </text>
    </comment>
  </commentList>
</comments>
</file>

<file path=xl/sharedStrings.xml><?xml version="1.0" encoding="utf-8"?>
<sst xmlns="http://schemas.openxmlformats.org/spreadsheetml/2006/main" count="200" uniqueCount="152">
  <si>
    <t>AWB Workbook</t>
  </si>
  <si>
    <t>Application Version</t>
  </si>
  <si>
    <t>Processing Year:</t>
  </si>
  <si>
    <t>Entity Header</t>
  </si>
  <si>
    <t>Entity County</t>
  </si>
  <si>
    <t>Entity Type</t>
  </si>
  <si>
    <t>Chart Of Accounts</t>
  </si>
  <si>
    <t>AWB Data Custom Part GUID</t>
  </si>
  <si>
    <t>24.2.0.0</t>
  </si>
  <si>
    <t>VILLAGE OF ALEXANDRIA, LICKING COUNTY</t>
  </si>
  <si>
    <t>LICKING</t>
  </si>
  <si>
    <t>Account Code</t>
  </si>
  <si>
    <t>1000-110-0000</t>
  </si>
  <si>
    <t>1000-110-0006</t>
  </si>
  <si>
    <t>1000-130-0000</t>
  </si>
  <si>
    <t>1000-213-0000</t>
  </si>
  <si>
    <t>1000-221-0000</t>
  </si>
  <si>
    <t>1000-222-0000</t>
  </si>
  <si>
    <t>1000-224-0000</t>
  </si>
  <si>
    <t>1000-231-0007</t>
  </si>
  <si>
    <t>1000-290-0000</t>
  </si>
  <si>
    <t>1000-411-0000</t>
  </si>
  <si>
    <t>1000-429-0000</t>
  </si>
  <si>
    <t>1000-590-0000</t>
  </si>
  <si>
    <t>1000-611-0000</t>
  </si>
  <si>
    <t>1000-612-0000</t>
  </si>
  <si>
    <t>1000-613-0000</t>
  </si>
  <si>
    <t>1000-623-0000</t>
  </si>
  <si>
    <t>1000-623-0003</t>
  </si>
  <si>
    <t>1000-625-0000</t>
  </si>
  <si>
    <t>1000-701-0000</t>
  </si>
  <si>
    <t>1000-820-0000</t>
  </si>
  <si>
    <t>1000-891-0000</t>
  </si>
  <si>
    <t>1000-892-0000</t>
  </si>
  <si>
    <t>1000-961-0000</t>
  </si>
  <si>
    <t>1000-981-0000</t>
  </si>
  <si>
    <t>2011-225-0000</t>
  </si>
  <si>
    <t>2011-430-0000</t>
  </si>
  <si>
    <t>2011-701-0000</t>
  </si>
  <si>
    <t>2011-820-0000</t>
  </si>
  <si>
    <t>2011-892-0000</t>
  </si>
  <si>
    <t>2011-931-0000</t>
  </si>
  <si>
    <t>2011-981-0000</t>
  </si>
  <si>
    <t>2011-999-0000</t>
  </si>
  <si>
    <t>2021-225-0000</t>
  </si>
  <si>
    <t>2021-430-0000</t>
  </si>
  <si>
    <t>2021-701-0000</t>
  </si>
  <si>
    <t>2021-981-0000</t>
  </si>
  <si>
    <t>2041-440-0000</t>
  </si>
  <si>
    <t>2041-701-0000</t>
  </si>
  <si>
    <t>2041-811-0000</t>
  </si>
  <si>
    <t>2041-820-0000</t>
  </si>
  <si>
    <t>2041-892-0000</t>
  </si>
  <si>
    <t>2041-981-0000</t>
  </si>
  <si>
    <t>2061-422-0000</t>
  </si>
  <si>
    <t>2061-423-0000</t>
  </si>
  <si>
    <t>2101-140-0000</t>
  </si>
  <si>
    <t>2101-430-0000</t>
  </si>
  <si>
    <t>2101-701-0000</t>
  </si>
  <si>
    <t>2101-981-0000</t>
  </si>
  <si>
    <t>2901-981-0000</t>
  </si>
  <si>
    <t>2902-892-0000</t>
  </si>
  <si>
    <t>2903-701-0000</t>
  </si>
  <si>
    <t>2903-790-0000</t>
  </si>
  <si>
    <t>2903-820-0000</t>
  </si>
  <si>
    <t>2903-892-0000</t>
  </si>
  <si>
    <t>2903-931-0000</t>
  </si>
  <si>
    <t>2903-961-0000</t>
  </si>
  <si>
    <t>2903-981-0000</t>
  </si>
  <si>
    <t>4901-891-0000</t>
  </si>
  <si>
    <t>4951-701-0000</t>
  </si>
  <si>
    <t>4951-891-0000</t>
  </si>
  <si>
    <t>5101-340-0000</t>
  </si>
  <si>
    <t>5101-390-0000</t>
  </si>
  <si>
    <t>5101-422-0000</t>
  </si>
  <si>
    <t>5101-542-0000</t>
  </si>
  <si>
    <t>5101-543-0000</t>
  </si>
  <si>
    <t>5101-590-0000</t>
  </si>
  <si>
    <t>5101-891-0000</t>
  </si>
  <si>
    <t>5101-891-0002</t>
  </si>
  <si>
    <t>5101-892-0000</t>
  </si>
  <si>
    <t>5101-931-0002</t>
  </si>
  <si>
    <t>5101-981-0000</t>
  </si>
  <si>
    <t>5201-390-0000</t>
  </si>
  <si>
    <t>5201-542-0000</t>
  </si>
  <si>
    <t>5201-543-0000</t>
  </si>
  <si>
    <t>5201-590-0000</t>
  </si>
  <si>
    <t>5201-892-0000</t>
  </si>
  <si>
    <t>5201-931-0000</t>
  </si>
  <si>
    <t>5201-981-0000</t>
  </si>
  <si>
    <t>5721-931-0000</t>
  </si>
  <si>
    <t>5722-931-0000</t>
  </si>
  <si>
    <t>5723-931-0000</t>
  </si>
  <si>
    <t>5724-931-0000</t>
  </si>
  <si>
    <t>5725-931-0000</t>
  </si>
  <si>
    <t>5741-701-0000</t>
  </si>
  <si>
    <t>5741-931-0000</t>
  </si>
  <si>
    <t>5901-931-0000</t>
  </si>
  <si>
    <t>5901-971-0000</t>
  </si>
  <si>
    <t>5901-981-0000</t>
  </si>
  <si>
    <t>Account Name</t>
  </si>
  <si>
    <t>General Property Tax - Real Estate</t>
  </si>
  <si>
    <t>General Property Tax - Real Estate{MFG HOME TAX}</t>
  </si>
  <si>
    <t>Municipal Income Tax</t>
  </si>
  <si>
    <t>Library and Local Government Revenue Assistance</t>
  </si>
  <si>
    <t>Inheritance Tax</t>
  </si>
  <si>
    <t>Cigarette Tax</t>
  </si>
  <si>
    <t>Liquor and Beer Permit Fees</t>
  </si>
  <si>
    <t>Property Tax Allocation{SETTLEMENT ROLLBACK}</t>
  </si>
  <si>
    <t>Other -  State Shared Taxes and Permits</t>
  </si>
  <si>
    <t>Federal - Restricted</t>
  </si>
  <si>
    <t>Other - State Receipts</t>
  </si>
  <si>
    <t>Other - Charges for Services</t>
  </si>
  <si>
    <t>Court Costs</t>
  </si>
  <si>
    <t>Court Fines</t>
  </si>
  <si>
    <t>State Court Costs</t>
  </si>
  <si>
    <t>Zoning</t>
  </si>
  <si>
    <t>Zoning{ZONING PERMITS}</t>
  </si>
  <si>
    <t>Cable Franchise Fees</t>
  </si>
  <si>
    <t>Interest</t>
  </si>
  <si>
    <t>Contributions and Donations</t>
  </si>
  <si>
    <t>Other - Miscellaneous Operating</t>
  </si>
  <si>
    <t>Other - Miscellaneous Non-Operating</t>
  </si>
  <si>
    <t>Sale of Fixed Assets</t>
  </si>
  <si>
    <t>Special Items</t>
  </si>
  <si>
    <t>Gasoline Tax (State)</t>
  </si>
  <si>
    <t>License Tax - County Levied</t>
  </si>
  <si>
    <t>Transfers - In</t>
  </si>
  <si>
    <t>Other - Other Financing Sources</t>
  </si>
  <si>
    <t>Grants or Aid (Non-Federal and Non-State)</t>
  </si>
  <si>
    <t>Rentals</t>
  </si>
  <si>
    <t>State - Restricted</t>
  </si>
  <si>
    <t>State - Unrestricted</t>
  </si>
  <si>
    <t>Permissive Sales Tax</t>
  </si>
  <si>
    <t>Other - Earnings on Investments</t>
  </si>
  <si>
    <t>Water Improvement</t>
  </si>
  <si>
    <t>Other - Special Assessments</t>
  </si>
  <si>
    <t>Tap Fees</t>
  </si>
  <si>
    <t>Bulk Sales</t>
  </si>
  <si>
    <t>Other - Miscellaneous Operating{GENERAL FUND MONEY}</t>
  </si>
  <si>
    <t>Transfers - In{GENERAL FUND MONEY}</t>
  </si>
  <si>
    <t>Other Debt Proceeds</t>
  </si>
  <si>
    <t>Revenue Status</t>
  </si>
  <si>
    <t>Report Total:</t>
  </si>
  <si>
    <t>Estimated Revenue</t>
  </si>
  <si>
    <t>2026 Revenue Estimate</t>
  </si>
  <si>
    <t>2025 Final Budget</t>
  </si>
  <si>
    <t>Will need to transfer funds to make payroll for Jeff or reduce amount paid out of Street fund</t>
  </si>
  <si>
    <t>?</t>
  </si>
  <si>
    <t>for his payroll</t>
  </si>
  <si>
    <t>Need to Check revenue for Water and Sewer for 2026</t>
  </si>
  <si>
    <t>Should increase with water and sewer rates increase in Februay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</si>
</sst>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4" fillId="0" borderId="0" xfId="0" applyFont="1"/>
    <xf numFmtId="164" fontId="0" fillId="0" borderId="0" xfId="0" applyNumberFormat="1"/>
    <xf numFmtId="0" fontId="0" fillId="0" borderId="0" xfId="0" applyFill="1"/>
    <xf numFmtId="164" fontId="1" fillId="3" borderId="0" xfId="0" applyNumberFormat="1" applyFont="1" applyFill="1" applyBorder="1" applyAlignment="1">
      <alignment horizontal="right"/>
    </xf>
    <xf numFmtId="43" fontId="0" fillId="0" borderId="0" xfId="1" applyFont="1" applyFill="1"/>
    <xf numFmtId="43" fontId="0" fillId="0" borderId="0" xfId="1" applyFont="1"/>
    <xf numFmtId="43" fontId="0" fillId="0" borderId="0" xfId="0" applyNumberFormat="1" applyFill="1"/>
    <xf numFmtId="0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0" fillId="3" borderId="0" xfId="0" applyFill="1"/>
    <xf numFmtId="164" fontId="0" fillId="3" borderId="0" xfId="0" applyNumberFormat="1" applyFill="1"/>
    <xf numFmtId="0" fontId="1" fillId="3" borderId="0" xfId="0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5D6C-7B4B-4B8B-8A75-4CBEF2A59521}">
  <sheetPr>
    <pageSetUpPr fitToPage="1"/>
  </sheetPr>
  <dimension ref="A1:I118"/>
  <sheetViews>
    <sheetView tabSelected="1" workbookViewId="0">
      <selection activeCell="F9" sqref="F9"/>
    </sheetView>
  </sheetViews>
  <sheetFormatPr defaultRowHeight="14.4" x14ac:dyDescent="0.3"/>
  <cols>
    <col min="1" max="1" width="13.44140625" style="1" bestFit="1" customWidth="1"/>
    <col min="2" max="2" width="45.88671875" style="2" customWidth="1"/>
    <col min="3" max="3" width="12" style="4" bestFit="1" customWidth="1"/>
    <col min="4" max="4" width="11.109375" style="4" customWidth="1"/>
    <col min="5" max="5" width="11" bestFit="1" customWidth="1"/>
    <col min="6" max="6" width="10" bestFit="1" customWidth="1"/>
    <col min="7" max="7" width="11.6640625" bestFit="1" customWidth="1"/>
  </cols>
  <sheetData>
    <row r="1" spans="1:9" ht="15.6" x14ac:dyDescent="0.3">
      <c r="A1" s="15" t="s">
        <v>142</v>
      </c>
      <c r="B1" s="15"/>
      <c r="C1" s="15"/>
      <c r="D1" s="15"/>
    </row>
    <row r="2" spans="1:9" ht="15.6" x14ac:dyDescent="0.3">
      <c r="A2" s="15" t="s">
        <v>9</v>
      </c>
      <c r="B2" s="15"/>
      <c r="C2" s="15"/>
      <c r="D2" s="15"/>
    </row>
    <row r="3" spans="1:9" ht="15.6" x14ac:dyDescent="0.3">
      <c r="A3" s="16"/>
      <c r="B3" s="16"/>
      <c r="C3" s="16"/>
      <c r="D3" s="16"/>
    </row>
    <row r="4" spans="1:9" ht="15.6" x14ac:dyDescent="0.3">
      <c r="A4" s="15" t="s">
        <v>145</v>
      </c>
      <c r="B4" s="15"/>
      <c r="C4" s="15"/>
      <c r="D4" s="15"/>
    </row>
    <row r="5" spans="1:9" ht="15" thickBot="1" x14ac:dyDescent="0.35">
      <c r="B5" s="8"/>
      <c r="D5" s="6">
        <v>2026</v>
      </c>
    </row>
    <row r="6" spans="1:9" ht="27.6" thickBot="1" x14ac:dyDescent="0.35">
      <c r="A6" s="3" t="s">
        <v>11</v>
      </c>
      <c r="B6" s="3" t="s">
        <v>100</v>
      </c>
      <c r="C6" s="7" t="s">
        <v>146</v>
      </c>
      <c r="D6" s="7" t="s">
        <v>144</v>
      </c>
      <c r="F6" s="8"/>
    </row>
    <row r="7" spans="1:9" x14ac:dyDescent="0.3">
      <c r="A7" s="1" t="s">
        <v>12</v>
      </c>
      <c r="B7" s="2" t="s">
        <v>101</v>
      </c>
      <c r="C7" s="4">
        <v>29671</v>
      </c>
      <c r="D7" s="4">
        <v>29631</v>
      </c>
      <c r="E7" s="9"/>
    </row>
    <row r="8" spans="1:9" x14ac:dyDescent="0.3">
      <c r="A8" s="1" t="s">
        <v>13</v>
      </c>
      <c r="B8" s="2" t="s">
        <v>102</v>
      </c>
      <c r="C8" s="4">
        <v>25</v>
      </c>
    </row>
    <row r="9" spans="1:9" x14ac:dyDescent="0.3">
      <c r="A9" s="1" t="s">
        <v>14</v>
      </c>
      <c r="B9" s="2" t="s">
        <v>103</v>
      </c>
      <c r="C9" s="4">
        <v>144425</v>
      </c>
      <c r="D9" s="4">
        <v>201902</v>
      </c>
      <c r="F9" s="9"/>
      <c r="G9" s="13"/>
    </row>
    <row r="10" spans="1:9" x14ac:dyDescent="0.3">
      <c r="A10" s="1" t="s">
        <v>15</v>
      </c>
      <c r="B10" s="2" t="s">
        <v>104</v>
      </c>
      <c r="C10" s="4">
        <v>21832</v>
      </c>
      <c r="D10" s="4">
        <v>22599</v>
      </c>
      <c r="F10" s="10"/>
      <c r="G10" s="12"/>
      <c r="H10" s="10"/>
      <c r="I10" s="10"/>
    </row>
    <row r="11" spans="1:9" x14ac:dyDescent="0.3">
      <c r="A11" s="1" t="s">
        <v>16</v>
      </c>
      <c r="B11" s="2" t="s">
        <v>105</v>
      </c>
      <c r="C11" s="4">
        <v>0</v>
      </c>
      <c r="G11" s="14"/>
      <c r="H11" s="10"/>
      <c r="I11" s="10"/>
    </row>
    <row r="12" spans="1:9" x14ac:dyDescent="0.3">
      <c r="A12" s="1" t="s">
        <v>17</v>
      </c>
      <c r="B12" s="2" t="s">
        <v>106</v>
      </c>
      <c r="C12" s="4">
        <v>0</v>
      </c>
    </row>
    <row r="13" spans="1:9" x14ac:dyDescent="0.3">
      <c r="A13" s="1" t="s">
        <v>18</v>
      </c>
      <c r="B13" s="2" t="s">
        <v>107</v>
      </c>
      <c r="C13" s="4">
        <v>500</v>
      </c>
      <c r="D13" s="4">
        <v>500</v>
      </c>
    </row>
    <row r="14" spans="1:9" x14ac:dyDescent="0.3">
      <c r="A14" s="1" t="s">
        <v>19</v>
      </c>
      <c r="B14" s="2" t="s">
        <v>108</v>
      </c>
      <c r="C14" s="4">
        <v>3550</v>
      </c>
      <c r="D14" s="4">
        <v>3550</v>
      </c>
    </row>
    <row r="15" spans="1:9" x14ac:dyDescent="0.3">
      <c r="A15" s="1" t="s">
        <v>20</v>
      </c>
      <c r="B15" s="2" t="s">
        <v>109</v>
      </c>
      <c r="C15" s="4">
        <v>0</v>
      </c>
    </row>
    <row r="16" spans="1:9" x14ac:dyDescent="0.3">
      <c r="A16" s="1" t="s">
        <v>21</v>
      </c>
      <c r="B16" s="2" t="s">
        <v>110</v>
      </c>
      <c r="C16" s="4">
        <v>0</v>
      </c>
    </row>
    <row r="17" spans="1:5" x14ac:dyDescent="0.3">
      <c r="A17" s="1" t="s">
        <v>22</v>
      </c>
      <c r="B17" s="2" t="s">
        <v>111</v>
      </c>
      <c r="C17" s="4">
        <v>0</v>
      </c>
    </row>
    <row r="18" spans="1:5" x14ac:dyDescent="0.3">
      <c r="A18" s="1" t="s">
        <v>23</v>
      </c>
      <c r="B18" s="2" t="s">
        <v>112</v>
      </c>
      <c r="C18" s="4">
        <v>0</v>
      </c>
    </row>
    <row r="19" spans="1:5" x14ac:dyDescent="0.3">
      <c r="A19" s="1" t="s">
        <v>24</v>
      </c>
      <c r="B19" s="2" t="s">
        <v>113</v>
      </c>
      <c r="C19" s="4">
        <v>0</v>
      </c>
    </row>
    <row r="20" spans="1:5" x14ac:dyDescent="0.3">
      <c r="A20" s="1" t="s">
        <v>25</v>
      </c>
      <c r="B20" s="2" t="s">
        <v>114</v>
      </c>
      <c r="C20" s="11">
        <f>1535+2716.03+1458+965</f>
        <v>6674.0300000000007</v>
      </c>
      <c r="D20" s="11"/>
    </row>
    <row r="21" spans="1:5" x14ac:dyDescent="0.3">
      <c r="A21" s="1" t="s">
        <v>26</v>
      </c>
      <c r="B21" s="2" t="s">
        <v>115</v>
      </c>
      <c r="C21" s="4">
        <v>0</v>
      </c>
    </row>
    <row r="22" spans="1:5" x14ac:dyDescent="0.3">
      <c r="A22" s="1" t="s">
        <v>27</v>
      </c>
      <c r="B22" s="2" t="s">
        <v>116</v>
      </c>
      <c r="C22" s="4">
        <v>300</v>
      </c>
      <c r="D22" s="4">
        <v>300</v>
      </c>
    </row>
    <row r="23" spans="1:5" x14ac:dyDescent="0.3">
      <c r="A23" s="1" t="s">
        <v>28</v>
      </c>
      <c r="B23" s="2" t="s">
        <v>117</v>
      </c>
      <c r="C23" s="4">
        <v>0</v>
      </c>
    </row>
    <row r="24" spans="1:5" x14ac:dyDescent="0.3">
      <c r="A24" s="1" t="s">
        <v>29</v>
      </c>
      <c r="B24" s="2" t="s">
        <v>118</v>
      </c>
      <c r="C24" s="4">
        <v>3600</v>
      </c>
      <c r="D24" s="4">
        <v>3600</v>
      </c>
    </row>
    <row r="25" spans="1:5" x14ac:dyDescent="0.3">
      <c r="A25" s="1" t="s">
        <v>30</v>
      </c>
      <c r="B25" s="2" t="s">
        <v>119</v>
      </c>
      <c r="C25" s="4">
        <v>4500</v>
      </c>
      <c r="D25" s="4">
        <v>4500</v>
      </c>
    </row>
    <row r="26" spans="1:5" x14ac:dyDescent="0.3">
      <c r="A26" s="1" t="s">
        <v>31</v>
      </c>
      <c r="B26" s="2" t="s">
        <v>120</v>
      </c>
      <c r="C26" s="4">
        <v>0</v>
      </c>
    </row>
    <row r="27" spans="1:5" x14ac:dyDescent="0.3">
      <c r="A27" s="1" t="s">
        <v>32</v>
      </c>
      <c r="B27" s="2" t="s">
        <v>121</v>
      </c>
      <c r="C27" s="4">
        <v>300</v>
      </c>
      <c r="D27" s="4">
        <v>300</v>
      </c>
    </row>
    <row r="28" spans="1:5" x14ac:dyDescent="0.3">
      <c r="A28" s="1" t="s">
        <v>33</v>
      </c>
      <c r="B28" s="2" t="s">
        <v>122</v>
      </c>
      <c r="C28" s="4">
        <v>0</v>
      </c>
    </row>
    <row r="29" spans="1:5" x14ac:dyDescent="0.3">
      <c r="A29" s="1" t="s">
        <v>34</v>
      </c>
      <c r="B29" s="2" t="s">
        <v>123</v>
      </c>
      <c r="C29" s="4">
        <v>0</v>
      </c>
    </row>
    <row r="30" spans="1:5" x14ac:dyDescent="0.3">
      <c r="A30" s="1" t="s">
        <v>35</v>
      </c>
      <c r="B30" s="2" t="s">
        <v>124</v>
      </c>
      <c r="C30" s="4">
        <v>500</v>
      </c>
      <c r="D30" s="4">
        <v>500</v>
      </c>
      <c r="E30" s="9">
        <f>SUM(D7:D30)</f>
        <v>267382</v>
      </c>
    </row>
    <row r="31" spans="1:5" x14ac:dyDescent="0.3">
      <c r="E31" s="9"/>
    </row>
    <row r="32" spans="1:5" x14ac:dyDescent="0.3">
      <c r="A32" s="1" t="s">
        <v>36</v>
      </c>
      <c r="B32" s="2" t="s">
        <v>125</v>
      </c>
      <c r="C32" s="4">
        <v>20000</v>
      </c>
      <c r="D32" s="4">
        <v>20000</v>
      </c>
    </row>
    <row r="33" spans="1:7" x14ac:dyDescent="0.3">
      <c r="A33" s="1" t="s">
        <v>37</v>
      </c>
      <c r="B33" s="2" t="s">
        <v>126</v>
      </c>
      <c r="C33" s="4">
        <v>2500</v>
      </c>
      <c r="D33" s="4">
        <v>2500</v>
      </c>
    </row>
    <row r="34" spans="1:7" x14ac:dyDescent="0.3">
      <c r="A34" s="1" t="s">
        <v>38</v>
      </c>
      <c r="B34" s="2" t="s">
        <v>119</v>
      </c>
      <c r="C34" s="4">
        <v>0</v>
      </c>
    </row>
    <row r="35" spans="1:7" x14ac:dyDescent="0.3">
      <c r="A35" s="1" t="s">
        <v>39</v>
      </c>
      <c r="B35" s="2" t="s">
        <v>120</v>
      </c>
      <c r="C35" s="4">
        <v>0</v>
      </c>
    </row>
    <row r="36" spans="1:7" x14ac:dyDescent="0.3">
      <c r="A36" s="1" t="s">
        <v>40</v>
      </c>
      <c r="B36" s="2" t="s">
        <v>122</v>
      </c>
      <c r="C36" s="4">
        <v>0</v>
      </c>
    </row>
    <row r="37" spans="1:7" x14ac:dyDescent="0.3">
      <c r="A37" s="1" t="s">
        <v>41</v>
      </c>
      <c r="B37" s="2" t="s">
        <v>127</v>
      </c>
      <c r="C37" s="4">
        <v>26949</v>
      </c>
      <c r="D37" s="11">
        <v>34000</v>
      </c>
      <c r="E37" t="s">
        <v>148</v>
      </c>
      <c r="G37" s="10"/>
    </row>
    <row r="38" spans="1:7" x14ac:dyDescent="0.3">
      <c r="A38" s="1" t="s">
        <v>42</v>
      </c>
      <c r="B38" s="2" t="s">
        <v>124</v>
      </c>
      <c r="C38" s="4">
        <v>0</v>
      </c>
    </row>
    <row r="39" spans="1:7" x14ac:dyDescent="0.3">
      <c r="A39" s="1" t="s">
        <v>43</v>
      </c>
      <c r="B39" s="2" t="s">
        <v>128</v>
      </c>
      <c r="C39" s="4">
        <v>0</v>
      </c>
      <c r="E39" s="9">
        <f>SUM(D32:D39)</f>
        <v>56500</v>
      </c>
    </row>
    <row r="40" spans="1:7" x14ac:dyDescent="0.3">
      <c r="B40" s="17" t="s">
        <v>147</v>
      </c>
      <c r="C40" s="11"/>
      <c r="D40" s="11"/>
      <c r="E40" s="18"/>
    </row>
    <row r="41" spans="1:7" x14ac:dyDescent="0.3">
      <c r="B41" s="19" t="s">
        <v>149</v>
      </c>
      <c r="E41" s="9"/>
    </row>
    <row r="42" spans="1:7" x14ac:dyDescent="0.3">
      <c r="E42" s="9"/>
    </row>
    <row r="43" spans="1:7" x14ac:dyDescent="0.3">
      <c r="A43" s="1" t="s">
        <v>44</v>
      </c>
      <c r="B43" s="2" t="s">
        <v>125</v>
      </c>
      <c r="C43" s="4">
        <v>1500</v>
      </c>
      <c r="D43" s="4">
        <v>1500</v>
      </c>
    </row>
    <row r="44" spans="1:7" x14ac:dyDescent="0.3">
      <c r="A44" s="1" t="s">
        <v>45</v>
      </c>
      <c r="B44" s="2" t="s">
        <v>126</v>
      </c>
      <c r="C44" s="4">
        <v>300</v>
      </c>
      <c r="D44" s="4">
        <v>300</v>
      </c>
    </row>
    <row r="45" spans="1:7" x14ac:dyDescent="0.3">
      <c r="A45" s="1" t="s">
        <v>46</v>
      </c>
      <c r="B45" s="2" t="s">
        <v>119</v>
      </c>
      <c r="C45" s="4">
        <v>0</v>
      </c>
    </row>
    <row r="46" spans="1:7" x14ac:dyDescent="0.3">
      <c r="A46" s="1" t="s">
        <v>47</v>
      </c>
      <c r="B46" s="2" t="s">
        <v>124</v>
      </c>
      <c r="C46" s="4">
        <v>0</v>
      </c>
      <c r="E46" s="9">
        <f>SUM(D43:D46)</f>
        <v>1800</v>
      </c>
    </row>
    <row r="47" spans="1:7" x14ac:dyDescent="0.3">
      <c r="E47" s="9"/>
    </row>
    <row r="48" spans="1:7" x14ac:dyDescent="0.3">
      <c r="A48" s="1" t="s">
        <v>48</v>
      </c>
      <c r="B48" s="2" t="s">
        <v>129</v>
      </c>
      <c r="C48" s="4">
        <v>0</v>
      </c>
    </row>
    <row r="49" spans="1:5" x14ac:dyDescent="0.3">
      <c r="A49" s="1" t="s">
        <v>49</v>
      </c>
      <c r="B49" s="2" t="s">
        <v>119</v>
      </c>
      <c r="C49" s="4">
        <v>0</v>
      </c>
    </row>
    <row r="50" spans="1:5" x14ac:dyDescent="0.3">
      <c r="A50" s="1" t="s">
        <v>50</v>
      </c>
      <c r="B50" s="2" t="s">
        <v>130</v>
      </c>
      <c r="C50" s="4">
        <v>3000</v>
      </c>
      <c r="D50" s="4">
        <v>3000</v>
      </c>
    </row>
    <row r="51" spans="1:5" x14ac:dyDescent="0.3">
      <c r="A51" s="1" t="s">
        <v>51</v>
      </c>
      <c r="B51" s="2" t="s">
        <v>120</v>
      </c>
      <c r="C51" s="4">
        <v>5000</v>
      </c>
      <c r="D51" s="4">
        <v>5000</v>
      </c>
    </row>
    <row r="52" spans="1:5" x14ac:dyDescent="0.3">
      <c r="A52" s="1" t="s">
        <v>52</v>
      </c>
      <c r="B52" s="2" t="s">
        <v>122</v>
      </c>
      <c r="C52" s="4">
        <v>500</v>
      </c>
      <c r="D52" s="4">
        <v>500</v>
      </c>
    </row>
    <row r="53" spans="1:5" x14ac:dyDescent="0.3">
      <c r="A53" s="1" t="s">
        <v>53</v>
      </c>
      <c r="B53" s="2" t="s">
        <v>124</v>
      </c>
      <c r="C53" s="4">
        <v>0</v>
      </c>
      <c r="E53" s="9">
        <f>SUM(D48:D52)</f>
        <v>8500</v>
      </c>
    </row>
    <row r="54" spans="1:5" x14ac:dyDescent="0.3">
      <c r="E54" s="9"/>
    </row>
    <row r="55" spans="1:5" x14ac:dyDescent="0.3">
      <c r="A55" s="1" t="s">
        <v>54</v>
      </c>
      <c r="B55" s="2" t="s">
        <v>131</v>
      </c>
      <c r="C55" s="4">
        <v>0</v>
      </c>
    </row>
    <row r="56" spans="1:5" x14ac:dyDescent="0.3">
      <c r="A56" s="1" t="s">
        <v>55</v>
      </c>
      <c r="B56" s="2" t="s">
        <v>132</v>
      </c>
      <c r="C56" s="4">
        <v>0</v>
      </c>
    </row>
    <row r="58" spans="1:5" x14ac:dyDescent="0.3">
      <c r="A58" s="1" t="s">
        <v>56</v>
      </c>
      <c r="B58" s="2" t="s">
        <v>133</v>
      </c>
      <c r="C58" s="4">
        <v>25900</v>
      </c>
      <c r="D58" s="4">
        <v>25900</v>
      </c>
    </row>
    <row r="59" spans="1:5" x14ac:dyDescent="0.3">
      <c r="A59" s="1" t="s">
        <v>57</v>
      </c>
      <c r="B59" s="2" t="s">
        <v>126</v>
      </c>
      <c r="C59" s="4">
        <v>0</v>
      </c>
    </row>
    <row r="60" spans="1:5" x14ac:dyDescent="0.3">
      <c r="A60" s="1" t="s">
        <v>58</v>
      </c>
      <c r="B60" s="2" t="s">
        <v>119</v>
      </c>
      <c r="C60" s="4">
        <v>0</v>
      </c>
    </row>
    <row r="61" spans="1:5" x14ac:dyDescent="0.3">
      <c r="A61" s="1" t="s">
        <v>59</v>
      </c>
      <c r="B61" s="2" t="s">
        <v>124</v>
      </c>
      <c r="C61" s="4">
        <v>0</v>
      </c>
      <c r="E61" s="9">
        <f>SUM(D58:D61)</f>
        <v>25900</v>
      </c>
    </row>
    <row r="62" spans="1:5" x14ac:dyDescent="0.3">
      <c r="E62" s="9"/>
    </row>
    <row r="63" spans="1:5" x14ac:dyDescent="0.3">
      <c r="A63" s="1" t="s">
        <v>60</v>
      </c>
      <c r="B63" s="2" t="s">
        <v>124</v>
      </c>
      <c r="C63" s="4">
        <v>0</v>
      </c>
    </row>
    <row r="65" spans="1:9" x14ac:dyDescent="0.3">
      <c r="A65" s="1" t="s">
        <v>61</v>
      </c>
      <c r="B65" s="2" t="s">
        <v>122</v>
      </c>
      <c r="C65" s="4">
        <v>0</v>
      </c>
    </row>
    <row r="67" spans="1:9" x14ac:dyDescent="0.3">
      <c r="A67" s="1" t="s">
        <v>62</v>
      </c>
      <c r="B67" s="2" t="s">
        <v>119</v>
      </c>
      <c r="C67" s="4">
        <v>700</v>
      </c>
      <c r="D67" s="4">
        <v>800</v>
      </c>
    </row>
    <row r="69" spans="1:9" x14ac:dyDescent="0.3">
      <c r="A69" s="1" t="s">
        <v>63</v>
      </c>
      <c r="B69" s="2" t="s">
        <v>134</v>
      </c>
      <c r="C69" s="4">
        <v>0</v>
      </c>
    </row>
    <row r="70" spans="1:9" x14ac:dyDescent="0.3">
      <c r="A70" s="1" t="s">
        <v>64</v>
      </c>
      <c r="B70" s="2" t="s">
        <v>120</v>
      </c>
      <c r="C70" s="4">
        <v>600</v>
      </c>
      <c r="D70" s="4">
        <v>600</v>
      </c>
    </row>
    <row r="71" spans="1:9" x14ac:dyDescent="0.3">
      <c r="A71" s="1" t="s">
        <v>65</v>
      </c>
      <c r="B71" s="2" t="s">
        <v>122</v>
      </c>
      <c r="C71" s="4">
        <v>0</v>
      </c>
    </row>
    <row r="72" spans="1:9" x14ac:dyDescent="0.3">
      <c r="A72" s="1" t="s">
        <v>66</v>
      </c>
      <c r="B72" s="2" t="s">
        <v>127</v>
      </c>
      <c r="C72" s="4">
        <v>0</v>
      </c>
      <c r="I72">
        <v>2</v>
      </c>
    </row>
    <row r="73" spans="1:9" x14ac:dyDescent="0.3">
      <c r="A73" s="1" t="s">
        <v>67</v>
      </c>
      <c r="B73" s="2" t="s">
        <v>123</v>
      </c>
      <c r="C73" s="4">
        <v>0</v>
      </c>
    </row>
    <row r="74" spans="1:9" x14ac:dyDescent="0.3">
      <c r="A74" s="1" t="s">
        <v>68</v>
      </c>
      <c r="B74" s="2" t="s">
        <v>124</v>
      </c>
      <c r="C74" s="4">
        <v>250</v>
      </c>
      <c r="D74" s="4">
        <v>0</v>
      </c>
      <c r="E74" s="9">
        <f>SUM(D67:D74)</f>
        <v>1400</v>
      </c>
    </row>
    <row r="75" spans="1:9" x14ac:dyDescent="0.3">
      <c r="E75" s="9"/>
    </row>
    <row r="76" spans="1:9" x14ac:dyDescent="0.3">
      <c r="A76" s="1" t="s">
        <v>69</v>
      </c>
      <c r="B76" s="2" t="s">
        <v>121</v>
      </c>
      <c r="C76" s="4">
        <v>0</v>
      </c>
    </row>
    <row r="77" spans="1:9" x14ac:dyDescent="0.3">
      <c r="A77" s="1" t="s">
        <v>70</v>
      </c>
      <c r="B77" s="2" t="s">
        <v>119</v>
      </c>
      <c r="C77" s="4">
        <v>300</v>
      </c>
      <c r="D77" s="4">
        <v>300</v>
      </c>
    </row>
    <row r="78" spans="1:9" x14ac:dyDescent="0.3">
      <c r="A78" s="1" t="s">
        <v>71</v>
      </c>
      <c r="B78" s="2" t="s">
        <v>121</v>
      </c>
      <c r="C78" s="4">
        <v>0</v>
      </c>
      <c r="E78" s="9">
        <f>SUM(D77:D78)</f>
        <v>300</v>
      </c>
    </row>
    <row r="79" spans="1:9" x14ac:dyDescent="0.3">
      <c r="E79" s="9"/>
    </row>
    <row r="80" spans="1:9" x14ac:dyDescent="0.3">
      <c r="A80" s="1" t="s">
        <v>72</v>
      </c>
      <c r="B80" s="2" t="s">
        <v>135</v>
      </c>
      <c r="C80" s="4">
        <v>36000</v>
      </c>
      <c r="D80" s="4">
        <v>36000</v>
      </c>
    </row>
    <row r="81" spans="1:5" x14ac:dyDescent="0.3">
      <c r="A81" s="1" t="s">
        <v>73</v>
      </c>
      <c r="B81" s="2" t="s">
        <v>136</v>
      </c>
      <c r="C81" s="4">
        <v>0</v>
      </c>
    </row>
    <row r="82" spans="1:5" x14ac:dyDescent="0.3">
      <c r="A82" s="1" t="s">
        <v>74</v>
      </c>
      <c r="B82" s="2" t="s">
        <v>131</v>
      </c>
      <c r="C82" s="4">
        <v>0</v>
      </c>
    </row>
    <row r="83" spans="1:5" x14ac:dyDescent="0.3">
      <c r="A83" s="1" t="s">
        <v>75</v>
      </c>
      <c r="B83" s="2" t="s">
        <v>137</v>
      </c>
      <c r="C83" s="4">
        <v>0</v>
      </c>
    </row>
    <row r="84" spans="1:5" x14ac:dyDescent="0.3">
      <c r="A84" s="1" t="s">
        <v>76</v>
      </c>
      <c r="B84" s="2" t="s">
        <v>138</v>
      </c>
      <c r="C84" s="4">
        <v>129300</v>
      </c>
      <c r="D84" s="4">
        <v>132000</v>
      </c>
    </row>
    <row r="85" spans="1:5" x14ac:dyDescent="0.3">
      <c r="A85" s="1" t="s">
        <v>77</v>
      </c>
      <c r="B85" s="2" t="s">
        <v>112</v>
      </c>
      <c r="C85" s="4">
        <v>0</v>
      </c>
    </row>
    <row r="86" spans="1:5" x14ac:dyDescent="0.3">
      <c r="A86" s="1" t="s">
        <v>78</v>
      </c>
      <c r="B86" s="2" t="s">
        <v>121</v>
      </c>
      <c r="C86" s="4">
        <v>0</v>
      </c>
    </row>
    <row r="87" spans="1:5" x14ac:dyDescent="0.3">
      <c r="A87" s="1" t="s">
        <v>79</v>
      </c>
      <c r="B87" s="2" t="s">
        <v>139</v>
      </c>
      <c r="C87" s="4">
        <v>0</v>
      </c>
    </row>
    <row r="88" spans="1:5" x14ac:dyDescent="0.3">
      <c r="A88" s="1" t="s">
        <v>80</v>
      </c>
      <c r="B88" s="2" t="s">
        <v>122</v>
      </c>
      <c r="C88" s="4">
        <v>0</v>
      </c>
    </row>
    <row r="89" spans="1:5" x14ac:dyDescent="0.3">
      <c r="A89" s="1" t="s">
        <v>81</v>
      </c>
      <c r="B89" s="2" t="s">
        <v>140</v>
      </c>
      <c r="C89" s="4">
        <v>20000</v>
      </c>
      <c r="D89" s="4">
        <v>20000</v>
      </c>
    </row>
    <row r="90" spans="1:5" x14ac:dyDescent="0.3">
      <c r="A90" s="1" t="s">
        <v>82</v>
      </c>
      <c r="B90" s="2" t="s">
        <v>124</v>
      </c>
      <c r="C90" s="4">
        <v>0</v>
      </c>
      <c r="E90" s="9">
        <f>SUM(D80:D89)</f>
        <v>188000</v>
      </c>
    </row>
    <row r="91" spans="1:5" x14ac:dyDescent="0.3">
      <c r="E91" s="9"/>
    </row>
    <row r="92" spans="1:5" x14ac:dyDescent="0.3">
      <c r="A92" s="1" t="s">
        <v>83</v>
      </c>
      <c r="B92" s="2" t="s">
        <v>136</v>
      </c>
      <c r="C92" s="4">
        <v>0</v>
      </c>
    </row>
    <row r="93" spans="1:5" x14ac:dyDescent="0.3">
      <c r="A93" s="1" t="s">
        <v>84</v>
      </c>
      <c r="B93" s="2" t="s">
        <v>137</v>
      </c>
      <c r="C93" s="4">
        <v>0</v>
      </c>
    </row>
    <row r="94" spans="1:5" x14ac:dyDescent="0.3">
      <c r="A94" s="1" t="s">
        <v>85</v>
      </c>
      <c r="B94" s="2" t="s">
        <v>138</v>
      </c>
      <c r="C94" s="4">
        <v>150000</v>
      </c>
      <c r="D94" s="4">
        <v>150000</v>
      </c>
    </row>
    <row r="95" spans="1:5" x14ac:dyDescent="0.3">
      <c r="A95" s="1" t="s">
        <v>86</v>
      </c>
      <c r="B95" s="2" t="s">
        <v>112</v>
      </c>
      <c r="C95" s="4">
        <v>0</v>
      </c>
    </row>
    <row r="96" spans="1:5" x14ac:dyDescent="0.3">
      <c r="A96" s="1" t="s">
        <v>87</v>
      </c>
      <c r="B96" s="2" t="s">
        <v>122</v>
      </c>
      <c r="C96" s="4">
        <v>0</v>
      </c>
    </row>
    <row r="97" spans="1:5" x14ac:dyDescent="0.3">
      <c r="A97" s="1" t="s">
        <v>88</v>
      </c>
      <c r="B97" s="2" t="s">
        <v>127</v>
      </c>
      <c r="C97" s="4">
        <v>0</v>
      </c>
    </row>
    <row r="98" spans="1:5" x14ac:dyDescent="0.3">
      <c r="A98" s="1" t="s">
        <v>89</v>
      </c>
      <c r="B98" s="2" t="s">
        <v>124</v>
      </c>
      <c r="C98" s="4">
        <v>0</v>
      </c>
      <c r="E98" s="9">
        <f>SUM(D92:D97)</f>
        <v>150000</v>
      </c>
    </row>
    <row r="99" spans="1:5" x14ac:dyDescent="0.3">
      <c r="E99" s="9"/>
    </row>
    <row r="100" spans="1:5" x14ac:dyDescent="0.3">
      <c r="A100" s="1" t="s">
        <v>90</v>
      </c>
      <c r="B100" s="2" t="s">
        <v>127</v>
      </c>
      <c r="C100" s="4">
        <v>0</v>
      </c>
    </row>
    <row r="102" spans="1:5" x14ac:dyDescent="0.3">
      <c r="A102" s="1" t="s">
        <v>91</v>
      </c>
      <c r="B102" s="2" t="s">
        <v>127</v>
      </c>
      <c r="C102" s="4">
        <v>10000</v>
      </c>
      <c r="D102" s="4">
        <v>10000</v>
      </c>
      <c r="E102" s="9">
        <f>D102</f>
        <v>10000</v>
      </c>
    </row>
    <row r="103" spans="1:5" x14ac:dyDescent="0.3">
      <c r="E103" s="9"/>
    </row>
    <row r="104" spans="1:5" x14ac:dyDescent="0.3">
      <c r="A104" s="1" t="s">
        <v>92</v>
      </c>
      <c r="B104" s="2" t="s">
        <v>127</v>
      </c>
      <c r="C104" s="4">
        <v>29269</v>
      </c>
      <c r="D104" s="4">
        <v>29269</v>
      </c>
      <c r="E104" s="9">
        <f>D104</f>
        <v>29269</v>
      </c>
    </row>
    <row r="105" spans="1:5" x14ac:dyDescent="0.3">
      <c r="E105" s="9"/>
    </row>
    <row r="106" spans="1:5" x14ac:dyDescent="0.3">
      <c r="A106" s="1" t="s">
        <v>93</v>
      </c>
      <c r="B106" s="2" t="s">
        <v>127</v>
      </c>
      <c r="C106" s="4">
        <v>56211.1</v>
      </c>
      <c r="D106" s="4">
        <v>56211</v>
      </c>
      <c r="E106" s="9">
        <f>D106</f>
        <v>56211</v>
      </c>
    </row>
    <row r="107" spans="1:5" x14ac:dyDescent="0.3">
      <c r="E107" s="9"/>
    </row>
    <row r="108" spans="1:5" x14ac:dyDescent="0.3">
      <c r="A108" s="1" t="s">
        <v>94</v>
      </c>
      <c r="B108" s="2" t="s">
        <v>127</v>
      </c>
      <c r="C108" s="4">
        <v>13475.22</v>
      </c>
      <c r="D108" s="4">
        <v>13472</v>
      </c>
      <c r="E108" s="9">
        <f>D108</f>
        <v>13472</v>
      </c>
    </row>
    <row r="109" spans="1:5" x14ac:dyDescent="0.3">
      <c r="A109" s="1" t="s">
        <v>95</v>
      </c>
      <c r="B109" s="2" t="s">
        <v>119</v>
      </c>
      <c r="C109" s="4">
        <v>0</v>
      </c>
    </row>
    <row r="110" spans="1:5" x14ac:dyDescent="0.3">
      <c r="A110" s="1" t="s">
        <v>96</v>
      </c>
      <c r="B110" s="2" t="s">
        <v>127</v>
      </c>
      <c r="C110" s="4">
        <v>0</v>
      </c>
    </row>
    <row r="111" spans="1:5" x14ac:dyDescent="0.3">
      <c r="A111" s="1" t="s">
        <v>97</v>
      </c>
      <c r="B111" s="2" t="s">
        <v>127</v>
      </c>
      <c r="C111" s="4">
        <v>0</v>
      </c>
    </row>
    <row r="112" spans="1:5" x14ac:dyDescent="0.3">
      <c r="A112" s="1" t="s">
        <v>98</v>
      </c>
      <c r="B112" s="2" t="s">
        <v>141</v>
      </c>
      <c r="C112" s="4">
        <v>0</v>
      </c>
    </row>
    <row r="113" spans="1:7" x14ac:dyDescent="0.3">
      <c r="A113" s="1" t="s">
        <v>99</v>
      </c>
      <c r="B113" s="2" t="s">
        <v>124</v>
      </c>
      <c r="C113" s="4">
        <v>0</v>
      </c>
    </row>
    <row r="115" spans="1:7" ht="15" thickBot="1" x14ac:dyDescent="0.35">
      <c r="B115" s="2" t="s">
        <v>143</v>
      </c>
      <c r="C115" s="5">
        <f>SUM(C7:C113)</f>
        <v>747631.35</v>
      </c>
      <c r="D115" s="5">
        <f>SUM(D7:D113)</f>
        <v>808734</v>
      </c>
      <c r="E115" s="5">
        <f>SUM(E7:E113)</f>
        <v>808734</v>
      </c>
    </row>
    <row r="116" spans="1:7" ht="15" thickTop="1" x14ac:dyDescent="0.3">
      <c r="F116" s="9"/>
      <c r="G116" s="9"/>
    </row>
    <row r="117" spans="1:7" x14ac:dyDescent="0.3">
      <c r="B117" s="2" t="s">
        <v>150</v>
      </c>
    </row>
    <row r="118" spans="1:7" x14ac:dyDescent="0.3">
      <c r="B118" s="2" t="s">
        <v>151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paperSize="5" scale="96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A1222-793D-4292-BAA3-1A523B30775D}">
  <dimension ref="A1:B8"/>
  <sheetViews>
    <sheetView workbookViewId="0"/>
  </sheetViews>
  <sheetFormatPr defaultRowHeight="14.4" x14ac:dyDescent="0.3"/>
  <sheetData>
    <row r="1" spans="1:2" x14ac:dyDescent="0.3">
      <c r="A1" t="s">
        <v>0</v>
      </c>
    </row>
    <row r="2" spans="1:2" x14ac:dyDescent="0.3">
      <c r="A2" t="s">
        <v>1</v>
      </c>
      <c r="B2" t="s">
        <v>8</v>
      </c>
    </row>
    <row r="3" spans="1:2" x14ac:dyDescent="0.3">
      <c r="A3" t="s">
        <v>2</v>
      </c>
      <c r="B3">
        <v>2024</v>
      </c>
    </row>
    <row r="4" spans="1:2" x14ac:dyDescent="0.3">
      <c r="A4" t="s">
        <v>3</v>
      </c>
      <c r="B4" t="s">
        <v>9</v>
      </c>
    </row>
    <row r="5" spans="1:2" x14ac:dyDescent="0.3">
      <c r="A5" t="s">
        <v>4</v>
      </c>
      <c r="B5" t="s">
        <v>10</v>
      </c>
    </row>
    <row r="6" spans="1:2" x14ac:dyDescent="0.3">
      <c r="A6" t="s">
        <v>5</v>
      </c>
      <c r="B6">
        <v>1</v>
      </c>
    </row>
    <row r="7" spans="1:2" x14ac:dyDescent="0.3">
      <c r="A7" t="s">
        <v>6</v>
      </c>
      <c r="B7">
        <v>1</v>
      </c>
    </row>
    <row r="8" spans="1:2" x14ac:dyDescent="0.3">
      <c r="A8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Revenues</vt:lpstr>
      <vt:lpstr>Revenues!Print_Area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UANUser</dc:creator>
  <cp:lastModifiedBy>Carol Gissinger</cp:lastModifiedBy>
  <cp:lastPrinted>2025-12-07T21:55:19Z</cp:lastPrinted>
  <dcterms:created xsi:type="dcterms:W3CDTF">2024-10-15T21:24:18Z</dcterms:created>
  <dcterms:modified xsi:type="dcterms:W3CDTF">2025-12-07T22:32:08Z</dcterms:modified>
</cp:coreProperties>
</file>