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2025 Bank Statements\"/>
    </mc:Choice>
  </mc:AlternateContent>
  <xr:revisionPtr revIDLastSave="0" documentId="13_ncr:40009_{AF8634D9-6037-4F25-831F-34913D06E925}" xr6:coauthVersionLast="47" xr6:coauthVersionMax="47" xr10:uidLastSave="{00000000-0000-0000-0000-000000000000}"/>
  <bookViews>
    <workbookView xWindow="-108" yWindow="-108" windowWidth="23256" windowHeight="13896"/>
  </bookViews>
  <sheets>
    <sheet name="September_2025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7" i="1" l="1"/>
  <c r="F106" i="1" l="1"/>
  <c r="F105" i="1"/>
  <c r="F104" i="1"/>
  <c r="F103" i="1"/>
  <c r="F93" i="1"/>
  <c r="G93" i="1"/>
  <c r="F99" i="1"/>
  <c r="F98" i="1"/>
  <c r="F100" i="1"/>
</calcChain>
</file>

<file path=xl/sharedStrings.xml><?xml version="1.0" encoding="utf-8"?>
<sst xmlns="http://schemas.openxmlformats.org/spreadsheetml/2006/main" count="539" uniqueCount="87">
  <si>
    <t>Record Type</t>
  </si>
  <si>
    <t>Account Number</t>
  </si>
  <si>
    <t>Account Name</t>
  </si>
  <si>
    <t>Date</t>
  </si>
  <si>
    <t>Credit Amount</t>
  </si>
  <si>
    <t>Debit Amount</t>
  </si>
  <si>
    <t>Code</t>
  </si>
  <si>
    <t>Description</t>
  </si>
  <si>
    <t>Reference</t>
  </si>
  <si>
    <t>Memo</t>
  </si>
  <si>
    <t>Detail</t>
  </si>
  <si>
    <t>OPERATING</t>
  </si>
  <si>
    <t>DDA9</t>
  </si>
  <si>
    <t>Deposit</t>
  </si>
  <si>
    <t>DDA50</t>
  </si>
  <si>
    <t>ACH Payment</t>
  </si>
  <si>
    <t>OHIO DEF COMP DEFERRALS 000001014999750</t>
  </si>
  <si>
    <t>DDA51</t>
  </si>
  <si>
    <t>Check</t>
  </si>
  <si>
    <t>DDA102</t>
  </si>
  <si>
    <t>DDA10</t>
  </si>
  <si>
    <t>ACH Deposit</t>
  </si>
  <si>
    <t>CREDIT DEP 5/3 BANKCARD SYS 5/3 BANKCARD CREDIT DEP 4445063370373 ACI</t>
  </si>
  <si>
    <t>ALEXANDRIA WTER&amp; Settlement 000025076356382</t>
  </si>
  <si>
    <t>AMER ELECT PWR CPPWDRAWAL XXXXXX5860</t>
  </si>
  <si>
    <t>AMER ELECT PWR CPPWDRAWAL XXXXXX3812</t>
  </si>
  <si>
    <t>ALEXANDRIA WTER&amp; Settlement 000025068787870</t>
  </si>
  <si>
    <t>AMER ELECT PWR CPPWDRAWAL XXXXXX1410</t>
  </si>
  <si>
    <t>VILLAGE OF ALEXA TVanWinkle XXXXXX3816</t>
  </si>
  <si>
    <t>OHIOPERS OHPERSWEB 400800</t>
  </si>
  <si>
    <t>OHIO DEF COMP DEFERRALS 000001014999743</t>
  </si>
  <si>
    <t>CITY OF JOHNSTOW JOHNSTOWN XXXXXX6100.0</t>
  </si>
  <si>
    <t>SPECTRUM SPECTRUM 4981380</t>
  </si>
  <si>
    <t>AMER ELECT PWR CPPWDRAWAL XXXXXX0800</t>
  </si>
  <si>
    <t>ALEXANDRIA WTER&amp; Settlement 000025045828646</t>
  </si>
  <si>
    <t>OFFICIAL PAY8561 CASH C&amp;D CB DR</t>
  </si>
  <si>
    <t>ALEXANDRIA WTER&amp; Settlement 000025024039306</t>
  </si>
  <si>
    <t>MILLER PORTABLES PAYMENT 202209955477</t>
  </si>
  <si>
    <t>VILLAGE OF ALEXA Merger Com XXXXXX3816</t>
  </si>
  <si>
    <t>BUCKEYE CLOUD BUCKEYE CL ST-E6L9Z3N3M9L1</t>
  </si>
  <si>
    <t>VILLAGE OF ALEXA Rosenberg XXXXXX3816</t>
  </si>
  <si>
    <t>ALEXANDRIA WTER&amp; Settlement 000025010034302</t>
  </si>
  <si>
    <t>LICKING COUNTY MVR ALEXANDRIA</t>
  </si>
  <si>
    <t>ALEXANDRIA WTER&amp; Settlement 000025002520958</t>
  </si>
  <si>
    <t>AMEX EPAYMENT ACH PMT W9382</t>
  </si>
  <si>
    <t>ALEXANDRIA WTER&amp; Settlement 000024977902726</t>
  </si>
  <si>
    <t>MAINT/WARR STATE OF OHIO TAX06*D-GASMUN-R11399890*GASOLINE EXCISE TAX DISTRIB</t>
  </si>
  <si>
    <t>Brightspeed11827 Payment XXXXX6693</t>
  </si>
  <si>
    <t>GRANVILLE VILLAG UTILITY 15660-001</t>
  </si>
  <si>
    <t>LICKING COUNTY LGF SUPP ALEXANDRIA</t>
  </si>
  <si>
    <t>LICKING COUNTY LGF ALEXANDRIA</t>
  </si>
  <si>
    <t>GFC LEASING LEASE PMT L184929</t>
  </si>
  <si>
    <t>ALEXANDRIA WTER&amp; Settlement 000024942344830</t>
  </si>
  <si>
    <t>MAINT/WARR STATE OF OHIO DPS01*T26C452*VEHICLE REGISTRATION MUNICIPAL PERMISS</t>
  </si>
  <si>
    <t>VILLAGE OF ALEXA CCC XXXXXX3816</t>
  </si>
  <si>
    <t>V. OF ALEXANDRIA PAYROLL XXXXXX3816</t>
  </si>
  <si>
    <t>ALEXANDRIA WTER&amp; Settlement 000024921604506</t>
  </si>
  <si>
    <t>AMER ELECT PWR CPPWDRAWAL XXXXXX4811</t>
  </si>
  <si>
    <t>Gordon Flesch Co gflesch</t>
  </si>
  <si>
    <t>AMER ELECT PWR CPPWDRAWAL XXXXXX7701</t>
  </si>
  <si>
    <t>OHIO BWC PAYMENT CXXXXX103-0</t>
  </si>
  <si>
    <t>AMER ELECT PWR CPPWDRAWAL XXXXXX7370</t>
  </si>
  <si>
    <t>R.I.T.A. RITA Main 000000004300000</t>
  </si>
  <si>
    <t>AMER ELECT PWR CPPWDRAWAL XXXXXX2810</t>
  </si>
  <si>
    <t>COLUMBIA GAS OF BILLPAY 115357190020006</t>
  </si>
  <si>
    <t>VILLAGE OF ALEXA R. Fitch XXXXXX3816</t>
  </si>
  <si>
    <t>Village of Alexandria</t>
  </si>
  <si>
    <t>Deposit-Museum Donations</t>
  </si>
  <si>
    <t>Revenue-Museum</t>
  </si>
  <si>
    <t>Payroll W/H</t>
  </si>
  <si>
    <t>a/p</t>
  </si>
  <si>
    <t xml:space="preserve">Check #995472- Acorn Farms-Trees </t>
  </si>
  <si>
    <t>Check #995473-MASI</t>
  </si>
  <si>
    <t>Revenue</t>
  </si>
  <si>
    <t>Water/Sewer</t>
  </si>
  <si>
    <t>Deposit-Village of Buckeye Lake- MOPAR-Police Cruiser</t>
  </si>
  <si>
    <t>Deposit-Park Reservation</t>
  </si>
  <si>
    <t>Deposit-Laura VanScoy</t>
  </si>
  <si>
    <t>Deposit- Museum- Judith Kern- Fred's Park Bench</t>
  </si>
  <si>
    <t>revenue</t>
  </si>
  <si>
    <t>8927OHIO-AOSLOCL OHTRWEB 000000000018784- IPA Review</t>
  </si>
  <si>
    <t>8929OHIO-AOSUAN OHTRWEB 000000000025605-UAN payment</t>
  </si>
  <si>
    <t>Payroll</t>
  </si>
  <si>
    <t>Deposit-Charter Communications</t>
  </si>
  <si>
    <t>R.I.T.A.</t>
  </si>
  <si>
    <t>ATT PAYMENT 791030002GLB2P-Police Department</t>
  </si>
  <si>
    <t>VILLAGE OF ALEXA Dan Buntin XXXXXX3816- Training in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</si>
</sst>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0" xfId="1" applyFont="1" applyBorder="1"/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B81" workbookViewId="0">
      <selection activeCell="E104" sqref="E104"/>
    </sheetView>
  </sheetViews>
  <sheetFormatPr defaultRowHeight="14.4" x14ac:dyDescent="0.3"/>
  <cols>
    <col min="1" max="1" width="11.109375" bestFit="1" customWidth="1"/>
    <col min="2" max="2" width="16.6640625" bestFit="1" customWidth="1"/>
    <col min="3" max="3" width="13.109375" bestFit="1" customWidth="1"/>
    <col min="4" max="4" width="9.5546875" bestFit="1" customWidth="1"/>
    <col min="5" max="5" width="15.77734375" bestFit="1" customWidth="1"/>
    <col min="6" max="6" width="12.77734375" bestFit="1" customWidth="1"/>
    <col min="7" max="7" width="12.21875" bestFit="1" customWidth="1"/>
    <col min="9" max="9" width="27" bestFit="1" customWidth="1"/>
    <col min="10" max="10" width="9.33203125" bestFit="1" customWidth="1"/>
    <col min="11" max="11" width="79.21875" bestFit="1" customWidth="1"/>
  </cols>
  <sheetData>
    <row r="1" spans="1:11" x14ac:dyDescent="0.3">
      <c r="A1" t="s">
        <v>66</v>
      </c>
    </row>
    <row r="3" spans="1:11" x14ac:dyDescent="0.3">
      <c r="A3" s="1">
        <v>45930</v>
      </c>
    </row>
    <row r="5" spans="1:11" x14ac:dyDescent="0.3">
      <c r="A5" t="s">
        <v>0</v>
      </c>
      <c r="B5" t="s">
        <v>1</v>
      </c>
      <c r="C5" t="s">
        <v>2</v>
      </c>
      <c r="D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</row>
    <row r="6" spans="1:11" x14ac:dyDescent="0.3">
      <c r="A6" t="s">
        <v>10</v>
      </c>
      <c r="B6" s="2">
        <v>1050106122995</v>
      </c>
      <c r="C6" t="s">
        <v>11</v>
      </c>
      <c r="D6" s="1">
        <v>45930</v>
      </c>
      <c r="E6" s="1" t="s">
        <v>70</v>
      </c>
      <c r="F6" s="3"/>
      <c r="G6" s="3">
        <v>1008</v>
      </c>
      <c r="H6" t="s">
        <v>17</v>
      </c>
      <c r="I6" t="s">
        <v>18</v>
      </c>
      <c r="J6">
        <v>995472</v>
      </c>
      <c r="K6" t="s">
        <v>71</v>
      </c>
    </row>
    <row r="7" spans="1:11" x14ac:dyDescent="0.3">
      <c r="A7" t="s">
        <v>10</v>
      </c>
      <c r="B7" s="2">
        <v>1050106122995</v>
      </c>
      <c r="C7" t="s">
        <v>11</v>
      </c>
      <c r="D7" s="1">
        <v>45929</v>
      </c>
      <c r="E7" s="1" t="s">
        <v>70</v>
      </c>
      <c r="F7" s="3"/>
      <c r="G7" s="3">
        <v>55.76</v>
      </c>
      <c r="H7" t="s">
        <v>14</v>
      </c>
      <c r="I7" t="s">
        <v>15</v>
      </c>
      <c r="K7" t="s">
        <v>24</v>
      </c>
    </row>
    <row r="8" spans="1:11" x14ac:dyDescent="0.3">
      <c r="A8" t="s">
        <v>10</v>
      </c>
      <c r="B8" s="2">
        <v>1050106122995</v>
      </c>
      <c r="C8" t="s">
        <v>11</v>
      </c>
      <c r="D8" s="1">
        <v>45929</v>
      </c>
      <c r="E8" s="1" t="s">
        <v>70</v>
      </c>
      <c r="F8" s="3"/>
      <c r="G8" s="3">
        <v>163.46</v>
      </c>
      <c r="H8" t="s">
        <v>14</v>
      </c>
      <c r="I8" t="s">
        <v>15</v>
      </c>
      <c r="K8" t="s">
        <v>25</v>
      </c>
    </row>
    <row r="9" spans="1:11" x14ac:dyDescent="0.3">
      <c r="A9" t="s">
        <v>10</v>
      </c>
      <c r="B9" s="2">
        <v>1050106122995</v>
      </c>
      <c r="C9" t="s">
        <v>11</v>
      </c>
      <c r="D9" s="1">
        <v>45929</v>
      </c>
      <c r="E9" s="1" t="s">
        <v>70</v>
      </c>
      <c r="F9" s="3"/>
      <c r="G9" s="3">
        <v>947.95</v>
      </c>
      <c r="H9" t="s">
        <v>17</v>
      </c>
      <c r="I9" t="s">
        <v>18</v>
      </c>
      <c r="J9">
        <v>995473</v>
      </c>
      <c r="K9" t="s">
        <v>72</v>
      </c>
    </row>
    <row r="10" spans="1:11" x14ac:dyDescent="0.3">
      <c r="A10" t="s">
        <v>10</v>
      </c>
      <c r="B10" s="2">
        <v>1050106122995</v>
      </c>
      <c r="C10" t="s">
        <v>11</v>
      </c>
      <c r="D10" s="1">
        <v>45926</v>
      </c>
      <c r="E10" s="1" t="s">
        <v>70</v>
      </c>
      <c r="F10" s="3"/>
      <c r="G10" s="3">
        <v>22.69</v>
      </c>
      <c r="H10" t="s">
        <v>14</v>
      </c>
      <c r="I10" t="s">
        <v>15</v>
      </c>
      <c r="K10" t="s">
        <v>27</v>
      </c>
    </row>
    <row r="11" spans="1:11" x14ac:dyDescent="0.3">
      <c r="A11" t="s">
        <v>10</v>
      </c>
      <c r="B11" s="2">
        <v>1050106122995</v>
      </c>
      <c r="C11" t="s">
        <v>11</v>
      </c>
      <c r="D11" s="1">
        <v>45926</v>
      </c>
      <c r="E11" s="1" t="s">
        <v>70</v>
      </c>
      <c r="F11" s="3"/>
      <c r="G11" s="3">
        <v>200</v>
      </c>
      <c r="H11" t="s">
        <v>14</v>
      </c>
      <c r="I11" t="s">
        <v>15</v>
      </c>
      <c r="K11" t="s">
        <v>28</v>
      </c>
    </row>
    <row r="12" spans="1:11" x14ac:dyDescent="0.3">
      <c r="A12" t="s">
        <v>10</v>
      </c>
      <c r="B12" s="2">
        <v>1050106122995</v>
      </c>
      <c r="C12" t="s">
        <v>11</v>
      </c>
      <c r="D12" s="1">
        <v>45925</v>
      </c>
      <c r="E12" s="1" t="s">
        <v>70</v>
      </c>
      <c r="F12" s="3"/>
      <c r="G12" s="3">
        <v>1378.44</v>
      </c>
      <c r="H12" t="s">
        <v>14</v>
      </c>
      <c r="I12" t="s">
        <v>15</v>
      </c>
      <c r="K12" t="s">
        <v>31</v>
      </c>
    </row>
    <row r="13" spans="1:11" x14ac:dyDescent="0.3">
      <c r="A13" t="s">
        <v>10</v>
      </c>
      <c r="B13" s="2">
        <v>1050106122995</v>
      </c>
      <c r="C13" t="s">
        <v>11</v>
      </c>
      <c r="D13" s="1">
        <v>45924</v>
      </c>
      <c r="E13" s="1" t="s">
        <v>70</v>
      </c>
      <c r="F13" s="3"/>
      <c r="G13" s="3">
        <v>100</v>
      </c>
      <c r="H13" t="s">
        <v>14</v>
      </c>
      <c r="I13" t="s">
        <v>15</v>
      </c>
      <c r="K13" t="s">
        <v>32</v>
      </c>
    </row>
    <row r="14" spans="1:11" x14ac:dyDescent="0.3">
      <c r="A14" t="s">
        <v>10</v>
      </c>
      <c r="B14" s="2">
        <v>1050106122995</v>
      </c>
      <c r="C14" t="s">
        <v>11</v>
      </c>
      <c r="D14" s="1">
        <v>45924</v>
      </c>
      <c r="E14" s="1" t="s">
        <v>70</v>
      </c>
      <c r="F14" s="3"/>
      <c r="G14" s="3">
        <v>627.69000000000005</v>
      </c>
      <c r="H14" t="s">
        <v>14</v>
      </c>
      <c r="I14" t="s">
        <v>15</v>
      </c>
      <c r="K14" t="s">
        <v>33</v>
      </c>
    </row>
    <row r="15" spans="1:11" x14ac:dyDescent="0.3">
      <c r="A15" t="s">
        <v>10</v>
      </c>
      <c r="B15" s="2">
        <v>1050106122995</v>
      </c>
      <c r="C15" t="s">
        <v>11</v>
      </c>
      <c r="D15" s="1">
        <v>45919</v>
      </c>
      <c r="E15" s="1" t="s">
        <v>70</v>
      </c>
      <c r="F15" s="3"/>
      <c r="G15" s="3">
        <v>120.75</v>
      </c>
      <c r="H15" t="s">
        <v>14</v>
      </c>
      <c r="I15" t="s">
        <v>15</v>
      </c>
      <c r="K15" t="s">
        <v>37</v>
      </c>
    </row>
    <row r="16" spans="1:11" x14ac:dyDescent="0.3">
      <c r="A16" t="s">
        <v>10</v>
      </c>
      <c r="B16" s="2">
        <v>1050106122995</v>
      </c>
      <c r="C16" t="s">
        <v>11</v>
      </c>
      <c r="D16" s="1">
        <v>45919</v>
      </c>
      <c r="E16" s="1" t="s">
        <v>70</v>
      </c>
      <c r="F16" s="3"/>
      <c r="G16" s="3">
        <v>206.5</v>
      </c>
      <c r="H16" t="s">
        <v>14</v>
      </c>
      <c r="I16" t="s">
        <v>15</v>
      </c>
      <c r="K16" t="s">
        <v>38</v>
      </c>
    </row>
    <row r="17" spans="1:11" x14ac:dyDescent="0.3">
      <c r="A17" t="s">
        <v>10</v>
      </c>
      <c r="B17" s="2">
        <v>1050106122995</v>
      </c>
      <c r="C17" t="s">
        <v>11</v>
      </c>
      <c r="D17" s="1">
        <v>45919</v>
      </c>
      <c r="E17" s="1" t="s">
        <v>70</v>
      </c>
      <c r="F17" s="3"/>
      <c r="G17" s="3">
        <v>225</v>
      </c>
      <c r="H17" t="s">
        <v>14</v>
      </c>
      <c r="I17" t="s">
        <v>15</v>
      </c>
      <c r="K17" t="s">
        <v>28</v>
      </c>
    </row>
    <row r="18" spans="1:11" x14ac:dyDescent="0.3">
      <c r="A18" t="s">
        <v>10</v>
      </c>
      <c r="B18" s="2">
        <v>1050106122995</v>
      </c>
      <c r="C18" t="s">
        <v>11</v>
      </c>
      <c r="D18" s="1">
        <v>45919</v>
      </c>
      <c r="E18" s="1" t="s">
        <v>70</v>
      </c>
      <c r="F18" s="3"/>
      <c r="G18" s="3">
        <v>326</v>
      </c>
      <c r="H18" t="s">
        <v>14</v>
      </c>
      <c r="I18" t="s">
        <v>15</v>
      </c>
      <c r="K18" t="s">
        <v>39</v>
      </c>
    </row>
    <row r="19" spans="1:11" x14ac:dyDescent="0.3">
      <c r="A19" t="s">
        <v>10</v>
      </c>
      <c r="B19" s="2">
        <v>1050106122995</v>
      </c>
      <c r="C19" t="s">
        <v>11</v>
      </c>
      <c r="D19" s="1">
        <v>45919</v>
      </c>
      <c r="E19" s="1" t="s">
        <v>70</v>
      </c>
      <c r="F19" s="3"/>
      <c r="G19" s="3">
        <v>2700</v>
      </c>
      <c r="H19" t="s">
        <v>14</v>
      </c>
      <c r="I19" t="s">
        <v>15</v>
      </c>
      <c r="K19" t="s">
        <v>40</v>
      </c>
    </row>
    <row r="20" spans="1:11" x14ac:dyDescent="0.3">
      <c r="A20" t="s">
        <v>10</v>
      </c>
      <c r="B20" s="2">
        <v>1050106122995</v>
      </c>
      <c r="C20" t="s">
        <v>11</v>
      </c>
      <c r="D20" s="1">
        <v>45917</v>
      </c>
      <c r="E20" s="1" t="s">
        <v>70</v>
      </c>
      <c r="F20" s="3"/>
      <c r="G20" s="3">
        <v>2.74</v>
      </c>
      <c r="H20" t="s">
        <v>14</v>
      </c>
      <c r="I20" t="s">
        <v>15</v>
      </c>
      <c r="K20" t="s">
        <v>44</v>
      </c>
    </row>
    <row r="21" spans="1:11" x14ac:dyDescent="0.3">
      <c r="A21" t="s">
        <v>10</v>
      </c>
      <c r="B21" s="2">
        <v>1050106122995</v>
      </c>
      <c r="C21" t="s">
        <v>11</v>
      </c>
      <c r="D21" s="1">
        <v>45915</v>
      </c>
      <c r="E21" s="1" t="s">
        <v>70</v>
      </c>
      <c r="F21" s="3"/>
      <c r="G21" s="3">
        <v>86.5</v>
      </c>
      <c r="H21" t="s">
        <v>14</v>
      </c>
      <c r="I21" t="s">
        <v>15</v>
      </c>
      <c r="K21" t="s">
        <v>47</v>
      </c>
    </row>
    <row r="22" spans="1:11" x14ac:dyDescent="0.3">
      <c r="A22" t="s">
        <v>10</v>
      </c>
      <c r="B22" s="2">
        <v>1050106122995</v>
      </c>
      <c r="C22" t="s">
        <v>11</v>
      </c>
      <c r="D22" s="1">
        <v>45915</v>
      </c>
      <c r="E22" s="1" t="s">
        <v>70</v>
      </c>
      <c r="F22" s="3"/>
      <c r="G22" s="3">
        <v>6490.4</v>
      </c>
      <c r="H22" t="s">
        <v>14</v>
      </c>
      <c r="I22" t="s">
        <v>15</v>
      </c>
      <c r="K22" t="s">
        <v>48</v>
      </c>
    </row>
    <row r="23" spans="1:11" x14ac:dyDescent="0.3">
      <c r="A23" t="s">
        <v>10</v>
      </c>
      <c r="B23" s="2">
        <v>1050106122995</v>
      </c>
      <c r="C23" t="s">
        <v>11</v>
      </c>
      <c r="D23" s="1">
        <v>45912</v>
      </c>
      <c r="E23" s="1" t="s">
        <v>70</v>
      </c>
      <c r="F23" s="3"/>
      <c r="G23" s="3">
        <v>127.02</v>
      </c>
      <c r="H23" t="s">
        <v>14</v>
      </c>
      <c r="I23" t="s">
        <v>15</v>
      </c>
      <c r="K23" t="s">
        <v>51</v>
      </c>
    </row>
    <row r="24" spans="1:11" x14ac:dyDescent="0.3">
      <c r="A24" t="s">
        <v>10</v>
      </c>
      <c r="B24" s="2">
        <v>1050106122995</v>
      </c>
      <c r="C24" t="s">
        <v>11</v>
      </c>
      <c r="D24" s="1">
        <v>45909</v>
      </c>
      <c r="E24" s="1" t="s">
        <v>70</v>
      </c>
      <c r="F24" s="3"/>
      <c r="G24" s="3">
        <v>50.4</v>
      </c>
      <c r="H24" t="s">
        <v>14</v>
      </c>
      <c r="I24" t="s">
        <v>15</v>
      </c>
      <c r="K24" t="s">
        <v>80</v>
      </c>
    </row>
    <row r="25" spans="1:11" x14ac:dyDescent="0.3">
      <c r="A25" t="s">
        <v>10</v>
      </c>
      <c r="B25" s="2">
        <v>1050106122995</v>
      </c>
      <c r="C25" t="s">
        <v>11</v>
      </c>
      <c r="D25" s="1">
        <v>45909</v>
      </c>
      <c r="E25" s="1" t="s">
        <v>70</v>
      </c>
      <c r="F25" s="3"/>
      <c r="G25" s="3">
        <v>252.38</v>
      </c>
      <c r="H25" t="s">
        <v>14</v>
      </c>
      <c r="I25" t="s">
        <v>15</v>
      </c>
      <c r="K25" t="s">
        <v>54</v>
      </c>
    </row>
    <row r="26" spans="1:11" x14ac:dyDescent="0.3">
      <c r="A26" t="s">
        <v>10</v>
      </c>
      <c r="B26" s="2">
        <v>1050106122995</v>
      </c>
      <c r="C26" t="s">
        <v>11</v>
      </c>
      <c r="D26" s="1">
        <v>45909</v>
      </c>
      <c r="E26" s="1" t="s">
        <v>70</v>
      </c>
      <c r="F26" s="3"/>
      <c r="G26" s="3">
        <v>762</v>
      </c>
      <c r="H26" t="s">
        <v>14</v>
      </c>
      <c r="I26" t="s">
        <v>15</v>
      </c>
      <c r="K26" t="s">
        <v>81</v>
      </c>
    </row>
    <row r="27" spans="1:11" x14ac:dyDescent="0.3">
      <c r="A27" t="s">
        <v>10</v>
      </c>
      <c r="B27" s="2">
        <v>1050106122995</v>
      </c>
      <c r="C27" t="s">
        <v>11</v>
      </c>
      <c r="D27" s="1">
        <v>45905</v>
      </c>
      <c r="E27" s="1" t="s">
        <v>70</v>
      </c>
      <c r="F27" s="3"/>
      <c r="G27" s="3">
        <v>46.95</v>
      </c>
      <c r="H27" t="s">
        <v>14</v>
      </c>
      <c r="I27" t="s">
        <v>15</v>
      </c>
      <c r="K27" t="s">
        <v>57</v>
      </c>
    </row>
    <row r="28" spans="1:11" x14ac:dyDescent="0.3">
      <c r="A28" t="s">
        <v>10</v>
      </c>
      <c r="B28" s="2">
        <v>1050106122995</v>
      </c>
      <c r="C28" t="s">
        <v>11</v>
      </c>
      <c r="D28" s="1">
        <v>45905</v>
      </c>
      <c r="E28" s="1" t="s">
        <v>70</v>
      </c>
      <c r="F28" s="3"/>
      <c r="G28" s="3">
        <v>50.95</v>
      </c>
      <c r="H28" t="s">
        <v>14</v>
      </c>
      <c r="I28" t="s">
        <v>15</v>
      </c>
      <c r="K28" t="s">
        <v>58</v>
      </c>
    </row>
    <row r="29" spans="1:11" x14ac:dyDescent="0.3">
      <c r="A29" t="s">
        <v>10</v>
      </c>
      <c r="B29" s="2">
        <v>1050106122995</v>
      </c>
      <c r="C29" t="s">
        <v>11</v>
      </c>
      <c r="D29" s="1">
        <v>45905</v>
      </c>
      <c r="E29" s="1" t="s">
        <v>70</v>
      </c>
      <c r="F29" s="3"/>
      <c r="G29" s="3">
        <v>105.33</v>
      </c>
      <c r="H29" t="s">
        <v>14</v>
      </c>
      <c r="I29" t="s">
        <v>15</v>
      </c>
      <c r="K29" t="s">
        <v>59</v>
      </c>
    </row>
    <row r="30" spans="1:11" x14ac:dyDescent="0.3">
      <c r="A30" t="s">
        <v>10</v>
      </c>
      <c r="B30" s="2">
        <v>1050106122995</v>
      </c>
      <c r="C30" t="s">
        <v>11</v>
      </c>
      <c r="D30" s="1">
        <v>45905</v>
      </c>
      <c r="E30" s="1" t="s">
        <v>70</v>
      </c>
      <c r="F30" s="3"/>
      <c r="G30" s="3">
        <v>234.5</v>
      </c>
      <c r="H30" t="s">
        <v>14</v>
      </c>
      <c r="I30" t="s">
        <v>15</v>
      </c>
      <c r="K30" t="s">
        <v>60</v>
      </c>
    </row>
    <row r="31" spans="1:11" x14ac:dyDescent="0.3">
      <c r="A31" t="s">
        <v>10</v>
      </c>
      <c r="B31" s="2">
        <v>1050106122995</v>
      </c>
      <c r="C31" t="s">
        <v>11</v>
      </c>
      <c r="D31" s="1">
        <v>45905</v>
      </c>
      <c r="E31" s="1" t="s">
        <v>70</v>
      </c>
      <c r="F31" s="3"/>
      <c r="G31" s="3">
        <v>1388.32</v>
      </c>
      <c r="H31" t="s">
        <v>14</v>
      </c>
      <c r="I31" t="s">
        <v>15</v>
      </c>
      <c r="K31" t="s">
        <v>61</v>
      </c>
    </row>
    <row r="32" spans="1:11" x14ac:dyDescent="0.3">
      <c r="A32" t="s">
        <v>10</v>
      </c>
      <c r="B32" s="2">
        <v>1050106122995</v>
      </c>
      <c r="C32" t="s">
        <v>11</v>
      </c>
      <c r="D32" s="1">
        <v>45902</v>
      </c>
      <c r="E32" s="1" t="s">
        <v>70</v>
      </c>
      <c r="F32" s="3"/>
      <c r="G32" s="3">
        <v>38.82</v>
      </c>
      <c r="H32" t="s">
        <v>14</v>
      </c>
      <c r="I32" t="s">
        <v>15</v>
      </c>
      <c r="K32" t="s">
        <v>63</v>
      </c>
    </row>
    <row r="33" spans="1:11" x14ac:dyDescent="0.3">
      <c r="A33" t="s">
        <v>10</v>
      </c>
      <c r="B33" s="2">
        <v>1050106122995</v>
      </c>
      <c r="C33" t="s">
        <v>11</v>
      </c>
      <c r="D33" s="1">
        <v>45902</v>
      </c>
      <c r="E33" s="1" t="s">
        <v>70</v>
      </c>
      <c r="F33" s="3"/>
      <c r="G33" s="3">
        <v>53.89</v>
      </c>
      <c r="H33" t="s">
        <v>14</v>
      </c>
      <c r="I33" t="s">
        <v>15</v>
      </c>
      <c r="K33" t="s">
        <v>64</v>
      </c>
    </row>
    <row r="34" spans="1:11" x14ac:dyDescent="0.3">
      <c r="A34" t="s">
        <v>10</v>
      </c>
      <c r="B34" s="2">
        <v>1050106122995</v>
      </c>
      <c r="C34" t="s">
        <v>11</v>
      </c>
      <c r="D34" s="1">
        <v>45902</v>
      </c>
      <c r="E34" s="1" t="s">
        <v>70</v>
      </c>
      <c r="F34" s="3"/>
      <c r="G34" s="3">
        <v>136.96</v>
      </c>
      <c r="H34" t="s">
        <v>14</v>
      </c>
      <c r="I34" t="s">
        <v>15</v>
      </c>
      <c r="K34" t="s">
        <v>85</v>
      </c>
    </row>
    <row r="35" spans="1:11" x14ac:dyDescent="0.3">
      <c r="A35" t="s">
        <v>10</v>
      </c>
      <c r="B35" s="2">
        <v>1050106122995</v>
      </c>
      <c r="C35" t="s">
        <v>11</v>
      </c>
      <c r="D35" s="1">
        <v>45902</v>
      </c>
      <c r="E35" s="1" t="s">
        <v>70</v>
      </c>
      <c r="F35" s="3"/>
      <c r="G35" s="3">
        <v>158.88</v>
      </c>
      <c r="H35" t="s">
        <v>14</v>
      </c>
      <c r="I35" t="s">
        <v>15</v>
      </c>
      <c r="K35" t="s">
        <v>65</v>
      </c>
    </row>
    <row r="36" spans="1:11" x14ac:dyDescent="0.3">
      <c r="A36" t="s">
        <v>10</v>
      </c>
      <c r="B36" s="2">
        <v>1050106122995</v>
      </c>
      <c r="C36" t="s">
        <v>11</v>
      </c>
      <c r="D36" s="1">
        <v>45902</v>
      </c>
      <c r="E36" s="1" t="s">
        <v>70</v>
      </c>
      <c r="F36" s="3"/>
      <c r="G36" s="3">
        <v>860</v>
      </c>
      <c r="H36" t="s">
        <v>14</v>
      </c>
      <c r="I36" t="s">
        <v>15</v>
      </c>
      <c r="K36" t="s">
        <v>86</v>
      </c>
    </row>
    <row r="37" spans="1:11" x14ac:dyDescent="0.3">
      <c r="A37" t="s">
        <v>10</v>
      </c>
      <c r="B37" s="2">
        <v>1050106122995</v>
      </c>
      <c r="C37" t="s">
        <v>11</v>
      </c>
      <c r="D37" s="1">
        <v>45909</v>
      </c>
      <c r="E37" s="1" t="s">
        <v>82</v>
      </c>
      <c r="F37" s="3"/>
      <c r="G37" s="3">
        <v>3331.13</v>
      </c>
      <c r="H37" t="s">
        <v>14</v>
      </c>
      <c r="I37" t="s">
        <v>15</v>
      </c>
      <c r="K37" t="s">
        <v>55</v>
      </c>
    </row>
    <row r="38" spans="1:11" x14ac:dyDescent="0.3">
      <c r="A38" t="s">
        <v>10</v>
      </c>
      <c r="B38" s="2">
        <v>1050106122995</v>
      </c>
      <c r="C38" t="s">
        <v>11</v>
      </c>
      <c r="D38" s="1">
        <v>45902</v>
      </c>
      <c r="E38" s="1" t="s">
        <v>82</v>
      </c>
      <c r="F38" s="3"/>
      <c r="G38" s="3">
        <v>7477.76</v>
      </c>
      <c r="H38" t="s">
        <v>14</v>
      </c>
      <c r="I38" t="s">
        <v>15</v>
      </c>
      <c r="K38" t="s">
        <v>55</v>
      </c>
    </row>
    <row r="39" spans="1:11" x14ac:dyDescent="0.3">
      <c r="A39" t="s">
        <v>10</v>
      </c>
      <c r="B39" s="2">
        <v>1050106122995</v>
      </c>
      <c r="C39" t="s">
        <v>11</v>
      </c>
      <c r="D39" s="1">
        <v>45930</v>
      </c>
      <c r="E39" s="1" t="s">
        <v>69</v>
      </c>
      <c r="F39" s="3"/>
      <c r="G39" s="3">
        <v>50</v>
      </c>
      <c r="H39" t="s">
        <v>14</v>
      </c>
      <c r="I39" t="s">
        <v>15</v>
      </c>
      <c r="K39" t="s">
        <v>16</v>
      </c>
    </row>
    <row r="40" spans="1:11" x14ac:dyDescent="0.3">
      <c r="A40" t="s">
        <v>10</v>
      </c>
      <c r="B40" s="2">
        <v>1050106122995</v>
      </c>
      <c r="C40" t="s">
        <v>11</v>
      </c>
      <c r="D40" s="1">
        <v>45926</v>
      </c>
      <c r="E40" s="1" t="s">
        <v>69</v>
      </c>
      <c r="F40" s="3"/>
      <c r="G40" s="3">
        <v>3222.47</v>
      </c>
      <c r="H40" t="s">
        <v>14</v>
      </c>
      <c r="I40" t="s">
        <v>15</v>
      </c>
      <c r="K40" t="s">
        <v>29</v>
      </c>
    </row>
    <row r="41" spans="1:11" x14ac:dyDescent="0.3">
      <c r="A41" t="s">
        <v>10</v>
      </c>
      <c r="B41" s="2">
        <v>1050106122995</v>
      </c>
      <c r="C41" t="s">
        <v>11</v>
      </c>
      <c r="D41" s="1">
        <v>45925</v>
      </c>
      <c r="E41" s="1" t="s">
        <v>69</v>
      </c>
      <c r="F41" s="3"/>
      <c r="G41" s="3">
        <v>50</v>
      </c>
      <c r="H41" t="s">
        <v>14</v>
      </c>
      <c r="I41" t="s">
        <v>15</v>
      </c>
      <c r="K41" t="s">
        <v>30</v>
      </c>
    </row>
    <row r="42" spans="1:11" x14ac:dyDescent="0.3">
      <c r="A42" t="s">
        <v>10</v>
      </c>
      <c r="B42" s="2">
        <v>1050106122995</v>
      </c>
      <c r="C42" t="s">
        <v>11</v>
      </c>
      <c r="D42" s="1">
        <v>45902</v>
      </c>
      <c r="E42" s="1" t="s">
        <v>84</v>
      </c>
      <c r="F42" s="3">
        <v>8413.89</v>
      </c>
      <c r="G42" s="3"/>
      <c r="H42" t="s">
        <v>20</v>
      </c>
      <c r="I42" t="s">
        <v>21</v>
      </c>
      <c r="K42" t="s">
        <v>62</v>
      </c>
    </row>
    <row r="43" spans="1:11" x14ac:dyDescent="0.3">
      <c r="A43" t="s">
        <v>10</v>
      </c>
      <c r="B43" s="2">
        <v>1050106122995</v>
      </c>
      <c r="C43" t="s">
        <v>11</v>
      </c>
      <c r="D43" s="1">
        <v>45929</v>
      </c>
      <c r="E43" s="1" t="s">
        <v>73</v>
      </c>
      <c r="F43" s="3">
        <v>168</v>
      </c>
      <c r="G43" s="3"/>
      <c r="H43" t="s">
        <v>19</v>
      </c>
      <c r="I43" t="s">
        <v>13</v>
      </c>
      <c r="K43" t="s">
        <v>13</v>
      </c>
    </row>
    <row r="44" spans="1:11" x14ac:dyDescent="0.3">
      <c r="A44" t="s">
        <v>10</v>
      </c>
      <c r="B44" s="2">
        <v>1050106122995</v>
      </c>
      <c r="C44" t="s">
        <v>11</v>
      </c>
      <c r="D44" s="1">
        <v>45923</v>
      </c>
      <c r="E44" s="1" t="s">
        <v>73</v>
      </c>
      <c r="F44" s="3">
        <v>20</v>
      </c>
      <c r="G44" s="3"/>
      <c r="H44" t="s">
        <v>12</v>
      </c>
      <c r="I44" t="s">
        <v>13</v>
      </c>
      <c r="K44" t="s">
        <v>13</v>
      </c>
    </row>
    <row r="45" spans="1:11" x14ac:dyDescent="0.3">
      <c r="A45" t="s">
        <v>10</v>
      </c>
      <c r="B45" s="2">
        <v>1050106122995</v>
      </c>
      <c r="C45" t="s">
        <v>11</v>
      </c>
      <c r="D45" s="1">
        <v>45917</v>
      </c>
      <c r="E45" s="1" t="s">
        <v>73</v>
      </c>
      <c r="F45" s="3">
        <v>300</v>
      </c>
      <c r="G45" s="3"/>
      <c r="H45" t="s">
        <v>19</v>
      </c>
      <c r="I45" t="s">
        <v>13</v>
      </c>
      <c r="K45" t="s">
        <v>75</v>
      </c>
    </row>
    <row r="46" spans="1:11" x14ac:dyDescent="0.3">
      <c r="A46" t="s">
        <v>10</v>
      </c>
      <c r="B46" s="2">
        <v>1050106122995</v>
      </c>
      <c r="C46" t="s">
        <v>11</v>
      </c>
      <c r="D46" s="1">
        <v>45915</v>
      </c>
      <c r="E46" s="1" t="s">
        <v>73</v>
      </c>
      <c r="F46" s="3">
        <v>50</v>
      </c>
      <c r="G46" s="3"/>
      <c r="H46" t="s">
        <v>19</v>
      </c>
      <c r="I46" t="s">
        <v>13</v>
      </c>
      <c r="K46" t="s">
        <v>77</v>
      </c>
    </row>
    <row r="47" spans="1:11" x14ac:dyDescent="0.3">
      <c r="A47" t="s">
        <v>10</v>
      </c>
      <c r="B47" s="2">
        <v>1050106122995</v>
      </c>
      <c r="C47" t="s">
        <v>11</v>
      </c>
      <c r="D47" s="1">
        <v>45915</v>
      </c>
      <c r="E47" s="1" t="s">
        <v>73</v>
      </c>
      <c r="F47" s="3">
        <v>50</v>
      </c>
      <c r="G47" s="3"/>
      <c r="H47" t="s">
        <v>19</v>
      </c>
      <c r="I47" t="s">
        <v>13</v>
      </c>
      <c r="K47" t="s">
        <v>78</v>
      </c>
    </row>
    <row r="48" spans="1:11" x14ac:dyDescent="0.3">
      <c r="A48" t="s">
        <v>10</v>
      </c>
      <c r="B48" s="2">
        <v>1050106122995</v>
      </c>
      <c r="C48" t="s">
        <v>11</v>
      </c>
      <c r="D48" s="1">
        <v>45915</v>
      </c>
      <c r="E48" s="1" t="s">
        <v>73</v>
      </c>
      <c r="F48" s="3">
        <v>65</v>
      </c>
      <c r="G48" s="3"/>
      <c r="H48" t="s">
        <v>19</v>
      </c>
      <c r="I48" t="s">
        <v>13</v>
      </c>
      <c r="K48" t="s">
        <v>76</v>
      </c>
    </row>
    <row r="49" spans="1:11" x14ac:dyDescent="0.3">
      <c r="A49" t="s">
        <v>10</v>
      </c>
      <c r="B49" s="2">
        <v>1050106122995</v>
      </c>
      <c r="C49" t="s">
        <v>11</v>
      </c>
      <c r="D49" s="1">
        <v>45915</v>
      </c>
      <c r="E49" s="1" t="s">
        <v>79</v>
      </c>
      <c r="F49" s="3">
        <v>2785.21</v>
      </c>
      <c r="G49" s="3"/>
      <c r="H49" t="s">
        <v>20</v>
      </c>
      <c r="I49" t="s">
        <v>21</v>
      </c>
      <c r="K49" t="s">
        <v>46</v>
      </c>
    </row>
    <row r="50" spans="1:11" x14ac:dyDescent="0.3">
      <c r="A50" t="s">
        <v>10</v>
      </c>
      <c r="B50" s="2">
        <v>1050106122995</v>
      </c>
      <c r="C50" t="s">
        <v>11</v>
      </c>
      <c r="D50" s="1">
        <v>45912</v>
      </c>
      <c r="E50" s="1" t="s">
        <v>73</v>
      </c>
      <c r="F50" s="3">
        <v>288.64999999999998</v>
      </c>
      <c r="G50" s="3"/>
      <c r="H50" t="s">
        <v>20</v>
      </c>
      <c r="I50" t="s">
        <v>21</v>
      </c>
      <c r="K50" t="s">
        <v>49</v>
      </c>
    </row>
    <row r="51" spans="1:11" x14ac:dyDescent="0.3">
      <c r="A51" t="s">
        <v>10</v>
      </c>
      <c r="B51" s="2">
        <v>1050106122995</v>
      </c>
      <c r="C51" t="s">
        <v>11</v>
      </c>
      <c r="D51" s="1">
        <v>45912</v>
      </c>
      <c r="E51" s="1" t="s">
        <v>79</v>
      </c>
      <c r="F51" s="3">
        <v>1973.13</v>
      </c>
      <c r="G51" s="3"/>
      <c r="H51" t="s">
        <v>20</v>
      </c>
      <c r="I51" t="s">
        <v>21</v>
      </c>
      <c r="K51" t="s">
        <v>50</v>
      </c>
    </row>
    <row r="52" spans="1:11" x14ac:dyDescent="0.3">
      <c r="A52" t="s">
        <v>10</v>
      </c>
      <c r="B52" s="2">
        <v>1050106122995</v>
      </c>
      <c r="C52" t="s">
        <v>11</v>
      </c>
      <c r="D52" s="1">
        <v>45909</v>
      </c>
      <c r="E52" s="1" t="s">
        <v>79</v>
      </c>
      <c r="F52" s="3">
        <v>375</v>
      </c>
      <c r="G52" s="3"/>
      <c r="H52" t="s">
        <v>20</v>
      </c>
      <c r="I52" t="s">
        <v>21</v>
      </c>
      <c r="K52" t="s">
        <v>53</v>
      </c>
    </row>
    <row r="53" spans="1:11" x14ac:dyDescent="0.3">
      <c r="A53" t="s">
        <v>10</v>
      </c>
      <c r="B53" s="2">
        <v>1050106122995</v>
      </c>
      <c r="C53" t="s">
        <v>11</v>
      </c>
      <c r="D53" s="1">
        <v>45908</v>
      </c>
      <c r="E53" s="1" t="s">
        <v>79</v>
      </c>
      <c r="F53" s="3">
        <v>0.7</v>
      </c>
      <c r="G53" s="3"/>
      <c r="H53" t="s">
        <v>19</v>
      </c>
      <c r="I53" t="s">
        <v>13</v>
      </c>
      <c r="K53" t="s">
        <v>13</v>
      </c>
    </row>
    <row r="54" spans="1:11" x14ac:dyDescent="0.3">
      <c r="A54" t="s">
        <v>10</v>
      </c>
      <c r="B54" s="2">
        <v>1050106122995</v>
      </c>
      <c r="C54" t="s">
        <v>11</v>
      </c>
      <c r="D54" s="1">
        <v>45908</v>
      </c>
      <c r="E54" s="1" t="s">
        <v>73</v>
      </c>
      <c r="F54" s="3">
        <v>210</v>
      </c>
      <c r="G54" s="3"/>
      <c r="H54" t="s">
        <v>19</v>
      </c>
      <c r="I54" t="s">
        <v>13</v>
      </c>
      <c r="K54" t="s">
        <v>13</v>
      </c>
    </row>
    <row r="55" spans="1:11" x14ac:dyDescent="0.3">
      <c r="A55" t="s">
        <v>10</v>
      </c>
      <c r="B55" s="2">
        <v>1050106122995</v>
      </c>
      <c r="C55" t="s">
        <v>11</v>
      </c>
      <c r="D55" s="1">
        <v>45902</v>
      </c>
      <c r="E55" s="1" t="s">
        <v>73</v>
      </c>
      <c r="F55" s="3">
        <v>869.84</v>
      </c>
      <c r="G55" s="3"/>
      <c r="H55" t="s">
        <v>19</v>
      </c>
      <c r="I55" t="s">
        <v>13</v>
      </c>
      <c r="K55" t="s">
        <v>83</v>
      </c>
    </row>
    <row r="56" spans="1:11" x14ac:dyDescent="0.3">
      <c r="A56" t="s">
        <v>10</v>
      </c>
      <c r="B56" s="2">
        <v>1050106122995</v>
      </c>
      <c r="C56" t="s">
        <v>11</v>
      </c>
      <c r="D56" s="1">
        <v>45930</v>
      </c>
      <c r="E56" s="1" t="s">
        <v>68</v>
      </c>
      <c r="F56" s="3">
        <v>125</v>
      </c>
      <c r="G56" s="3"/>
      <c r="H56" t="s">
        <v>12</v>
      </c>
      <c r="I56" t="s">
        <v>13</v>
      </c>
      <c r="K56" t="s">
        <v>67</v>
      </c>
    </row>
    <row r="57" spans="1:11" x14ac:dyDescent="0.3">
      <c r="A57" t="s">
        <v>10</v>
      </c>
      <c r="B57" s="2">
        <v>1050106122995</v>
      </c>
      <c r="C57" t="s">
        <v>11</v>
      </c>
      <c r="D57" s="1">
        <v>45929</v>
      </c>
      <c r="E57" s="1" t="s">
        <v>74</v>
      </c>
      <c r="F57" s="3">
        <v>3332.53</v>
      </c>
      <c r="G57" s="3"/>
      <c r="H57" t="s">
        <v>19</v>
      </c>
      <c r="I57" t="s">
        <v>13</v>
      </c>
      <c r="K57" t="s">
        <v>13</v>
      </c>
    </row>
    <row r="58" spans="1:11" x14ac:dyDescent="0.3">
      <c r="A58" t="s">
        <v>10</v>
      </c>
      <c r="B58" s="2">
        <v>1050106122995</v>
      </c>
      <c r="C58" t="s">
        <v>11</v>
      </c>
      <c r="D58" s="1">
        <v>45929</v>
      </c>
      <c r="E58" s="1" t="s">
        <v>74</v>
      </c>
      <c r="F58" s="3">
        <v>94.21</v>
      </c>
      <c r="G58" s="3"/>
      <c r="H58" t="s">
        <v>20</v>
      </c>
      <c r="I58" t="s">
        <v>21</v>
      </c>
      <c r="K58" t="s">
        <v>22</v>
      </c>
    </row>
    <row r="59" spans="1:11" x14ac:dyDescent="0.3">
      <c r="A59" t="s">
        <v>10</v>
      </c>
      <c r="B59" s="2">
        <v>1050106122995</v>
      </c>
      <c r="C59" t="s">
        <v>11</v>
      </c>
      <c r="D59" s="1">
        <v>45929</v>
      </c>
      <c r="E59" s="1" t="s">
        <v>74</v>
      </c>
      <c r="F59" s="3">
        <v>188.42</v>
      </c>
      <c r="G59" s="3"/>
      <c r="H59" t="s">
        <v>20</v>
      </c>
      <c r="I59" t="s">
        <v>21</v>
      </c>
      <c r="K59" t="s">
        <v>22</v>
      </c>
    </row>
    <row r="60" spans="1:11" x14ac:dyDescent="0.3">
      <c r="A60" t="s">
        <v>10</v>
      </c>
      <c r="B60" s="2">
        <v>1050106122995</v>
      </c>
      <c r="C60" t="s">
        <v>11</v>
      </c>
      <c r="D60" s="1">
        <v>45929</v>
      </c>
      <c r="E60" s="1" t="s">
        <v>74</v>
      </c>
      <c r="F60" s="3">
        <v>214.74</v>
      </c>
      <c r="G60" s="3"/>
      <c r="H60" t="s">
        <v>20</v>
      </c>
      <c r="I60" t="s">
        <v>21</v>
      </c>
      <c r="K60" t="s">
        <v>23</v>
      </c>
    </row>
    <row r="61" spans="1:11" x14ac:dyDescent="0.3">
      <c r="A61" t="s">
        <v>10</v>
      </c>
      <c r="B61" s="2">
        <v>1050106122995</v>
      </c>
      <c r="C61" t="s">
        <v>11</v>
      </c>
      <c r="D61" s="1">
        <v>45929</v>
      </c>
      <c r="E61" s="1" t="s">
        <v>74</v>
      </c>
      <c r="F61" s="3">
        <v>300.3</v>
      </c>
      <c r="G61" s="3"/>
      <c r="H61" t="s">
        <v>20</v>
      </c>
      <c r="I61" t="s">
        <v>21</v>
      </c>
      <c r="K61" t="s">
        <v>22</v>
      </c>
    </row>
    <row r="62" spans="1:11" x14ac:dyDescent="0.3">
      <c r="A62" t="s">
        <v>10</v>
      </c>
      <c r="B62" s="2">
        <v>1050106122995</v>
      </c>
      <c r="C62" t="s">
        <v>11</v>
      </c>
      <c r="D62" s="1">
        <v>45926</v>
      </c>
      <c r="E62" s="1" t="s">
        <v>74</v>
      </c>
      <c r="F62" s="3">
        <v>9976.7800000000007</v>
      </c>
      <c r="G62" s="3"/>
      <c r="H62" t="s">
        <v>19</v>
      </c>
      <c r="I62" t="s">
        <v>13</v>
      </c>
      <c r="K62" t="s">
        <v>13</v>
      </c>
    </row>
    <row r="63" spans="1:11" x14ac:dyDescent="0.3">
      <c r="A63" t="s">
        <v>10</v>
      </c>
      <c r="B63" s="2">
        <v>1050106122995</v>
      </c>
      <c r="C63" t="s">
        <v>11</v>
      </c>
      <c r="D63" s="1">
        <v>45926</v>
      </c>
      <c r="E63" s="1" t="s">
        <v>74</v>
      </c>
      <c r="F63" s="3">
        <v>255.67</v>
      </c>
      <c r="G63" s="3"/>
      <c r="H63" t="s">
        <v>20</v>
      </c>
      <c r="I63" t="s">
        <v>21</v>
      </c>
      <c r="K63" t="s">
        <v>26</v>
      </c>
    </row>
    <row r="64" spans="1:11" x14ac:dyDescent="0.3">
      <c r="A64" t="s">
        <v>10</v>
      </c>
      <c r="B64" s="2">
        <v>1050106122995</v>
      </c>
      <c r="C64" t="s">
        <v>11</v>
      </c>
      <c r="D64" s="1">
        <v>45926</v>
      </c>
      <c r="E64" s="1" t="s">
        <v>74</v>
      </c>
      <c r="F64" s="3">
        <v>398.9</v>
      </c>
      <c r="G64" s="3"/>
      <c r="H64" t="s">
        <v>20</v>
      </c>
      <c r="I64" t="s">
        <v>21</v>
      </c>
      <c r="K64" t="s">
        <v>22</v>
      </c>
    </row>
    <row r="65" spans="1:11" x14ac:dyDescent="0.3">
      <c r="A65" t="s">
        <v>10</v>
      </c>
      <c r="B65" s="2">
        <v>1050106122995</v>
      </c>
      <c r="C65" t="s">
        <v>11</v>
      </c>
      <c r="D65" s="1">
        <v>45925</v>
      </c>
      <c r="E65" s="1" t="s">
        <v>74</v>
      </c>
      <c r="F65" s="3">
        <v>276.69</v>
      </c>
      <c r="G65" s="3"/>
      <c r="H65" t="s">
        <v>20</v>
      </c>
      <c r="I65" t="s">
        <v>21</v>
      </c>
      <c r="K65" t="s">
        <v>22</v>
      </c>
    </row>
    <row r="66" spans="1:11" x14ac:dyDescent="0.3">
      <c r="A66" t="s">
        <v>10</v>
      </c>
      <c r="B66" s="2">
        <v>1050106122995</v>
      </c>
      <c r="C66" t="s">
        <v>11</v>
      </c>
      <c r="D66" s="1">
        <v>45924</v>
      </c>
      <c r="E66" s="1" t="s">
        <v>74</v>
      </c>
      <c r="F66" s="3">
        <v>3000</v>
      </c>
      <c r="G66" s="3"/>
      <c r="H66" t="s">
        <v>19</v>
      </c>
      <c r="I66" t="s">
        <v>13</v>
      </c>
      <c r="K66" t="s">
        <v>13</v>
      </c>
    </row>
    <row r="67" spans="1:11" x14ac:dyDescent="0.3">
      <c r="A67" t="s">
        <v>10</v>
      </c>
      <c r="B67" s="2">
        <v>1050106122995</v>
      </c>
      <c r="C67" t="s">
        <v>11</v>
      </c>
      <c r="D67" s="1">
        <v>45924</v>
      </c>
      <c r="E67" s="1" t="s">
        <v>74</v>
      </c>
      <c r="F67" s="3">
        <v>555.79999999999995</v>
      </c>
      <c r="G67" s="3"/>
      <c r="H67" t="s">
        <v>20</v>
      </c>
      <c r="I67" t="s">
        <v>21</v>
      </c>
      <c r="K67" t="s">
        <v>22</v>
      </c>
    </row>
    <row r="68" spans="1:11" x14ac:dyDescent="0.3">
      <c r="A68" t="s">
        <v>10</v>
      </c>
      <c r="B68" s="2">
        <v>1050106122995</v>
      </c>
      <c r="C68" t="s">
        <v>11</v>
      </c>
      <c r="D68" s="1">
        <v>45923</v>
      </c>
      <c r="E68" s="1" t="s">
        <v>74</v>
      </c>
      <c r="F68" s="3">
        <v>94.21</v>
      </c>
      <c r="G68" s="3"/>
      <c r="H68" t="s">
        <v>20</v>
      </c>
      <c r="I68" t="s">
        <v>21</v>
      </c>
      <c r="K68" t="s">
        <v>34</v>
      </c>
    </row>
    <row r="69" spans="1:11" x14ac:dyDescent="0.3">
      <c r="A69" t="s">
        <v>10</v>
      </c>
      <c r="B69" s="2">
        <v>1050106122995</v>
      </c>
      <c r="C69" t="s">
        <v>11</v>
      </c>
      <c r="D69" s="1">
        <v>45923</v>
      </c>
      <c r="E69" s="1" t="s">
        <v>74</v>
      </c>
      <c r="F69" s="3">
        <v>134.99</v>
      </c>
      <c r="G69" s="3"/>
      <c r="H69" t="s">
        <v>20</v>
      </c>
      <c r="I69" t="s">
        <v>21</v>
      </c>
      <c r="K69" t="s">
        <v>22</v>
      </c>
    </row>
    <row r="70" spans="1:11" x14ac:dyDescent="0.3">
      <c r="A70" t="s">
        <v>10</v>
      </c>
      <c r="B70" s="2">
        <v>1050106122995</v>
      </c>
      <c r="C70" t="s">
        <v>11</v>
      </c>
      <c r="D70" s="1">
        <v>45923</v>
      </c>
      <c r="E70" s="1" t="s">
        <v>74</v>
      </c>
      <c r="F70" s="3"/>
      <c r="G70" s="3">
        <v>94.21</v>
      </c>
      <c r="H70" t="s">
        <v>14</v>
      </c>
      <c r="I70" t="s">
        <v>15</v>
      </c>
      <c r="K70" t="s">
        <v>35</v>
      </c>
    </row>
    <row r="71" spans="1:11" x14ac:dyDescent="0.3">
      <c r="A71" t="s">
        <v>10</v>
      </c>
      <c r="B71" s="2">
        <v>1050106122995</v>
      </c>
      <c r="C71" t="s">
        <v>11</v>
      </c>
      <c r="D71" s="1">
        <v>45922</v>
      </c>
      <c r="E71" s="1" t="s">
        <v>74</v>
      </c>
      <c r="F71" s="3">
        <v>112.79</v>
      </c>
      <c r="G71" s="3"/>
      <c r="H71" t="s">
        <v>20</v>
      </c>
      <c r="I71" t="s">
        <v>21</v>
      </c>
      <c r="K71" t="s">
        <v>22</v>
      </c>
    </row>
    <row r="72" spans="1:11" x14ac:dyDescent="0.3">
      <c r="A72" t="s">
        <v>10</v>
      </c>
      <c r="B72" s="2">
        <v>1050106122995</v>
      </c>
      <c r="C72" t="s">
        <v>11</v>
      </c>
      <c r="D72" s="1">
        <v>45922</v>
      </c>
      <c r="E72" s="1" t="s">
        <v>74</v>
      </c>
      <c r="F72" s="3">
        <v>359.52</v>
      </c>
      <c r="G72" s="3"/>
      <c r="H72" t="s">
        <v>20</v>
      </c>
      <c r="I72" t="s">
        <v>21</v>
      </c>
      <c r="K72" t="s">
        <v>36</v>
      </c>
    </row>
    <row r="73" spans="1:11" x14ac:dyDescent="0.3">
      <c r="A73" t="s">
        <v>10</v>
      </c>
      <c r="B73" s="2">
        <v>1050106122995</v>
      </c>
      <c r="C73" t="s">
        <v>11</v>
      </c>
      <c r="D73" s="1">
        <v>45922</v>
      </c>
      <c r="E73" s="1" t="s">
        <v>74</v>
      </c>
      <c r="F73" s="3">
        <v>696.23</v>
      </c>
      <c r="G73" s="3"/>
      <c r="H73" t="s">
        <v>20</v>
      </c>
      <c r="I73" t="s">
        <v>21</v>
      </c>
      <c r="K73" t="s">
        <v>22</v>
      </c>
    </row>
    <row r="74" spans="1:11" x14ac:dyDescent="0.3">
      <c r="A74" t="s">
        <v>10</v>
      </c>
      <c r="B74" s="2">
        <v>1050106122995</v>
      </c>
      <c r="C74" t="s">
        <v>11</v>
      </c>
      <c r="D74" s="1">
        <v>45919</v>
      </c>
      <c r="E74" s="1" t="s">
        <v>74</v>
      </c>
      <c r="F74" s="3">
        <v>201.61</v>
      </c>
      <c r="G74" s="3"/>
      <c r="H74" t="s">
        <v>20</v>
      </c>
      <c r="I74" t="s">
        <v>21</v>
      </c>
      <c r="K74" t="s">
        <v>22</v>
      </c>
    </row>
    <row r="75" spans="1:11" x14ac:dyDescent="0.3">
      <c r="A75" t="s">
        <v>10</v>
      </c>
      <c r="B75" s="2">
        <v>1050106122995</v>
      </c>
      <c r="C75" t="s">
        <v>11</v>
      </c>
      <c r="D75" s="1">
        <v>45918</v>
      </c>
      <c r="E75" s="1" t="s">
        <v>74</v>
      </c>
      <c r="F75" s="3">
        <v>109.35</v>
      </c>
      <c r="G75" s="3"/>
      <c r="H75" t="s">
        <v>20</v>
      </c>
      <c r="I75" t="s">
        <v>21</v>
      </c>
      <c r="K75" t="s">
        <v>41</v>
      </c>
    </row>
    <row r="76" spans="1:11" x14ac:dyDescent="0.3">
      <c r="A76" t="s">
        <v>10</v>
      </c>
      <c r="B76" s="2">
        <v>1050106122995</v>
      </c>
      <c r="C76" t="s">
        <v>11</v>
      </c>
      <c r="D76" s="1">
        <v>45918</v>
      </c>
      <c r="E76" s="1" t="s">
        <v>74</v>
      </c>
      <c r="F76" s="3">
        <v>353.3</v>
      </c>
      <c r="G76" s="3"/>
      <c r="H76" t="s">
        <v>20</v>
      </c>
      <c r="I76" t="s">
        <v>21</v>
      </c>
      <c r="K76" t="s">
        <v>42</v>
      </c>
    </row>
    <row r="77" spans="1:11" x14ac:dyDescent="0.3">
      <c r="A77" t="s">
        <v>10</v>
      </c>
      <c r="B77" s="2">
        <v>1050106122995</v>
      </c>
      <c r="C77" t="s">
        <v>11</v>
      </c>
      <c r="D77" s="1">
        <v>45918</v>
      </c>
      <c r="E77" s="1" t="s">
        <v>74</v>
      </c>
      <c r="F77" s="3">
        <v>1485.7</v>
      </c>
      <c r="G77" s="3"/>
      <c r="H77" t="s">
        <v>20</v>
      </c>
      <c r="I77" t="s">
        <v>21</v>
      </c>
      <c r="K77" t="s">
        <v>22</v>
      </c>
    </row>
    <row r="78" spans="1:11" x14ac:dyDescent="0.3">
      <c r="A78" t="s">
        <v>10</v>
      </c>
      <c r="B78" s="2">
        <v>1050106122995</v>
      </c>
      <c r="C78" t="s">
        <v>11</v>
      </c>
      <c r="D78" s="1">
        <v>45917</v>
      </c>
      <c r="E78" s="1" t="s">
        <v>74</v>
      </c>
      <c r="F78" s="3">
        <v>182.14</v>
      </c>
      <c r="G78" s="3"/>
      <c r="H78" t="s">
        <v>20</v>
      </c>
      <c r="I78" t="s">
        <v>21</v>
      </c>
      <c r="K78" t="s">
        <v>43</v>
      </c>
    </row>
    <row r="79" spans="1:11" x14ac:dyDescent="0.3">
      <c r="A79" t="s">
        <v>10</v>
      </c>
      <c r="B79" s="2">
        <v>1050106122995</v>
      </c>
      <c r="C79" t="s">
        <v>11</v>
      </c>
      <c r="D79" s="1">
        <v>45917</v>
      </c>
      <c r="E79" s="1" t="s">
        <v>74</v>
      </c>
      <c r="F79" s="3">
        <v>364.35</v>
      </c>
      <c r="G79" s="3"/>
      <c r="H79" t="s">
        <v>20</v>
      </c>
      <c r="I79" t="s">
        <v>21</v>
      </c>
      <c r="K79" t="s">
        <v>22</v>
      </c>
    </row>
    <row r="80" spans="1:11" x14ac:dyDescent="0.3">
      <c r="A80" t="s">
        <v>10</v>
      </c>
      <c r="B80" s="2">
        <v>1050106122995</v>
      </c>
      <c r="C80" t="s">
        <v>11</v>
      </c>
      <c r="D80" s="1">
        <v>45916</v>
      </c>
      <c r="E80" s="1" t="s">
        <v>74</v>
      </c>
      <c r="F80" s="3">
        <v>364.47</v>
      </c>
      <c r="G80" s="3"/>
      <c r="H80" t="s">
        <v>20</v>
      </c>
      <c r="I80" t="s">
        <v>21</v>
      </c>
      <c r="K80" t="s">
        <v>22</v>
      </c>
    </row>
    <row r="81" spans="1:11" x14ac:dyDescent="0.3">
      <c r="A81" t="s">
        <v>10</v>
      </c>
      <c r="B81" s="2">
        <v>1050106122995</v>
      </c>
      <c r="C81" t="s">
        <v>11</v>
      </c>
      <c r="D81" s="1">
        <v>45915</v>
      </c>
      <c r="E81" s="1" t="s">
        <v>74</v>
      </c>
      <c r="F81" s="3">
        <v>264.98</v>
      </c>
      <c r="G81" s="3"/>
      <c r="H81" t="s">
        <v>20</v>
      </c>
      <c r="I81" t="s">
        <v>21</v>
      </c>
      <c r="K81" t="s">
        <v>22</v>
      </c>
    </row>
    <row r="82" spans="1:11" x14ac:dyDescent="0.3">
      <c r="A82" t="s">
        <v>10</v>
      </c>
      <c r="B82" s="2">
        <v>1050106122995</v>
      </c>
      <c r="C82" t="s">
        <v>11</v>
      </c>
      <c r="D82" s="1">
        <v>45915</v>
      </c>
      <c r="E82" s="1" t="s">
        <v>74</v>
      </c>
      <c r="F82" s="3">
        <v>412.36</v>
      </c>
      <c r="G82" s="3"/>
      <c r="H82" t="s">
        <v>20</v>
      </c>
      <c r="I82" t="s">
        <v>21</v>
      </c>
      <c r="K82" t="s">
        <v>45</v>
      </c>
    </row>
    <row r="83" spans="1:11" x14ac:dyDescent="0.3">
      <c r="A83" t="s">
        <v>10</v>
      </c>
      <c r="B83" s="2">
        <v>1050106122995</v>
      </c>
      <c r="C83" t="s">
        <v>11</v>
      </c>
      <c r="D83" s="1">
        <v>45915</v>
      </c>
      <c r="E83" s="1" t="s">
        <v>74</v>
      </c>
      <c r="F83" s="3">
        <v>532.58000000000004</v>
      </c>
      <c r="G83" s="3"/>
      <c r="H83" t="s">
        <v>20</v>
      </c>
      <c r="I83" t="s">
        <v>21</v>
      </c>
      <c r="K83" t="s">
        <v>22</v>
      </c>
    </row>
    <row r="84" spans="1:11" x14ac:dyDescent="0.3">
      <c r="A84" t="s">
        <v>10</v>
      </c>
      <c r="B84" s="2">
        <v>1050106122995</v>
      </c>
      <c r="C84" t="s">
        <v>11</v>
      </c>
      <c r="D84" s="1">
        <v>45915</v>
      </c>
      <c r="E84" s="1" t="s">
        <v>74</v>
      </c>
      <c r="F84" s="3">
        <v>561.29999999999995</v>
      </c>
      <c r="G84" s="3"/>
      <c r="H84" t="s">
        <v>20</v>
      </c>
      <c r="I84" t="s">
        <v>21</v>
      </c>
      <c r="K84" t="s">
        <v>22</v>
      </c>
    </row>
    <row r="85" spans="1:11" x14ac:dyDescent="0.3">
      <c r="A85" t="s">
        <v>10</v>
      </c>
      <c r="B85" s="2">
        <v>1050106122995</v>
      </c>
      <c r="C85" t="s">
        <v>11</v>
      </c>
      <c r="D85" s="1">
        <v>45912</v>
      </c>
      <c r="E85" s="1" t="s">
        <v>74</v>
      </c>
      <c r="F85" s="3">
        <v>370.48</v>
      </c>
      <c r="G85" s="3"/>
      <c r="H85" t="s">
        <v>20</v>
      </c>
      <c r="I85" t="s">
        <v>21</v>
      </c>
      <c r="K85" t="s">
        <v>22</v>
      </c>
    </row>
    <row r="86" spans="1:11" x14ac:dyDescent="0.3">
      <c r="A86" t="s">
        <v>10</v>
      </c>
      <c r="B86" s="2">
        <v>1050106122995</v>
      </c>
      <c r="C86" t="s">
        <v>11</v>
      </c>
      <c r="D86" s="1">
        <v>45909</v>
      </c>
      <c r="E86" s="1" t="s">
        <v>74</v>
      </c>
      <c r="F86" s="3">
        <v>1625.94</v>
      </c>
      <c r="G86" s="3"/>
      <c r="H86" t="s">
        <v>19</v>
      </c>
      <c r="I86" t="s">
        <v>13</v>
      </c>
      <c r="K86" t="s">
        <v>13</v>
      </c>
    </row>
    <row r="87" spans="1:11" x14ac:dyDescent="0.3">
      <c r="A87" t="s">
        <v>10</v>
      </c>
      <c r="B87" s="2">
        <v>1050106122995</v>
      </c>
      <c r="C87" t="s">
        <v>11</v>
      </c>
      <c r="D87" s="1">
        <v>45909</v>
      </c>
      <c r="E87" s="1" t="s">
        <v>74</v>
      </c>
      <c r="F87" s="3">
        <v>187.82</v>
      </c>
      <c r="G87" s="3"/>
      <c r="H87" t="s">
        <v>20</v>
      </c>
      <c r="I87" t="s">
        <v>21</v>
      </c>
      <c r="K87" t="s">
        <v>52</v>
      </c>
    </row>
    <row r="88" spans="1:11" x14ac:dyDescent="0.3">
      <c r="A88" t="s">
        <v>10</v>
      </c>
      <c r="B88" s="2">
        <v>1050106122995</v>
      </c>
      <c r="C88" t="s">
        <v>11</v>
      </c>
      <c r="D88" s="1">
        <v>45908</v>
      </c>
      <c r="E88" s="1" t="s">
        <v>74</v>
      </c>
      <c r="F88" s="3">
        <v>99.46</v>
      </c>
      <c r="G88" s="3"/>
      <c r="H88" t="s">
        <v>20</v>
      </c>
      <c r="I88" t="s">
        <v>21</v>
      </c>
      <c r="K88" t="s">
        <v>56</v>
      </c>
    </row>
    <row r="89" spans="1:11" x14ac:dyDescent="0.3">
      <c r="A89" t="s">
        <v>10</v>
      </c>
      <c r="B89" s="2">
        <v>1050106122995</v>
      </c>
      <c r="C89" t="s">
        <v>11</v>
      </c>
      <c r="D89" s="1">
        <v>45904</v>
      </c>
      <c r="E89" s="1" t="s">
        <v>74</v>
      </c>
      <c r="F89" s="3">
        <v>177.63</v>
      </c>
      <c r="G89" s="3"/>
      <c r="H89" t="s">
        <v>20</v>
      </c>
      <c r="I89" t="s">
        <v>21</v>
      </c>
      <c r="K89" t="s">
        <v>22</v>
      </c>
    </row>
    <row r="90" spans="1:11" x14ac:dyDescent="0.3">
      <c r="A90" t="s">
        <v>10</v>
      </c>
      <c r="B90" s="2">
        <v>1050106122995</v>
      </c>
      <c r="C90" t="s">
        <v>11</v>
      </c>
      <c r="D90" s="1">
        <v>45903</v>
      </c>
      <c r="E90" s="1" t="s">
        <v>74</v>
      </c>
      <c r="F90" s="3">
        <v>94.21</v>
      </c>
      <c r="G90" s="3"/>
      <c r="H90" t="s">
        <v>20</v>
      </c>
      <c r="I90" t="s">
        <v>21</v>
      </c>
      <c r="K90" t="s">
        <v>22</v>
      </c>
    </row>
    <row r="91" spans="1:11" x14ac:dyDescent="0.3">
      <c r="A91" t="s">
        <v>10</v>
      </c>
      <c r="B91" s="2">
        <v>1050106122995</v>
      </c>
      <c r="C91" t="s">
        <v>11</v>
      </c>
      <c r="D91" s="1">
        <v>45902</v>
      </c>
      <c r="E91" s="1" t="s">
        <v>74</v>
      </c>
      <c r="F91" s="3">
        <v>6397.84</v>
      </c>
      <c r="G91" s="3"/>
      <c r="H91" t="s">
        <v>19</v>
      </c>
      <c r="I91" t="s">
        <v>13</v>
      </c>
      <c r="K91" t="s">
        <v>13</v>
      </c>
    </row>
    <row r="92" spans="1:11" x14ac:dyDescent="0.3">
      <c r="A92" t="s">
        <v>10</v>
      </c>
      <c r="B92" s="2">
        <v>1050106122995</v>
      </c>
      <c r="C92" t="s">
        <v>11</v>
      </c>
      <c r="D92" s="1">
        <v>45902</v>
      </c>
      <c r="E92" s="1" t="s">
        <v>74</v>
      </c>
      <c r="F92" s="5">
        <v>155.97999999999999</v>
      </c>
      <c r="G92" s="5"/>
      <c r="H92" t="s">
        <v>20</v>
      </c>
      <c r="I92" t="s">
        <v>21</v>
      </c>
      <c r="K92" t="s">
        <v>22</v>
      </c>
    </row>
    <row r="93" spans="1:11" x14ac:dyDescent="0.3">
      <c r="F93" s="4">
        <f>SUM(F6:F92)</f>
        <v>49627.700000000004</v>
      </c>
      <c r="G93" s="4">
        <f>SUM(G6:G92)</f>
        <v>33153.85</v>
      </c>
    </row>
    <row r="97" spans="5:7" x14ac:dyDescent="0.3">
      <c r="E97" t="s">
        <v>70</v>
      </c>
      <c r="F97" s="4">
        <f>SUM(G6:G36)+G70</f>
        <v>19022.489999999998</v>
      </c>
    </row>
    <row r="98" spans="5:7" x14ac:dyDescent="0.3">
      <c r="E98" t="s">
        <v>82</v>
      </c>
      <c r="F98" s="4">
        <f>SUM(G37:G38)</f>
        <v>10808.89</v>
      </c>
    </row>
    <row r="99" spans="5:7" x14ac:dyDescent="0.3">
      <c r="E99" t="s">
        <v>69</v>
      </c>
      <c r="F99" s="6">
        <f>SUM(G39:G41)</f>
        <v>3322.47</v>
      </c>
    </row>
    <row r="100" spans="5:7" x14ac:dyDescent="0.3">
      <c r="F100" s="4">
        <f>SUM(F97:F99)</f>
        <v>33153.85</v>
      </c>
      <c r="G100" s="4"/>
    </row>
    <row r="103" spans="5:7" x14ac:dyDescent="0.3">
      <c r="E103" t="s">
        <v>84</v>
      </c>
      <c r="F103" s="4">
        <f>F42</f>
        <v>8413.89</v>
      </c>
    </row>
    <row r="104" spans="5:7" x14ac:dyDescent="0.3">
      <c r="E104" t="s">
        <v>73</v>
      </c>
      <c r="F104" s="4">
        <f>SUM(F43:F56)</f>
        <v>7280.53</v>
      </c>
    </row>
    <row r="105" spans="5:7" x14ac:dyDescent="0.3">
      <c r="E105" t="s">
        <v>74</v>
      </c>
      <c r="F105" s="6">
        <f>SUM(F57:F92)</f>
        <v>33933.280000000006</v>
      </c>
    </row>
    <row r="106" spans="5:7" x14ac:dyDescent="0.3">
      <c r="F106" s="4">
        <f>SUM(F103:F105)</f>
        <v>49627.700000000004</v>
      </c>
    </row>
  </sheetData>
  <sortState xmlns:xlrd2="http://schemas.microsoft.com/office/spreadsheetml/2017/richdata2" ref="B6:K93">
    <sortCondition ref="E6:E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 Gissinger</cp:lastModifiedBy>
  <dcterms:created xsi:type="dcterms:W3CDTF">2025-10-19T16:17:31Z</dcterms:created>
  <dcterms:modified xsi:type="dcterms:W3CDTF">2025-10-19T16:23:58Z</dcterms:modified>
</cp:coreProperties>
</file>