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shboard" sheetId="1" state="visible" r:id="rId3"/>
    <sheet name="Detalle por Categoría" sheetId="2" state="visible" r:id="rId4"/>
    <sheet name="Planificación Mensual" sheetId="3" state="visible" r:id="rId5"/>
    <sheet name="📋 Instrucciones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<sst xmlns="http://schemas.openxmlformats.org/spreadsheetml/2006/main" count="167" uniqueCount="134">
  <si>
    <t xml:space="preserve">PRESUPUESTO DE MARKETING MENSUAL</t>
  </si>
  <si>
    <t xml:space="preserve">laurarothschild.com  |  Consultoría de E-Commerce &amp; Marketing</t>
  </si>
  <si>
    <t xml:space="preserve">Empresa / Marca:</t>
  </si>
  <si>
    <t xml:space="preserve">Mes:</t>
  </si>
  <si>
    <t xml:space="preserve">Año:</t>
  </si>
  <si>
    <t xml:space="preserve">Responsable:</t>
  </si>
  <si>
    <t xml:space="preserve">RESUMEN EJECUTIVO</t>
  </si>
  <si>
    <t xml:space="preserve">CATEGORÍA</t>
  </si>
  <si>
    <t xml:space="preserve">PRESUPUESTO
ASIGNADO</t>
  </si>
  <si>
    <t xml:space="preserve">GASTADO
REAL</t>
  </si>
  <si>
    <t xml:space="preserve">DIFERENCIA</t>
  </si>
  <si>
    <t xml:space="preserve">% UTILIZADO</t>
  </si>
  <si>
    <t xml:space="preserve">ESTADO</t>
  </si>
  <si>
    <t xml:space="preserve">Redes Sociales &amp; Contenido</t>
  </si>
  <si>
    <t xml:space="preserve">Publicidad Pagada (SEM/PPC)</t>
  </si>
  <si>
    <t xml:space="preserve">Email Marketing</t>
  </si>
  <si>
    <t xml:space="preserve">SEO &amp; Posicionamiento</t>
  </si>
  <si>
    <t xml:space="preserve">Diseño &amp; Creatividad</t>
  </si>
  <si>
    <t xml:space="preserve">Influencers &amp; Colaboraciones</t>
  </si>
  <si>
    <t xml:space="preserve">Herramientas &amp; Software</t>
  </si>
  <si>
    <t xml:space="preserve">Eventos &amp; Webinars</t>
  </si>
  <si>
    <t xml:space="preserve">Otros / Imprevistos</t>
  </si>
  <si>
    <t xml:space="preserve">TOTAL GENERAL</t>
  </si>
  <si>
    <t xml:space="preserve">LEYENDA DE COLORES:   🔵 Celdas azules = ingresar datos    ⬛ Celdas negras = fórmulas automáticas    🟡 Fondo dorado = celda de entrada</t>
  </si>
  <si>
    <t xml:space="preserve">DETALLE DE GASTOS POR CATEGORÍA</t>
  </si>
  <si>
    <t xml:space="preserve">#</t>
  </si>
  <si>
    <t xml:space="preserve">DESCRIPCIÓN / PROVEEDOR</t>
  </si>
  <si>
    <t xml:space="preserve">FECHA</t>
  </si>
  <si>
    <t xml:space="preserve">PRESUPUESTO</t>
  </si>
  <si>
    <t xml:space="preserve">GASTO REAL</t>
  </si>
  <si>
    <t xml:space="preserve">MÉTODO DE PAGO</t>
  </si>
  <si>
    <t xml:space="preserve">NOTAS</t>
  </si>
  <si>
    <t xml:space="preserve">Community Manager freelance</t>
  </si>
  <si>
    <t xml:space="preserve">01/mes</t>
  </si>
  <si>
    <t xml:space="preserve">Herramienta de scheduling (Later)</t>
  </si>
  <si>
    <t xml:space="preserve">Meta Ads - Facebook/Instagram</t>
  </si>
  <si>
    <t xml:space="preserve">Mensual</t>
  </si>
  <si>
    <t xml:space="preserve">Google Ads</t>
  </si>
  <si>
    <t xml:space="preserve">Mailchimp / Klaviyo</t>
  </si>
  <si>
    <t xml:space="preserve">SEMrush / Ahrefs</t>
  </si>
  <si>
    <t xml:space="preserve">Canva Pro</t>
  </si>
  <si>
    <t xml:space="preserve">Sesión fotográfica producto</t>
  </si>
  <si>
    <t xml:space="preserve">Micro-influencer campaña</t>
  </si>
  <si>
    <t xml:space="preserve">CRM / Automatización</t>
  </si>
  <si>
    <t xml:space="preserve">Zoom / plataforma webinar</t>
  </si>
  <si>
    <t xml:space="preserve">Fondo de contingencia (10%)</t>
  </si>
  <si>
    <t xml:space="preserve">TOTAL</t>
  </si>
  <si>
    <t xml:space="preserve">PLANIFICACIÓN DE ACCIONES DE MARKETING</t>
  </si>
  <si>
    <t xml:space="preserve">SEMANA</t>
  </si>
  <si>
    <t xml:space="preserve">ACCIÓN / CAMPAÑA</t>
  </si>
  <si>
    <t xml:space="preserve">CANAL</t>
  </si>
  <si>
    <t xml:space="preserve">OBJETIVO</t>
  </si>
  <si>
    <t xml:space="preserve">KPI OBJETIVO</t>
  </si>
  <si>
    <t xml:space="preserve">KPI REAL</t>
  </si>
  <si>
    <t xml:space="preserve">INVERSIÓN ($)</t>
  </si>
  <si>
    <t xml:space="preserve">RESPONSABLE</t>
  </si>
  <si>
    <t xml:space="preserve">RESULTADO / NOTAS</t>
  </si>
  <si>
    <t xml:space="preserve">Semana 1</t>
  </si>
  <si>
    <t xml:space="preserve">Campaña Meta Ads - Producto estrella</t>
  </si>
  <si>
    <t xml:space="preserve">Facebook/Instagram</t>
  </si>
  <si>
    <t xml:space="preserve">Aumentar ventas</t>
  </si>
  <si>
    <t xml:space="preserve">ROAS ≥ 3x</t>
  </si>
  <si>
    <t xml:space="preserve">🔵 Planificado</t>
  </si>
  <si>
    <t xml:space="preserve">Newsletter segmentada clientes activos</t>
  </si>
  <si>
    <t xml:space="preserve">Email</t>
  </si>
  <si>
    <t xml:space="preserve">Retención / Upsell</t>
  </si>
  <si>
    <t xml:space="preserve">Open rate ≥ 25%</t>
  </si>
  <si>
    <t xml:space="preserve">Semana 2</t>
  </si>
  <si>
    <t xml:space="preserve">Posteos orgánicos (3x semana)</t>
  </si>
  <si>
    <t xml:space="preserve">Instagram + LinkedIn</t>
  </si>
  <si>
    <t xml:space="preserve">Engagement</t>
  </si>
  <si>
    <t xml:space="preserve">50 interacciones</t>
  </si>
  <si>
    <t xml:space="preserve">Google Ads búsqueda - keywords marca</t>
  </si>
  <si>
    <t xml:space="preserve">Google</t>
  </si>
  <si>
    <t xml:space="preserve">Tráfico web</t>
  </si>
  <si>
    <t xml:space="preserve">100 clics</t>
  </si>
  <si>
    <t xml:space="preserve">Semana 3</t>
  </si>
  <si>
    <t xml:space="preserve">Colaboración micro-influencer</t>
  </si>
  <si>
    <t xml:space="preserve">Instagram</t>
  </si>
  <si>
    <t xml:space="preserve">Awareness</t>
  </si>
  <si>
    <t xml:space="preserve">5.000 alcance</t>
  </si>
  <si>
    <t xml:space="preserve">SEO: optimizar 3 páginas del sitio</t>
  </si>
  <si>
    <t xml:space="preserve">Orgánico</t>
  </si>
  <si>
    <t xml:space="preserve">Posicionamiento</t>
  </si>
  <si>
    <t xml:space="preserve">Top 10 keywords</t>
  </si>
  <si>
    <t xml:space="preserve">Semana 4</t>
  </si>
  <si>
    <t xml:space="preserve">Campaña retargeting (carrito abandonado)</t>
  </si>
  <si>
    <t xml:space="preserve">Meta Ads</t>
  </si>
  <si>
    <t xml:space="preserve">Recuperar ventas</t>
  </si>
  <si>
    <t xml:space="preserve">Tasa conv ≥ 5%</t>
  </si>
  <si>
    <t xml:space="preserve">Análisis y reporte mensual</t>
  </si>
  <si>
    <t xml:space="preserve">Interno</t>
  </si>
  <si>
    <t xml:space="preserve">Optimización</t>
  </si>
  <si>
    <t xml:space="preserve">Reporte entregado</t>
  </si>
  <si>
    <t xml:space="preserve">GUÍA DE USO - PLANTILLA DE PRESUPUESTO DE MARKETING</t>
  </si>
  <si>
    <t xml:space="preserve">¿QUÉ INCLUYE ESTA PLANTILLA?</t>
  </si>
  <si>
    <t xml:space="preserve">Dashboard</t>
  </si>
  <si>
    <t xml:space="preserve">Esta hoja muestra el resumen ejecutivo. Ingresá el presupuesto asignado y el gasto real de cada categoría y el semáforo de estado se actualiza automáticamente.</t>
  </si>
  <si>
    <t xml:space="preserve">Detalle por Categoría</t>
  </si>
  <si>
    <t xml:space="preserve">Registrá cada gasto individualmente con proveedor, fecha y método de pago. Ideal para rendir cuentas o auditar inversiones.</t>
  </si>
  <si>
    <t xml:space="preserve">Planificación Mensual</t>
  </si>
  <si>
    <t xml:space="preserve">Planificá tus acciones semana a semana: canal, objetivo, KPI esperado y responsable. Completá el KPI Real al finalizar cada acción.</t>
  </si>
  <si>
    <t xml:space="preserve">CÓMO USAR PASO A PASO</t>
  </si>
  <si>
    <t xml:space="preserve">Paso 1</t>
  </si>
  <si>
    <t xml:space="preserve">En el Dashboard, completá los datos de empresa, mes y año en las celdas doradas.</t>
  </si>
  <si>
    <t xml:space="preserve">Paso 2</t>
  </si>
  <si>
    <t xml:space="preserve">En la columna 'Presupuesto Asignado' del Dashboard, ingresá cuánto planificás gastar en cada categoría.</t>
  </si>
  <si>
    <t xml:space="preserve">Paso 3</t>
  </si>
  <si>
    <t xml:space="preserve">Durante el mes, registrá cada gasto en la hoja 'Detalle por Categoría'.</t>
  </si>
  <si>
    <t xml:space="preserve">Paso 4</t>
  </si>
  <si>
    <t xml:space="preserve">Al cerrar el mes, copiá los totales reales a la columna 'Gastado Real' del Dashboard.</t>
  </si>
  <si>
    <t xml:space="preserve">Paso 5</t>
  </si>
  <si>
    <t xml:space="preserve">Revisá el semáforo: ✅ OK = dentro del presupuesto | 🔶 Por agotar = usaste más del 90% | ⚠ Excedido = superaste el presupuesto.</t>
  </si>
  <si>
    <t xml:space="preserve">REGLA DE COLORES</t>
  </si>
  <si>
    <t xml:space="preserve">🔵 Texto azul / fondo dorado</t>
  </si>
  <si>
    <t xml:space="preserve">Celdas de entrada: ingresá tus datos aquí.</t>
  </si>
  <si>
    <t xml:space="preserve">⬛ Texto negro</t>
  </si>
  <si>
    <t xml:space="preserve">Fórmulas automáticas: no modificar.</t>
  </si>
  <si>
    <t xml:space="preserve">🟢 Verde (texto)</t>
  </si>
  <si>
    <t xml:space="preserve">Valores vinculados de otras hojas.</t>
  </si>
  <si>
    <t xml:space="preserve">TIPS PARA EMPRENDEDORES</t>
  </si>
  <si>
    <t xml:space="preserve">Regla del 70-20-10</t>
  </si>
  <si>
    <t xml:space="preserve">Asigná el 70% del presupuesto a lo que ya probaste que funciona, 20% a canales en crecimiento y 10% a pruebas nuevas.</t>
  </si>
  <si>
    <t xml:space="preserve">Presupuesto base recomendado</t>
  </si>
  <si>
    <t xml:space="preserve">Para e-commerce en etapa de crecimiento, invertí entre el 8% y el 15% de tus ventas proyectadas en marketing.</t>
  </si>
  <si>
    <t xml:space="preserve">Revisión semanal</t>
  </si>
  <si>
    <t xml:space="preserve">Chequeá el dashboard cada lunes para detectar si alguna categoría está por agotarse antes de tiempo.</t>
  </si>
  <si>
    <t xml:space="preserve">Moneda</t>
  </si>
  <si>
    <t xml:space="preserve">Podés adaptar el símbolo de moneda: reemplazá $ por € o ARS según tu mercado.</t>
  </si>
  <si>
    <t xml:space="preserve">¿QUERÉS LLEVAR TU MARKETING AL SIGUIENTE NIVEL?</t>
  </si>
  <si>
    <t xml:space="preserve">Consultoría</t>
  </si>
  <si>
    <t xml:space="preserve">Trabajemos juntos: laura@laurarothschild.com</t>
  </si>
  <si>
    <t xml:space="preserve">Web</t>
  </si>
  <si>
    <t xml:space="preserve">laurarothschild.com/recursos — descargá más plantillas gratis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</si>
</sst>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;&quot;($&quot;#,##0\);\-"/>
    <numFmt numFmtId="166" formatCode="0.0%;0.0%;\-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sz val="10"/>
      <color rgb="FFC9A84C"/>
      <name val="Arial"/>
      <family val="0"/>
      <charset val="1"/>
    </font>
    <font>
      <b val="true"/>
      <sz val="10"/>
      <color rgb="FF0D1B3E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333333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sz val="9"/>
      <color rgb="FF666666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0D1B3E"/>
        <bgColor rgb="FF333333"/>
      </patternFill>
    </fill>
    <fill>
      <patternFill patternType="solid">
        <fgColor rgb="FFF5EDD6"/>
        <bgColor rgb="FFF2F2F2"/>
      </patternFill>
    </fill>
    <fill>
      <patternFill patternType="solid">
        <fgColor rgb="FFC9A84C"/>
        <bgColor rgb="FFFF9900"/>
      </patternFill>
    </fill>
    <fill>
      <patternFill patternType="solid">
        <fgColor rgb="FFF2F2F2"/>
        <bgColor rgb="FFF5EDD6"/>
      </patternFill>
    </fill>
    <fill>
      <patternFill patternType="solid">
        <fgColor rgb="FFFFFFFF"/>
        <bgColor rgb="FFF2F2F2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C9A84C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3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5" fontId="7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3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5" fontId="11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6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5EDD6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C9A84C"/>
      <rgbColor rgb="FF0D1B3E"/>
      <rgbColor rgb="FF27AE6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1B3E"/>
    <pageSetUpPr fitToPage="false"/>
  </sheetPr>
  <dimension ref="A1:L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4"/>
    <col collapsed="false" customWidth="true" hidden="false" outlineLevel="0" max="3" min="3" style="0" width="14"/>
    <col collapsed="false" customWidth="true" hidden="false" outlineLevel="0" max="4" min="4" style="0" width="4"/>
    <col collapsed="false" customWidth="true" hidden="false" outlineLevel="0" max="5" min="5" style="0" width="14"/>
    <col collapsed="false" customWidth="true" hidden="false" outlineLevel="0" max="6" min="6" style="0" width="4"/>
    <col collapsed="false" customWidth="true" hidden="false" outlineLevel="0" max="7" min="7" style="0" width="14"/>
    <col collapsed="false" customWidth="true" hidden="false" outlineLevel="0" max="8" min="8" style="0" width="4"/>
    <col collapsed="false" customWidth="true" hidden="false" outlineLevel="0" max="9" min="9" style="0" width="12"/>
    <col collapsed="false" customWidth="true" hidden="false" outlineLevel="0" max="10" min="10" style="0" width="4"/>
    <col collapsed="false" customWidth="true" hidden="false" outlineLevel="0" max="11" min="11" style="0" width="16"/>
    <col collapsed="false" customWidth="true" hidden="false" outlineLevel="0" max="12" min="12" style="0" width="2"/>
  </cols>
  <sheetData>
    <row r="1" customFormat="false" ht="39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21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9.75" hidden="false" customHeight="true" outlineLevel="0" collapsed="false"/>
    <row r="4" customFormat="false" ht="21.75" hidden="false" customHeight="true" outlineLevel="0" collapsed="false">
      <c r="A4" s="3" t="s">
        <v>2</v>
      </c>
      <c r="B4" s="4"/>
      <c r="C4" s="3" t="s">
        <v>3</v>
      </c>
      <c r="D4" s="4"/>
      <c r="E4" s="3" t="s">
        <v>4</v>
      </c>
      <c r="F4" s="4"/>
      <c r="G4" s="3" t="s">
        <v>5</v>
      </c>
      <c r="H4" s="4"/>
    </row>
    <row r="5" customFormat="false" ht="9.75" hidden="false" customHeight="true" outlineLevel="0" collapsed="false"/>
    <row r="6" customFormat="false" ht="27.75" hidden="false" customHeight="true" outlineLevel="0" collapsed="false">
      <c r="A6" s="5" t="s">
        <v>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customFormat="false" ht="36" hidden="false" customHeight="true" outlineLevel="0" collapsed="false">
      <c r="A7" s="6" t="s">
        <v>7</v>
      </c>
      <c r="B7" s="6"/>
      <c r="C7" s="6" t="s">
        <v>8</v>
      </c>
      <c r="D7" s="6"/>
      <c r="E7" s="6" t="s">
        <v>9</v>
      </c>
      <c r="F7" s="6"/>
      <c r="G7" s="6" t="s">
        <v>10</v>
      </c>
      <c r="H7" s="6"/>
      <c r="I7" s="6" t="s">
        <v>11</v>
      </c>
      <c r="J7" s="6"/>
      <c r="K7" s="6" t="s">
        <v>12</v>
      </c>
      <c r="L7" s="6"/>
    </row>
    <row r="8" customFormat="false" ht="21.75" hidden="false" customHeight="true" outlineLevel="0" collapsed="false">
      <c r="A8" s="7" t="s">
        <v>13</v>
      </c>
      <c r="B8" s="7"/>
      <c r="C8" s="8" t="n">
        <v>0</v>
      </c>
      <c r="D8" s="8"/>
      <c r="E8" s="8" t="n">
        <v>0</v>
      </c>
      <c r="F8" s="8"/>
      <c r="G8" s="9" t="n">
        <f aca="false">C8-E8</f>
        <v>0</v>
      </c>
      <c r="H8" s="9"/>
      <c r="I8" s="10" t="str">
        <f aca="false">IF(C8=0,"-",E8/C8)</f>
        <v>-</v>
      </c>
      <c r="J8" s="10"/>
      <c r="K8" s="11" t="str">
        <f aca="false">IF(C8=0,"Sin asignar",IF(I8&gt;1,"⚠ Excedido",IF(I8&gt;=0.9,"🔶 Por agotar","✅ OK")))</f>
        <v>Sin asignar</v>
      </c>
      <c r="L8" s="11"/>
    </row>
    <row r="9" customFormat="false" ht="21.75" hidden="false" customHeight="true" outlineLevel="0" collapsed="false">
      <c r="A9" s="12" t="s">
        <v>14</v>
      </c>
      <c r="B9" s="12"/>
      <c r="C9" s="8" t="n">
        <v>0</v>
      </c>
      <c r="D9" s="8"/>
      <c r="E9" s="8" t="n">
        <v>0</v>
      </c>
      <c r="F9" s="8"/>
      <c r="G9" s="13" t="n">
        <f aca="false">C9-E9</f>
        <v>0</v>
      </c>
      <c r="H9" s="13"/>
      <c r="I9" s="14" t="str">
        <f aca="false">IF(C9=0,"-",E9/C9)</f>
        <v>-</v>
      </c>
      <c r="J9" s="14"/>
      <c r="K9" s="15" t="str">
        <f aca="false">IF(C9=0,"Sin asignar",IF(I9&gt;1,"⚠ Excedido",IF(I9&gt;=0.9,"🔶 Por agotar","✅ OK")))</f>
        <v>Sin asignar</v>
      </c>
      <c r="L9" s="15"/>
    </row>
    <row r="10" customFormat="false" ht="21.75" hidden="false" customHeight="true" outlineLevel="0" collapsed="false">
      <c r="A10" s="7" t="s">
        <v>15</v>
      </c>
      <c r="B10" s="7"/>
      <c r="C10" s="8" t="n">
        <v>0</v>
      </c>
      <c r="D10" s="8"/>
      <c r="E10" s="8" t="n">
        <v>0</v>
      </c>
      <c r="F10" s="8"/>
      <c r="G10" s="9" t="n">
        <f aca="false">C10-E10</f>
        <v>0</v>
      </c>
      <c r="H10" s="9"/>
      <c r="I10" s="10" t="str">
        <f aca="false">IF(C10=0,"-",E10/C10)</f>
        <v>-</v>
      </c>
      <c r="J10" s="10"/>
      <c r="K10" s="11" t="str">
        <f aca="false">IF(C10=0,"Sin asignar",IF(I10&gt;1,"⚠ Excedido",IF(I10&gt;=0.9,"🔶 Por agotar","✅ OK")))</f>
        <v>Sin asignar</v>
      </c>
      <c r="L10" s="11"/>
    </row>
    <row r="11" customFormat="false" ht="21.75" hidden="false" customHeight="true" outlineLevel="0" collapsed="false">
      <c r="A11" s="12" t="s">
        <v>16</v>
      </c>
      <c r="B11" s="12"/>
      <c r="C11" s="8" t="n">
        <v>0</v>
      </c>
      <c r="D11" s="8"/>
      <c r="E11" s="8" t="n">
        <v>0</v>
      </c>
      <c r="F11" s="8"/>
      <c r="G11" s="13" t="n">
        <f aca="false">C11-E11</f>
        <v>0</v>
      </c>
      <c r="H11" s="13"/>
      <c r="I11" s="14" t="str">
        <f aca="false">IF(C11=0,"-",E11/C11)</f>
        <v>-</v>
      </c>
      <c r="J11" s="14"/>
      <c r="K11" s="15" t="str">
        <f aca="false">IF(C11=0,"Sin asignar",IF(I11&gt;1,"⚠ Excedido",IF(I11&gt;=0.9,"🔶 Por agotar","✅ OK")))</f>
        <v>Sin asignar</v>
      </c>
      <c r="L11" s="15"/>
    </row>
    <row r="12" customFormat="false" ht="21.75" hidden="false" customHeight="true" outlineLevel="0" collapsed="false">
      <c r="A12" s="7" t="s">
        <v>17</v>
      </c>
      <c r="B12" s="7"/>
      <c r="C12" s="8" t="n">
        <v>0</v>
      </c>
      <c r="D12" s="8"/>
      <c r="E12" s="8" t="n">
        <v>0</v>
      </c>
      <c r="F12" s="8"/>
      <c r="G12" s="9" t="n">
        <f aca="false">C12-E12</f>
        <v>0</v>
      </c>
      <c r="H12" s="9"/>
      <c r="I12" s="10" t="str">
        <f aca="false">IF(C12=0,"-",E12/C12)</f>
        <v>-</v>
      </c>
      <c r="J12" s="10"/>
      <c r="K12" s="11" t="str">
        <f aca="false">IF(C12=0,"Sin asignar",IF(I12&gt;1,"⚠ Excedido",IF(I12&gt;=0.9,"🔶 Por agotar","✅ OK")))</f>
        <v>Sin asignar</v>
      </c>
      <c r="L12" s="11"/>
    </row>
    <row r="13" customFormat="false" ht="21.75" hidden="false" customHeight="true" outlineLevel="0" collapsed="false">
      <c r="A13" s="12" t="s">
        <v>18</v>
      </c>
      <c r="B13" s="12"/>
      <c r="C13" s="8" t="n">
        <v>0</v>
      </c>
      <c r="D13" s="8"/>
      <c r="E13" s="8" t="n">
        <v>0</v>
      </c>
      <c r="F13" s="8"/>
      <c r="G13" s="13" t="n">
        <f aca="false">C13-E13</f>
        <v>0</v>
      </c>
      <c r="H13" s="13"/>
      <c r="I13" s="14" t="str">
        <f aca="false">IF(C13=0,"-",E13/C13)</f>
        <v>-</v>
      </c>
      <c r="J13" s="14"/>
      <c r="K13" s="15" t="str">
        <f aca="false">IF(C13=0,"Sin asignar",IF(I13&gt;1,"⚠ Excedido",IF(I13&gt;=0.9,"🔶 Por agotar","✅ OK")))</f>
        <v>Sin asignar</v>
      </c>
      <c r="L13" s="15"/>
    </row>
    <row r="14" customFormat="false" ht="21.75" hidden="false" customHeight="true" outlineLevel="0" collapsed="false">
      <c r="A14" s="7" t="s">
        <v>19</v>
      </c>
      <c r="B14" s="7"/>
      <c r="C14" s="8" t="n">
        <v>0</v>
      </c>
      <c r="D14" s="8"/>
      <c r="E14" s="8" t="n">
        <v>0</v>
      </c>
      <c r="F14" s="8"/>
      <c r="G14" s="9" t="n">
        <f aca="false">C14-E14</f>
        <v>0</v>
      </c>
      <c r="H14" s="9"/>
      <c r="I14" s="10" t="str">
        <f aca="false">IF(C14=0,"-",E14/C14)</f>
        <v>-</v>
      </c>
      <c r="J14" s="10"/>
      <c r="K14" s="11" t="str">
        <f aca="false">IF(C14=0,"Sin asignar",IF(I14&gt;1,"⚠ Excedido",IF(I14&gt;=0.9,"🔶 Por agotar","✅ OK")))</f>
        <v>Sin asignar</v>
      </c>
      <c r="L14" s="11"/>
    </row>
    <row r="15" customFormat="false" ht="21.75" hidden="false" customHeight="true" outlineLevel="0" collapsed="false">
      <c r="A15" s="12" t="s">
        <v>20</v>
      </c>
      <c r="B15" s="12"/>
      <c r="C15" s="8" t="n">
        <v>0</v>
      </c>
      <c r="D15" s="8"/>
      <c r="E15" s="8" t="n">
        <v>0</v>
      </c>
      <c r="F15" s="8"/>
      <c r="G15" s="13" t="n">
        <f aca="false">C15-E15</f>
        <v>0</v>
      </c>
      <c r="H15" s="13"/>
      <c r="I15" s="14" t="str">
        <f aca="false">IF(C15=0,"-",E15/C15)</f>
        <v>-</v>
      </c>
      <c r="J15" s="14"/>
      <c r="K15" s="15" t="str">
        <f aca="false">IF(C15=0,"Sin asignar",IF(I15&gt;1,"⚠ Excedido",IF(I15&gt;=0.9,"🔶 Por agotar","✅ OK")))</f>
        <v>Sin asignar</v>
      </c>
      <c r="L15" s="15"/>
    </row>
    <row r="16" customFormat="false" ht="21.75" hidden="false" customHeight="true" outlineLevel="0" collapsed="false">
      <c r="A16" s="7" t="s">
        <v>21</v>
      </c>
      <c r="B16" s="7"/>
      <c r="C16" s="8" t="n">
        <v>0</v>
      </c>
      <c r="D16" s="8"/>
      <c r="E16" s="8" t="n">
        <v>0</v>
      </c>
      <c r="F16" s="8"/>
      <c r="G16" s="9" t="n">
        <f aca="false">C16-E16</f>
        <v>0</v>
      </c>
      <c r="H16" s="9"/>
      <c r="I16" s="10" t="str">
        <f aca="false">IF(C16=0,"-",E16/C16)</f>
        <v>-</v>
      </c>
      <c r="J16" s="10"/>
      <c r="K16" s="11" t="str">
        <f aca="false">IF(C16=0,"Sin asignar",IF(I16&gt;1,"⚠ Excedido",IF(I16&gt;=0.9,"🔶 Por agotar","✅ OK")))</f>
        <v>Sin asignar</v>
      </c>
      <c r="L16" s="11"/>
    </row>
    <row r="17" customFormat="false" ht="27.75" hidden="false" customHeight="true" outlineLevel="0" collapsed="false">
      <c r="A17" s="16" t="s">
        <v>22</v>
      </c>
      <c r="B17" s="16"/>
      <c r="C17" s="17" t="n">
        <f aca="false">SUM(C8:C16)</f>
        <v>0</v>
      </c>
      <c r="D17" s="17"/>
      <c r="E17" s="17" t="n">
        <f aca="false">SUM(E8:E16)</f>
        <v>0</v>
      </c>
      <c r="F17" s="17"/>
      <c r="G17" s="17" t="n">
        <f aca="false">C17-E17</f>
        <v>0</v>
      </c>
      <c r="H17" s="17"/>
      <c r="I17" s="18" t="str">
        <f aca="false">IF(C17=0,"-",E17/C17)</f>
        <v>-</v>
      </c>
      <c r="J17" s="18"/>
      <c r="K17" s="19"/>
      <c r="L17" s="19"/>
    </row>
    <row r="19" customFormat="false" ht="18" hidden="false" customHeight="true" outlineLevel="0" collapsed="false">
      <c r="A19" s="20" t="s">
        <v>23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</row>
  </sheetData>
  <mergeCells count="70">
    <mergeCell ref="A1:L1"/>
    <mergeCell ref="A2:L2"/>
    <mergeCell ref="A6:L6"/>
    <mergeCell ref="A7:B7"/>
    <mergeCell ref="C7:D7"/>
    <mergeCell ref="E7:F7"/>
    <mergeCell ref="G7:H7"/>
    <mergeCell ref="I7:J7"/>
    <mergeCell ref="K7:L7"/>
    <mergeCell ref="A8:B8"/>
    <mergeCell ref="C8:D8"/>
    <mergeCell ref="E8:F8"/>
    <mergeCell ref="G8:H8"/>
    <mergeCell ref="I8:J8"/>
    <mergeCell ref="K8:L8"/>
    <mergeCell ref="A9:B9"/>
    <mergeCell ref="C9:D9"/>
    <mergeCell ref="E9:F9"/>
    <mergeCell ref="G9:H9"/>
    <mergeCell ref="I9:J9"/>
    <mergeCell ref="K9:L9"/>
    <mergeCell ref="A10:B10"/>
    <mergeCell ref="C10:D10"/>
    <mergeCell ref="E10:F10"/>
    <mergeCell ref="G10:H10"/>
    <mergeCell ref="I10:J10"/>
    <mergeCell ref="K10:L10"/>
    <mergeCell ref="A11:B11"/>
    <mergeCell ref="C11:D11"/>
    <mergeCell ref="E11:F11"/>
    <mergeCell ref="G11:H11"/>
    <mergeCell ref="I11:J11"/>
    <mergeCell ref="K11:L11"/>
    <mergeCell ref="A12:B12"/>
    <mergeCell ref="C12:D12"/>
    <mergeCell ref="E12:F12"/>
    <mergeCell ref="G12:H12"/>
    <mergeCell ref="I12:J12"/>
    <mergeCell ref="K12:L12"/>
    <mergeCell ref="A13:B13"/>
    <mergeCell ref="C13:D13"/>
    <mergeCell ref="E13:F13"/>
    <mergeCell ref="G13:H13"/>
    <mergeCell ref="I13:J13"/>
    <mergeCell ref="K13:L13"/>
    <mergeCell ref="A14:B14"/>
    <mergeCell ref="C14:D14"/>
    <mergeCell ref="E14:F14"/>
    <mergeCell ref="G14:H14"/>
    <mergeCell ref="I14:J14"/>
    <mergeCell ref="K14:L14"/>
    <mergeCell ref="A15:B15"/>
    <mergeCell ref="C15:D15"/>
    <mergeCell ref="E15:F15"/>
    <mergeCell ref="G15:H15"/>
    <mergeCell ref="I15:J15"/>
    <mergeCell ref="K15:L15"/>
    <mergeCell ref="A16:B16"/>
    <mergeCell ref="C16:D16"/>
    <mergeCell ref="E16:F16"/>
    <mergeCell ref="G16:H16"/>
    <mergeCell ref="I16:J16"/>
    <mergeCell ref="K16:L16"/>
    <mergeCell ref="A17:B17"/>
    <mergeCell ref="C17:D17"/>
    <mergeCell ref="E17:F17"/>
    <mergeCell ref="G17:H17"/>
    <mergeCell ref="I17:J17"/>
    <mergeCell ref="K17:L17"/>
    <mergeCell ref="A19:L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9A84C"/>
    <pageSetUpPr fitToPage="false"/>
  </sheetPr>
  <dimension ref="A1:J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2"/>
    <col collapsed="false" customWidth="true" hidden="false" outlineLevel="0" max="3" min="3" style="0" width="28"/>
    <col collapsed="false" customWidth="true" hidden="false" outlineLevel="0" max="4" min="4" style="0" width="12"/>
    <col collapsed="false" customWidth="true" hidden="false" outlineLevel="0" max="7" min="5" style="0" width="14"/>
    <col collapsed="false" customWidth="true" hidden="false" outlineLevel="0" max="8" min="8" style="0" width="12"/>
    <col collapsed="false" customWidth="true" hidden="false" outlineLevel="0" max="9" min="9" style="0" width="18"/>
    <col collapsed="false" customWidth="true" hidden="false" outlineLevel="0" max="10" min="10" style="0" width="22"/>
  </cols>
  <sheetData>
    <row r="1" customFormat="false" ht="36" hidden="false" customHeight="true" outlineLevel="0" collapsed="false">
      <c r="A1" s="21" t="s">
        <v>24</v>
      </c>
      <c r="B1" s="21"/>
      <c r="C1" s="21"/>
      <c r="D1" s="21"/>
      <c r="E1" s="21"/>
      <c r="F1" s="21"/>
      <c r="G1" s="21"/>
      <c r="H1" s="21"/>
      <c r="I1" s="21"/>
      <c r="J1" s="21"/>
    </row>
    <row r="2" customFormat="false" ht="7.5" hidden="false" customHeight="true" outlineLevel="0" collapsed="false"/>
    <row r="3" customFormat="false" ht="36" hidden="false" customHeight="true" outlineLevel="0" collapsed="false">
      <c r="A3" s="6" t="s">
        <v>25</v>
      </c>
      <c r="B3" s="6" t="s">
        <v>7</v>
      </c>
      <c r="C3" s="6" t="s">
        <v>26</v>
      </c>
      <c r="D3" s="6" t="s">
        <v>27</v>
      </c>
      <c r="E3" s="6" t="s">
        <v>28</v>
      </c>
      <c r="F3" s="6" t="s">
        <v>29</v>
      </c>
      <c r="G3" s="6" t="s">
        <v>10</v>
      </c>
      <c r="H3" s="6" t="s">
        <v>11</v>
      </c>
      <c r="I3" s="6" t="s">
        <v>30</v>
      </c>
      <c r="J3" s="6" t="s">
        <v>31</v>
      </c>
    </row>
    <row r="4" customFormat="false" ht="19.5" hidden="false" customHeight="true" outlineLevel="0" collapsed="false">
      <c r="A4" s="22" t="n">
        <v>1</v>
      </c>
      <c r="B4" s="23" t="s">
        <v>13</v>
      </c>
      <c r="C4" s="24" t="s">
        <v>32</v>
      </c>
      <c r="D4" s="25" t="s">
        <v>33</v>
      </c>
      <c r="E4" s="26" t="n">
        <v>500</v>
      </c>
      <c r="F4" s="26" t="n">
        <v>0</v>
      </c>
      <c r="G4" s="27" t="n">
        <f aca="false">E4-F4</f>
        <v>500</v>
      </c>
      <c r="H4" s="28" t="n">
        <f aca="false">IF(E4=0,"-",F4/E4)</f>
        <v>0</v>
      </c>
    </row>
    <row r="5" customFormat="false" ht="19.5" hidden="false" customHeight="true" outlineLevel="0" collapsed="false">
      <c r="A5" s="29" t="n">
        <v>2</v>
      </c>
      <c r="B5" s="30" t="s">
        <v>13</v>
      </c>
      <c r="C5" s="24" t="s">
        <v>34</v>
      </c>
      <c r="D5" s="25" t="s">
        <v>33</v>
      </c>
      <c r="E5" s="26" t="n">
        <v>25</v>
      </c>
      <c r="F5" s="26" t="n">
        <v>0</v>
      </c>
      <c r="G5" s="31" t="n">
        <f aca="false">E5-F5</f>
        <v>25</v>
      </c>
      <c r="H5" s="32" t="n">
        <f aca="false">IF(E5=0,"-",F5/E5)</f>
        <v>0</v>
      </c>
    </row>
    <row r="6" customFormat="false" ht="19.5" hidden="false" customHeight="true" outlineLevel="0" collapsed="false">
      <c r="A6" s="22" t="n">
        <v>3</v>
      </c>
      <c r="B6" s="23" t="s">
        <v>14</v>
      </c>
      <c r="C6" s="24" t="s">
        <v>35</v>
      </c>
      <c r="D6" s="25" t="s">
        <v>36</v>
      </c>
      <c r="E6" s="26" t="n">
        <v>800</v>
      </c>
      <c r="F6" s="26" t="n">
        <v>0</v>
      </c>
      <c r="G6" s="27" t="n">
        <f aca="false">E6-F6</f>
        <v>800</v>
      </c>
      <c r="H6" s="28" t="n">
        <f aca="false">IF(E6=0,"-",F6/E6)</f>
        <v>0</v>
      </c>
    </row>
    <row r="7" customFormat="false" ht="19.5" hidden="false" customHeight="true" outlineLevel="0" collapsed="false">
      <c r="A7" s="29" t="n">
        <v>4</v>
      </c>
      <c r="B7" s="30" t="s">
        <v>14</v>
      </c>
      <c r="C7" s="24" t="s">
        <v>37</v>
      </c>
      <c r="D7" s="25" t="s">
        <v>36</v>
      </c>
      <c r="E7" s="26" t="n">
        <v>500</v>
      </c>
      <c r="F7" s="26" t="n">
        <v>0</v>
      </c>
      <c r="G7" s="31" t="n">
        <f aca="false">E7-F7</f>
        <v>500</v>
      </c>
      <c r="H7" s="32" t="n">
        <f aca="false">IF(E7=0,"-",F7/E7)</f>
        <v>0</v>
      </c>
    </row>
    <row r="8" customFormat="false" ht="19.5" hidden="false" customHeight="true" outlineLevel="0" collapsed="false">
      <c r="A8" s="22" t="n">
        <v>5</v>
      </c>
      <c r="B8" s="23" t="s">
        <v>15</v>
      </c>
      <c r="C8" s="24" t="s">
        <v>38</v>
      </c>
      <c r="D8" s="25" t="s">
        <v>33</v>
      </c>
      <c r="E8" s="26" t="n">
        <v>50</v>
      </c>
      <c r="F8" s="26" t="n">
        <v>0</v>
      </c>
      <c r="G8" s="27" t="n">
        <f aca="false">E8-F8</f>
        <v>50</v>
      </c>
      <c r="H8" s="28" t="n">
        <f aca="false">IF(E8=0,"-",F8/E8)</f>
        <v>0</v>
      </c>
    </row>
    <row r="9" customFormat="false" ht="19.5" hidden="false" customHeight="true" outlineLevel="0" collapsed="false">
      <c r="A9" s="29" t="n">
        <v>6</v>
      </c>
      <c r="B9" s="30" t="s">
        <v>16</v>
      </c>
      <c r="C9" s="24" t="s">
        <v>39</v>
      </c>
      <c r="D9" s="25" t="s">
        <v>33</v>
      </c>
      <c r="E9" s="26" t="n">
        <v>120</v>
      </c>
      <c r="F9" s="26" t="n">
        <v>0</v>
      </c>
      <c r="G9" s="31" t="n">
        <f aca="false">E9-F9</f>
        <v>120</v>
      </c>
      <c r="H9" s="32" t="n">
        <f aca="false">IF(E9=0,"-",F9/E9)</f>
        <v>0</v>
      </c>
    </row>
    <row r="10" customFormat="false" ht="19.5" hidden="false" customHeight="true" outlineLevel="0" collapsed="false">
      <c r="A10" s="22" t="n">
        <v>7</v>
      </c>
      <c r="B10" s="23" t="s">
        <v>17</v>
      </c>
      <c r="C10" s="24" t="s">
        <v>40</v>
      </c>
      <c r="D10" s="25" t="s">
        <v>33</v>
      </c>
      <c r="E10" s="26" t="n">
        <v>15</v>
      </c>
      <c r="F10" s="26" t="n">
        <v>0</v>
      </c>
      <c r="G10" s="27" t="n">
        <f aca="false">E10-F10</f>
        <v>15</v>
      </c>
      <c r="H10" s="28" t="n">
        <f aca="false">IF(E10=0,"-",F10/E10)</f>
        <v>0</v>
      </c>
    </row>
    <row r="11" customFormat="false" ht="19.5" hidden="false" customHeight="true" outlineLevel="0" collapsed="false">
      <c r="A11" s="29" t="n">
        <v>8</v>
      </c>
      <c r="B11" s="30" t="s">
        <v>17</v>
      </c>
      <c r="C11" s="24" t="s">
        <v>41</v>
      </c>
      <c r="D11" s="25"/>
      <c r="E11" s="26" t="n">
        <v>200</v>
      </c>
      <c r="F11" s="26" t="n">
        <v>0</v>
      </c>
      <c r="G11" s="31" t="n">
        <f aca="false">E11-F11</f>
        <v>200</v>
      </c>
      <c r="H11" s="32" t="n">
        <f aca="false">IF(E11=0,"-",F11/E11)</f>
        <v>0</v>
      </c>
    </row>
    <row r="12" customFormat="false" ht="19.5" hidden="false" customHeight="true" outlineLevel="0" collapsed="false">
      <c r="A12" s="22" t="n">
        <v>9</v>
      </c>
      <c r="B12" s="23" t="s">
        <v>18</v>
      </c>
      <c r="C12" s="24" t="s">
        <v>42</v>
      </c>
      <c r="D12" s="25"/>
      <c r="E12" s="26" t="n">
        <v>300</v>
      </c>
      <c r="F12" s="26" t="n">
        <v>0</v>
      </c>
      <c r="G12" s="27" t="n">
        <f aca="false">E12-F12</f>
        <v>300</v>
      </c>
      <c r="H12" s="28" t="n">
        <f aca="false">IF(E12=0,"-",F12/E12)</f>
        <v>0</v>
      </c>
    </row>
    <row r="13" customFormat="false" ht="19.5" hidden="false" customHeight="true" outlineLevel="0" collapsed="false">
      <c r="A13" s="29" t="n">
        <v>10</v>
      </c>
      <c r="B13" s="30" t="s">
        <v>19</v>
      </c>
      <c r="C13" s="24" t="s">
        <v>43</v>
      </c>
      <c r="D13" s="25" t="s">
        <v>33</v>
      </c>
      <c r="E13" s="26" t="n">
        <v>80</v>
      </c>
      <c r="F13" s="26" t="n">
        <v>0</v>
      </c>
      <c r="G13" s="31" t="n">
        <f aca="false">E13-F13</f>
        <v>80</v>
      </c>
      <c r="H13" s="32" t="n">
        <f aca="false">IF(E13=0,"-",F13/E13)</f>
        <v>0</v>
      </c>
    </row>
    <row r="14" customFormat="false" ht="19.5" hidden="false" customHeight="true" outlineLevel="0" collapsed="false">
      <c r="A14" s="22" t="n">
        <v>11</v>
      </c>
      <c r="B14" s="23" t="s">
        <v>20</v>
      </c>
      <c r="C14" s="24" t="s">
        <v>44</v>
      </c>
      <c r="D14" s="25"/>
      <c r="E14" s="26" t="n">
        <v>50</v>
      </c>
      <c r="F14" s="26" t="n">
        <v>0</v>
      </c>
      <c r="G14" s="27" t="n">
        <f aca="false">E14-F14</f>
        <v>50</v>
      </c>
      <c r="H14" s="28" t="n">
        <f aca="false">IF(E14=0,"-",F14/E14)</f>
        <v>0</v>
      </c>
    </row>
    <row r="15" customFormat="false" ht="19.5" hidden="false" customHeight="true" outlineLevel="0" collapsed="false">
      <c r="A15" s="29" t="n">
        <v>12</v>
      </c>
      <c r="B15" s="30" t="s">
        <v>21</v>
      </c>
      <c r="C15" s="24" t="s">
        <v>45</v>
      </c>
      <c r="D15" s="25"/>
      <c r="E15" s="26" t="n">
        <v>0</v>
      </c>
      <c r="F15" s="26" t="n">
        <v>0</v>
      </c>
      <c r="G15" s="31" t="n">
        <f aca="false">E15-F15</f>
        <v>0</v>
      </c>
      <c r="H15" s="32" t="str">
        <f aca="false">IF(E15=0,"-",F15/E15)</f>
        <v>-</v>
      </c>
    </row>
    <row r="16" customFormat="false" ht="25.5" hidden="false" customHeight="true" outlineLevel="0" collapsed="false">
      <c r="A16" s="33"/>
      <c r="B16" s="33" t="s">
        <v>46</v>
      </c>
      <c r="C16" s="33"/>
      <c r="D16" s="33"/>
      <c r="E16" s="34" t="n">
        <f aca="false">SUM(E4:E15)</f>
        <v>2640</v>
      </c>
      <c r="F16" s="34" t="n">
        <f aca="false">SUM(F4:F15)</f>
        <v>0</v>
      </c>
      <c r="G16" s="34" t="n">
        <f aca="false">E16-F16</f>
        <v>2640</v>
      </c>
      <c r="H16" s="35" t="n">
        <f aca="false">IF(E16=0,"-",F16/E16)</f>
        <v>0</v>
      </c>
      <c r="I16" s="33"/>
      <c r="J16" s="33"/>
    </row>
  </sheetData>
  <mergeCells count="1">
    <mergeCell ref="A1:J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M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28"/>
    <col collapsed="false" customWidth="true" hidden="false" outlineLevel="0" max="3" min="3" style="0" width="16"/>
    <col collapsed="false" customWidth="true" hidden="false" outlineLevel="0" max="4" min="4" style="0" width="22"/>
    <col collapsed="false" customWidth="true" hidden="false" outlineLevel="0" max="7" min="5" style="0" width="14"/>
    <col collapsed="false" customWidth="true" hidden="false" outlineLevel="0" max="8" min="8" style="0" width="16"/>
    <col collapsed="false" customWidth="true" hidden="false" outlineLevel="0" max="9" min="9" style="0" width="12"/>
    <col collapsed="false" customWidth="true" hidden="false" outlineLevel="0" max="10" min="10" style="0" width="28"/>
  </cols>
  <sheetData>
    <row r="1" customFormat="false" ht="36" hidden="false" customHeight="true" outlineLevel="0" collapsed="false">
      <c r="A1" s="21" t="s">
        <v>47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customFormat="false" ht="7.5" hidden="false" customHeight="true" outlineLevel="0" collapsed="false"/>
    <row r="3" customFormat="false" ht="36" hidden="false" customHeight="true" outlineLevel="0" collapsed="false">
      <c r="A3" s="6" t="s">
        <v>48</v>
      </c>
      <c r="B3" s="6" t="s">
        <v>49</v>
      </c>
      <c r="C3" s="6" t="s">
        <v>50</v>
      </c>
      <c r="D3" s="6" t="s">
        <v>51</v>
      </c>
      <c r="E3" s="6" t="s">
        <v>52</v>
      </c>
      <c r="F3" s="6" t="s">
        <v>53</v>
      </c>
      <c r="G3" s="6" t="s">
        <v>54</v>
      </c>
      <c r="H3" s="6" t="s">
        <v>55</v>
      </c>
      <c r="I3" s="6" t="s">
        <v>12</v>
      </c>
      <c r="J3" s="6" t="s">
        <v>56</v>
      </c>
    </row>
    <row r="4" customFormat="false" ht="21.75" hidden="false" customHeight="true" outlineLevel="0" collapsed="false">
      <c r="A4" s="36" t="s">
        <v>57</v>
      </c>
      <c r="B4" s="36" t="s">
        <v>58</v>
      </c>
      <c r="C4" s="36" t="s">
        <v>59</v>
      </c>
      <c r="D4" s="36" t="s">
        <v>60</v>
      </c>
      <c r="E4" s="24" t="s">
        <v>61</v>
      </c>
      <c r="F4" s="24"/>
      <c r="G4" s="24" t="n">
        <v>400</v>
      </c>
      <c r="H4" s="24"/>
      <c r="I4" s="36" t="s">
        <v>62</v>
      </c>
      <c r="J4" s="24"/>
    </row>
    <row r="5" customFormat="false" ht="21.75" hidden="false" customHeight="true" outlineLevel="0" collapsed="false">
      <c r="A5" s="37" t="s">
        <v>57</v>
      </c>
      <c r="B5" s="37" t="s">
        <v>63</v>
      </c>
      <c r="C5" s="37" t="s">
        <v>64</v>
      </c>
      <c r="D5" s="37" t="s">
        <v>65</v>
      </c>
      <c r="E5" s="24" t="s">
        <v>66</v>
      </c>
      <c r="F5" s="24"/>
      <c r="G5" s="24" t="n">
        <v>0</v>
      </c>
      <c r="H5" s="24"/>
      <c r="I5" s="37" t="s">
        <v>62</v>
      </c>
      <c r="J5" s="24"/>
    </row>
    <row r="6" customFormat="false" ht="21.75" hidden="false" customHeight="true" outlineLevel="0" collapsed="false">
      <c r="A6" s="36" t="s">
        <v>67</v>
      </c>
      <c r="B6" s="36" t="s">
        <v>68</v>
      </c>
      <c r="C6" s="36" t="s">
        <v>69</v>
      </c>
      <c r="D6" s="36" t="s">
        <v>70</v>
      </c>
      <c r="E6" s="24" t="s">
        <v>71</v>
      </c>
      <c r="F6" s="24"/>
      <c r="G6" s="24" t="n">
        <v>0</v>
      </c>
      <c r="H6" s="24"/>
      <c r="I6" s="36" t="s">
        <v>62</v>
      </c>
      <c r="J6" s="24"/>
    </row>
    <row r="7" customFormat="false" ht="21.75" hidden="false" customHeight="true" outlineLevel="0" collapsed="false">
      <c r="A7" s="37" t="s">
        <v>67</v>
      </c>
      <c r="B7" s="37" t="s">
        <v>72</v>
      </c>
      <c r="C7" s="37" t="s">
        <v>73</v>
      </c>
      <c r="D7" s="37" t="s">
        <v>74</v>
      </c>
      <c r="E7" s="24" t="s">
        <v>75</v>
      </c>
      <c r="F7" s="24"/>
      <c r="G7" s="24" t="n">
        <v>200</v>
      </c>
      <c r="H7" s="24"/>
      <c r="I7" s="37" t="s">
        <v>62</v>
      </c>
      <c r="J7" s="24"/>
    </row>
    <row r="8" customFormat="false" ht="21.75" hidden="false" customHeight="true" outlineLevel="0" collapsed="false">
      <c r="A8" s="36" t="s">
        <v>76</v>
      </c>
      <c r="B8" s="36" t="s">
        <v>77</v>
      </c>
      <c r="C8" s="36" t="s">
        <v>78</v>
      </c>
      <c r="D8" s="36" t="s">
        <v>79</v>
      </c>
      <c r="E8" s="24" t="s">
        <v>80</v>
      </c>
      <c r="F8" s="24"/>
      <c r="G8" s="24" t="n">
        <v>300</v>
      </c>
      <c r="H8" s="24"/>
      <c r="I8" s="36" t="s">
        <v>62</v>
      </c>
      <c r="J8" s="24"/>
    </row>
    <row r="9" customFormat="false" ht="21.75" hidden="false" customHeight="true" outlineLevel="0" collapsed="false">
      <c r="A9" s="37" t="s">
        <v>76</v>
      </c>
      <c r="B9" s="37" t="s">
        <v>81</v>
      </c>
      <c r="C9" s="37" t="s">
        <v>82</v>
      </c>
      <c r="D9" s="37" t="s">
        <v>83</v>
      </c>
      <c r="E9" s="24" t="s">
        <v>84</v>
      </c>
      <c r="F9" s="24"/>
      <c r="G9" s="24" t="n">
        <v>0</v>
      </c>
      <c r="H9" s="24"/>
      <c r="I9" s="37" t="s">
        <v>62</v>
      </c>
      <c r="J9" s="24"/>
    </row>
    <row r="10" customFormat="false" ht="21.75" hidden="false" customHeight="true" outlineLevel="0" collapsed="false">
      <c r="A10" s="36" t="s">
        <v>85</v>
      </c>
      <c r="B10" s="36" t="s">
        <v>86</v>
      </c>
      <c r="C10" s="36" t="s">
        <v>87</v>
      </c>
      <c r="D10" s="36" t="s">
        <v>88</v>
      </c>
      <c r="E10" s="24" t="s">
        <v>89</v>
      </c>
      <c r="F10" s="24"/>
      <c r="G10" s="24" t="n">
        <v>150</v>
      </c>
      <c r="H10" s="24"/>
      <c r="I10" s="36" t="s">
        <v>62</v>
      </c>
      <c r="J10" s="24"/>
    </row>
    <row r="11" customFormat="false" ht="21.75" hidden="false" customHeight="true" outlineLevel="0" collapsed="false">
      <c r="A11" s="37" t="s">
        <v>85</v>
      </c>
      <c r="B11" s="37" t="s">
        <v>90</v>
      </c>
      <c r="C11" s="37" t="s">
        <v>91</v>
      </c>
      <c r="D11" s="37" t="s">
        <v>92</v>
      </c>
      <c r="E11" s="24" t="s">
        <v>93</v>
      </c>
      <c r="F11" s="24"/>
      <c r="G11" s="24" t="n">
        <v>0</v>
      </c>
      <c r="H11" s="24"/>
      <c r="I11" s="37" t="s">
        <v>62</v>
      </c>
      <c r="J11" s="24"/>
    </row>
  </sheetData>
  <mergeCells count="1">
    <mergeCell ref="A1:M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66666"/>
    <pageSetUpPr fitToPage="false"/>
  </sheetPr>
  <dimension ref="A1:F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60"/>
  </cols>
  <sheetData>
    <row r="1" customFormat="false" ht="36" hidden="false" customHeight="true" outlineLevel="0" collapsed="false">
      <c r="A1" s="21" t="s">
        <v>94</v>
      </c>
      <c r="B1" s="21"/>
      <c r="C1" s="21"/>
      <c r="D1" s="21"/>
      <c r="E1" s="21"/>
      <c r="F1" s="21"/>
    </row>
    <row r="3" customFormat="false" ht="19.5" hidden="false" customHeight="true" outlineLevel="0" collapsed="false"/>
    <row r="4" customFormat="false" ht="25.5" hidden="false" customHeight="true" outlineLevel="0" collapsed="false">
      <c r="A4" s="38" t="s">
        <v>95</v>
      </c>
      <c r="B4" s="38"/>
      <c r="C4" s="38"/>
      <c r="D4" s="38"/>
      <c r="E4" s="38"/>
      <c r="F4" s="38"/>
    </row>
    <row r="5" customFormat="false" ht="27.75" hidden="false" customHeight="true" outlineLevel="0" collapsed="false">
      <c r="A5" s="39" t="s">
        <v>96</v>
      </c>
      <c r="B5" s="40" t="s">
        <v>97</v>
      </c>
      <c r="C5" s="40"/>
      <c r="D5" s="40"/>
      <c r="E5" s="40"/>
      <c r="F5" s="40"/>
    </row>
    <row r="6" customFormat="false" ht="27.75" hidden="false" customHeight="true" outlineLevel="0" collapsed="false">
      <c r="A6" s="39" t="s">
        <v>98</v>
      </c>
      <c r="B6" s="40" t="s">
        <v>99</v>
      </c>
      <c r="C6" s="40"/>
      <c r="D6" s="40"/>
      <c r="E6" s="40"/>
      <c r="F6" s="40"/>
    </row>
    <row r="7" customFormat="false" ht="27.75" hidden="false" customHeight="true" outlineLevel="0" collapsed="false">
      <c r="A7" s="39" t="s">
        <v>100</v>
      </c>
      <c r="B7" s="40" t="s">
        <v>101</v>
      </c>
      <c r="C7" s="40"/>
      <c r="D7" s="40"/>
      <c r="E7" s="40"/>
      <c r="F7" s="40"/>
    </row>
    <row r="8" customFormat="false" ht="19.5" hidden="false" customHeight="true" outlineLevel="0" collapsed="false"/>
    <row r="9" customFormat="false" ht="25.5" hidden="false" customHeight="true" outlineLevel="0" collapsed="false">
      <c r="A9" s="38" t="s">
        <v>102</v>
      </c>
      <c r="B9" s="38"/>
      <c r="C9" s="38"/>
      <c r="D9" s="38"/>
      <c r="E9" s="38"/>
      <c r="F9" s="38"/>
    </row>
    <row r="10" customFormat="false" ht="27.75" hidden="false" customHeight="true" outlineLevel="0" collapsed="false">
      <c r="A10" s="39" t="s">
        <v>103</v>
      </c>
      <c r="B10" s="40" t="s">
        <v>104</v>
      </c>
      <c r="C10" s="40"/>
      <c r="D10" s="40"/>
      <c r="E10" s="40"/>
      <c r="F10" s="40"/>
    </row>
    <row r="11" customFormat="false" ht="27.75" hidden="false" customHeight="true" outlineLevel="0" collapsed="false">
      <c r="A11" s="39" t="s">
        <v>105</v>
      </c>
      <c r="B11" s="40" t="s">
        <v>106</v>
      </c>
      <c r="C11" s="40"/>
      <c r="D11" s="40"/>
      <c r="E11" s="40"/>
      <c r="F11" s="40"/>
    </row>
    <row r="12" customFormat="false" ht="27.75" hidden="false" customHeight="true" outlineLevel="0" collapsed="false">
      <c r="A12" s="39" t="s">
        <v>107</v>
      </c>
      <c r="B12" s="40" t="s">
        <v>108</v>
      </c>
      <c r="C12" s="40"/>
      <c r="D12" s="40"/>
      <c r="E12" s="40"/>
      <c r="F12" s="40"/>
    </row>
    <row r="13" customFormat="false" ht="27.75" hidden="false" customHeight="true" outlineLevel="0" collapsed="false">
      <c r="A13" s="39" t="s">
        <v>109</v>
      </c>
      <c r="B13" s="40" t="s">
        <v>110</v>
      </c>
      <c r="C13" s="40"/>
      <c r="D13" s="40"/>
      <c r="E13" s="40"/>
      <c r="F13" s="40"/>
    </row>
    <row r="14" customFormat="false" ht="27.75" hidden="false" customHeight="true" outlineLevel="0" collapsed="false">
      <c r="A14" s="39" t="s">
        <v>111</v>
      </c>
      <c r="B14" s="40" t="s">
        <v>112</v>
      </c>
      <c r="C14" s="40"/>
      <c r="D14" s="40"/>
      <c r="E14" s="40"/>
      <c r="F14" s="40"/>
    </row>
    <row r="15" customFormat="false" ht="19.5" hidden="false" customHeight="true" outlineLevel="0" collapsed="false"/>
    <row r="16" customFormat="false" ht="25.5" hidden="false" customHeight="true" outlineLevel="0" collapsed="false">
      <c r="A16" s="38" t="s">
        <v>113</v>
      </c>
      <c r="B16" s="38"/>
      <c r="C16" s="38"/>
      <c r="D16" s="38"/>
      <c r="E16" s="38"/>
      <c r="F16" s="38"/>
    </row>
    <row r="17" customFormat="false" ht="27.75" hidden="false" customHeight="true" outlineLevel="0" collapsed="false">
      <c r="A17" s="39" t="s">
        <v>114</v>
      </c>
      <c r="B17" s="40" t="s">
        <v>115</v>
      </c>
      <c r="C17" s="40"/>
      <c r="D17" s="40"/>
      <c r="E17" s="40"/>
      <c r="F17" s="40"/>
    </row>
    <row r="18" customFormat="false" ht="27.75" hidden="false" customHeight="true" outlineLevel="0" collapsed="false">
      <c r="A18" s="39" t="s">
        <v>116</v>
      </c>
      <c r="B18" s="40" t="s">
        <v>117</v>
      </c>
      <c r="C18" s="40"/>
      <c r="D18" s="40"/>
      <c r="E18" s="40"/>
      <c r="F18" s="40"/>
    </row>
    <row r="19" customFormat="false" ht="27.75" hidden="false" customHeight="true" outlineLevel="0" collapsed="false">
      <c r="A19" s="39" t="s">
        <v>118</v>
      </c>
      <c r="B19" s="40" t="s">
        <v>119</v>
      </c>
      <c r="C19" s="40"/>
      <c r="D19" s="40"/>
      <c r="E19" s="40"/>
      <c r="F19" s="40"/>
    </row>
    <row r="20" customFormat="false" ht="19.5" hidden="false" customHeight="true" outlineLevel="0" collapsed="false"/>
    <row r="21" customFormat="false" ht="25.5" hidden="false" customHeight="true" outlineLevel="0" collapsed="false">
      <c r="A21" s="38" t="s">
        <v>120</v>
      </c>
      <c r="B21" s="38"/>
      <c r="C21" s="38"/>
      <c r="D21" s="38"/>
      <c r="E21" s="38"/>
      <c r="F21" s="38"/>
    </row>
    <row r="22" customFormat="false" ht="27.75" hidden="false" customHeight="true" outlineLevel="0" collapsed="false">
      <c r="A22" s="39" t="s">
        <v>121</v>
      </c>
      <c r="B22" s="40" t="s">
        <v>122</v>
      </c>
      <c r="C22" s="40"/>
      <c r="D22" s="40"/>
      <c r="E22" s="40"/>
      <c r="F22" s="40"/>
    </row>
    <row r="23" customFormat="false" ht="27.75" hidden="false" customHeight="true" outlineLevel="0" collapsed="false">
      <c r="A23" s="39" t="s">
        <v>123</v>
      </c>
      <c r="B23" s="40" t="s">
        <v>124</v>
      </c>
      <c r="C23" s="40"/>
      <c r="D23" s="40"/>
      <c r="E23" s="40"/>
      <c r="F23" s="40"/>
    </row>
    <row r="24" customFormat="false" ht="27.75" hidden="false" customHeight="true" outlineLevel="0" collapsed="false">
      <c r="A24" s="39" t="s">
        <v>125</v>
      </c>
      <c r="B24" s="40" t="s">
        <v>126</v>
      </c>
      <c r="C24" s="40"/>
      <c r="D24" s="40"/>
      <c r="E24" s="40"/>
      <c r="F24" s="40"/>
    </row>
    <row r="25" customFormat="false" ht="27.75" hidden="false" customHeight="true" outlineLevel="0" collapsed="false">
      <c r="A25" s="39" t="s">
        <v>127</v>
      </c>
      <c r="B25" s="40" t="s">
        <v>128</v>
      </c>
      <c r="C25" s="40"/>
      <c r="D25" s="40"/>
      <c r="E25" s="40"/>
      <c r="F25" s="40"/>
    </row>
    <row r="26" customFormat="false" ht="19.5" hidden="false" customHeight="true" outlineLevel="0" collapsed="false"/>
    <row r="27" customFormat="false" ht="25.5" hidden="false" customHeight="true" outlineLevel="0" collapsed="false">
      <c r="A27" s="38" t="s">
        <v>129</v>
      </c>
      <c r="B27" s="38"/>
      <c r="C27" s="38"/>
      <c r="D27" s="38"/>
      <c r="E27" s="38"/>
      <c r="F27" s="38"/>
    </row>
    <row r="28" customFormat="false" ht="27.75" hidden="false" customHeight="true" outlineLevel="0" collapsed="false">
      <c r="A28" s="39" t="s">
        <v>130</v>
      </c>
      <c r="B28" s="40" t="s">
        <v>131</v>
      </c>
      <c r="C28" s="40"/>
      <c r="D28" s="40"/>
      <c r="E28" s="40"/>
      <c r="F28" s="40"/>
    </row>
    <row r="29" customFormat="false" ht="27.75" hidden="false" customHeight="true" outlineLevel="0" collapsed="false">
      <c r="A29" s="39" t="s">
        <v>132</v>
      </c>
      <c r="B29" s="40" t="s">
        <v>133</v>
      </c>
      <c r="C29" s="40"/>
      <c r="D29" s="40"/>
      <c r="E29" s="40"/>
      <c r="F29" s="40"/>
    </row>
  </sheetData>
  <mergeCells count="23">
    <mergeCell ref="A1:F1"/>
    <mergeCell ref="A4:F4"/>
    <mergeCell ref="B5:F5"/>
    <mergeCell ref="B6:F6"/>
    <mergeCell ref="B7:F7"/>
    <mergeCell ref="A9:F9"/>
    <mergeCell ref="B10:F10"/>
    <mergeCell ref="B11:F11"/>
    <mergeCell ref="B12:F12"/>
    <mergeCell ref="B13:F13"/>
    <mergeCell ref="B14:F14"/>
    <mergeCell ref="A16:F16"/>
    <mergeCell ref="B17:F17"/>
    <mergeCell ref="B18:F18"/>
    <mergeCell ref="B19:F19"/>
    <mergeCell ref="A21:F21"/>
    <mergeCell ref="B22:F22"/>
    <mergeCell ref="B23:F23"/>
    <mergeCell ref="B24:F24"/>
    <mergeCell ref="B25:F25"/>
    <mergeCell ref="A27:F27"/>
    <mergeCell ref="B28:F28"/>
    <mergeCell ref="B29:F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2026-02-28T01:11:15Z</dcterms:created>
  <dc:creator>openpyxl</dc:creator>
  <dc:description/>
  <dc:language>en-US</dc:language>
  <cp:lastModifiedBy/>
  <dcterms:modified xsi:type="dcterms:W3CDTF">2026-02-28T01:11:15Z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