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atos/jorgecastillo/Dropbox/"/>
    </mc:Choice>
  </mc:AlternateContent>
  <xr:revisionPtr revIDLastSave="0" documentId="8_{FACF3803-2A02-EC43-AA1E-57B09D348C11}" xr6:coauthVersionLast="45" xr6:coauthVersionMax="45" xr10:uidLastSave="{00000000-0000-0000-0000-000000000000}"/>
  <bookViews>
    <workbookView xWindow="5580" yWindow="2360" windowWidth="27640" windowHeight="16940" xr2:uid="{BF46BB31-17A4-8D4F-B7C9-F8E3F8E1F90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8" i="1" l="1"/>
  <c r="L278" i="1" s="1"/>
  <c r="K276" i="1"/>
  <c r="L276" i="1" s="1"/>
  <c r="L275" i="1"/>
  <c r="M275" i="1" s="1"/>
  <c r="K275" i="1"/>
  <c r="K274" i="1"/>
  <c r="L274" i="1" s="1"/>
  <c r="M274" i="1" s="1"/>
  <c r="L273" i="1"/>
  <c r="M273" i="1" s="1"/>
  <c r="K273" i="1"/>
  <c r="K272" i="1"/>
  <c r="L272" i="1" s="1"/>
  <c r="M272" i="1" s="1"/>
  <c r="L271" i="1"/>
  <c r="M271" i="1" s="1"/>
  <c r="K271" i="1"/>
  <c r="K270" i="1"/>
  <c r="L270" i="1" s="1"/>
  <c r="M270" i="1" s="1"/>
  <c r="L269" i="1"/>
  <c r="M269" i="1" s="1"/>
  <c r="K269" i="1"/>
  <c r="K268" i="1"/>
  <c r="L268" i="1" s="1"/>
  <c r="M268" i="1" s="1"/>
  <c r="L267" i="1"/>
  <c r="M267" i="1" s="1"/>
  <c r="K267" i="1"/>
  <c r="K266" i="1"/>
  <c r="L266" i="1" s="1"/>
  <c r="M266" i="1" s="1"/>
  <c r="L265" i="1"/>
  <c r="M265" i="1" s="1"/>
  <c r="K265" i="1"/>
  <c r="K264" i="1"/>
  <c r="L264" i="1" s="1"/>
  <c r="M264" i="1" s="1"/>
  <c r="L263" i="1"/>
  <c r="M263" i="1" s="1"/>
  <c r="K263" i="1"/>
  <c r="K262" i="1"/>
  <c r="L262" i="1" s="1"/>
  <c r="M262" i="1" s="1"/>
  <c r="L261" i="1"/>
  <c r="M261" i="1" s="1"/>
  <c r="K261" i="1"/>
  <c r="K260" i="1"/>
  <c r="L260" i="1" s="1"/>
  <c r="M260" i="1" s="1"/>
  <c r="L259" i="1"/>
  <c r="M259" i="1" s="1"/>
  <c r="K259" i="1"/>
  <c r="K258" i="1"/>
  <c r="L258" i="1" s="1"/>
  <c r="M258" i="1" s="1"/>
  <c r="L257" i="1"/>
  <c r="M257" i="1" s="1"/>
  <c r="K257" i="1"/>
  <c r="K256" i="1"/>
  <c r="L256" i="1" s="1"/>
  <c r="M256" i="1" s="1"/>
  <c r="L255" i="1"/>
  <c r="M255" i="1" s="1"/>
  <c r="K255" i="1"/>
  <c r="K254" i="1"/>
  <c r="L254" i="1" s="1"/>
  <c r="M254" i="1" s="1"/>
  <c r="L253" i="1"/>
  <c r="M253" i="1" s="1"/>
  <c r="K253" i="1"/>
  <c r="K252" i="1"/>
  <c r="L252" i="1" s="1"/>
  <c r="M252" i="1" s="1"/>
  <c r="L251" i="1"/>
  <c r="M251" i="1" s="1"/>
  <c r="K251" i="1"/>
  <c r="K250" i="1"/>
  <c r="L250" i="1" s="1"/>
  <c r="M250" i="1" s="1"/>
  <c r="L249" i="1"/>
  <c r="M249" i="1" s="1"/>
  <c r="K249" i="1"/>
  <c r="K248" i="1"/>
  <c r="L248" i="1" s="1"/>
  <c r="M248" i="1" s="1"/>
  <c r="L247" i="1"/>
  <c r="M247" i="1" s="1"/>
  <c r="K247" i="1"/>
  <c r="K246" i="1"/>
  <c r="L246" i="1" s="1"/>
  <c r="M246" i="1" s="1"/>
  <c r="L245" i="1"/>
  <c r="M245" i="1" s="1"/>
  <c r="K245" i="1"/>
  <c r="K244" i="1"/>
  <c r="L244" i="1" s="1"/>
  <c r="M244" i="1" s="1"/>
  <c r="L243" i="1"/>
  <c r="M243" i="1" s="1"/>
  <c r="K243" i="1"/>
  <c r="K242" i="1"/>
  <c r="L242" i="1" s="1"/>
  <c r="M242" i="1" s="1"/>
  <c r="L241" i="1"/>
  <c r="M241" i="1" s="1"/>
  <c r="K241" i="1"/>
  <c r="K240" i="1"/>
  <c r="L240" i="1" s="1"/>
  <c r="M240" i="1" s="1"/>
  <c r="L239" i="1"/>
  <c r="M239" i="1" s="1"/>
  <c r="K239" i="1"/>
  <c r="K238" i="1"/>
  <c r="L238" i="1" s="1"/>
  <c r="M238" i="1" s="1"/>
  <c r="L237" i="1"/>
  <c r="M237" i="1" s="1"/>
  <c r="K237" i="1"/>
  <c r="K236" i="1"/>
  <c r="L236" i="1" s="1"/>
  <c r="M236" i="1" s="1"/>
  <c r="L235" i="1"/>
  <c r="M235" i="1" s="1"/>
  <c r="K235" i="1"/>
  <c r="K234" i="1"/>
  <c r="L234" i="1" s="1"/>
  <c r="M234" i="1" s="1"/>
  <c r="L233" i="1"/>
  <c r="M233" i="1" s="1"/>
  <c r="K233" i="1"/>
  <c r="K232" i="1"/>
  <c r="L232" i="1" s="1"/>
  <c r="M232" i="1" s="1"/>
  <c r="L231" i="1"/>
  <c r="M231" i="1" s="1"/>
  <c r="K231" i="1"/>
  <c r="K230" i="1"/>
  <c r="L230" i="1" s="1"/>
  <c r="M230" i="1" s="1"/>
  <c r="L229" i="1"/>
  <c r="M229" i="1" s="1"/>
  <c r="K229" i="1"/>
  <c r="K228" i="1"/>
  <c r="L228" i="1" s="1"/>
  <c r="M228" i="1" s="1"/>
  <c r="K227" i="1"/>
  <c r="L227" i="1" s="1"/>
  <c r="M227" i="1" s="1"/>
  <c r="K226" i="1"/>
  <c r="L226" i="1" s="1"/>
  <c r="M226" i="1" s="1"/>
  <c r="L225" i="1"/>
  <c r="M225" i="1" s="1"/>
  <c r="K225" i="1"/>
  <c r="K224" i="1"/>
  <c r="L224" i="1" s="1"/>
  <c r="M224" i="1" s="1"/>
  <c r="K223" i="1"/>
  <c r="L223" i="1" s="1"/>
  <c r="M223" i="1" s="1"/>
  <c r="K222" i="1"/>
  <c r="L222" i="1" s="1"/>
  <c r="M222" i="1" s="1"/>
  <c r="L221" i="1"/>
  <c r="M221" i="1" s="1"/>
  <c r="K221" i="1"/>
  <c r="K220" i="1"/>
  <c r="L220" i="1" s="1"/>
  <c r="M220" i="1" s="1"/>
  <c r="K219" i="1"/>
  <c r="L219" i="1" s="1"/>
  <c r="M219" i="1" s="1"/>
  <c r="K218" i="1"/>
  <c r="L218" i="1" s="1"/>
  <c r="M218" i="1" s="1"/>
  <c r="L217" i="1"/>
  <c r="M217" i="1" s="1"/>
  <c r="K217" i="1"/>
  <c r="K216" i="1"/>
  <c r="L216" i="1" s="1"/>
  <c r="M216" i="1" s="1"/>
  <c r="K215" i="1"/>
  <c r="L215" i="1" s="1"/>
  <c r="M215" i="1" s="1"/>
  <c r="K214" i="1"/>
  <c r="L214" i="1" s="1"/>
  <c r="M214" i="1" s="1"/>
  <c r="L213" i="1"/>
  <c r="M213" i="1" s="1"/>
  <c r="K213" i="1"/>
  <c r="K212" i="1"/>
  <c r="L212" i="1" s="1"/>
  <c r="M212" i="1" s="1"/>
  <c r="K211" i="1"/>
  <c r="L211" i="1" s="1"/>
  <c r="M211" i="1" s="1"/>
  <c r="K210" i="1"/>
  <c r="L210" i="1" s="1"/>
  <c r="M210" i="1" s="1"/>
  <c r="L209" i="1"/>
  <c r="M209" i="1" s="1"/>
  <c r="K209" i="1"/>
  <c r="K208" i="1"/>
  <c r="L208" i="1" s="1"/>
  <c r="M208" i="1" s="1"/>
  <c r="K207" i="1"/>
  <c r="L207" i="1" s="1"/>
  <c r="M207" i="1" s="1"/>
  <c r="K206" i="1"/>
  <c r="L206" i="1" s="1"/>
  <c r="M206" i="1" s="1"/>
  <c r="L205" i="1"/>
  <c r="M205" i="1" s="1"/>
  <c r="K205" i="1"/>
  <c r="K204" i="1"/>
  <c r="L204" i="1" s="1"/>
  <c r="M204" i="1" s="1"/>
  <c r="K203" i="1"/>
  <c r="L203" i="1" s="1"/>
  <c r="M203" i="1" s="1"/>
  <c r="K202" i="1"/>
  <c r="L202" i="1" s="1"/>
  <c r="M202" i="1" s="1"/>
  <c r="L201" i="1"/>
  <c r="M201" i="1" s="1"/>
  <c r="K201" i="1"/>
  <c r="K200" i="1"/>
  <c r="L200" i="1" s="1"/>
  <c r="M200" i="1" s="1"/>
  <c r="K199" i="1"/>
  <c r="L199" i="1" s="1"/>
  <c r="M199" i="1" s="1"/>
  <c r="K198" i="1"/>
  <c r="L198" i="1" s="1"/>
  <c r="M198" i="1" s="1"/>
  <c r="L197" i="1"/>
  <c r="M197" i="1" s="1"/>
  <c r="K197" i="1"/>
  <c r="K196" i="1"/>
  <c r="L196" i="1" s="1"/>
  <c r="M196" i="1" s="1"/>
  <c r="K195" i="1"/>
  <c r="L195" i="1" s="1"/>
  <c r="M195" i="1" s="1"/>
  <c r="K194" i="1"/>
  <c r="L194" i="1" s="1"/>
  <c r="M194" i="1" s="1"/>
  <c r="L193" i="1"/>
  <c r="M193" i="1" s="1"/>
  <c r="K193" i="1"/>
  <c r="K192" i="1"/>
  <c r="L192" i="1" s="1"/>
  <c r="M192" i="1" s="1"/>
  <c r="K191" i="1"/>
  <c r="L191" i="1" s="1"/>
  <c r="M191" i="1" s="1"/>
  <c r="K190" i="1"/>
  <c r="L190" i="1" s="1"/>
  <c r="M190" i="1" s="1"/>
  <c r="L189" i="1"/>
  <c r="M189" i="1" s="1"/>
  <c r="K189" i="1"/>
  <c r="K188" i="1"/>
  <c r="L188" i="1" s="1"/>
  <c r="M188" i="1" s="1"/>
  <c r="K187" i="1"/>
  <c r="L187" i="1" s="1"/>
  <c r="M187" i="1" s="1"/>
  <c r="K186" i="1"/>
  <c r="L186" i="1" s="1"/>
  <c r="M186" i="1" s="1"/>
  <c r="L185" i="1"/>
  <c r="M185" i="1" s="1"/>
  <c r="K185" i="1"/>
  <c r="K184" i="1"/>
  <c r="L184" i="1" s="1"/>
  <c r="M184" i="1" s="1"/>
  <c r="K183" i="1"/>
  <c r="L183" i="1" s="1"/>
  <c r="M183" i="1" s="1"/>
  <c r="K182" i="1"/>
  <c r="L182" i="1" s="1"/>
  <c r="M182" i="1" s="1"/>
  <c r="L181" i="1"/>
  <c r="M181" i="1" s="1"/>
  <c r="K181" i="1"/>
  <c r="K180" i="1"/>
  <c r="L180" i="1" s="1"/>
  <c r="M180" i="1" s="1"/>
  <c r="K179" i="1"/>
  <c r="L179" i="1" s="1"/>
  <c r="M179" i="1" s="1"/>
  <c r="M178" i="1"/>
  <c r="L178" i="1"/>
  <c r="K178" i="1"/>
  <c r="L177" i="1"/>
  <c r="M177" i="1" s="1"/>
  <c r="K177" i="1"/>
  <c r="K176" i="1"/>
  <c r="L176" i="1" s="1"/>
  <c r="M176" i="1" s="1"/>
  <c r="K175" i="1"/>
  <c r="L175" i="1" s="1"/>
  <c r="M175" i="1" s="1"/>
  <c r="M174" i="1"/>
  <c r="L174" i="1"/>
  <c r="K174" i="1"/>
  <c r="L173" i="1"/>
  <c r="M173" i="1" s="1"/>
  <c r="K173" i="1"/>
  <c r="K172" i="1"/>
  <c r="L172" i="1" s="1"/>
  <c r="M172" i="1" s="1"/>
  <c r="K171" i="1"/>
  <c r="L171" i="1" s="1"/>
  <c r="M171" i="1" s="1"/>
  <c r="M170" i="1"/>
  <c r="L170" i="1"/>
  <c r="K170" i="1"/>
  <c r="L169" i="1"/>
  <c r="M169" i="1" s="1"/>
  <c r="K169" i="1"/>
  <c r="K168" i="1"/>
  <c r="L168" i="1" s="1"/>
  <c r="M168" i="1" s="1"/>
  <c r="K167" i="1"/>
  <c r="L167" i="1" s="1"/>
  <c r="M167" i="1" s="1"/>
  <c r="M166" i="1"/>
  <c r="L166" i="1"/>
  <c r="K166" i="1"/>
  <c r="L165" i="1"/>
  <c r="M165" i="1" s="1"/>
  <c r="K165" i="1"/>
  <c r="K164" i="1"/>
  <c r="L164" i="1" s="1"/>
  <c r="M164" i="1" s="1"/>
  <c r="K163" i="1"/>
  <c r="L163" i="1" s="1"/>
  <c r="M163" i="1" s="1"/>
  <c r="K162" i="1"/>
  <c r="L162" i="1" s="1"/>
  <c r="M162" i="1" s="1"/>
  <c r="L161" i="1"/>
  <c r="M161" i="1" s="1"/>
  <c r="K161" i="1"/>
  <c r="K160" i="1"/>
  <c r="L160" i="1" s="1"/>
  <c r="M160" i="1" s="1"/>
  <c r="K159" i="1"/>
  <c r="L159" i="1" s="1"/>
  <c r="M159" i="1" s="1"/>
  <c r="K158" i="1"/>
  <c r="L158" i="1" s="1"/>
  <c r="M158" i="1" s="1"/>
  <c r="L157" i="1"/>
  <c r="M157" i="1" s="1"/>
  <c r="K157" i="1"/>
  <c r="K156" i="1"/>
  <c r="L156" i="1" s="1"/>
  <c r="M156" i="1" s="1"/>
  <c r="K155" i="1"/>
  <c r="L155" i="1" s="1"/>
  <c r="M155" i="1" s="1"/>
  <c r="K154" i="1"/>
  <c r="L154" i="1" s="1"/>
  <c r="M154" i="1" s="1"/>
  <c r="L153" i="1"/>
  <c r="M153" i="1" s="1"/>
  <c r="K153" i="1"/>
  <c r="K152" i="1"/>
  <c r="L152" i="1" s="1"/>
  <c r="M152" i="1" s="1"/>
  <c r="L151" i="1"/>
  <c r="M151" i="1" s="1"/>
  <c r="K151" i="1"/>
  <c r="K150" i="1"/>
  <c r="L150" i="1" s="1"/>
  <c r="M150" i="1" s="1"/>
  <c r="L149" i="1"/>
  <c r="M149" i="1" s="1"/>
  <c r="K149" i="1"/>
  <c r="K148" i="1"/>
  <c r="L148" i="1" s="1"/>
  <c r="M148" i="1" s="1"/>
  <c r="L147" i="1"/>
  <c r="M147" i="1" s="1"/>
  <c r="K147" i="1"/>
  <c r="K146" i="1"/>
  <c r="L146" i="1" s="1"/>
  <c r="M146" i="1" s="1"/>
  <c r="L145" i="1"/>
  <c r="M145" i="1" s="1"/>
  <c r="K145" i="1"/>
  <c r="K144" i="1"/>
  <c r="L144" i="1" s="1"/>
  <c r="M144" i="1" s="1"/>
  <c r="L143" i="1"/>
  <c r="M143" i="1" s="1"/>
  <c r="K143" i="1"/>
  <c r="K142" i="1"/>
  <c r="L142" i="1" s="1"/>
  <c r="M142" i="1" s="1"/>
  <c r="L141" i="1"/>
  <c r="M141" i="1" s="1"/>
  <c r="K141" i="1"/>
  <c r="K140" i="1"/>
  <c r="L140" i="1" s="1"/>
  <c r="M140" i="1" s="1"/>
  <c r="L139" i="1"/>
  <c r="M139" i="1" s="1"/>
  <c r="K139" i="1"/>
  <c r="K138" i="1"/>
  <c r="L138" i="1" s="1"/>
  <c r="M138" i="1" s="1"/>
  <c r="L137" i="1"/>
  <c r="M137" i="1" s="1"/>
  <c r="K137" i="1"/>
  <c r="K136" i="1"/>
  <c r="L136" i="1" s="1"/>
  <c r="M136" i="1" s="1"/>
  <c r="L135" i="1"/>
  <c r="M135" i="1" s="1"/>
  <c r="K135" i="1"/>
  <c r="K134" i="1"/>
  <c r="L134" i="1" s="1"/>
  <c r="M134" i="1" s="1"/>
  <c r="L133" i="1"/>
  <c r="M133" i="1" s="1"/>
  <c r="K133" i="1"/>
  <c r="K132" i="1"/>
  <c r="L132" i="1" s="1"/>
  <c r="M132" i="1" s="1"/>
  <c r="L131" i="1"/>
  <c r="M131" i="1" s="1"/>
  <c r="K131" i="1"/>
  <c r="K130" i="1"/>
  <c r="L130" i="1" s="1"/>
  <c r="M130" i="1" s="1"/>
  <c r="L129" i="1"/>
  <c r="M129" i="1" s="1"/>
  <c r="K129" i="1"/>
  <c r="K128" i="1"/>
  <c r="L128" i="1" s="1"/>
  <c r="M128" i="1" s="1"/>
  <c r="L127" i="1"/>
  <c r="M127" i="1" s="1"/>
  <c r="K127" i="1"/>
  <c r="K126" i="1"/>
  <c r="L126" i="1" s="1"/>
  <c r="M126" i="1" s="1"/>
  <c r="L125" i="1"/>
  <c r="M125" i="1" s="1"/>
  <c r="K125" i="1"/>
  <c r="K124" i="1"/>
  <c r="L124" i="1" s="1"/>
  <c r="M124" i="1" s="1"/>
  <c r="L123" i="1"/>
  <c r="M123" i="1" s="1"/>
  <c r="K123" i="1"/>
  <c r="K122" i="1"/>
  <c r="L122" i="1" s="1"/>
  <c r="M122" i="1" s="1"/>
  <c r="L121" i="1"/>
  <c r="M121" i="1" s="1"/>
  <c r="K121" i="1"/>
  <c r="K120" i="1"/>
  <c r="L120" i="1" s="1"/>
  <c r="M120" i="1" s="1"/>
  <c r="K119" i="1"/>
  <c r="L119" i="1" s="1"/>
  <c r="M119" i="1" s="1"/>
  <c r="K118" i="1"/>
  <c r="L118" i="1" s="1"/>
  <c r="M118" i="1" s="1"/>
  <c r="L117" i="1"/>
  <c r="M117" i="1" s="1"/>
  <c r="K117" i="1"/>
  <c r="K116" i="1"/>
  <c r="L116" i="1" s="1"/>
  <c r="M116" i="1" s="1"/>
  <c r="K115" i="1"/>
  <c r="L115" i="1" s="1"/>
  <c r="M115" i="1" s="1"/>
  <c r="K114" i="1"/>
  <c r="L114" i="1" s="1"/>
  <c r="M114" i="1" s="1"/>
  <c r="L113" i="1"/>
  <c r="M113" i="1" s="1"/>
  <c r="K113" i="1"/>
  <c r="K112" i="1"/>
  <c r="L112" i="1" s="1"/>
  <c r="M112" i="1" s="1"/>
  <c r="K111" i="1"/>
  <c r="L111" i="1" s="1"/>
  <c r="M111" i="1" s="1"/>
  <c r="K110" i="1"/>
  <c r="L110" i="1" s="1"/>
  <c r="M110" i="1" s="1"/>
  <c r="L109" i="1"/>
  <c r="M109" i="1" s="1"/>
  <c r="K109" i="1"/>
  <c r="K108" i="1"/>
  <c r="L108" i="1" s="1"/>
  <c r="M108" i="1" s="1"/>
  <c r="K107" i="1"/>
  <c r="L107" i="1" s="1"/>
  <c r="M107" i="1" s="1"/>
  <c r="K106" i="1"/>
  <c r="L106" i="1" s="1"/>
  <c r="M106" i="1" s="1"/>
  <c r="K105" i="1"/>
  <c r="L105" i="1" s="1"/>
  <c r="M105" i="1" s="1"/>
  <c r="L104" i="1"/>
  <c r="M104" i="1" s="1"/>
  <c r="K104" i="1"/>
  <c r="K103" i="1"/>
  <c r="L103" i="1" s="1"/>
  <c r="M103" i="1" s="1"/>
  <c r="K102" i="1"/>
  <c r="L102" i="1" s="1"/>
  <c r="M102" i="1" s="1"/>
  <c r="K101" i="1"/>
  <c r="L101" i="1" s="1"/>
  <c r="M101" i="1" s="1"/>
  <c r="L100" i="1"/>
  <c r="M100" i="1" s="1"/>
  <c r="K100" i="1"/>
  <c r="K99" i="1"/>
  <c r="L99" i="1" s="1"/>
  <c r="M99" i="1" s="1"/>
  <c r="K98" i="1"/>
  <c r="L98" i="1" s="1"/>
  <c r="M98" i="1" s="1"/>
  <c r="K97" i="1"/>
  <c r="L97" i="1" s="1"/>
  <c r="M97" i="1" s="1"/>
  <c r="L96" i="1"/>
  <c r="M96" i="1" s="1"/>
  <c r="K96" i="1"/>
  <c r="K95" i="1"/>
  <c r="L95" i="1" s="1"/>
  <c r="M95" i="1" s="1"/>
  <c r="K94" i="1"/>
  <c r="L94" i="1" s="1"/>
  <c r="M94" i="1" s="1"/>
  <c r="K93" i="1"/>
  <c r="L93" i="1" s="1"/>
  <c r="M93" i="1" s="1"/>
  <c r="L92" i="1"/>
  <c r="M92" i="1" s="1"/>
  <c r="K92" i="1"/>
  <c r="K91" i="1"/>
  <c r="L91" i="1" s="1"/>
  <c r="M91" i="1" s="1"/>
  <c r="K90" i="1"/>
  <c r="L90" i="1" s="1"/>
  <c r="M90" i="1" s="1"/>
  <c r="K89" i="1"/>
  <c r="L89" i="1" s="1"/>
  <c r="M89" i="1" s="1"/>
  <c r="L88" i="1"/>
  <c r="M88" i="1" s="1"/>
  <c r="K88" i="1"/>
  <c r="K87" i="1"/>
  <c r="L87" i="1" s="1"/>
  <c r="M87" i="1" s="1"/>
  <c r="K86" i="1"/>
  <c r="L86" i="1" s="1"/>
  <c r="M86" i="1" s="1"/>
  <c r="K85" i="1"/>
  <c r="L85" i="1" s="1"/>
  <c r="M85" i="1" s="1"/>
  <c r="L84" i="1"/>
  <c r="M84" i="1" s="1"/>
  <c r="K84" i="1"/>
  <c r="K83" i="1"/>
  <c r="L83" i="1" s="1"/>
  <c r="M83" i="1" s="1"/>
  <c r="K82" i="1"/>
  <c r="L82" i="1" s="1"/>
  <c r="M82" i="1" s="1"/>
  <c r="K81" i="1"/>
  <c r="L81" i="1" s="1"/>
  <c r="M81" i="1" s="1"/>
  <c r="L80" i="1"/>
  <c r="M80" i="1" s="1"/>
  <c r="K80" i="1"/>
  <c r="K79" i="1"/>
  <c r="L79" i="1" s="1"/>
  <c r="M79" i="1" s="1"/>
  <c r="K78" i="1"/>
  <c r="L78" i="1" s="1"/>
  <c r="M78" i="1" s="1"/>
  <c r="K77" i="1"/>
  <c r="L77" i="1" s="1"/>
  <c r="M77" i="1" s="1"/>
  <c r="L76" i="1"/>
  <c r="M76" i="1" s="1"/>
  <c r="K76" i="1"/>
  <c r="K75" i="1"/>
  <c r="L75" i="1" s="1"/>
  <c r="M75" i="1" s="1"/>
  <c r="K74" i="1"/>
  <c r="L74" i="1" s="1"/>
  <c r="M74" i="1" s="1"/>
  <c r="K73" i="1"/>
  <c r="L73" i="1" s="1"/>
  <c r="M73" i="1" s="1"/>
  <c r="L72" i="1"/>
  <c r="M72" i="1" s="1"/>
  <c r="K72" i="1"/>
  <c r="K71" i="1"/>
  <c r="L71" i="1" s="1"/>
  <c r="M71" i="1" s="1"/>
  <c r="K70" i="1"/>
  <c r="L70" i="1" s="1"/>
  <c r="M70" i="1" s="1"/>
  <c r="K69" i="1"/>
  <c r="L69" i="1" s="1"/>
  <c r="M69" i="1" s="1"/>
  <c r="L68" i="1"/>
  <c r="M68" i="1" s="1"/>
  <c r="K68" i="1"/>
  <c r="K67" i="1"/>
  <c r="L67" i="1" s="1"/>
  <c r="M67" i="1" s="1"/>
  <c r="K66" i="1"/>
  <c r="L66" i="1" s="1"/>
  <c r="M66" i="1" s="1"/>
  <c r="K65" i="1"/>
  <c r="L65" i="1" s="1"/>
  <c r="M65" i="1" s="1"/>
  <c r="L64" i="1"/>
  <c r="M64" i="1" s="1"/>
  <c r="K64" i="1"/>
  <c r="K63" i="1"/>
  <c r="L63" i="1" s="1"/>
  <c r="M63" i="1" s="1"/>
  <c r="K62" i="1"/>
  <c r="L62" i="1" s="1"/>
  <c r="M62" i="1" s="1"/>
  <c r="K61" i="1"/>
  <c r="L61" i="1" s="1"/>
  <c r="M61" i="1" s="1"/>
  <c r="L60" i="1"/>
  <c r="M60" i="1" s="1"/>
  <c r="K60" i="1"/>
  <c r="K59" i="1"/>
  <c r="L59" i="1" s="1"/>
  <c r="M59" i="1" s="1"/>
  <c r="K58" i="1"/>
  <c r="L58" i="1" s="1"/>
  <c r="M58" i="1" s="1"/>
  <c r="K57" i="1"/>
  <c r="L57" i="1" s="1"/>
  <c r="M57" i="1" s="1"/>
  <c r="L56" i="1"/>
  <c r="M56" i="1" s="1"/>
  <c r="K56" i="1"/>
  <c r="K55" i="1"/>
  <c r="L55" i="1" s="1"/>
  <c r="M55" i="1" s="1"/>
  <c r="K54" i="1"/>
  <c r="L54" i="1" s="1"/>
  <c r="M54" i="1" s="1"/>
  <c r="K53" i="1"/>
  <c r="L53" i="1" s="1"/>
  <c r="M53" i="1" s="1"/>
  <c r="L52" i="1"/>
  <c r="M52" i="1" s="1"/>
  <c r="K52" i="1"/>
  <c r="K51" i="1"/>
  <c r="L51" i="1" s="1"/>
  <c r="M51" i="1" s="1"/>
  <c r="K50" i="1"/>
  <c r="L50" i="1" s="1"/>
  <c r="M50" i="1" s="1"/>
  <c r="K49" i="1"/>
  <c r="L49" i="1" s="1"/>
  <c r="M49" i="1" s="1"/>
  <c r="L48" i="1"/>
  <c r="M48" i="1" s="1"/>
  <c r="K48" i="1"/>
  <c r="K47" i="1"/>
  <c r="L47" i="1" s="1"/>
  <c r="M47" i="1" s="1"/>
  <c r="K46" i="1"/>
  <c r="L46" i="1" s="1"/>
  <c r="M46" i="1" s="1"/>
  <c r="K45" i="1"/>
  <c r="L45" i="1" s="1"/>
  <c r="M45" i="1" s="1"/>
  <c r="L44" i="1"/>
  <c r="M44" i="1" s="1"/>
  <c r="K44" i="1"/>
  <c r="K43" i="1"/>
  <c r="L43" i="1" s="1"/>
  <c r="M43" i="1" s="1"/>
  <c r="K42" i="1"/>
  <c r="L42" i="1" s="1"/>
  <c r="M42" i="1" s="1"/>
  <c r="K41" i="1"/>
  <c r="L41" i="1" s="1"/>
  <c r="M41" i="1" s="1"/>
  <c r="L40" i="1"/>
  <c r="M40" i="1" s="1"/>
  <c r="K40" i="1"/>
  <c r="K39" i="1"/>
  <c r="L39" i="1" s="1"/>
  <c r="M39" i="1" s="1"/>
  <c r="K38" i="1"/>
  <c r="L38" i="1" s="1"/>
  <c r="M38" i="1" s="1"/>
  <c r="K37" i="1"/>
  <c r="L37" i="1" s="1"/>
  <c r="M37" i="1" s="1"/>
  <c r="L36" i="1"/>
  <c r="M36" i="1" s="1"/>
  <c r="K36" i="1"/>
  <c r="K35" i="1"/>
  <c r="L35" i="1" s="1"/>
  <c r="M35" i="1" s="1"/>
  <c r="K34" i="1"/>
  <c r="L34" i="1" s="1"/>
  <c r="M34" i="1" s="1"/>
  <c r="K33" i="1"/>
  <c r="L33" i="1" s="1"/>
  <c r="M33" i="1" s="1"/>
  <c r="L32" i="1"/>
  <c r="M32" i="1" s="1"/>
  <c r="K32" i="1"/>
  <c r="K31" i="1"/>
  <c r="L31" i="1" s="1"/>
  <c r="M31" i="1" s="1"/>
  <c r="K30" i="1"/>
  <c r="L30" i="1" s="1"/>
  <c r="M30" i="1" s="1"/>
  <c r="K29" i="1"/>
  <c r="L29" i="1" s="1"/>
  <c r="M29" i="1" s="1"/>
  <c r="L28" i="1"/>
  <c r="M28" i="1" s="1"/>
  <c r="K28" i="1"/>
  <c r="K27" i="1"/>
  <c r="L27" i="1" s="1"/>
  <c r="M27" i="1" s="1"/>
  <c r="K26" i="1"/>
  <c r="L26" i="1" s="1"/>
  <c r="M26" i="1" s="1"/>
  <c r="K25" i="1"/>
  <c r="L25" i="1" s="1"/>
  <c r="M25" i="1" s="1"/>
  <c r="L24" i="1"/>
  <c r="M24" i="1" s="1"/>
  <c r="K24" i="1"/>
  <c r="K23" i="1"/>
  <c r="L23" i="1" s="1"/>
  <c r="M23" i="1" s="1"/>
  <c r="K22" i="1"/>
  <c r="L22" i="1" s="1"/>
  <c r="M22" i="1" s="1"/>
  <c r="K21" i="1"/>
  <c r="L21" i="1" s="1"/>
  <c r="M21" i="1" s="1"/>
  <c r="L20" i="1"/>
  <c r="M20" i="1" s="1"/>
  <c r="K20" i="1"/>
  <c r="K19" i="1"/>
  <c r="L19" i="1" s="1"/>
  <c r="M19" i="1" s="1"/>
  <c r="K18" i="1"/>
  <c r="L18" i="1" s="1"/>
  <c r="M18" i="1" s="1"/>
  <c r="K17" i="1"/>
  <c r="L17" i="1" s="1"/>
  <c r="M17" i="1" s="1"/>
  <c r="L16" i="1"/>
  <c r="M16" i="1" s="1"/>
  <c r="K16" i="1"/>
  <c r="K15" i="1"/>
  <c r="L15" i="1" s="1"/>
  <c r="M15" i="1" s="1"/>
  <c r="K14" i="1"/>
  <c r="L14" i="1" s="1"/>
  <c r="M14" i="1" s="1"/>
  <c r="K13" i="1"/>
  <c r="L13" i="1" s="1"/>
  <c r="M13" i="1" s="1"/>
  <c r="L12" i="1"/>
  <c r="M12" i="1" s="1"/>
  <c r="K12" i="1"/>
  <c r="K11" i="1"/>
  <c r="L11" i="1" s="1"/>
  <c r="M11" i="1" s="1"/>
  <c r="K10" i="1"/>
  <c r="L10" i="1" s="1"/>
  <c r="M10" i="1" s="1"/>
  <c r="K9" i="1"/>
  <c r="L9" i="1" s="1"/>
  <c r="M9" i="1" s="1"/>
  <c r="L8" i="1"/>
  <c r="M8" i="1" s="1"/>
  <c r="K8" i="1"/>
  <c r="K7" i="1"/>
  <c r="L7" i="1" s="1"/>
  <c r="M7" i="1" s="1"/>
  <c r="K6" i="1"/>
  <c r="L6" i="1" s="1"/>
  <c r="M6" i="1" s="1"/>
  <c r="K5" i="1"/>
  <c r="L5" i="1" s="1"/>
  <c r="M5" i="1" s="1"/>
  <c r="L4" i="1"/>
  <c r="M4" i="1" s="1"/>
  <c r="K4" i="1"/>
  <c r="K3" i="1"/>
  <c r="L3" i="1" s="1"/>
  <c r="M3" i="1" s="1"/>
  <c r="K2" i="1"/>
  <c r="L2" i="1" s="1"/>
  <c r="M2" i="1" s="1"/>
</calcChain>
</file>

<file path=xl/sharedStrings.xml><?xml version="1.0" encoding="utf-8"?>
<sst xmlns="http://schemas.openxmlformats.org/spreadsheetml/2006/main" count="520" uniqueCount="289">
  <si>
    <t>Nº</t>
  </si>
  <si>
    <t>100 gr</t>
  </si>
  <si>
    <t>CAL</t>
  </si>
  <si>
    <t>PROT</t>
  </si>
  <si>
    <t>GRASA</t>
  </si>
  <si>
    <t>H.CARB</t>
  </si>
  <si>
    <t>H20</t>
  </si>
  <si>
    <t>Leu (mg)</t>
  </si>
  <si>
    <t>P mg/100 gr</t>
  </si>
  <si>
    <t>GOLD</t>
  </si>
  <si>
    <t>%</t>
  </si>
  <si>
    <t>langostino</t>
  </si>
  <si>
    <t>cocido</t>
  </si>
  <si>
    <t>mero</t>
  </si>
  <si>
    <t>fresco</t>
  </si>
  <si>
    <t>carpa</t>
  </si>
  <si>
    <t>bacalao</t>
  </si>
  <si>
    <t>trucha</t>
  </si>
  <si>
    <t>camaron</t>
  </si>
  <si>
    <t>Huevo Clara</t>
  </si>
  <si>
    <t>Crudo</t>
  </si>
  <si>
    <t>queso magro</t>
  </si>
  <si>
    <t>natural</t>
  </si>
  <si>
    <t>boqueron</t>
  </si>
  <si>
    <t>congrio</t>
  </si>
  <si>
    <t>ostras</t>
  </si>
  <si>
    <t>tripas (vaca)</t>
  </si>
  <si>
    <t>crudo</t>
  </si>
  <si>
    <t>merluza</t>
  </si>
  <si>
    <t>bacalao seco</t>
  </si>
  <si>
    <t>salado</t>
  </si>
  <si>
    <t>almeja</t>
  </si>
  <si>
    <t>cangrejo</t>
  </si>
  <si>
    <t>mejillon</t>
  </si>
  <si>
    <t>frsco</t>
  </si>
  <si>
    <t>Hígado (vaca)</t>
  </si>
  <si>
    <t>Gallina Vieja</t>
  </si>
  <si>
    <t>asado</t>
  </si>
  <si>
    <t>anchoas</t>
  </si>
  <si>
    <t>Carne semigrasa (vaca)</t>
  </si>
  <si>
    <t>sardina</t>
  </si>
  <si>
    <t>Cabra (carne)</t>
  </si>
  <si>
    <t>cruda</t>
  </si>
  <si>
    <t>Paloma</t>
  </si>
  <si>
    <t>calabacin</t>
  </si>
  <si>
    <t>cocidos</t>
  </si>
  <si>
    <t>salmon</t>
  </si>
  <si>
    <t>hígado (cerdo)</t>
  </si>
  <si>
    <t>Pollo</t>
  </si>
  <si>
    <t>costillas (ternera)</t>
  </si>
  <si>
    <t xml:space="preserve">crudo </t>
  </si>
  <si>
    <t>queso semigraso</t>
  </si>
  <si>
    <t>Levadura</t>
  </si>
  <si>
    <t>seca</t>
  </si>
  <si>
    <t xml:space="preserve">frita </t>
  </si>
  <si>
    <t>champiñon</t>
  </si>
  <si>
    <t>prensada</t>
  </si>
  <si>
    <t>Pavo</t>
  </si>
  <si>
    <t>Conejo</t>
  </si>
  <si>
    <t>Asado</t>
  </si>
  <si>
    <t>anguila de rio</t>
  </si>
  <si>
    <t>filete (ternera)</t>
  </si>
  <si>
    <t>Carne (vaca)</t>
  </si>
  <si>
    <t>calamar</t>
  </si>
  <si>
    <t>atun</t>
  </si>
  <si>
    <t>conserva</t>
  </si>
  <si>
    <t>Pollo (corazon)</t>
  </si>
  <si>
    <t>Faisan</t>
  </si>
  <si>
    <t>Costillas Magras</t>
  </si>
  <si>
    <t>solomillo</t>
  </si>
  <si>
    <t>Pollo (higado)</t>
  </si>
  <si>
    <t>Pato</t>
  </si>
  <si>
    <t>caviar</t>
  </si>
  <si>
    <t>sesos</t>
  </si>
  <si>
    <t>brocoli</t>
  </si>
  <si>
    <t>crudos</t>
  </si>
  <si>
    <t>berenjena</t>
  </si>
  <si>
    <t xml:space="preserve">cocidas </t>
  </si>
  <si>
    <t>espinacas</t>
  </si>
  <si>
    <t>Bistec (vaca)</t>
  </si>
  <si>
    <t xml:space="preserve">acelgas </t>
  </si>
  <si>
    <t>crudas</t>
  </si>
  <si>
    <t>apio</t>
  </si>
  <si>
    <t>esparragos</t>
  </si>
  <si>
    <t>mostaza</t>
  </si>
  <si>
    <t>soja fresca</t>
  </si>
  <si>
    <t>soja seca</t>
  </si>
  <si>
    <t>leche de vaca</t>
  </si>
  <si>
    <t>desnatada</t>
  </si>
  <si>
    <t>soja</t>
  </si>
  <si>
    <t>harina</t>
  </si>
  <si>
    <t>lomo magro (cerdo)</t>
  </si>
  <si>
    <t>coliflor</t>
  </si>
  <si>
    <t>cocida crudo</t>
  </si>
  <si>
    <t>Costilla (vaca)</t>
  </si>
  <si>
    <t>mora</t>
  </si>
  <si>
    <t>cocidas</t>
  </si>
  <si>
    <t>habas</t>
  </si>
  <si>
    <t>Huevo entero</t>
  </si>
  <si>
    <t>col</t>
  </si>
  <si>
    <t>lengua</t>
  </si>
  <si>
    <t>estofado</t>
  </si>
  <si>
    <t>Lengua</t>
  </si>
  <si>
    <t>queso gruyere</t>
  </si>
  <si>
    <t>Huevo</t>
  </si>
  <si>
    <t>Hervido</t>
  </si>
  <si>
    <t>perejil</t>
  </si>
  <si>
    <t>seco</t>
  </si>
  <si>
    <t>pierna</t>
  </si>
  <si>
    <t>cacao</t>
  </si>
  <si>
    <t>polvo</t>
  </si>
  <si>
    <t>puerros</t>
  </si>
  <si>
    <t>Lengua(vaca)</t>
  </si>
  <si>
    <t>salchicha de vaca</t>
  </si>
  <si>
    <t>cocida</t>
  </si>
  <si>
    <t>costillas magras</t>
  </si>
  <si>
    <t>lechuga</t>
  </si>
  <si>
    <t>paletilla</t>
  </si>
  <si>
    <t>pepino</t>
  </si>
  <si>
    <t>lentejas secas</t>
  </si>
  <si>
    <t>Carne semigrasa</t>
  </si>
  <si>
    <t>Cilantro</t>
  </si>
  <si>
    <t>alcachofa</t>
  </si>
  <si>
    <t>garbanzos</t>
  </si>
  <si>
    <t>Habas</t>
  </si>
  <si>
    <t>queso emmertal</t>
  </si>
  <si>
    <t>queso cabrales</t>
  </si>
  <si>
    <t>rabanos</t>
  </si>
  <si>
    <t>Butifarra</t>
  </si>
  <si>
    <t>Natural</t>
  </si>
  <si>
    <t>repollo</t>
  </si>
  <si>
    <t>Frijol seco</t>
  </si>
  <si>
    <t>tomate</t>
  </si>
  <si>
    <t>Frito</t>
  </si>
  <si>
    <t>yogur</t>
  </si>
  <si>
    <t>Jamon</t>
  </si>
  <si>
    <t>nabos</t>
  </si>
  <si>
    <t>queso roquefort</t>
  </si>
  <si>
    <t>guisantes frescos</t>
  </si>
  <si>
    <t>requeson miraflores</t>
  </si>
  <si>
    <t>Caldo en Cubitos</t>
  </si>
  <si>
    <t>lomo graso (cerdo)</t>
  </si>
  <si>
    <t>ajo</t>
  </si>
  <si>
    <t>bulbo</t>
  </si>
  <si>
    <t>Habichuela</t>
  </si>
  <si>
    <t>verduras (medio)</t>
  </si>
  <si>
    <t>salchicha de Frankfurt</t>
  </si>
  <si>
    <t>Costillas grasas</t>
  </si>
  <si>
    <t>remolacha</t>
  </si>
  <si>
    <t>leche de cabra</t>
  </si>
  <si>
    <t>fresca</t>
  </si>
  <si>
    <t>total seca</t>
  </si>
  <si>
    <t>calabaza</t>
  </si>
  <si>
    <t>pimiento</t>
  </si>
  <si>
    <t>concent.</t>
  </si>
  <si>
    <t>cacahuete</t>
  </si>
  <si>
    <t>Salchichon</t>
  </si>
  <si>
    <t>Huevo Yema</t>
  </si>
  <si>
    <t>salchicha de cerdo</t>
  </si>
  <si>
    <t>Falda (vaca)</t>
  </si>
  <si>
    <t>pimienta</t>
  </si>
  <si>
    <t>granada</t>
  </si>
  <si>
    <t>Mani</t>
  </si>
  <si>
    <t>Morcilla</t>
  </si>
  <si>
    <t>jamon York</t>
  </si>
  <si>
    <t>avena</t>
  </si>
  <si>
    <t>grano</t>
  </si>
  <si>
    <t>pan dediabeticos</t>
  </si>
  <si>
    <t>pan de trigo</t>
  </si>
  <si>
    <t>mandarina</t>
  </si>
  <si>
    <t>jugo</t>
  </si>
  <si>
    <t>pan de avena</t>
  </si>
  <si>
    <t>macarroneso fideos</t>
  </si>
  <si>
    <t>crdos</t>
  </si>
  <si>
    <t>cebolla</t>
  </si>
  <si>
    <t>moreno</t>
  </si>
  <si>
    <t>harina de avena</t>
  </si>
  <si>
    <t>pan de debada</t>
  </si>
  <si>
    <t>almendras</t>
  </si>
  <si>
    <t>blanco</t>
  </si>
  <si>
    <t>ruibardo</t>
  </si>
  <si>
    <t>Ajonjoli Semillas</t>
  </si>
  <si>
    <t>harina de trigo</t>
  </si>
  <si>
    <t>integral</t>
  </si>
  <si>
    <t>trigo</t>
  </si>
  <si>
    <t>blanco tostado</t>
  </si>
  <si>
    <t>queso graso</t>
  </si>
  <si>
    <t>zanahoria</t>
  </si>
  <si>
    <t>harina de centeno</t>
  </si>
  <si>
    <t>pan de maiz</t>
  </si>
  <si>
    <t>pan de centeno</t>
  </si>
  <si>
    <t>limon</t>
  </si>
  <si>
    <t>nuez</t>
  </si>
  <si>
    <t>secos</t>
  </si>
  <si>
    <t>Aji pimiento</t>
  </si>
  <si>
    <t>maiz</t>
  </si>
  <si>
    <t>patata</t>
  </si>
  <si>
    <t>harina de maiz</t>
  </si>
  <si>
    <t>harina de cebada</t>
  </si>
  <si>
    <t>maracuya</t>
  </si>
  <si>
    <t>uchuva</t>
  </si>
  <si>
    <t>frambuesas</t>
  </si>
  <si>
    <t>cebada</t>
  </si>
  <si>
    <t xml:space="preserve">grano </t>
  </si>
  <si>
    <t>centeno</t>
  </si>
  <si>
    <t>asada</t>
  </si>
  <si>
    <t>Arroz</t>
  </si>
  <si>
    <t>descasac.</t>
  </si>
  <si>
    <t>borojo</t>
  </si>
  <si>
    <t>papaya</t>
  </si>
  <si>
    <t>Chorizo</t>
  </si>
  <si>
    <t>leche de mujer</t>
  </si>
  <si>
    <t>Papa</t>
  </si>
  <si>
    <t>hervida</t>
  </si>
  <si>
    <t>guanabana</t>
  </si>
  <si>
    <t>harina de arroz</t>
  </si>
  <si>
    <t>Ahuyama</t>
  </si>
  <si>
    <t>cerezas</t>
  </si>
  <si>
    <t>albaricoque</t>
  </si>
  <si>
    <t>helado</t>
  </si>
  <si>
    <t>lulo</t>
  </si>
  <si>
    <t>higo comun</t>
  </si>
  <si>
    <t>toronja</t>
  </si>
  <si>
    <t>hervido</t>
  </si>
  <si>
    <t>durazno</t>
  </si>
  <si>
    <t>batata</t>
  </si>
  <si>
    <t>lima</t>
  </si>
  <si>
    <t>galletas</t>
  </si>
  <si>
    <t>Banano</t>
  </si>
  <si>
    <t>chontaduro</t>
  </si>
  <si>
    <t>sandia</t>
  </si>
  <si>
    <t>guayaba</t>
  </si>
  <si>
    <t>aceitunas sevillanas</t>
  </si>
  <si>
    <t>naranja</t>
  </si>
  <si>
    <t>buñuelos</t>
  </si>
  <si>
    <t>fritos</t>
  </si>
  <si>
    <t>granadilla</t>
  </si>
  <si>
    <t>arandano</t>
  </si>
  <si>
    <t>pure</t>
  </si>
  <si>
    <t>peras</t>
  </si>
  <si>
    <t>melon</t>
  </si>
  <si>
    <t>uva negra</t>
  </si>
  <si>
    <t>Chocolate</t>
  </si>
  <si>
    <t>lacteado</t>
  </si>
  <si>
    <t>platano</t>
  </si>
  <si>
    <t>jugo crudo</t>
  </si>
  <si>
    <t>ciruelas</t>
  </si>
  <si>
    <t>melocoton</t>
  </si>
  <si>
    <t>Aguacate</t>
  </si>
  <si>
    <t>coco</t>
  </si>
  <si>
    <t>uva blanca</t>
  </si>
  <si>
    <t>uva</t>
  </si>
  <si>
    <t>pasa</t>
  </si>
  <si>
    <t>mango</t>
  </si>
  <si>
    <t>amargo</t>
  </si>
  <si>
    <t>Melaza</t>
  </si>
  <si>
    <t>ciruela pasa</t>
  </si>
  <si>
    <t>piña</t>
  </si>
  <si>
    <t>nectar</t>
  </si>
  <si>
    <t>tocino</t>
  </si>
  <si>
    <t>tarta manzana</t>
  </si>
  <si>
    <t>manzana</t>
  </si>
  <si>
    <t>Arracacha</t>
  </si>
  <si>
    <t>cerveza</t>
  </si>
  <si>
    <t>nata</t>
  </si>
  <si>
    <t xml:space="preserve">Caramelos </t>
  </si>
  <si>
    <t>Yuca</t>
  </si>
  <si>
    <t>almidon</t>
  </si>
  <si>
    <t>almidon de trigo</t>
  </si>
  <si>
    <t>amidon de arroz</t>
  </si>
  <si>
    <t>Mayonesa</t>
  </si>
  <si>
    <t>Confituras</t>
  </si>
  <si>
    <t>Miel de Abeja</t>
  </si>
  <si>
    <t>almidon de maiz</t>
  </si>
  <si>
    <t>mantequilla</t>
  </si>
  <si>
    <t>manteca</t>
  </si>
  <si>
    <t>Margarina</t>
  </si>
  <si>
    <t>Manteca Cerdo grasa</t>
  </si>
  <si>
    <t>Aceite higado bacalao</t>
  </si>
  <si>
    <t>aguardiente</t>
  </si>
  <si>
    <t>Azucar</t>
  </si>
  <si>
    <t>refinado</t>
  </si>
  <si>
    <t>Azucar de Uva</t>
  </si>
  <si>
    <t>ron</t>
  </si>
  <si>
    <t>vino</t>
  </si>
  <si>
    <t>whisky</t>
  </si>
  <si>
    <t>Aceite Comestible</t>
  </si>
  <si>
    <t>Por 100 gr de aliemnto</t>
  </si>
  <si>
    <t>quinua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</si>
</sst>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922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0" xfId="1" applyBorder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2" fillId="3" borderId="0" xfId="0" applyFont="1" applyFill="1" applyAlignment="1">
      <alignment horizontal="center"/>
    </xf>
    <xf numFmtId="2" fontId="0" fillId="3" borderId="0" xfId="0" applyNumberFormat="1" applyFill="1"/>
    <xf numFmtId="0" fontId="0" fillId="3" borderId="0" xfId="0" applyFill="1"/>
    <xf numFmtId="0" fontId="3" fillId="3" borderId="0" xfId="0" applyFont="1" applyFill="1"/>
    <xf numFmtId="2" fontId="3" fillId="3" borderId="0" xfId="0" applyNumberFormat="1" applyFont="1" applyFill="1"/>
    <xf numFmtId="0" fontId="2" fillId="3" borderId="0" xfId="0" applyFont="1" applyFill="1"/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colors>
    <mruColors>
      <color rgb="FFFF92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6F02-A1C1-DD40-8145-4BF13938F9EE}">
  <dimension ref="A1:M278"/>
  <sheetViews>
    <sheetView tabSelected="1" workbookViewId="0">
      <selection activeCell="Q8" sqref="Q8"/>
    </sheetView>
  </sheetViews>
  <sheetFormatPr baseColWidth="10" defaultRowHeight="16" x14ac:dyDescent="0.2"/>
  <cols>
    <col min="2" max="2" width="24.6640625" customWidth="1"/>
    <col min="3" max="3" width="13" style="5" customWidth="1"/>
    <col min="5" max="5" width="10.83203125" style="13"/>
    <col min="12" max="12" width="11.1640625" customWidth="1"/>
  </cols>
  <sheetData>
    <row r="1" spans="1:13" x14ac:dyDescent="0.2">
      <c r="A1" s="1" t="s">
        <v>0</v>
      </c>
      <c r="B1" s="1" t="s">
        <v>1</v>
      </c>
      <c r="C1" s="2"/>
      <c r="D1" s="3" t="s">
        <v>2</v>
      </c>
      <c r="E1" s="11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L1" s="4" t="s">
        <v>9</v>
      </c>
      <c r="M1" s="3" t="s">
        <v>10</v>
      </c>
    </row>
    <row r="2" spans="1:13" x14ac:dyDescent="0.2">
      <c r="A2">
        <v>333</v>
      </c>
      <c r="B2" t="s">
        <v>11</v>
      </c>
      <c r="C2" s="5" t="s">
        <v>12</v>
      </c>
      <c r="D2" s="6">
        <v>124</v>
      </c>
      <c r="E2" s="12">
        <v>39.200000000000003</v>
      </c>
      <c r="F2" s="6">
        <v>8.3000000000000007</v>
      </c>
      <c r="G2" s="6"/>
      <c r="H2" s="6">
        <v>49</v>
      </c>
      <c r="J2" s="6"/>
      <c r="K2">
        <f t="shared" ref="K2:K65" si="0">E2/D2</f>
        <v>0.31612903225806455</v>
      </c>
      <c r="L2" s="6">
        <f t="shared" ref="L2:L65" si="1">K2*1000</f>
        <v>316.12903225806457</v>
      </c>
      <c r="M2" s="6">
        <f>L2*100/316.13</f>
        <v>99.999693878488145</v>
      </c>
    </row>
    <row r="3" spans="1:13" x14ac:dyDescent="0.2">
      <c r="A3">
        <v>348</v>
      </c>
      <c r="B3" t="s">
        <v>13</v>
      </c>
      <c r="C3" s="5" t="s">
        <v>14</v>
      </c>
      <c r="D3" s="6">
        <v>86</v>
      </c>
      <c r="E3" s="12">
        <v>19.2</v>
      </c>
      <c r="F3" s="6">
        <v>1.04</v>
      </c>
      <c r="G3" s="6"/>
      <c r="H3" s="6">
        <v>75.900000000000006</v>
      </c>
      <c r="J3" s="6">
        <v>185</v>
      </c>
      <c r="K3">
        <f t="shared" si="0"/>
        <v>0.22325581395348837</v>
      </c>
      <c r="L3" s="6">
        <f t="shared" si="1"/>
        <v>223.25581395348837</v>
      </c>
      <c r="M3" s="6">
        <f t="shared" ref="M3:M66" si="2">L3*100/391.11</f>
        <v>57.08261459780838</v>
      </c>
    </row>
    <row r="4" spans="1:13" x14ac:dyDescent="0.2">
      <c r="A4">
        <v>310</v>
      </c>
      <c r="B4" t="s">
        <v>15</v>
      </c>
      <c r="C4" s="5" t="s">
        <v>12</v>
      </c>
      <c r="D4" s="6">
        <v>92</v>
      </c>
      <c r="E4" s="12">
        <v>19.2</v>
      </c>
      <c r="F4" s="6">
        <v>1.5</v>
      </c>
      <c r="G4" s="6"/>
      <c r="H4" s="6">
        <v>75</v>
      </c>
      <c r="J4" s="6">
        <v>326</v>
      </c>
      <c r="K4">
        <f t="shared" si="0"/>
        <v>0.20869565217391303</v>
      </c>
      <c r="L4" s="6">
        <f t="shared" si="1"/>
        <v>208.69565217391303</v>
      </c>
      <c r="M4" s="6">
        <f t="shared" si="2"/>
        <v>53.359835384907832</v>
      </c>
    </row>
    <row r="5" spans="1:13" x14ac:dyDescent="0.2">
      <c r="A5">
        <v>292</v>
      </c>
      <c r="B5" t="s">
        <v>16</v>
      </c>
      <c r="C5" s="5" t="s">
        <v>12</v>
      </c>
      <c r="D5" s="6">
        <v>94</v>
      </c>
      <c r="E5" s="12">
        <v>19.2</v>
      </c>
      <c r="F5" s="6">
        <v>3.1</v>
      </c>
      <c r="G5" s="6">
        <v>5</v>
      </c>
      <c r="H5" s="6">
        <v>75.099999999999994</v>
      </c>
      <c r="J5" s="6">
        <v>205</v>
      </c>
      <c r="K5">
        <f t="shared" si="0"/>
        <v>0.20425531914893616</v>
      </c>
      <c r="L5" s="6">
        <f t="shared" si="1"/>
        <v>204.25531914893617</v>
      </c>
      <c r="M5" s="6">
        <f t="shared" si="2"/>
        <v>52.22451973842044</v>
      </c>
    </row>
    <row r="6" spans="1:13" x14ac:dyDescent="0.2">
      <c r="A6">
        <v>385</v>
      </c>
      <c r="B6" t="s">
        <v>17</v>
      </c>
      <c r="C6" s="5" t="s">
        <v>14</v>
      </c>
      <c r="D6" s="6">
        <v>96</v>
      </c>
      <c r="E6" s="12">
        <v>19.2</v>
      </c>
      <c r="F6" s="6">
        <v>2.1</v>
      </c>
      <c r="G6" s="6"/>
      <c r="H6" s="6">
        <v>77.5</v>
      </c>
      <c r="J6" s="6">
        <v>195</v>
      </c>
      <c r="K6">
        <f t="shared" si="0"/>
        <v>0.19999999999999998</v>
      </c>
      <c r="L6">
        <f t="shared" si="1"/>
        <v>199.99999999999997</v>
      </c>
      <c r="M6" s="6">
        <f t="shared" si="2"/>
        <v>51.136508910536669</v>
      </c>
    </row>
    <row r="7" spans="1:13" x14ac:dyDescent="0.2">
      <c r="A7">
        <v>306</v>
      </c>
      <c r="B7" t="s">
        <v>18</v>
      </c>
      <c r="C7" s="5" t="s">
        <v>12</v>
      </c>
      <c r="D7" s="6">
        <v>128</v>
      </c>
      <c r="E7" s="12">
        <v>25.2</v>
      </c>
      <c r="F7" s="6">
        <v>1.8</v>
      </c>
      <c r="G7" s="6">
        <v>0.45</v>
      </c>
      <c r="H7" s="6">
        <v>70.3</v>
      </c>
      <c r="I7" s="6">
        <v>1991</v>
      </c>
      <c r="J7" s="6">
        <v>230</v>
      </c>
      <c r="K7">
        <f t="shared" si="0"/>
        <v>0.19687499999999999</v>
      </c>
      <c r="L7" s="6">
        <f t="shared" si="1"/>
        <v>196.875</v>
      </c>
      <c r="M7" s="6">
        <f t="shared" si="2"/>
        <v>50.337500958809542</v>
      </c>
    </row>
    <row r="8" spans="1:13" x14ac:dyDescent="0.2">
      <c r="A8">
        <v>247</v>
      </c>
      <c r="B8" t="s">
        <v>19</v>
      </c>
      <c r="C8" s="5" t="s">
        <v>20</v>
      </c>
      <c r="D8" s="6">
        <v>53</v>
      </c>
      <c r="E8" s="12">
        <v>10.4</v>
      </c>
      <c r="F8" s="6">
        <v>0.3</v>
      </c>
      <c r="G8" s="6">
        <v>0.7</v>
      </c>
      <c r="H8" s="6">
        <v>87.8</v>
      </c>
      <c r="I8">
        <v>898</v>
      </c>
      <c r="J8" s="6">
        <v>19</v>
      </c>
      <c r="K8">
        <f t="shared" si="0"/>
        <v>0.19622641509433963</v>
      </c>
      <c r="L8" s="6">
        <f t="shared" si="1"/>
        <v>196.22641509433964</v>
      </c>
      <c r="M8" s="6">
        <f t="shared" si="2"/>
        <v>50.171669119771842</v>
      </c>
    </row>
    <row r="9" spans="1:13" x14ac:dyDescent="0.2">
      <c r="A9">
        <v>239</v>
      </c>
      <c r="B9" t="s">
        <v>21</v>
      </c>
      <c r="C9" s="5" t="s">
        <v>22</v>
      </c>
      <c r="D9" s="6">
        <v>200</v>
      </c>
      <c r="E9" s="12">
        <v>39</v>
      </c>
      <c r="F9" s="6">
        <v>1.8</v>
      </c>
      <c r="G9" s="6">
        <v>4.2</v>
      </c>
      <c r="H9" s="6">
        <v>55</v>
      </c>
      <c r="I9" s="7"/>
      <c r="J9" s="6">
        <v>425</v>
      </c>
      <c r="K9">
        <f t="shared" si="0"/>
        <v>0.19500000000000001</v>
      </c>
      <c r="L9">
        <f t="shared" si="1"/>
        <v>195</v>
      </c>
      <c r="M9" s="6">
        <f t="shared" si="2"/>
        <v>49.858096187773256</v>
      </c>
    </row>
    <row r="10" spans="1:13" x14ac:dyDescent="0.2">
      <c r="A10">
        <v>298</v>
      </c>
      <c r="B10" t="s">
        <v>23</v>
      </c>
      <c r="C10" s="5" t="s">
        <v>14</v>
      </c>
      <c r="D10" s="6">
        <v>110</v>
      </c>
      <c r="E10" s="12">
        <v>21.2</v>
      </c>
      <c r="F10" s="6">
        <v>3.2</v>
      </c>
      <c r="G10" s="6"/>
      <c r="H10" s="6">
        <v>73.400000000000006</v>
      </c>
      <c r="J10" s="6">
        <v>199</v>
      </c>
      <c r="K10">
        <f t="shared" si="0"/>
        <v>0.19272727272727272</v>
      </c>
      <c r="L10" s="6">
        <f t="shared" si="1"/>
        <v>192.72727272727272</v>
      </c>
      <c r="M10" s="6">
        <f t="shared" si="2"/>
        <v>49.276999495608067</v>
      </c>
    </row>
    <row r="11" spans="1:13" x14ac:dyDescent="0.2">
      <c r="A11">
        <v>316</v>
      </c>
      <c r="B11" t="s">
        <v>24</v>
      </c>
      <c r="C11" s="5" t="s">
        <v>12</v>
      </c>
      <c r="D11" s="6">
        <v>109</v>
      </c>
      <c r="E11" s="12">
        <v>20.8</v>
      </c>
      <c r="F11" s="6">
        <v>3.5</v>
      </c>
      <c r="G11" s="6"/>
      <c r="H11" s="6">
        <v>74</v>
      </c>
      <c r="J11" s="6">
        <v>220</v>
      </c>
      <c r="K11">
        <f t="shared" si="0"/>
        <v>0.19082568807339451</v>
      </c>
      <c r="L11" s="6">
        <f t="shared" si="1"/>
        <v>190.8256880733945</v>
      </c>
      <c r="M11" s="6">
        <f t="shared" si="2"/>
        <v>48.790797492622147</v>
      </c>
    </row>
    <row r="12" spans="1:13" x14ac:dyDescent="0.2">
      <c r="A12">
        <v>332</v>
      </c>
      <c r="B12" t="s">
        <v>11</v>
      </c>
      <c r="C12" s="5" t="s">
        <v>14</v>
      </c>
      <c r="D12" s="6">
        <v>240</v>
      </c>
      <c r="E12" s="12">
        <v>45.7</v>
      </c>
      <c r="F12" s="6">
        <v>10.199999999999999</v>
      </c>
      <c r="G12" s="6"/>
      <c r="H12" s="6">
        <v>40.299999999999997</v>
      </c>
      <c r="J12" s="6"/>
      <c r="K12">
        <f t="shared" si="0"/>
        <v>0.19041666666666668</v>
      </c>
      <c r="L12" s="6">
        <f t="shared" si="1"/>
        <v>190.41666666666669</v>
      </c>
      <c r="M12" s="6">
        <f t="shared" si="2"/>
        <v>48.686217858573464</v>
      </c>
    </row>
    <row r="13" spans="1:13" x14ac:dyDescent="0.2">
      <c r="A13">
        <v>353</v>
      </c>
      <c r="B13" t="s">
        <v>25</v>
      </c>
      <c r="C13" s="5" t="s">
        <v>14</v>
      </c>
      <c r="D13" s="6">
        <v>53</v>
      </c>
      <c r="E13" s="12">
        <v>9.6</v>
      </c>
      <c r="F13" s="6">
        <v>1.5</v>
      </c>
      <c r="G13" s="6">
        <v>3.8</v>
      </c>
      <c r="H13" s="6">
        <v>84.7</v>
      </c>
      <c r="J13" s="6">
        <v>172</v>
      </c>
      <c r="K13">
        <f t="shared" si="0"/>
        <v>0.1811320754716981</v>
      </c>
      <c r="L13" s="6">
        <f t="shared" si="1"/>
        <v>181.1320754716981</v>
      </c>
      <c r="M13" s="6">
        <f t="shared" si="2"/>
        <v>46.312309956712461</v>
      </c>
    </row>
    <row r="14" spans="1:13" x14ac:dyDescent="0.2">
      <c r="A14">
        <v>486</v>
      </c>
      <c r="B14" t="s">
        <v>26</v>
      </c>
      <c r="C14" s="5" t="s">
        <v>27</v>
      </c>
      <c r="D14">
        <v>96</v>
      </c>
      <c r="E14" s="13">
        <v>17</v>
      </c>
      <c r="F14">
        <v>2</v>
      </c>
      <c r="G14">
        <v>0.15</v>
      </c>
      <c r="H14">
        <v>79</v>
      </c>
      <c r="J14">
        <v>132</v>
      </c>
      <c r="K14">
        <f t="shared" si="0"/>
        <v>0.17708333333333334</v>
      </c>
      <c r="L14" s="6">
        <f t="shared" si="1"/>
        <v>177.08333333333334</v>
      </c>
      <c r="M14" s="6">
        <f t="shared" si="2"/>
        <v>45.277117264537686</v>
      </c>
    </row>
    <row r="15" spans="1:13" x14ac:dyDescent="0.2">
      <c r="A15">
        <v>346</v>
      </c>
      <c r="B15" t="s">
        <v>28</v>
      </c>
      <c r="C15" s="5" t="s">
        <v>12</v>
      </c>
      <c r="D15" s="6">
        <v>104</v>
      </c>
      <c r="E15" s="12">
        <v>18.3</v>
      </c>
      <c r="F15" s="6">
        <v>3.3</v>
      </c>
      <c r="G15" s="6"/>
      <c r="H15" s="6">
        <v>76.2</v>
      </c>
      <c r="J15" s="6">
        <v>218</v>
      </c>
      <c r="K15">
        <f t="shared" si="0"/>
        <v>0.17596153846153847</v>
      </c>
      <c r="L15" s="6">
        <f t="shared" si="1"/>
        <v>175.96153846153848</v>
      </c>
      <c r="M15" s="6">
        <f t="shared" si="2"/>
        <v>44.990293897251021</v>
      </c>
    </row>
    <row r="16" spans="1:13" x14ac:dyDescent="0.2">
      <c r="A16">
        <v>291</v>
      </c>
      <c r="B16" t="s">
        <v>29</v>
      </c>
      <c r="C16" s="5" t="s">
        <v>30</v>
      </c>
      <c r="D16" s="6">
        <v>230</v>
      </c>
      <c r="E16" s="12">
        <v>38.700000000000003</v>
      </c>
      <c r="F16" s="6">
        <v>7.2</v>
      </c>
      <c r="G16" s="6"/>
      <c r="H16" s="6">
        <v>40.6</v>
      </c>
      <c r="I16" s="6">
        <v>1797</v>
      </c>
      <c r="J16" s="6">
        <v>298</v>
      </c>
      <c r="K16">
        <f t="shared" si="0"/>
        <v>0.16826086956521741</v>
      </c>
      <c r="L16" s="6">
        <f t="shared" si="1"/>
        <v>168.2608695652174</v>
      </c>
      <c r="M16" s="6">
        <f t="shared" si="2"/>
        <v>43.021367279081943</v>
      </c>
    </row>
    <row r="17" spans="1:13" x14ac:dyDescent="0.2">
      <c r="A17">
        <v>386</v>
      </c>
      <c r="B17" t="s">
        <v>17</v>
      </c>
      <c r="C17" s="5" t="s">
        <v>12</v>
      </c>
      <c r="D17" s="6">
        <v>133</v>
      </c>
      <c r="E17" s="12">
        <v>22.3</v>
      </c>
      <c r="F17" s="6">
        <v>3.8</v>
      </c>
      <c r="G17" s="6">
        <v>1.3</v>
      </c>
      <c r="H17" s="6">
        <v>71.400000000000006</v>
      </c>
      <c r="J17" s="6">
        <v>270</v>
      </c>
      <c r="K17">
        <f t="shared" si="0"/>
        <v>0.16766917293233083</v>
      </c>
      <c r="L17" s="6">
        <f t="shared" si="1"/>
        <v>167.66917293233084</v>
      </c>
      <c r="M17" s="6">
        <f t="shared" si="2"/>
        <v>42.870080778382253</v>
      </c>
    </row>
    <row r="18" spans="1:13" x14ac:dyDescent="0.2">
      <c r="A18">
        <v>280</v>
      </c>
      <c r="B18" t="s">
        <v>31</v>
      </c>
      <c r="C18" s="5" t="s">
        <v>14</v>
      </c>
      <c r="D18" s="6">
        <v>81</v>
      </c>
      <c r="E18" s="12">
        <v>13.5</v>
      </c>
      <c r="F18" s="6">
        <v>1.6</v>
      </c>
      <c r="G18" s="6">
        <v>8.4</v>
      </c>
      <c r="H18" s="6">
        <v>78.900000000000006</v>
      </c>
      <c r="J18" s="6">
        <v>141</v>
      </c>
      <c r="K18">
        <f t="shared" si="0"/>
        <v>0.16666666666666666</v>
      </c>
      <c r="L18" s="6">
        <f t="shared" si="1"/>
        <v>166.66666666666666</v>
      </c>
      <c r="M18" s="6">
        <f t="shared" si="2"/>
        <v>42.613757425447226</v>
      </c>
    </row>
    <row r="19" spans="1:13" x14ac:dyDescent="0.2">
      <c r="A19">
        <v>307</v>
      </c>
      <c r="B19" t="s">
        <v>32</v>
      </c>
      <c r="C19" s="5" t="s">
        <v>14</v>
      </c>
      <c r="D19" s="6">
        <v>89</v>
      </c>
      <c r="E19" s="12">
        <v>14.2</v>
      </c>
      <c r="F19" s="6">
        <v>2.7</v>
      </c>
      <c r="G19" s="6">
        <v>1.6</v>
      </c>
      <c r="H19" s="6">
        <v>78</v>
      </c>
      <c r="J19" s="6">
        <v>176</v>
      </c>
      <c r="K19">
        <f t="shared" si="0"/>
        <v>0.15955056179775279</v>
      </c>
      <c r="L19" s="6">
        <f t="shared" si="1"/>
        <v>159.55056179775278</v>
      </c>
      <c r="M19" s="6">
        <f t="shared" si="2"/>
        <v>40.794293625259591</v>
      </c>
    </row>
    <row r="20" spans="1:13" x14ac:dyDescent="0.2">
      <c r="A20">
        <v>343</v>
      </c>
      <c r="B20" t="s">
        <v>33</v>
      </c>
      <c r="C20" s="5" t="s">
        <v>34</v>
      </c>
      <c r="D20" s="6">
        <v>62</v>
      </c>
      <c r="E20" s="12">
        <v>9.8000000000000007</v>
      </c>
      <c r="F20" s="6">
        <v>1.6</v>
      </c>
      <c r="G20" s="6">
        <v>2.2000000000000002</v>
      </c>
      <c r="H20" s="6">
        <v>84.3</v>
      </c>
      <c r="J20" s="6">
        <v>236</v>
      </c>
      <c r="K20">
        <f t="shared" si="0"/>
        <v>0.15806451612903227</v>
      </c>
      <c r="L20" s="6">
        <f t="shared" si="1"/>
        <v>158.06451612903228</v>
      </c>
      <c r="M20" s="6">
        <f t="shared" si="2"/>
        <v>40.414337687359641</v>
      </c>
    </row>
    <row r="21" spans="1:13" x14ac:dyDescent="0.2">
      <c r="A21">
        <v>472</v>
      </c>
      <c r="B21" t="s">
        <v>35</v>
      </c>
      <c r="C21" s="5" t="s">
        <v>12</v>
      </c>
      <c r="D21">
        <v>148</v>
      </c>
      <c r="E21" s="13">
        <v>23</v>
      </c>
      <c r="F21">
        <v>7.8</v>
      </c>
      <c r="G21">
        <v>4</v>
      </c>
      <c r="H21">
        <v>77.7</v>
      </c>
      <c r="J21" s="6">
        <v>516</v>
      </c>
      <c r="K21">
        <f t="shared" si="0"/>
        <v>0.1554054054054054</v>
      </c>
      <c r="L21" s="6">
        <f t="shared" si="1"/>
        <v>155.40540540540539</v>
      </c>
      <c r="M21" s="6">
        <f t="shared" si="2"/>
        <v>39.734449491295386</v>
      </c>
    </row>
    <row r="22" spans="1:13" x14ac:dyDescent="0.2">
      <c r="A22">
        <v>511</v>
      </c>
      <c r="B22" s="8" t="s">
        <v>36</v>
      </c>
      <c r="C22" s="5" t="s">
        <v>37</v>
      </c>
      <c r="D22" s="6">
        <v>194</v>
      </c>
      <c r="E22" s="12">
        <v>30.1</v>
      </c>
      <c r="F22" s="6">
        <v>7.1</v>
      </c>
      <c r="G22" s="6"/>
      <c r="H22" s="6">
        <v>59.1</v>
      </c>
      <c r="J22" s="6">
        <v>240</v>
      </c>
      <c r="K22">
        <f t="shared" si="0"/>
        <v>0.15515463917525774</v>
      </c>
      <c r="L22" s="6">
        <f t="shared" si="1"/>
        <v>155.15463917525773</v>
      </c>
      <c r="M22" s="6">
        <f t="shared" si="2"/>
        <v>39.670332943483345</v>
      </c>
    </row>
    <row r="23" spans="1:13" x14ac:dyDescent="0.2">
      <c r="A23">
        <v>282</v>
      </c>
      <c r="B23" t="s">
        <v>38</v>
      </c>
      <c r="C23" s="5" t="s">
        <v>14</v>
      </c>
      <c r="D23" s="6">
        <v>138</v>
      </c>
      <c r="E23" s="12">
        <v>21.4</v>
      </c>
      <c r="F23" s="6">
        <v>5.8</v>
      </c>
      <c r="G23" s="6">
        <v>0.9</v>
      </c>
      <c r="H23" s="6">
        <v>70.400000000000006</v>
      </c>
      <c r="J23" s="6">
        <v>426</v>
      </c>
      <c r="K23">
        <f t="shared" si="0"/>
        <v>0.15507246376811593</v>
      </c>
      <c r="L23" s="6">
        <f t="shared" si="1"/>
        <v>155.07246376811594</v>
      </c>
      <c r="M23" s="6">
        <f t="shared" si="2"/>
        <v>39.649322126285682</v>
      </c>
    </row>
    <row r="24" spans="1:13" x14ac:dyDescent="0.2">
      <c r="A24">
        <v>467</v>
      </c>
      <c r="B24" t="s">
        <v>39</v>
      </c>
      <c r="C24" s="5" t="s">
        <v>12</v>
      </c>
      <c r="D24">
        <v>210</v>
      </c>
      <c r="E24" s="13">
        <v>32.5</v>
      </c>
      <c r="F24">
        <v>8.1999999999999993</v>
      </c>
      <c r="G24">
        <v>0.4</v>
      </c>
      <c r="H24">
        <v>58.3</v>
      </c>
      <c r="J24" s="6"/>
      <c r="K24">
        <f t="shared" si="0"/>
        <v>0.15476190476190477</v>
      </c>
      <c r="L24" s="6">
        <f t="shared" si="1"/>
        <v>154.76190476190476</v>
      </c>
      <c r="M24" s="6">
        <f t="shared" si="2"/>
        <v>39.569917609343854</v>
      </c>
    </row>
    <row r="25" spans="1:13" x14ac:dyDescent="0.2">
      <c r="A25">
        <v>377</v>
      </c>
      <c r="B25" t="s">
        <v>40</v>
      </c>
      <c r="C25" s="5" t="s">
        <v>14</v>
      </c>
      <c r="D25" s="6">
        <v>141</v>
      </c>
      <c r="E25" s="12">
        <v>21.8</v>
      </c>
      <c r="F25" s="6">
        <v>6.3</v>
      </c>
      <c r="G25" s="6">
        <v>1.7</v>
      </c>
      <c r="H25" s="6">
        <v>66.5</v>
      </c>
      <c r="J25" s="6">
        <v>475</v>
      </c>
      <c r="K25">
        <f t="shared" si="0"/>
        <v>0.15460992907801419</v>
      </c>
      <c r="L25" s="6">
        <f t="shared" si="1"/>
        <v>154.60992907801418</v>
      </c>
      <c r="M25" s="6">
        <f t="shared" si="2"/>
        <v>39.53106007977658</v>
      </c>
    </row>
    <row r="26" spans="1:13" x14ac:dyDescent="0.2">
      <c r="A26">
        <v>393</v>
      </c>
      <c r="B26" t="s">
        <v>41</v>
      </c>
      <c r="C26" s="5" t="s">
        <v>42</v>
      </c>
      <c r="D26" s="6">
        <v>127</v>
      </c>
      <c r="E26" s="12">
        <v>19.600000000000001</v>
      </c>
      <c r="F26" s="6">
        <v>4.3</v>
      </c>
      <c r="G26" s="6">
        <v>0.5</v>
      </c>
      <c r="H26" s="6">
        <v>74.099999999999994</v>
      </c>
      <c r="J26" s="6"/>
      <c r="K26">
        <f t="shared" si="0"/>
        <v>0.15433070866141732</v>
      </c>
      <c r="L26" s="6">
        <f t="shared" si="1"/>
        <v>154.33070866141733</v>
      </c>
      <c r="M26" s="6">
        <f t="shared" si="2"/>
        <v>39.45966829317004</v>
      </c>
    </row>
    <row r="27" spans="1:13" x14ac:dyDescent="0.2">
      <c r="A27">
        <v>514</v>
      </c>
      <c r="B27" s="8" t="s">
        <v>43</v>
      </c>
      <c r="C27" s="5" t="s">
        <v>27</v>
      </c>
      <c r="D27" s="6">
        <v>135</v>
      </c>
      <c r="E27" s="12">
        <v>20.399999999999999</v>
      </c>
      <c r="F27" s="6">
        <v>12</v>
      </c>
      <c r="G27" s="6">
        <v>0.5</v>
      </c>
      <c r="H27" s="6">
        <v>46.7</v>
      </c>
      <c r="J27" s="6">
        <v>348</v>
      </c>
      <c r="K27">
        <f t="shared" si="0"/>
        <v>0.15111111111111111</v>
      </c>
      <c r="L27" s="6">
        <f t="shared" si="1"/>
        <v>151.11111111111111</v>
      </c>
      <c r="M27" s="6">
        <f t="shared" si="2"/>
        <v>38.636473399072159</v>
      </c>
    </row>
    <row r="28" spans="1:13" x14ac:dyDescent="0.2">
      <c r="A28">
        <v>87</v>
      </c>
      <c r="B28" t="s">
        <v>44</v>
      </c>
      <c r="C28" s="5" t="s">
        <v>45</v>
      </c>
      <c r="D28">
        <v>6</v>
      </c>
      <c r="E28" s="12">
        <v>0.9</v>
      </c>
      <c r="F28" s="6"/>
      <c r="G28" s="6">
        <v>1.6</v>
      </c>
      <c r="H28" s="6">
        <v>97.1</v>
      </c>
      <c r="I28" s="6"/>
      <c r="J28" s="6">
        <v>18.600000000000001</v>
      </c>
      <c r="K28">
        <f t="shared" si="0"/>
        <v>0.15</v>
      </c>
      <c r="L28" s="6">
        <f t="shared" si="1"/>
        <v>150</v>
      </c>
      <c r="M28" s="6">
        <f t="shared" si="2"/>
        <v>38.352381682902504</v>
      </c>
    </row>
    <row r="29" spans="1:13" x14ac:dyDescent="0.2">
      <c r="A29">
        <v>371</v>
      </c>
      <c r="B29" t="s">
        <v>46</v>
      </c>
      <c r="C29" s="5" t="s">
        <v>14</v>
      </c>
      <c r="D29" s="6">
        <v>145</v>
      </c>
      <c r="E29" s="12">
        <v>21.5</v>
      </c>
      <c r="F29" s="6">
        <v>7.8</v>
      </c>
      <c r="G29" s="6"/>
      <c r="H29" s="6">
        <v>70.599999999999994</v>
      </c>
      <c r="J29" s="6">
        <v>274</v>
      </c>
      <c r="K29">
        <f t="shared" si="0"/>
        <v>0.14827586206896551</v>
      </c>
      <c r="L29" s="6">
        <f t="shared" si="1"/>
        <v>148.27586206896549</v>
      </c>
      <c r="M29" s="6">
        <f t="shared" si="2"/>
        <v>37.911549709535805</v>
      </c>
    </row>
    <row r="30" spans="1:13" x14ac:dyDescent="0.2">
      <c r="A30">
        <v>402</v>
      </c>
      <c r="B30" t="s">
        <v>47</v>
      </c>
      <c r="C30" s="5" t="s">
        <v>27</v>
      </c>
      <c r="D30">
        <v>134</v>
      </c>
      <c r="E30" s="13">
        <v>19.399999999999999</v>
      </c>
      <c r="F30">
        <v>4.9000000000000004</v>
      </c>
      <c r="G30">
        <v>1.8</v>
      </c>
      <c r="H30">
        <v>72.400000000000006</v>
      </c>
      <c r="I30">
        <v>1820</v>
      </c>
      <c r="J30">
        <v>342</v>
      </c>
      <c r="K30">
        <f t="shared" si="0"/>
        <v>0.14477611940298507</v>
      </c>
      <c r="L30" s="6">
        <f t="shared" si="1"/>
        <v>144.77611940298507</v>
      </c>
      <c r="M30" s="6">
        <f t="shared" si="2"/>
        <v>37.016726599418341</v>
      </c>
    </row>
    <row r="31" spans="1:13" x14ac:dyDescent="0.2">
      <c r="A31">
        <v>527</v>
      </c>
      <c r="B31" s="8" t="s">
        <v>48</v>
      </c>
      <c r="C31" s="5" t="s">
        <v>37</v>
      </c>
      <c r="D31" s="6">
        <v>189</v>
      </c>
      <c r="E31" s="12">
        <v>27.3</v>
      </c>
      <c r="F31" s="6">
        <v>9.1999999999999993</v>
      </c>
      <c r="G31" s="6"/>
      <c r="H31" s="6">
        <v>38.6</v>
      </c>
      <c r="I31">
        <v>1507</v>
      </c>
      <c r="J31" s="6">
        <v>260</v>
      </c>
      <c r="K31">
        <f t="shared" si="0"/>
        <v>0.14444444444444446</v>
      </c>
      <c r="L31" s="6">
        <f t="shared" si="1"/>
        <v>144.44444444444446</v>
      </c>
      <c r="M31" s="6">
        <f t="shared" si="2"/>
        <v>36.93192310205427</v>
      </c>
    </row>
    <row r="32" spans="1:13" x14ac:dyDescent="0.2">
      <c r="A32">
        <v>442</v>
      </c>
      <c r="B32" t="s">
        <v>49</v>
      </c>
      <c r="C32" s="5" t="s">
        <v>50</v>
      </c>
      <c r="D32">
        <v>135</v>
      </c>
      <c r="E32" s="13">
        <v>19.5</v>
      </c>
      <c r="F32">
        <v>7.5</v>
      </c>
      <c r="G32">
        <v>0.4</v>
      </c>
      <c r="H32">
        <v>71.599999999999994</v>
      </c>
      <c r="J32" s="6">
        <v>271</v>
      </c>
      <c r="K32">
        <f t="shared" si="0"/>
        <v>0.14444444444444443</v>
      </c>
      <c r="L32" s="6">
        <f t="shared" si="1"/>
        <v>144.44444444444443</v>
      </c>
      <c r="M32" s="6">
        <f t="shared" si="2"/>
        <v>36.931923102054263</v>
      </c>
    </row>
    <row r="33" spans="1:13" x14ac:dyDescent="0.2">
      <c r="A33">
        <v>242</v>
      </c>
      <c r="B33" t="s">
        <v>51</v>
      </c>
      <c r="C33" s="5" t="s">
        <v>22</v>
      </c>
      <c r="D33" s="6">
        <v>253</v>
      </c>
      <c r="E33" s="12">
        <v>36.200000000000003</v>
      </c>
      <c r="F33" s="6">
        <v>9.9</v>
      </c>
      <c r="G33" s="6">
        <v>3</v>
      </c>
      <c r="H33" s="6">
        <v>46</v>
      </c>
      <c r="I33" s="7"/>
      <c r="J33" s="6">
        <v>610</v>
      </c>
      <c r="K33">
        <f t="shared" si="0"/>
        <v>0.14308300395256918</v>
      </c>
      <c r="L33" s="6">
        <f t="shared" si="1"/>
        <v>143.08300395256919</v>
      </c>
      <c r="M33" s="6">
        <f t="shared" si="2"/>
        <v>36.583826532834543</v>
      </c>
    </row>
    <row r="34" spans="1:13" x14ac:dyDescent="0.2">
      <c r="A34">
        <v>267</v>
      </c>
      <c r="B34" t="s">
        <v>52</v>
      </c>
      <c r="C34" s="5" t="s">
        <v>53</v>
      </c>
      <c r="D34" s="6">
        <v>276</v>
      </c>
      <c r="E34" s="12">
        <v>38.9</v>
      </c>
      <c r="F34" s="6">
        <v>1.8</v>
      </c>
      <c r="G34" s="6">
        <v>39.9</v>
      </c>
      <c r="H34" s="6">
        <v>8.1999999999999993</v>
      </c>
      <c r="J34" s="6">
        <v>1893</v>
      </c>
      <c r="K34">
        <f t="shared" si="0"/>
        <v>0.14094202898550723</v>
      </c>
      <c r="L34" s="6">
        <f t="shared" si="1"/>
        <v>140.94202898550722</v>
      </c>
      <c r="M34" s="6">
        <f t="shared" si="2"/>
        <v>36.036416605432542</v>
      </c>
    </row>
    <row r="35" spans="1:13" x14ac:dyDescent="0.2">
      <c r="A35">
        <v>526</v>
      </c>
      <c r="B35" s="8" t="s">
        <v>48</v>
      </c>
      <c r="C35" s="5" t="s">
        <v>12</v>
      </c>
      <c r="D35" s="6">
        <v>186</v>
      </c>
      <c r="E35" s="12">
        <v>25.8</v>
      </c>
      <c r="F35" s="6">
        <v>9.1</v>
      </c>
      <c r="G35" s="6">
        <v>0.2</v>
      </c>
      <c r="H35" s="6">
        <v>64</v>
      </c>
      <c r="I35">
        <v>1498</v>
      </c>
      <c r="J35" s="6">
        <v>187</v>
      </c>
      <c r="K35">
        <f t="shared" si="0"/>
        <v>0.13870967741935483</v>
      </c>
      <c r="L35" s="6">
        <f t="shared" si="1"/>
        <v>138.70967741935482</v>
      </c>
      <c r="M35" s="6">
        <f t="shared" si="2"/>
        <v>35.465643276662526</v>
      </c>
    </row>
    <row r="36" spans="1:13" x14ac:dyDescent="0.2">
      <c r="A36">
        <v>387</v>
      </c>
      <c r="B36" t="s">
        <v>17</v>
      </c>
      <c r="C36" s="5" t="s">
        <v>54</v>
      </c>
      <c r="D36" s="6">
        <v>188</v>
      </c>
      <c r="E36" s="12">
        <v>26</v>
      </c>
      <c r="F36" s="6">
        <v>10.199999999999999</v>
      </c>
      <c r="G36" s="6"/>
      <c r="H36" s="6">
        <v>62.7</v>
      </c>
      <c r="I36" s="6">
        <v>1518</v>
      </c>
      <c r="J36" s="6">
        <v>274</v>
      </c>
      <c r="K36">
        <f t="shared" si="0"/>
        <v>0.13829787234042554</v>
      </c>
      <c r="L36" s="6">
        <f t="shared" si="1"/>
        <v>138.29787234042553</v>
      </c>
      <c r="M36" s="6">
        <f t="shared" si="2"/>
        <v>35.360351906222171</v>
      </c>
    </row>
    <row r="37" spans="1:13" x14ac:dyDescent="0.2">
      <c r="A37">
        <v>104</v>
      </c>
      <c r="B37" t="s">
        <v>55</v>
      </c>
      <c r="C37" s="5" t="s">
        <v>27</v>
      </c>
      <c r="D37">
        <v>27</v>
      </c>
      <c r="E37" s="13">
        <v>3.7</v>
      </c>
      <c r="F37" s="6">
        <v>0.2</v>
      </c>
      <c r="G37" s="6">
        <v>3.7</v>
      </c>
      <c r="H37">
        <v>92</v>
      </c>
      <c r="J37" s="6"/>
      <c r="K37">
        <f t="shared" si="0"/>
        <v>0.13703703703703704</v>
      </c>
      <c r="L37" s="6">
        <f t="shared" si="1"/>
        <v>137.03703703703704</v>
      </c>
      <c r="M37" s="6">
        <f t="shared" si="2"/>
        <v>35.037978327589947</v>
      </c>
    </row>
    <row r="38" spans="1:13" x14ac:dyDescent="0.2">
      <c r="A38">
        <v>266</v>
      </c>
      <c r="B38" t="s">
        <v>52</v>
      </c>
      <c r="C38" s="5" t="s">
        <v>56</v>
      </c>
      <c r="D38" s="6">
        <v>96</v>
      </c>
      <c r="E38" s="12">
        <v>13.1</v>
      </c>
      <c r="F38" s="6">
        <v>0.28000000000000003</v>
      </c>
      <c r="G38" s="6">
        <v>12.2</v>
      </c>
      <c r="H38" s="6">
        <v>72</v>
      </c>
      <c r="J38" s="6">
        <v>350</v>
      </c>
      <c r="K38">
        <f t="shared" si="0"/>
        <v>0.13645833333333332</v>
      </c>
      <c r="L38" s="6">
        <f t="shared" si="1"/>
        <v>136.45833333333331</v>
      </c>
      <c r="M38" s="6">
        <f t="shared" si="2"/>
        <v>34.890013892084916</v>
      </c>
    </row>
    <row r="39" spans="1:13" x14ac:dyDescent="0.2">
      <c r="A39">
        <v>308</v>
      </c>
      <c r="B39" t="s">
        <v>32</v>
      </c>
      <c r="C39" s="5" t="s">
        <v>12</v>
      </c>
      <c r="D39" s="6">
        <v>103</v>
      </c>
      <c r="E39" s="12">
        <v>14</v>
      </c>
      <c r="F39" s="6">
        <v>4.0999999999999996</v>
      </c>
      <c r="G39" s="6"/>
      <c r="H39" s="6">
        <v>79</v>
      </c>
      <c r="J39" s="6">
        <v>223</v>
      </c>
      <c r="K39">
        <f t="shared" si="0"/>
        <v>0.13592233009708737</v>
      </c>
      <c r="L39" s="6">
        <f t="shared" si="1"/>
        <v>135.92233009708738</v>
      </c>
      <c r="M39" s="6">
        <f t="shared" si="2"/>
        <v>34.752967220753078</v>
      </c>
    </row>
    <row r="40" spans="1:13" x14ac:dyDescent="0.2">
      <c r="A40">
        <v>520</v>
      </c>
      <c r="B40" s="8" t="s">
        <v>57</v>
      </c>
      <c r="C40" s="5" t="s">
        <v>37</v>
      </c>
      <c r="D40" s="6">
        <v>200</v>
      </c>
      <c r="E40" s="12">
        <v>27.1</v>
      </c>
      <c r="F40" s="6">
        <v>12.1</v>
      </c>
      <c r="G40" s="6"/>
      <c r="H40" s="6">
        <v>59.4</v>
      </c>
      <c r="I40">
        <v>2340</v>
      </c>
      <c r="J40" s="6">
        <v>360</v>
      </c>
      <c r="K40">
        <f t="shared" si="0"/>
        <v>0.13550000000000001</v>
      </c>
      <c r="L40">
        <f t="shared" si="1"/>
        <v>135.5</v>
      </c>
      <c r="M40" s="6">
        <f t="shared" si="2"/>
        <v>34.6449847868886</v>
      </c>
    </row>
    <row r="41" spans="1:13" x14ac:dyDescent="0.2">
      <c r="A41">
        <v>535</v>
      </c>
      <c r="B41" t="s">
        <v>58</v>
      </c>
      <c r="C41" s="5" t="s">
        <v>59</v>
      </c>
      <c r="D41" s="6">
        <v>218</v>
      </c>
      <c r="E41" s="12">
        <v>29.1</v>
      </c>
      <c r="F41" s="6">
        <v>12.8</v>
      </c>
      <c r="G41" s="6"/>
      <c r="H41" s="6">
        <v>56.8</v>
      </c>
      <c r="J41" s="6">
        <v>190</v>
      </c>
      <c r="K41">
        <f t="shared" si="0"/>
        <v>0.13348623853211009</v>
      </c>
      <c r="L41" s="6">
        <f t="shared" si="1"/>
        <v>133.48623853211009</v>
      </c>
      <c r="M41" s="6">
        <f t="shared" si="2"/>
        <v>34.130101130656357</v>
      </c>
    </row>
    <row r="42" spans="1:13" x14ac:dyDescent="0.2">
      <c r="A42">
        <v>284</v>
      </c>
      <c r="B42" t="s">
        <v>60</v>
      </c>
      <c r="C42" s="5" t="s">
        <v>14</v>
      </c>
      <c r="D42" s="6">
        <v>142</v>
      </c>
      <c r="E42" s="12">
        <v>18.8</v>
      </c>
      <c r="F42" s="6">
        <v>13.6</v>
      </c>
      <c r="G42" s="6">
        <v>3.9</v>
      </c>
      <c r="H42" s="6">
        <v>62.8</v>
      </c>
      <c r="I42" s="6">
        <v>1388</v>
      </c>
      <c r="J42" s="6">
        <v>320</v>
      </c>
      <c r="K42">
        <f t="shared" si="0"/>
        <v>0.13239436619718312</v>
      </c>
      <c r="L42" s="6">
        <f t="shared" si="1"/>
        <v>132.3943661971831</v>
      </c>
      <c r="M42" s="6">
        <f t="shared" si="2"/>
        <v>33.850928433735547</v>
      </c>
    </row>
    <row r="43" spans="1:13" x14ac:dyDescent="0.2">
      <c r="A43">
        <v>446</v>
      </c>
      <c r="B43" t="s">
        <v>61</v>
      </c>
      <c r="C43" s="5" t="s">
        <v>37</v>
      </c>
      <c r="D43">
        <v>232</v>
      </c>
      <c r="E43" s="13">
        <v>30.5</v>
      </c>
      <c r="F43">
        <v>11.5</v>
      </c>
      <c r="H43">
        <v>55.1</v>
      </c>
      <c r="J43" s="6">
        <v>355</v>
      </c>
      <c r="K43">
        <f t="shared" si="0"/>
        <v>0.13146551724137931</v>
      </c>
      <c r="L43" s="6">
        <f t="shared" si="1"/>
        <v>131.4655172413793</v>
      </c>
      <c r="M43" s="6">
        <f t="shared" si="2"/>
        <v>33.61343796921053</v>
      </c>
    </row>
    <row r="44" spans="1:13" x14ac:dyDescent="0.2">
      <c r="A44">
        <v>463</v>
      </c>
      <c r="B44" t="s">
        <v>62</v>
      </c>
      <c r="C44" s="5" t="s">
        <v>27</v>
      </c>
      <c r="D44">
        <v>140</v>
      </c>
      <c r="E44" s="13">
        <v>18.2</v>
      </c>
      <c r="F44">
        <v>7.5</v>
      </c>
      <c r="G44">
        <v>0.3</v>
      </c>
      <c r="H44">
        <v>72.900000000000006</v>
      </c>
      <c r="J44" s="6">
        <v>276</v>
      </c>
      <c r="K44">
        <f t="shared" si="0"/>
        <v>0.13</v>
      </c>
      <c r="L44">
        <f t="shared" si="1"/>
        <v>130</v>
      </c>
      <c r="M44" s="6">
        <f t="shared" si="2"/>
        <v>33.238730791848837</v>
      </c>
    </row>
    <row r="45" spans="1:13" x14ac:dyDescent="0.2">
      <c r="A45">
        <v>303</v>
      </c>
      <c r="B45" t="s">
        <v>63</v>
      </c>
      <c r="C45" s="5" t="s">
        <v>12</v>
      </c>
      <c r="D45" s="6">
        <v>73</v>
      </c>
      <c r="E45" s="12">
        <v>9.4</v>
      </c>
      <c r="F45" s="6">
        <v>4.3</v>
      </c>
      <c r="G45" s="6"/>
      <c r="H45" s="6">
        <v>83.2</v>
      </c>
      <c r="J45" s="6">
        <v>268</v>
      </c>
      <c r="K45">
        <f t="shared" si="0"/>
        <v>0.12876712328767123</v>
      </c>
      <c r="L45" s="6">
        <f t="shared" si="1"/>
        <v>128.76712328767124</v>
      </c>
      <c r="M45" s="6">
        <f t="shared" si="2"/>
        <v>32.923505736920873</v>
      </c>
    </row>
    <row r="46" spans="1:13" x14ac:dyDescent="0.2">
      <c r="A46">
        <v>288</v>
      </c>
      <c r="B46" t="s">
        <v>64</v>
      </c>
      <c r="C46" s="5" t="s">
        <v>14</v>
      </c>
      <c r="D46" s="6">
        <v>148</v>
      </c>
      <c r="E46" s="12">
        <v>18.899999999999999</v>
      </c>
      <c r="F46" s="6">
        <v>9.1</v>
      </c>
      <c r="G46" s="6">
        <v>0.3</v>
      </c>
      <c r="H46" s="6">
        <v>71.3</v>
      </c>
      <c r="J46" s="6"/>
      <c r="K46">
        <f t="shared" si="0"/>
        <v>0.1277027027027027</v>
      </c>
      <c r="L46" s="6">
        <f t="shared" si="1"/>
        <v>127.70270270270271</v>
      </c>
      <c r="M46" s="6">
        <f t="shared" si="2"/>
        <v>32.651351973281862</v>
      </c>
    </row>
    <row r="47" spans="1:13" x14ac:dyDescent="0.2">
      <c r="A47">
        <v>289</v>
      </c>
      <c r="B47" t="s">
        <v>64</v>
      </c>
      <c r="C47" s="5" t="s">
        <v>65</v>
      </c>
      <c r="D47" s="6">
        <v>261</v>
      </c>
      <c r="E47" s="12">
        <v>33.200000000000003</v>
      </c>
      <c r="F47" s="6">
        <v>14.6</v>
      </c>
      <c r="G47" s="6"/>
      <c r="H47" s="6">
        <v>49.4</v>
      </c>
      <c r="I47" s="6">
        <v>1595</v>
      </c>
      <c r="J47" s="6">
        <v>825</v>
      </c>
      <c r="K47">
        <f t="shared" si="0"/>
        <v>0.12720306513409962</v>
      </c>
      <c r="L47" s="6">
        <f t="shared" si="1"/>
        <v>127.20306513409963</v>
      </c>
      <c r="M47" s="6">
        <f t="shared" si="2"/>
        <v>32.523603368387313</v>
      </c>
    </row>
    <row r="48" spans="1:13" x14ac:dyDescent="0.2">
      <c r="A48">
        <v>528</v>
      </c>
      <c r="B48" s="8" t="s">
        <v>66</v>
      </c>
      <c r="C48" s="5" t="s">
        <v>27</v>
      </c>
      <c r="D48" s="6">
        <v>156</v>
      </c>
      <c r="E48" s="12">
        <v>19.7</v>
      </c>
      <c r="F48" s="6">
        <v>6.9</v>
      </c>
      <c r="G48" s="6">
        <v>1.7</v>
      </c>
      <c r="H48" s="6">
        <v>72</v>
      </c>
      <c r="I48">
        <v>1827</v>
      </c>
      <c r="J48" s="6">
        <v>139</v>
      </c>
      <c r="K48">
        <f t="shared" si="0"/>
        <v>0.12628205128205128</v>
      </c>
      <c r="L48" s="6">
        <f t="shared" si="1"/>
        <v>126.28205128205127</v>
      </c>
      <c r="M48" s="6">
        <f t="shared" si="2"/>
        <v>32.288116203127323</v>
      </c>
    </row>
    <row r="49" spans="1:13" x14ac:dyDescent="0.2">
      <c r="A49">
        <v>299</v>
      </c>
      <c r="B49" t="s">
        <v>23</v>
      </c>
      <c r="C49" s="5" t="s">
        <v>65</v>
      </c>
      <c r="D49" s="6">
        <v>177</v>
      </c>
      <c r="E49" s="12">
        <v>22</v>
      </c>
      <c r="F49" s="6">
        <v>10.199999999999999</v>
      </c>
      <c r="G49" s="6"/>
      <c r="H49" s="6">
        <v>65.5</v>
      </c>
      <c r="J49" s="6">
        <v>296</v>
      </c>
      <c r="K49">
        <f t="shared" si="0"/>
        <v>0.12429378531073447</v>
      </c>
      <c r="L49" s="6">
        <f t="shared" si="1"/>
        <v>124.29378531073446</v>
      </c>
      <c r="M49" s="6">
        <f t="shared" si="2"/>
        <v>31.779751300333526</v>
      </c>
    </row>
    <row r="50" spans="1:13" x14ac:dyDescent="0.2">
      <c r="A50">
        <v>508</v>
      </c>
      <c r="B50" s="8" t="s">
        <v>67</v>
      </c>
      <c r="C50" s="5" t="s">
        <v>37</v>
      </c>
      <c r="D50" s="6">
        <v>256</v>
      </c>
      <c r="E50" s="12">
        <v>30.8</v>
      </c>
      <c r="F50" s="6">
        <v>14.3</v>
      </c>
      <c r="G50" s="6"/>
      <c r="H50" s="6">
        <v>53.9</v>
      </c>
      <c r="J50" s="6">
        <v>308</v>
      </c>
      <c r="K50">
        <f t="shared" si="0"/>
        <v>0.1203125</v>
      </c>
      <c r="L50" s="6">
        <f t="shared" si="1"/>
        <v>120.3125</v>
      </c>
      <c r="M50" s="6">
        <f t="shared" si="2"/>
        <v>30.76180614149472</v>
      </c>
    </row>
    <row r="51" spans="1:13" x14ac:dyDescent="0.2">
      <c r="A51">
        <v>426</v>
      </c>
      <c r="B51" t="s">
        <v>68</v>
      </c>
      <c r="C51" s="5" t="s">
        <v>37</v>
      </c>
      <c r="D51" s="6">
        <v>195</v>
      </c>
      <c r="E51" s="12">
        <v>23.3</v>
      </c>
      <c r="F51" s="6">
        <v>11.7</v>
      </c>
      <c r="G51" s="6">
        <v>0.8</v>
      </c>
      <c r="H51" s="6">
        <v>63</v>
      </c>
      <c r="J51" s="6">
        <v>247</v>
      </c>
      <c r="K51">
        <f t="shared" si="0"/>
        <v>0.11948717948717949</v>
      </c>
      <c r="L51" s="6">
        <f t="shared" si="1"/>
        <v>119.48717948717949</v>
      </c>
      <c r="M51" s="6">
        <f t="shared" si="2"/>
        <v>30.550786092705245</v>
      </c>
    </row>
    <row r="52" spans="1:13" x14ac:dyDescent="0.2">
      <c r="A52">
        <v>483</v>
      </c>
      <c r="B52" t="s">
        <v>69</v>
      </c>
      <c r="C52" s="5" t="s">
        <v>37</v>
      </c>
      <c r="D52">
        <v>214</v>
      </c>
      <c r="E52" s="13">
        <v>25.3</v>
      </c>
      <c r="F52">
        <v>12.1</v>
      </c>
      <c r="G52">
        <v>1</v>
      </c>
      <c r="H52">
        <v>60.3</v>
      </c>
      <c r="I52" s="6">
        <v>2077</v>
      </c>
      <c r="J52" s="6">
        <v>210</v>
      </c>
      <c r="K52">
        <f t="shared" si="0"/>
        <v>0.11822429906542056</v>
      </c>
      <c r="L52" s="6">
        <f t="shared" si="1"/>
        <v>118.22429906542057</v>
      </c>
      <c r="M52" s="6">
        <f t="shared" si="2"/>
        <v>30.227889613004159</v>
      </c>
    </row>
    <row r="53" spans="1:13" x14ac:dyDescent="0.2">
      <c r="A53">
        <v>530</v>
      </c>
      <c r="B53" s="8" t="s">
        <v>70</v>
      </c>
      <c r="C53" s="5" t="s">
        <v>12</v>
      </c>
      <c r="D53" s="6">
        <v>241</v>
      </c>
      <c r="E53" s="12">
        <v>28.3</v>
      </c>
      <c r="F53" s="6">
        <v>12.1</v>
      </c>
      <c r="G53" s="6">
        <v>3.4</v>
      </c>
      <c r="H53" s="6">
        <v>55</v>
      </c>
      <c r="I53">
        <v>2532</v>
      </c>
      <c r="J53" s="6">
        <v>297</v>
      </c>
      <c r="K53">
        <f t="shared" si="0"/>
        <v>0.11742738589211618</v>
      </c>
      <c r="L53" s="6">
        <f t="shared" si="1"/>
        <v>117.42738589211618</v>
      </c>
      <c r="M53" s="6">
        <f t="shared" si="2"/>
        <v>30.02413282506614</v>
      </c>
    </row>
    <row r="54" spans="1:13" x14ac:dyDescent="0.2">
      <c r="A54">
        <v>518</v>
      </c>
      <c r="B54" s="8" t="s">
        <v>71</v>
      </c>
      <c r="C54" s="5" t="s">
        <v>37</v>
      </c>
      <c r="D54" s="6">
        <v>196</v>
      </c>
      <c r="E54" s="12">
        <v>22.8</v>
      </c>
      <c r="F54" s="6">
        <v>23.6</v>
      </c>
      <c r="G54" s="6"/>
      <c r="H54" s="6">
        <v>52.3</v>
      </c>
      <c r="J54" s="6">
        <v>231</v>
      </c>
      <c r="K54">
        <f t="shared" si="0"/>
        <v>0.1163265306122449</v>
      </c>
      <c r="L54" s="6">
        <f t="shared" si="1"/>
        <v>116.32653061224491</v>
      </c>
      <c r="M54" s="6">
        <f t="shared" si="2"/>
        <v>29.742663345924399</v>
      </c>
    </row>
    <row r="55" spans="1:13" x14ac:dyDescent="0.2">
      <c r="A55">
        <v>312</v>
      </c>
      <c r="B55" t="s">
        <v>72</v>
      </c>
      <c r="C55" s="5" t="s">
        <v>65</v>
      </c>
      <c r="D55" s="6">
        <v>276</v>
      </c>
      <c r="E55" s="12">
        <v>32</v>
      </c>
      <c r="F55" s="6">
        <v>16</v>
      </c>
      <c r="G55" s="6"/>
      <c r="H55" s="6">
        <v>57</v>
      </c>
      <c r="I55" s="6">
        <v>2784</v>
      </c>
      <c r="J55" s="6">
        <v>190</v>
      </c>
      <c r="K55">
        <f t="shared" si="0"/>
        <v>0.11594202898550725</v>
      </c>
      <c r="L55" s="6">
        <f t="shared" si="1"/>
        <v>115.94202898550725</v>
      </c>
      <c r="M55" s="6">
        <f t="shared" si="2"/>
        <v>29.644352991615463</v>
      </c>
    </row>
    <row r="56" spans="1:13" x14ac:dyDescent="0.2">
      <c r="A56">
        <v>438</v>
      </c>
      <c r="B56" t="s">
        <v>73</v>
      </c>
      <c r="C56" s="5" t="s">
        <v>12</v>
      </c>
      <c r="D56" s="6">
        <v>103</v>
      </c>
      <c r="E56" s="12">
        <v>11.7</v>
      </c>
      <c r="F56" s="6">
        <v>6.7</v>
      </c>
      <c r="G56" s="6"/>
      <c r="H56" s="6">
        <v>80.8</v>
      </c>
      <c r="J56" s="6">
        <v>339</v>
      </c>
      <c r="K56">
        <f t="shared" si="0"/>
        <v>0.11359223300970873</v>
      </c>
      <c r="L56" s="6">
        <f t="shared" si="1"/>
        <v>113.59223300970874</v>
      </c>
      <c r="M56" s="6">
        <f t="shared" si="2"/>
        <v>29.043551177343648</v>
      </c>
    </row>
    <row r="57" spans="1:13" x14ac:dyDescent="0.2">
      <c r="A57">
        <v>378</v>
      </c>
      <c r="B57" t="s">
        <v>40</v>
      </c>
      <c r="C57" s="5" t="s">
        <v>12</v>
      </c>
      <c r="D57" s="6">
        <v>225</v>
      </c>
      <c r="E57" s="12">
        <v>24.9</v>
      </c>
      <c r="F57" s="6">
        <v>14</v>
      </c>
      <c r="G57" s="6">
        <v>1.2</v>
      </c>
      <c r="H57" s="6">
        <v>56.7</v>
      </c>
      <c r="J57" s="6">
        <v>487</v>
      </c>
      <c r="K57">
        <f t="shared" si="0"/>
        <v>0.11066666666666666</v>
      </c>
      <c r="L57" s="6">
        <f t="shared" si="1"/>
        <v>110.66666666666666</v>
      </c>
      <c r="M57" s="6">
        <f t="shared" si="2"/>
        <v>28.295534930496959</v>
      </c>
    </row>
    <row r="58" spans="1:13" x14ac:dyDescent="0.2">
      <c r="A58">
        <v>82</v>
      </c>
      <c r="B58" t="s">
        <v>74</v>
      </c>
      <c r="C58" s="5" t="s">
        <v>75</v>
      </c>
      <c r="D58">
        <v>29</v>
      </c>
      <c r="E58" s="12">
        <v>3.2</v>
      </c>
      <c r="F58" s="6">
        <v>0.2</v>
      </c>
      <c r="G58" s="6">
        <v>4.9000000000000004</v>
      </c>
      <c r="H58" s="6">
        <v>86.7</v>
      </c>
      <c r="I58" s="6">
        <v>158</v>
      </c>
      <c r="J58" s="6">
        <v>68</v>
      </c>
      <c r="K58">
        <f t="shared" si="0"/>
        <v>0.11034482758620691</v>
      </c>
      <c r="L58" s="6">
        <f t="shared" si="1"/>
        <v>110.3448275862069</v>
      </c>
      <c r="M58" s="6">
        <f t="shared" si="2"/>
        <v>28.213246295468512</v>
      </c>
    </row>
    <row r="59" spans="1:13" x14ac:dyDescent="0.2">
      <c r="A59">
        <v>80</v>
      </c>
      <c r="B59" t="s">
        <v>76</v>
      </c>
      <c r="C59" s="5" t="s">
        <v>77</v>
      </c>
      <c r="D59">
        <v>10</v>
      </c>
      <c r="E59" s="12">
        <v>1.1000000000000001</v>
      </c>
      <c r="F59" s="6"/>
      <c r="G59" s="6">
        <v>2.6</v>
      </c>
      <c r="H59" s="6">
        <v>95.6</v>
      </c>
      <c r="I59" s="6"/>
      <c r="J59" s="6">
        <v>6.3</v>
      </c>
      <c r="K59">
        <f t="shared" si="0"/>
        <v>0.11000000000000001</v>
      </c>
      <c r="L59" s="6">
        <f t="shared" si="1"/>
        <v>110.00000000000001</v>
      </c>
      <c r="M59" s="6">
        <f t="shared" si="2"/>
        <v>28.125079900795175</v>
      </c>
    </row>
    <row r="60" spans="1:13" x14ac:dyDescent="0.2">
      <c r="A60">
        <v>111</v>
      </c>
      <c r="B60" t="s">
        <v>78</v>
      </c>
      <c r="C60" s="5" t="s">
        <v>77</v>
      </c>
      <c r="D60">
        <v>20</v>
      </c>
      <c r="E60" s="12">
        <v>2.2000000000000002</v>
      </c>
      <c r="F60" s="6">
        <v>0.2</v>
      </c>
      <c r="G60" s="6">
        <v>5.2</v>
      </c>
      <c r="H60">
        <v>91</v>
      </c>
      <c r="J60" s="6">
        <v>39</v>
      </c>
      <c r="K60">
        <f t="shared" si="0"/>
        <v>0.11000000000000001</v>
      </c>
      <c r="L60" s="6">
        <f t="shared" si="1"/>
        <v>110.00000000000001</v>
      </c>
      <c r="M60" s="6">
        <f t="shared" si="2"/>
        <v>28.125079900795175</v>
      </c>
    </row>
    <row r="61" spans="1:13" x14ac:dyDescent="0.2">
      <c r="A61">
        <v>461</v>
      </c>
      <c r="B61" t="s">
        <v>79</v>
      </c>
      <c r="C61" s="5" t="s">
        <v>27</v>
      </c>
      <c r="D61">
        <v>177</v>
      </c>
      <c r="E61" s="13">
        <v>19.2</v>
      </c>
      <c r="F61">
        <v>10.5</v>
      </c>
      <c r="H61">
        <v>68.8</v>
      </c>
      <c r="J61" s="6">
        <v>276</v>
      </c>
      <c r="K61">
        <f t="shared" si="0"/>
        <v>0.10847457627118644</v>
      </c>
      <c r="L61" s="6">
        <f t="shared" si="1"/>
        <v>108.47457627118644</v>
      </c>
      <c r="M61" s="6">
        <f t="shared" si="2"/>
        <v>27.735055680291076</v>
      </c>
    </row>
    <row r="62" spans="1:13" x14ac:dyDescent="0.2">
      <c r="A62">
        <v>372</v>
      </c>
      <c r="B62" t="s">
        <v>46</v>
      </c>
      <c r="C62" s="5" t="s">
        <v>12</v>
      </c>
      <c r="D62" s="6">
        <v>195</v>
      </c>
      <c r="E62" s="12">
        <v>20.8</v>
      </c>
      <c r="F62" s="6">
        <v>10.6</v>
      </c>
      <c r="G62" s="6">
        <v>3.4</v>
      </c>
      <c r="H62" s="6">
        <v>63.4</v>
      </c>
      <c r="I62" s="6">
        <v>1580</v>
      </c>
      <c r="J62" s="6">
        <v>302</v>
      </c>
      <c r="K62">
        <f t="shared" si="0"/>
        <v>0.10666666666666667</v>
      </c>
      <c r="L62" s="6">
        <f t="shared" si="1"/>
        <v>106.66666666666667</v>
      </c>
      <c r="M62" s="6">
        <f t="shared" si="2"/>
        <v>27.27280475228623</v>
      </c>
    </row>
    <row r="63" spans="1:13" x14ac:dyDescent="0.2">
      <c r="A63">
        <v>68</v>
      </c>
      <c r="B63" t="s">
        <v>80</v>
      </c>
      <c r="C63" s="5" t="s">
        <v>81</v>
      </c>
      <c r="D63">
        <v>18</v>
      </c>
      <c r="E63" s="12">
        <v>1.9</v>
      </c>
      <c r="F63" s="6">
        <v>0.3</v>
      </c>
      <c r="G63" s="6">
        <v>2.4</v>
      </c>
      <c r="H63" s="6">
        <v>92.7</v>
      </c>
      <c r="I63" s="6"/>
      <c r="J63" s="6"/>
      <c r="K63">
        <f t="shared" si="0"/>
        <v>0.10555555555555556</v>
      </c>
      <c r="L63" s="6">
        <f t="shared" si="1"/>
        <v>105.55555555555556</v>
      </c>
      <c r="M63" s="6">
        <f t="shared" si="2"/>
        <v>26.988713036116582</v>
      </c>
    </row>
    <row r="64" spans="1:13" x14ac:dyDescent="0.2">
      <c r="A64">
        <v>76</v>
      </c>
      <c r="B64" t="s">
        <v>82</v>
      </c>
      <c r="C64" s="5" t="s">
        <v>45</v>
      </c>
      <c r="D64">
        <v>9.5</v>
      </c>
      <c r="E64" s="12">
        <v>1</v>
      </c>
      <c r="F64" s="6">
        <v>0.15</v>
      </c>
      <c r="G64" s="6">
        <v>2.1</v>
      </c>
      <c r="H64" s="6">
        <v>96.1</v>
      </c>
      <c r="I64" s="6"/>
      <c r="J64" s="6">
        <v>22</v>
      </c>
      <c r="K64">
        <f t="shared" si="0"/>
        <v>0.10526315789473684</v>
      </c>
      <c r="L64" s="6">
        <f t="shared" si="1"/>
        <v>105.26315789473684</v>
      </c>
      <c r="M64" s="6">
        <f t="shared" si="2"/>
        <v>26.913952058177195</v>
      </c>
    </row>
    <row r="65" spans="1:13" x14ac:dyDescent="0.2">
      <c r="A65">
        <v>109</v>
      </c>
      <c r="B65" t="s">
        <v>83</v>
      </c>
      <c r="C65" s="5" t="s">
        <v>45</v>
      </c>
      <c r="D65">
        <v>20</v>
      </c>
      <c r="E65" s="12">
        <v>2.1</v>
      </c>
      <c r="F65" s="6">
        <v>0.2</v>
      </c>
      <c r="G65" s="6">
        <v>3.8</v>
      </c>
      <c r="H65">
        <v>93.6</v>
      </c>
      <c r="I65" s="6">
        <v>78</v>
      </c>
      <c r="J65" s="6">
        <v>56</v>
      </c>
      <c r="K65">
        <f t="shared" si="0"/>
        <v>0.10500000000000001</v>
      </c>
      <c r="L65" s="6">
        <f t="shared" si="1"/>
        <v>105.00000000000001</v>
      </c>
      <c r="M65" s="6">
        <f t="shared" si="2"/>
        <v>26.846667178031758</v>
      </c>
    </row>
    <row r="66" spans="1:13" x14ac:dyDescent="0.2">
      <c r="A66">
        <v>117</v>
      </c>
      <c r="B66" t="s">
        <v>84</v>
      </c>
      <c r="C66" s="5" t="s">
        <v>42</v>
      </c>
      <c r="D66">
        <v>20</v>
      </c>
      <c r="E66" s="12">
        <v>2.1</v>
      </c>
      <c r="F66" s="6">
        <v>0.3</v>
      </c>
      <c r="G66" s="6">
        <v>3.8</v>
      </c>
      <c r="H66">
        <v>92.3</v>
      </c>
      <c r="J66" s="6">
        <v>45</v>
      </c>
      <c r="K66">
        <f t="shared" ref="K66:K129" si="3">E66/D66</f>
        <v>0.10500000000000001</v>
      </c>
      <c r="L66" s="6">
        <f t="shared" ref="L66:L129" si="4">K66*1000</f>
        <v>105.00000000000001</v>
      </c>
      <c r="M66" s="6">
        <f t="shared" si="2"/>
        <v>26.846667178031758</v>
      </c>
    </row>
    <row r="67" spans="1:13" x14ac:dyDescent="0.2">
      <c r="A67">
        <v>64</v>
      </c>
      <c r="B67" t="s">
        <v>85</v>
      </c>
      <c r="C67" s="5" t="s">
        <v>81</v>
      </c>
      <c r="D67">
        <v>135</v>
      </c>
      <c r="E67" s="13">
        <v>13.9</v>
      </c>
      <c r="F67">
        <v>4.8</v>
      </c>
      <c r="G67">
        <v>10.3</v>
      </c>
      <c r="H67">
        <v>70.8</v>
      </c>
      <c r="J67" s="6">
        <v>272</v>
      </c>
      <c r="K67">
        <f t="shared" si="3"/>
        <v>0.10296296296296296</v>
      </c>
      <c r="L67" s="6">
        <f t="shared" si="4"/>
        <v>102.96296296296296</v>
      </c>
      <c r="M67" s="6">
        <f t="shared" ref="M67:M130" si="5">L67*100/391.11</f>
        <v>26.325832365054065</v>
      </c>
    </row>
    <row r="68" spans="1:13" x14ac:dyDescent="0.2">
      <c r="A68">
        <v>65</v>
      </c>
      <c r="B68" t="s">
        <v>86</v>
      </c>
      <c r="C68" s="5" t="s">
        <v>81</v>
      </c>
      <c r="D68">
        <v>342</v>
      </c>
      <c r="E68" s="13">
        <v>34.9</v>
      </c>
      <c r="F68">
        <v>18.100000000000001</v>
      </c>
      <c r="G68">
        <v>34.299999999999997</v>
      </c>
      <c r="H68">
        <v>7.5</v>
      </c>
      <c r="J68" s="6">
        <v>580</v>
      </c>
      <c r="K68">
        <f t="shared" si="3"/>
        <v>0.102046783625731</v>
      </c>
      <c r="L68" s="6">
        <f t="shared" si="4"/>
        <v>102.046783625731</v>
      </c>
      <c r="M68" s="6">
        <f t="shared" si="5"/>
        <v>26.091581300844009</v>
      </c>
    </row>
    <row r="69" spans="1:13" x14ac:dyDescent="0.2">
      <c r="A69">
        <v>283</v>
      </c>
      <c r="B69" t="s">
        <v>38</v>
      </c>
      <c r="C69" s="5" t="s">
        <v>65</v>
      </c>
      <c r="D69" s="6">
        <v>185</v>
      </c>
      <c r="E69" s="12">
        <v>18.8</v>
      </c>
      <c r="F69" s="6">
        <v>11.2</v>
      </c>
      <c r="G69" s="6">
        <v>1</v>
      </c>
      <c r="H69" s="6">
        <v>42.6</v>
      </c>
      <c r="I69" s="6">
        <v>1472</v>
      </c>
      <c r="J69" s="6">
        <v>840</v>
      </c>
      <c r="K69">
        <f t="shared" si="3"/>
        <v>0.10162162162162162</v>
      </c>
      <c r="L69" s="6">
        <f t="shared" si="4"/>
        <v>101.62162162162163</v>
      </c>
      <c r="M69" s="6">
        <f t="shared" si="5"/>
        <v>25.982874797786206</v>
      </c>
    </row>
    <row r="70" spans="1:13" x14ac:dyDescent="0.2">
      <c r="A70">
        <v>224</v>
      </c>
      <c r="B70" t="s">
        <v>87</v>
      </c>
      <c r="C70" s="5" t="s">
        <v>88</v>
      </c>
      <c r="D70" s="6">
        <v>36</v>
      </c>
      <c r="E70" s="12">
        <v>3.6</v>
      </c>
      <c r="F70" s="6">
        <v>0.1</v>
      </c>
      <c r="G70" s="6">
        <v>4.9000000000000004</v>
      </c>
      <c r="H70" s="6">
        <v>90.5</v>
      </c>
      <c r="I70" s="7">
        <v>319</v>
      </c>
      <c r="J70" s="6">
        <v>93</v>
      </c>
      <c r="K70">
        <f t="shared" si="3"/>
        <v>0.1</v>
      </c>
      <c r="L70">
        <f t="shared" si="4"/>
        <v>100</v>
      </c>
      <c r="M70" s="6">
        <f t="shared" si="5"/>
        <v>25.568254455268338</v>
      </c>
    </row>
    <row r="71" spans="1:13" x14ac:dyDescent="0.2">
      <c r="A71" s="8">
        <v>45</v>
      </c>
      <c r="B71" s="8" t="s">
        <v>89</v>
      </c>
      <c r="C71" s="9" t="s">
        <v>90</v>
      </c>
      <c r="D71" s="8">
        <v>440</v>
      </c>
      <c r="E71" s="14">
        <v>43</v>
      </c>
      <c r="F71" s="8">
        <v>22</v>
      </c>
      <c r="G71" s="8">
        <v>7.8</v>
      </c>
      <c r="H71" s="8">
        <v>7.8</v>
      </c>
      <c r="I71" s="6">
        <v>3012</v>
      </c>
      <c r="J71" s="6">
        <v>597</v>
      </c>
      <c r="K71">
        <f t="shared" si="3"/>
        <v>9.7727272727272732E-2</v>
      </c>
      <c r="L71" s="6">
        <f t="shared" si="4"/>
        <v>97.727272727272734</v>
      </c>
      <c r="M71" s="6">
        <f t="shared" si="5"/>
        <v>24.987157763103152</v>
      </c>
    </row>
    <row r="72" spans="1:13" x14ac:dyDescent="0.2">
      <c r="A72">
        <v>411</v>
      </c>
      <c r="B72" t="s">
        <v>91</v>
      </c>
      <c r="C72" s="5" t="s">
        <v>37</v>
      </c>
      <c r="D72">
        <v>271</v>
      </c>
      <c r="E72" s="13">
        <v>26.1</v>
      </c>
      <c r="F72">
        <v>18.100000000000001</v>
      </c>
      <c r="H72">
        <v>56</v>
      </c>
      <c r="I72">
        <v>2007</v>
      </c>
      <c r="J72">
        <v>225</v>
      </c>
      <c r="K72">
        <f t="shared" si="3"/>
        <v>9.6309963099630996E-2</v>
      </c>
      <c r="L72" s="6">
        <f t="shared" si="4"/>
        <v>96.309963099630991</v>
      </c>
      <c r="M72" s="6">
        <f t="shared" si="5"/>
        <v>24.624776431088691</v>
      </c>
    </row>
    <row r="73" spans="1:13" x14ac:dyDescent="0.2">
      <c r="A73">
        <v>110</v>
      </c>
      <c r="B73" t="s">
        <v>78</v>
      </c>
      <c r="C73" s="5" t="s">
        <v>81</v>
      </c>
      <c r="D73">
        <v>26</v>
      </c>
      <c r="E73" s="12">
        <v>2.5</v>
      </c>
      <c r="F73" s="6">
        <v>0.3</v>
      </c>
      <c r="G73" s="6">
        <v>4.0999999999999996</v>
      </c>
      <c r="H73">
        <v>91.2</v>
      </c>
      <c r="I73" s="6">
        <v>181</v>
      </c>
      <c r="J73" s="6">
        <v>47</v>
      </c>
      <c r="K73">
        <f t="shared" si="3"/>
        <v>9.6153846153846159E-2</v>
      </c>
      <c r="L73" s="6">
        <f t="shared" si="4"/>
        <v>96.15384615384616</v>
      </c>
      <c r="M73" s="6">
        <f t="shared" si="5"/>
        <v>24.584860053142631</v>
      </c>
    </row>
    <row r="74" spans="1:13" x14ac:dyDescent="0.2">
      <c r="A74">
        <v>102</v>
      </c>
      <c r="B74" t="s">
        <v>92</v>
      </c>
      <c r="C74" s="5" t="s">
        <v>93</v>
      </c>
      <c r="D74">
        <v>20</v>
      </c>
      <c r="E74" s="12">
        <v>1.9</v>
      </c>
      <c r="F74" s="6">
        <v>0.7</v>
      </c>
      <c r="G74">
        <v>3</v>
      </c>
      <c r="H74">
        <v>93.8</v>
      </c>
      <c r="J74" s="6">
        <v>36</v>
      </c>
      <c r="K74">
        <f t="shared" si="3"/>
        <v>9.5000000000000001E-2</v>
      </c>
      <c r="L74" s="6">
        <f t="shared" si="4"/>
        <v>95</v>
      </c>
      <c r="M74" s="6">
        <f t="shared" si="5"/>
        <v>24.289841732504922</v>
      </c>
    </row>
    <row r="75" spans="1:13" x14ac:dyDescent="0.2">
      <c r="A75">
        <v>469</v>
      </c>
      <c r="B75" t="s">
        <v>94</v>
      </c>
      <c r="C75" s="5" t="s">
        <v>12</v>
      </c>
      <c r="D75">
        <v>280</v>
      </c>
      <c r="E75" s="13">
        <v>26.3</v>
      </c>
      <c r="F75">
        <v>5.8</v>
      </c>
      <c r="I75">
        <v>2135</v>
      </c>
      <c r="J75" s="6"/>
      <c r="K75">
        <f t="shared" si="3"/>
        <v>9.3928571428571431E-2</v>
      </c>
      <c r="L75" s="6">
        <f t="shared" si="4"/>
        <v>93.928571428571431</v>
      </c>
      <c r="M75" s="6">
        <f t="shared" si="5"/>
        <v>24.015896149055617</v>
      </c>
    </row>
    <row r="76" spans="1:13" x14ac:dyDescent="0.2">
      <c r="A76">
        <v>181</v>
      </c>
      <c r="B76" t="s">
        <v>95</v>
      </c>
      <c r="C76" s="5" t="s">
        <v>96</v>
      </c>
      <c r="D76">
        <v>32</v>
      </c>
      <c r="E76" s="13">
        <v>3</v>
      </c>
      <c r="G76">
        <v>7.5</v>
      </c>
      <c r="K76">
        <f t="shared" si="3"/>
        <v>9.375E-2</v>
      </c>
      <c r="L76" s="6">
        <f t="shared" si="4"/>
        <v>93.75</v>
      </c>
      <c r="M76" s="6">
        <f t="shared" si="5"/>
        <v>23.970238551814067</v>
      </c>
    </row>
    <row r="77" spans="1:13" x14ac:dyDescent="0.2">
      <c r="A77">
        <v>56</v>
      </c>
      <c r="B77" t="s">
        <v>97</v>
      </c>
      <c r="C77" s="5" t="s">
        <v>75</v>
      </c>
      <c r="D77">
        <v>315</v>
      </c>
      <c r="E77" s="13">
        <v>29.4</v>
      </c>
      <c r="F77">
        <v>1.5</v>
      </c>
      <c r="G77">
        <v>14.5</v>
      </c>
      <c r="H77">
        <v>14.5</v>
      </c>
      <c r="J77" s="6">
        <v>338</v>
      </c>
      <c r="K77">
        <f t="shared" si="3"/>
        <v>9.3333333333333324E-2</v>
      </c>
      <c r="L77" s="6">
        <f t="shared" si="4"/>
        <v>93.333333333333329</v>
      </c>
      <c r="M77" s="6">
        <f t="shared" si="5"/>
        <v>23.863704158250446</v>
      </c>
    </row>
    <row r="78" spans="1:13" x14ac:dyDescent="0.2">
      <c r="A78">
        <v>456</v>
      </c>
      <c r="B78" t="s">
        <v>73</v>
      </c>
      <c r="C78" s="5" t="s">
        <v>12</v>
      </c>
      <c r="D78">
        <v>115</v>
      </c>
      <c r="E78" s="13">
        <v>10.3</v>
      </c>
      <c r="F78">
        <v>8.3000000000000007</v>
      </c>
      <c r="G78">
        <v>0.8</v>
      </c>
      <c r="H78">
        <v>79.400000000000006</v>
      </c>
      <c r="J78" s="6">
        <v>340</v>
      </c>
      <c r="K78">
        <f t="shared" si="3"/>
        <v>8.9565217391304353E-2</v>
      </c>
      <c r="L78" s="6">
        <f t="shared" si="4"/>
        <v>89.565217391304358</v>
      </c>
      <c r="M78" s="6">
        <f t="shared" si="5"/>
        <v>22.900262686022948</v>
      </c>
    </row>
    <row r="79" spans="1:13" x14ac:dyDescent="0.2">
      <c r="A79">
        <v>246</v>
      </c>
      <c r="B79" t="s">
        <v>98</v>
      </c>
      <c r="C79" s="5" t="s">
        <v>20</v>
      </c>
      <c r="D79" s="6">
        <v>155</v>
      </c>
      <c r="E79" s="12">
        <v>13.6</v>
      </c>
      <c r="F79" s="6">
        <v>10.9</v>
      </c>
      <c r="G79" s="6">
        <v>0.55000000000000004</v>
      </c>
      <c r="H79" s="6">
        <v>74</v>
      </c>
      <c r="I79">
        <v>1098</v>
      </c>
      <c r="J79" s="6">
        <v>190</v>
      </c>
      <c r="K79">
        <f t="shared" si="3"/>
        <v>8.7741935483870964E-2</v>
      </c>
      <c r="L79" s="6">
        <f t="shared" si="4"/>
        <v>87.741935483870961</v>
      </c>
      <c r="M79" s="6">
        <f t="shared" si="5"/>
        <v>22.434081328493509</v>
      </c>
    </row>
    <row r="80" spans="1:13" x14ac:dyDescent="0.2">
      <c r="A80">
        <v>96</v>
      </c>
      <c r="B80" t="s">
        <v>99</v>
      </c>
      <c r="C80" s="5" t="s">
        <v>77</v>
      </c>
      <c r="D80">
        <v>15</v>
      </c>
      <c r="E80" s="12">
        <v>1.3</v>
      </c>
      <c r="F80" s="6">
        <v>0.1</v>
      </c>
      <c r="G80" s="6">
        <v>2.6</v>
      </c>
      <c r="H80">
        <v>94.9</v>
      </c>
      <c r="J80" s="6">
        <v>16.2</v>
      </c>
      <c r="K80">
        <f t="shared" si="3"/>
        <v>8.666666666666667E-2</v>
      </c>
      <c r="L80" s="6">
        <f t="shared" si="4"/>
        <v>86.666666666666671</v>
      </c>
      <c r="M80" s="6">
        <f t="shared" si="5"/>
        <v>22.159153861232564</v>
      </c>
    </row>
    <row r="81" spans="1:13" x14ac:dyDescent="0.2">
      <c r="A81">
        <v>452</v>
      </c>
      <c r="B81" t="s">
        <v>100</v>
      </c>
      <c r="C81" s="5" t="s">
        <v>101</v>
      </c>
      <c r="D81">
        <v>190</v>
      </c>
      <c r="E81" s="13">
        <v>15.9</v>
      </c>
      <c r="F81">
        <v>14.8</v>
      </c>
      <c r="G81">
        <v>0.1</v>
      </c>
      <c r="H81">
        <v>68.3</v>
      </c>
      <c r="J81" s="6">
        <v>172</v>
      </c>
      <c r="K81">
        <f t="shared" si="3"/>
        <v>8.3684210526315791E-2</v>
      </c>
      <c r="L81" s="6">
        <f t="shared" si="4"/>
        <v>83.684210526315795</v>
      </c>
      <c r="M81" s="6">
        <f t="shared" si="5"/>
        <v>21.396591886250874</v>
      </c>
    </row>
    <row r="82" spans="1:13" x14ac:dyDescent="0.2">
      <c r="A82">
        <v>481</v>
      </c>
      <c r="B82" t="s">
        <v>73</v>
      </c>
      <c r="C82" s="5" t="s">
        <v>45</v>
      </c>
      <c r="D82">
        <v>126</v>
      </c>
      <c r="E82" s="13">
        <v>10.4</v>
      </c>
      <c r="F82">
        <v>9.1999999999999993</v>
      </c>
      <c r="H82">
        <v>78.599999999999994</v>
      </c>
      <c r="J82" s="6">
        <v>355</v>
      </c>
      <c r="K82">
        <f t="shared" si="3"/>
        <v>8.2539682539682538E-2</v>
      </c>
      <c r="L82" s="6">
        <f t="shared" si="4"/>
        <v>82.539682539682545</v>
      </c>
      <c r="M82" s="6">
        <f t="shared" si="5"/>
        <v>21.103956058316726</v>
      </c>
    </row>
    <row r="83" spans="1:13" x14ac:dyDescent="0.2">
      <c r="A83">
        <v>101</v>
      </c>
      <c r="B83" t="s">
        <v>92</v>
      </c>
      <c r="C83" s="5" t="s">
        <v>42</v>
      </c>
      <c r="D83">
        <v>28</v>
      </c>
      <c r="E83" s="12">
        <v>2.2999999999999998</v>
      </c>
      <c r="F83" s="6">
        <v>0.2</v>
      </c>
      <c r="G83" s="6">
        <v>5.04</v>
      </c>
      <c r="H83">
        <v>91.1</v>
      </c>
      <c r="I83" s="6">
        <v>152</v>
      </c>
      <c r="J83" s="6">
        <v>62</v>
      </c>
      <c r="K83">
        <f t="shared" si="3"/>
        <v>8.2142857142857142E-2</v>
      </c>
      <c r="L83" s="6">
        <f t="shared" si="4"/>
        <v>82.142857142857139</v>
      </c>
      <c r="M83" s="6">
        <f t="shared" si="5"/>
        <v>21.002494731113277</v>
      </c>
    </row>
    <row r="84" spans="1:13" x14ac:dyDescent="0.2">
      <c r="A84">
        <v>475</v>
      </c>
      <c r="B84" t="s">
        <v>102</v>
      </c>
      <c r="C84" s="5" t="s">
        <v>12</v>
      </c>
      <c r="D84">
        <v>239</v>
      </c>
      <c r="E84" s="13">
        <v>19.3</v>
      </c>
      <c r="F84">
        <v>15.3</v>
      </c>
      <c r="G84">
        <v>0.5</v>
      </c>
      <c r="H84">
        <v>63.7</v>
      </c>
      <c r="I84" s="6">
        <v>1289</v>
      </c>
      <c r="J84" s="6">
        <v>206</v>
      </c>
      <c r="K84">
        <f t="shared" si="3"/>
        <v>8.0753138075313813E-2</v>
      </c>
      <c r="L84" s="6">
        <f t="shared" si="4"/>
        <v>80.753138075313814</v>
      </c>
      <c r="M84" s="6">
        <f t="shared" si="5"/>
        <v>20.647167823710419</v>
      </c>
    </row>
    <row r="85" spans="1:13" x14ac:dyDescent="0.2">
      <c r="A85">
        <v>238</v>
      </c>
      <c r="B85" t="s">
        <v>103</v>
      </c>
      <c r="C85" s="5" t="s">
        <v>22</v>
      </c>
      <c r="D85" s="6">
        <v>420</v>
      </c>
      <c r="E85" s="12">
        <v>33</v>
      </c>
      <c r="F85" s="6">
        <v>32.200000000000003</v>
      </c>
      <c r="G85" s="6">
        <v>4</v>
      </c>
      <c r="H85" s="6">
        <v>23.2</v>
      </c>
      <c r="I85" s="7">
        <v>2845</v>
      </c>
      <c r="J85" s="6">
        <v>710</v>
      </c>
      <c r="K85">
        <f t="shared" si="3"/>
        <v>7.857142857142857E-2</v>
      </c>
      <c r="L85" s="6">
        <f t="shared" si="4"/>
        <v>78.571428571428569</v>
      </c>
      <c r="M85" s="6">
        <f t="shared" si="5"/>
        <v>20.089342786282266</v>
      </c>
    </row>
    <row r="86" spans="1:13" x14ac:dyDescent="0.2">
      <c r="A86">
        <v>251</v>
      </c>
      <c r="B86" t="s">
        <v>104</v>
      </c>
      <c r="C86" s="5" t="s">
        <v>105</v>
      </c>
      <c r="D86" s="6">
        <v>155</v>
      </c>
      <c r="E86" s="12">
        <v>12.1</v>
      </c>
      <c r="F86" s="6">
        <v>11.6</v>
      </c>
      <c r="G86" s="6">
        <v>0.6</v>
      </c>
      <c r="H86" s="6">
        <v>73.5</v>
      </c>
      <c r="I86">
        <v>1076</v>
      </c>
      <c r="J86" s="6">
        <v>209</v>
      </c>
      <c r="K86">
        <f t="shared" si="3"/>
        <v>7.8064516129032258E-2</v>
      </c>
      <c r="L86" s="6">
        <f t="shared" si="4"/>
        <v>78.064516129032256</v>
      </c>
      <c r="M86" s="6">
        <f t="shared" si="5"/>
        <v>19.959734123144958</v>
      </c>
    </row>
    <row r="87" spans="1:13" x14ac:dyDescent="0.2">
      <c r="A87">
        <v>127</v>
      </c>
      <c r="B87" t="s">
        <v>106</v>
      </c>
      <c r="C87" s="5" t="s">
        <v>27</v>
      </c>
      <c r="D87">
        <v>50</v>
      </c>
      <c r="E87" s="13">
        <v>3.9</v>
      </c>
      <c r="F87" s="6">
        <v>0.9</v>
      </c>
      <c r="G87" s="6">
        <v>8.8000000000000007</v>
      </c>
      <c r="H87">
        <v>93.9</v>
      </c>
      <c r="J87" s="6">
        <v>92</v>
      </c>
      <c r="K87">
        <f t="shared" si="3"/>
        <v>7.8E-2</v>
      </c>
      <c r="L87">
        <f t="shared" si="4"/>
        <v>78</v>
      </c>
      <c r="M87" s="6">
        <f t="shared" si="5"/>
        <v>19.943238475109304</v>
      </c>
    </row>
    <row r="88" spans="1:13" x14ac:dyDescent="0.2">
      <c r="A88">
        <v>253</v>
      </c>
      <c r="B88" t="s">
        <v>104</v>
      </c>
      <c r="C88" s="5" t="s">
        <v>107</v>
      </c>
      <c r="D88" s="6">
        <v>567</v>
      </c>
      <c r="E88" s="12">
        <v>44.1</v>
      </c>
      <c r="F88" s="6">
        <v>43</v>
      </c>
      <c r="G88" s="6">
        <v>2.8</v>
      </c>
      <c r="H88" s="6">
        <v>6.5</v>
      </c>
      <c r="I88">
        <v>4080</v>
      </c>
      <c r="J88" s="6">
        <v>776</v>
      </c>
      <c r="K88">
        <f t="shared" si="3"/>
        <v>7.7777777777777779E-2</v>
      </c>
      <c r="L88" s="6">
        <f t="shared" si="4"/>
        <v>77.777777777777786</v>
      </c>
      <c r="M88" s="6">
        <f t="shared" si="5"/>
        <v>19.886420131875376</v>
      </c>
    </row>
    <row r="89" spans="1:13" x14ac:dyDescent="0.2">
      <c r="A89">
        <v>415</v>
      </c>
      <c r="B89" t="s">
        <v>108</v>
      </c>
      <c r="C89" s="5" t="s">
        <v>37</v>
      </c>
      <c r="D89">
        <v>317</v>
      </c>
      <c r="E89" s="13">
        <v>24.6</v>
      </c>
      <c r="F89">
        <v>23.2</v>
      </c>
      <c r="J89">
        <v>363</v>
      </c>
      <c r="K89">
        <f t="shared" si="3"/>
        <v>7.7602523659305991E-2</v>
      </c>
      <c r="L89" s="6">
        <f t="shared" si="4"/>
        <v>77.602523659305987</v>
      </c>
      <c r="M89" s="6">
        <f t="shared" si="5"/>
        <v>19.84161071292117</v>
      </c>
    </row>
    <row r="90" spans="1:13" x14ac:dyDescent="0.2">
      <c r="A90">
        <v>433</v>
      </c>
      <c r="B90" t="s">
        <v>108</v>
      </c>
      <c r="C90" s="5" t="s">
        <v>27</v>
      </c>
      <c r="D90" s="6">
        <v>235</v>
      </c>
      <c r="E90" s="12">
        <v>18</v>
      </c>
      <c r="F90" s="6">
        <v>17.5</v>
      </c>
      <c r="G90" s="6">
        <v>0.3</v>
      </c>
      <c r="H90" s="6">
        <v>63</v>
      </c>
      <c r="J90" s="6">
        <v>213</v>
      </c>
      <c r="K90">
        <f t="shared" si="3"/>
        <v>7.6595744680851063E-2</v>
      </c>
      <c r="L90" s="6">
        <f t="shared" si="4"/>
        <v>76.59574468085107</v>
      </c>
      <c r="M90" s="6">
        <f t="shared" si="5"/>
        <v>19.584194901907665</v>
      </c>
    </row>
    <row r="91" spans="1:13" x14ac:dyDescent="0.2">
      <c r="A91">
        <v>83</v>
      </c>
      <c r="B91" t="s">
        <v>74</v>
      </c>
      <c r="C91" s="5" t="s">
        <v>45</v>
      </c>
      <c r="D91">
        <v>17</v>
      </c>
      <c r="E91" s="12">
        <v>1.3</v>
      </c>
      <c r="F91" s="6">
        <v>0.13</v>
      </c>
      <c r="G91" s="6">
        <v>4.2</v>
      </c>
      <c r="H91" s="6">
        <v>93</v>
      </c>
      <c r="I91" s="6"/>
      <c r="J91" s="6">
        <v>34</v>
      </c>
      <c r="K91">
        <f t="shared" si="3"/>
        <v>7.6470588235294124E-2</v>
      </c>
      <c r="L91" s="6">
        <f t="shared" si="4"/>
        <v>76.47058823529413</v>
      </c>
      <c r="M91" s="6">
        <f t="shared" si="5"/>
        <v>19.552194583440496</v>
      </c>
    </row>
    <row r="92" spans="1:13" x14ac:dyDescent="0.2">
      <c r="A92">
        <v>205</v>
      </c>
      <c r="B92" t="s">
        <v>109</v>
      </c>
      <c r="C92" s="5" t="s">
        <v>110</v>
      </c>
      <c r="D92">
        <v>340</v>
      </c>
      <c r="E92" s="13">
        <v>26</v>
      </c>
      <c r="F92">
        <v>18.8</v>
      </c>
      <c r="G92">
        <v>38</v>
      </c>
      <c r="H92">
        <v>8.1</v>
      </c>
      <c r="J92" s="6">
        <v>709</v>
      </c>
      <c r="K92">
        <f t="shared" si="3"/>
        <v>7.6470588235294124E-2</v>
      </c>
      <c r="L92" s="6">
        <f t="shared" si="4"/>
        <v>76.47058823529413</v>
      </c>
      <c r="M92" s="6">
        <f t="shared" si="5"/>
        <v>19.552194583440496</v>
      </c>
    </row>
    <row r="93" spans="1:13" x14ac:dyDescent="0.2">
      <c r="A93">
        <v>131</v>
      </c>
      <c r="B93" t="s">
        <v>111</v>
      </c>
      <c r="C93" s="5" t="s">
        <v>27</v>
      </c>
      <c r="D93">
        <v>37</v>
      </c>
      <c r="E93" s="12">
        <v>2.8</v>
      </c>
      <c r="F93" s="6">
        <v>0.35</v>
      </c>
      <c r="G93" s="6">
        <v>7.7</v>
      </c>
      <c r="H93">
        <v>88.6</v>
      </c>
      <c r="J93" s="6">
        <v>45.2</v>
      </c>
      <c r="K93">
        <f t="shared" si="3"/>
        <v>7.5675675675675666E-2</v>
      </c>
      <c r="L93" s="6">
        <f t="shared" si="4"/>
        <v>75.675675675675663</v>
      </c>
      <c r="M93" s="6">
        <f t="shared" si="5"/>
        <v>19.348949317500363</v>
      </c>
    </row>
    <row r="94" spans="1:13" x14ac:dyDescent="0.2">
      <c r="A94">
        <v>474</v>
      </c>
      <c r="B94" t="s">
        <v>112</v>
      </c>
      <c r="C94" s="5" t="s">
        <v>27</v>
      </c>
      <c r="D94">
        <v>210</v>
      </c>
      <c r="E94" s="13">
        <v>15.8</v>
      </c>
      <c r="F94">
        <v>16.3</v>
      </c>
      <c r="G94">
        <v>0.4</v>
      </c>
      <c r="H94">
        <v>66.400000000000006</v>
      </c>
      <c r="I94" s="6">
        <v>1177</v>
      </c>
      <c r="J94" s="6">
        <v>163</v>
      </c>
      <c r="K94">
        <f t="shared" si="3"/>
        <v>7.5238095238095243E-2</v>
      </c>
      <c r="L94" s="6">
        <f t="shared" si="4"/>
        <v>75.238095238095241</v>
      </c>
      <c r="M94" s="6">
        <f t="shared" si="5"/>
        <v>19.237067637773322</v>
      </c>
    </row>
    <row r="95" spans="1:13" x14ac:dyDescent="0.2">
      <c r="A95">
        <v>497</v>
      </c>
      <c r="B95" t="s">
        <v>113</v>
      </c>
      <c r="C95" s="5" t="s">
        <v>114</v>
      </c>
      <c r="D95" s="6">
        <v>210</v>
      </c>
      <c r="E95" s="12">
        <v>15.6</v>
      </c>
      <c r="F95" s="6">
        <v>12.1</v>
      </c>
      <c r="G95" s="6">
        <v>13.6</v>
      </c>
      <c r="H95" s="6">
        <v>56.7</v>
      </c>
      <c r="J95" s="6">
        <v>160</v>
      </c>
      <c r="K95">
        <f t="shared" si="3"/>
        <v>7.4285714285714288E-2</v>
      </c>
      <c r="L95" s="6">
        <f t="shared" si="4"/>
        <v>74.285714285714292</v>
      </c>
      <c r="M95" s="6">
        <f t="shared" si="5"/>
        <v>18.993560452485053</v>
      </c>
    </row>
    <row r="96" spans="1:13" x14ac:dyDescent="0.2">
      <c r="A96">
        <v>398</v>
      </c>
      <c r="B96" t="s">
        <v>115</v>
      </c>
      <c r="C96" s="5" t="s">
        <v>101</v>
      </c>
      <c r="D96">
        <v>306</v>
      </c>
      <c r="E96" s="13">
        <v>22.1</v>
      </c>
      <c r="F96">
        <v>24.2</v>
      </c>
      <c r="G96">
        <v>2.1</v>
      </c>
      <c r="H96">
        <v>51</v>
      </c>
      <c r="I96">
        <v>1829</v>
      </c>
      <c r="J96">
        <v>201</v>
      </c>
      <c r="K96">
        <f t="shared" si="3"/>
        <v>7.2222222222222229E-2</v>
      </c>
      <c r="L96" s="6">
        <f t="shared" si="4"/>
        <v>72.222222222222229</v>
      </c>
      <c r="M96" s="6">
        <f t="shared" si="5"/>
        <v>18.465961551027135</v>
      </c>
    </row>
    <row r="97" spans="1:13" x14ac:dyDescent="0.2">
      <c r="A97">
        <v>69</v>
      </c>
      <c r="B97" t="s">
        <v>80</v>
      </c>
      <c r="C97" s="5" t="s">
        <v>77</v>
      </c>
      <c r="D97">
        <v>5</v>
      </c>
      <c r="E97" s="12">
        <v>0.36</v>
      </c>
      <c r="F97" s="6"/>
      <c r="G97" s="6">
        <v>0.9</v>
      </c>
      <c r="H97" s="6">
        <v>97.2</v>
      </c>
      <c r="I97" s="6"/>
      <c r="J97" s="6"/>
      <c r="K97">
        <f t="shared" si="3"/>
        <v>7.1999999999999995E-2</v>
      </c>
      <c r="L97" s="6">
        <f t="shared" si="4"/>
        <v>72</v>
      </c>
      <c r="M97" s="6">
        <f t="shared" si="5"/>
        <v>18.409143207793203</v>
      </c>
    </row>
    <row r="98" spans="1:13" x14ac:dyDescent="0.2">
      <c r="A98">
        <v>114</v>
      </c>
      <c r="B98" t="s">
        <v>116</v>
      </c>
      <c r="C98" s="5" t="s">
        <v>81</v>
      </c>
      <c r="D98">
        <v>17</v>
      </c>
      <c r="E98" s="12">
        <v>1.2</v>
      </c>
      <c r="F98" s="6">
        <v>0.2</v>
      </c>
      <c r="G98" s="6">
        <v>2.9</v>
      </c>
      <c r="H98">
        <v>94.8</v>
      </c>
      <c r="J98" s="6">
        <v>27</v>
      </c>
      <c r="K98">
        <f t="shared" si="3"/>
        <v>7.0588235294117646E-2</v>
      </c>
      <c r="L98" s="6">
        <f t="shared" si="4"/>
        <v>70.588235294117652</v>
      </c>
      <c r="M98" s="6">
        <f t="shared" si="5"/>
        <v>18.048179615483534</v>
      </c>
    </row>
    <row r="99" spans="1:13" x14ac:dyDescent="0.2">
      <c r="A99">
        <v>432</v>
      </c>
      <c r="B99" t="s">
        <v>117</v>
      </c>
      <c r="C99" s="5" t="s">
        <v>12</v>
      </c>
      <c r="D99" s="6">
        <v>335</v>
      </c>
      <c r="E99" s="12">
        <v>23.5</v>
      </c>
      <c r="F99" s="6">
        <v>24.6</v>
      </c>
      <c r="G99" s="6"/>
      <c r="H99" s="6">
        <v>50</v>
      </c>
      <c r="I99">
        <v>1897</v>
      </c>
      <c r="J99" s="6">
        <v>231</v>
      </c>
      <c r="K99">
        <f t="shared" si="3"/>
        <v>7.0149253731343286E-2</v>
      </c>
      <c r="L99" s="6">
        <f t="shared" si="4"/>
        <v>70.149253731343293</v>
      </c>
      <c r="M99" s="6">
        <f t="shared" si="5"/>
        <v>17.935939692501673</v>
      </c>
    </row>
    <row r="100" spans="1:13" x14ac:dyDescent="0.2">
      <c r="A100">
        <v>126</v>
      </c>
      <c r="B100" t="s">
        <v>118</v>
      </c>
      <c r="C100" s="5" t="s">
        <v>27</v>
      </c>
      <c r="D100">
        <v>10</v>
      </c>
      <c r="E100" s="12">
        <v>0.7</v>
      </c>
      <c r="F100" s="6">
        <v>0.15</v>
      </c>
      <c r="G100" s="6">
        <v>2.7</v>
      </c>
      <c r="H100">
        <v>96.3</v>
      </c>
      <c r="J100" s="6">
        <v>22</v>
      </c>
      <c r="K100">
        <f t="shared" si="3"/>
        <v>6.9999999999999993E-2</v>
      </c>
      <c r="L100" s="6">
        <f t="shared" si="4"/>
        <v>69.999999999999986</v>
      </c>
      <c r="M100" s="6">
        <f t="shared" si="5"/>
        <v>17.897778118687832</v>
      </c>
    </row>
    <row r="101" spans="1:13" x14ac:dyDescent="0.2">
      <c r="A101">
        <v>63</v>
      </c>
      <c r="B101" t="s">
        <v>119</v>
      </c>
      <c r="C101" s="5" t="s">
        <v>77</v>
      </c>
      <c r="D101">
        <v>102</v>
      </c>
      <c r="E101" s="13">
        <v>7.1</v>
      </c>
      <c r="F101">
        <v>0.3</v>
      </c>
      <c r="G101">
        <v>19.5</v>
      </c>
      <c r="H101">
        <v>71.900000000000006</v>
      </c>
      <c r="J101" s="6">
        <v>95</v>
      </c>
      <c r="K101">
        <f t="shared" si="3"/>
        <v>6.9607843137254904E-2</v>
      </c>
      <c r="L101" s="6">
        <f t="shared" si="4"/>
        <v>69.607843137254903</v>
      </c>
      <c r="M101" s="6">
        <f t="shared" si="5"/>
        <v>17.797510454157372</v>
      </c>
    </row>
    <row r="102" spans="1:13" x14ac:dyDescent="0.2">
      <c r="A102">
        <v>465</v>
      </c>
      <c r="B102" t="s">
        <v>120</v>
      </c>
      <c r="C102" s="5" t="s">
        <v>27</v>
      </c>
      <c r="D102">
        <v>246</v>
      </c>
      <c r="E102" s="13">
        <v>17.100000000000001</v>
      </c>
      <c r="F102">
        <v>16.2</v>
      </c>
      <c r="G102">
        <v>0.3</v>
      </c>
      <c r="H102">
        <v>60</v>
      </c>
      <c r="J102" s="6">
        <v>167</v>
      </c>
      <c r="K102">
        <f t="shared" si="3"/>
        <v>6.9512195121951226E-2</v>
      </c>
      <c r="L102" s="6">
        <f t="shared" si="4"/>
        <v>69.512195121951223</v>
      </c>
      <c r="M102" s="6">
        <f t="shared" si="5"/>
        <v>17.773054926223114</v>
      </c>
    </row>
    <row r="103" spans="1:13" x14ac:dyDescent="0.2">
      <c r="A103" s="8">
        <v>553</v>
      </c>
      <c r="B103" s="8" t="s">
        <v>121</v>
      </c>
      <c r="D103">
        <v>61</v>
      </c>
      <c r="E103" s="13">
        <v>4.2</v>
      </c>
      <c r="F103">
        <v>0.4</v>
      </c>
      <c r="G103">
        <v>10.199999999999999</v>
      </c>
      <c r="K103">
        <f t="shared" si="3"/>
        <v>6.8852459016393447E-2</v>
      </c>
      <c r="L103">
        <f t="shared" si="4"/>
        <v>68.852459016393453</v>
      </c>
      <c r="M103" s="6">
        <f t="shared" si="5"/>
        <v>17.604371920020824</v>
      </c>
    </row>
    <row r="104" spans="1:13" x14ac:dyDescent="0.2">
      <c r="A104">
        <v>74</v>
      </c>
      <c r="B104" t="s">
        <v>122</v>
      </c>
      <c r="C104" s="5" t="s">
        <v>77</v>
      </c>
      <c r="D104">
        <v>16</v>
      </c>
      <c r="E104" s="12">
        <v>1.1000000000000001</v>
      </c>
      <c r="F104" s="6">
        <v>0.2</v>
      </c>
      <c r="G104" s="6">
        <v>3.5</v>
      </c>
      <c r="H104" s="6">
        <v>93.7</v>
      </c>
      <c r="I104" s="6"/>
      <c r="J104" s="6">
        <v>39.700000000000003</v>
      </c>
      <c r="K104">
        <f t="shared" si="3"/>
        <v>6.8750000000000006E-2</v>
      </c>
      <c r="L104" s="6">
        <f t="shared" si="4"/>
        <v>68.75</v>
      </c>
      <c r="M104" s="6">
        <f t="shared" si="5"/>
        <v>17.578174937996984</v>
      </c>
    </row>
    <row r="105" spans="1:13" x14ac:dyDescent="0.2">
      <c r="A105">
        <v>50</v>
      </c>
      <c r="B105" t="s">
        <v>123</v>
      </c>
      <c r="C105" s="5" t="s">
        <v>45</v>
      </c>
      <c r="D105">
        <v>150</v>
      </c>
      <c r="E105" s="13">
        <v>10.199999999999999</v>
      </c>
      <c r="F105">
        <v>5</v>
      </c>
      <c r="G105">
        <v>65</v>
      </c>
      <c r="H105">
        <v>65</v>
      </c>
      <c r="J105" s="6">
        <v>96.3</v>
      </c>
      <c r="K105">
        <f t="shared" si="3"/>
        <v>6.7999999999999991E-2</v>
      </c>
      <c r="L105">
        <f t="shared" si="4"/>
        <v>67.999999999999986</v>
      </c>
      <c r="M105" s="6">
        <f t="shared" si="5"/>
        <v>17.386413029582464</v>
      </c>
    </row>
    <row r="106" spans="1:13" x14ac:dyDescent="0.2">
      <c r="A106" s="8">
        <v>548</v>
      </c>
      <c r="B106" s="8" t="s">
        <v>124</v>
      </c>
      <c r="D106">
        <v>341</v>
      </c>
      <c r="E106" s="13">
        <v>23.1</v>
      </c>
      <c r="F106">
        <v>1.8</v>
      </c>
      <c r="G106">
        <v>58.2</v>
      </c>
      <c r="K106">
        <f t="shared" si="3"/>
        <v>6.7741935483870974E-2</v>
      </c>
      <c r="L106">
        <f t="shared" si="4"/>
        <v>67.741935483870975</v>
      </c>
      <c r="M106" s="6">
        <f t="shared" si="5"/>
        <v>17.320430437439843</v>
      </c>
    </row>
    <row r="107" spans="1:13" x14ac:dyDescent="0.2">
      <c r="A107">
        <v>234</v>
      </c>
      <c r="B107" t="s">
        <v>125</v>
      </c>
      <c r="C107" s="5" t="s">
        <v>22</v>
      </c>
      <c r="D107" s="6">
        <v>397</v>
      </c>
      <c r="E107" s="12">
        <v>26.8</v>
      </c>
      <c r="F107" s="6">
        <v>30.5</v>
      </c>
      <c r="G107" s="6">
        <v>2.2999999999999998</v>
      </c>
      <c r="H107" s="6">
        <v>35.58</v>
      </c>
      <c r="I107" s="7"/>
      <c r="J107" s="6">
        <v>758</v>
      </c>
      <c r="K107">
        <f t="shared" si="3"/>
        <v>6.750629722921915E-2</v>
      </c>
      <c r="L107" s="6">
        <f t="shared" si="4"/>
        <v>67.506297229219157</v>
      </c>
      <c r="M107" s="6">
        <f t="shared" si="5"/>
        <v>17.260181848896512</v>
      </c>
    </row>
    <row r="108" spans="1:13" x14ac:dyDescent="0.2">
      <c r="A108">
        <v>397</v>
      </c>
      <c r="B108" t="s">
        <v>115</v>
      </c>
      <c r="C108" s="5" t="s">
        <v>27</v>
      </c>
      <c r="D108">
        <v>215</v>
      </c>
      <c r="E108" s="13">
        <v>14.5</v>
      </c>
      <c r="F108">
        <v>17</v>
      </c>
      <c r="G108">
        <v>0.3</v>
      </c>
      <c r="H108">
        <v>67.099999999999994</v>
      </c>
      <c r="I108">
        <v>651</v>
      </c>
      <c r="J108">
        <v>165</v>
      </c>
      <c r="K108">
        <f t="shared" si="3"/>
        <v>6.7441860465116285E-2</v>
      </c>
      <c r="L108" s="6">
        <f t="shared" si="4"/>
        <v>67.441860465116278</v>
      </c>
      <c r="M108" s="6">
        <f t="shared" si="5"/>
        <v>17.243706493087949</v>
      </c>
    </row>
    <row r="109" spans="1:13" x14ac:dyDescent="0.2">
      <c r="A109">
        <v>233</v>
      </c>
      <c r="B109" t="s">
        <v>126</v>
      </c>
      <c r="C109" s="5" t="s">
        <v>22</v>
      </c>
      <c r="D109" s="6">
        <v>400</v>
      </c>
      <c r="E109" s="12">
        <v>26.7</v>
      </c>
      <c r="F109" s="6">
        <v>34.700000000000003</v>
      </c>
      <c r="G109" s="6">
        <v>2.1</v>
      </c>
      <c r="H109" s="6">
        <v>32.200000000000003</v>
      </c>
      <c r="I109" s="7"/>
      <c r="J109" s="6"/>
      <c r="K109">
        <f t="shared" si="3"/>
        <v>6.6750000000000004E-2</v>
      </c>
      <c r="L109">
        <f t="shared" si="4"/>
        <v>66.75</v>
      </c>
      <c r="M109" s="6">
        <f t="shared" si="5"/>
        <v>17.066809848891616</v>
      </c>
    </row>
    <row r="110" spans="1:13" x14ac:dyDescent="0.2">
      <c r="A110">
        <v>133</v>
      </c>
      <c r="B110" t="s">
        <v>127</v>
      </c>
      <c r="C110" s="5" t="s">
        <v>27</v>
      </c>
      <c r="D110">
        <v>18</v>
      </c>
      <c r="E110" s="12">
        <v>1.2</v>
      </c>
      <c r="F110" s="6">
        <v>0.1</v>
      </c>
      <c r="G110">
        <v>3.6</v>
      </c>
      <c r="H110">
        <v>93.7</v>
      </c>
      <c r="J110" s="6">
        <v>27</v>
      </c>
      <c r="K110">
        <f t="shared" si="3"/>
        <v>6.6666666666666666E-2</v>
      </c>
      <c r="L110" s="6">
        <f t="shared" si="4"/>
        <v>66.666666666666671</v>
      </c>
      <c r="M110" s="6">
        <f t="shared" si="5"/>
        <v>17.045502970178894</v>
      </c>
    </row>
    <row r="111" spans="1:13" x14ac:dyDescent="0.2">
      <c r="A111">
        <v>57</v>
      </c>
      <c r="B111" t="s">
        <v>97</v>
      </c>
      <c r="C111" s="5" t="s">
        <v>45</v>
      </c>
      <c r="D111">
        <v>108</v>
      </c>
      <c r="E111" s="13">
        <v>7.1</v>
      </c>
      <c r="F111">
        <v>0.9</v>
      </c>
      <c r="G111">
        <v>70.5</v>
      </c>
      <c r="H111">
        <v>70.5</v>
      </c>
      <c r="J111" s="6">
        <v>86.5</v>
      </c>
      <c r="K111">
        <f t="shared" si="3"/>
        <v>6.5740740740740738E-2</v>
      </c>
      <c r="L111" s="6">
        <f t="shared" si="4"/>
        <v>65.740740740740733</v>
      </c>
      <c r="M111" s="6">
        <f t="shared" si="5"/>
        <v>16.80875987337085</v>
      </c>
    </row>
    <row r="112" spans="1:13" x14ac:dyDescent="0.2">
      <c r="A112">
        <v>487</v>
      </c>
      <c r="B112" t="s">
        <v>128</v>
      </c>
      <c r="C112" s="5" t="s">
        <v>129</v>
      </c>
      <c r="D112" s="6">
        <v>150</v>
      </c>
      <c r="E112" s="12">
        <v>9.8000000000000007</v>
      </c>
      <c r="F112" s="6">
        <v>13.4</v>
      </c>
      <c r="G112" s="6"/>
      <c r="H112" s="6">
        <v>71.2</v>
      </c>
      <c r="J112" s="6"/>
      <c r="K112">
        <f t="shared" si="3"/>
        <v>6.533333333333334E-2</v>
      </c>
      <c r="L112" s="6">
        <f t="shared" si="4"/>
        <v>65.333333333333343</v>
      </c>
      <c r="M112" s="6">
        <f t="shared" si="5"/>
        <v>16.704592910775315</v>
      </c>
    </row>
    <row r="113" spans="1:13" x14ac:dyDescent="0.2">
      <c r="A113">
        <v>136</v>
      </c>
      <c r="B113" t="s">
        <v>130</v>
      </c>
      <c r="C113" s="5" t="s">
        <v>27</v>
      </c>
      <c r="D113">
        <v>25</v>
      </c>
      <c r="E113" s="12">
        <v>1.6</v>
      </c>
      <c r="F113" s="6">
        <v>0.2</v>
      </c>
      <c r="G113" s="6">
        <v>5.2</v>
      </c>
      <c r="H113">
        <v>92.1</v>
      </c>
      <c r="J113" s="6">
        <v>43</v>
      </c>
      <c r="K113">
        <f t="shared" si="3"/>
        <v>6.4000000000000001E-2</v>
      </c>
      <c r="L113" s="6">
        <f t="shared" si="4"/>
        <v>64</v>
      </c>
      <c r="M113" s="6">
        <f t="shared" si="5"/>
        <v>16.363682851371735</v>
      </c>
    </row>
    <row r="114" spans="1:13" x14ac:dyDescent="0.2">
      <c r="A114" s="8">
        <v>546</v>
      </c>
      <c r="B114" s="8" t="s">
        <v>131</v>
      </c>
      <c r="D114">
        <v>337</v>
      </c>
      <c r="E114" s="13">
        <v>21.5</v>
      </c>
      <c r="F114">
        <v>1.3</v>
      </c>
      <c r="G114">
        <v>60.1</v>
      </c>
      <c r="K114">
        <f t="shared" si="3"/>
        <v>6.3798219584569729E-2</v>
      </c>
      <c r="L114">
        <f t="shared" si="4"/>
        <v>63.798219584569729</v>
      </c>
      <c r="M114" s="6">
        <f t="shared" si="5"/>
        <v>16.312091121313628</v>
      </c>
    </row>
    <row r="115" spans="1:13" x14ac:dyDescent="0.2">
      <c r="A115">
        <v>79</v>
      </c>
      <c r="B115" t="s">
        <v>76</v>
      </c>
      <c r="C115" s="5" t="s">
        <v>42</v>
      </c>
      <c r="D115">
        <v>19</v>
      </c>
      <c r="E115" s="12">
        <v>1.2</v>
      </c>
      <c r="F115" s="6">
        <v>0.2</v>
      </c>
      <c r="G115" s="6">
        <v>4.9000000000000004</v>
      </c>
      <c r="H115" s="6">
        <v>92.8</v>
      </c>
      <c r="I115" s="6">
        <v>69</v>
      </c>
      <c r="J115" s="6">
        <v>25.1</v>
      </c>
      <c r="K115">
        <f t="shared" si="3"/>
        <v>6.3157894736842107E-2</v>
      </c>
      <c r="L115" s="6">
        <f t="shared" si="4"/>
        <v>63.15789473684211</v>
      </c>
      <c r="M115" s="6">
        <f t="shared" si="5"/>
        <v>16.148371234906321</v>
      </c>
    </row>
    <row r="116" spans="1:13" x14ac:dyDescent="0.2">
      <c r="A116">
        <v>140</v>
      </c>
      <c r="B116" t="s">
        <v>132</v>
      </c>
      <c r="C116" s="5" t="s">
        <v>42</v>
      </c>
      <c r="D116">
        <v>21</v>
      </c>
      <c r="E116" s="12">
        <v>1.3</v>
      </c>
      <c r="F116" s="6">
        <v>0.25</v>
      </c>
      <c r="G116" s="6">
        <v>4</v>
      </c>
      <c r="H116">
        <v>93.6</v>
      </c>
      <c r="I116" s="6">
        <v>39</v>
      </c>
      <c r="J116" s="6">
        <v>24</v>
      </c>
      <c r="K116">
        <f t="shared" si="3"/>
        <v>6.1904761904761907E-2</v>
      </c>
      <c r="L116" s="6">
        <f t="shared" si="4"/>
        <v>61.904761904761905</v>
      </c>
      <c r="M116" s="6">
        <f t="shared" si="5"/>
        <v>15.827967043737543</v>
      </c>
    </row>
    <row r="117" spans="1:13" x14ac:dyDescent="0.2">
      <c r="A117">
        <v>250</v>
      </c>
      <c r="B117" t="s">
        <v>104</v>
      </c>
      <c r="C117" s="5" t="s">
        <v>133</v>
      </c>
      <c r="D117" s="6">
        <v>220</v>
      </c>
      <c r="E117" s="12">
        <v>13.6</v>
      </c>
      <c r="F117" s="6">
        <v>17.5</v>
      </c>
      <c r="G117" s="6">
        <v>2</v>
      </c>
      <c r="H117" s="6">
        <v>64.3</v>
      </c>
      <c r="I117">
        <v>1076</v>
      </c>
      <c r="J117" s="6">
        <v>230</v>
      </c>
      <c r="K117">
        <f t="shared" si="3"/>
        <v>6.1818181818181814E-2</v>
      </c>
      <c r="L117" s="6">
        <f t="shared" si="4"/>
        <v>61.818181818181813</v>
      </c>
      <c r="M117" s="6">
        <f t="shared" si="5"/>
        <v>15.805830026893153</v>
      </c>
    </row>
    <row r="118" spans="1:13" x14ac:dyDescent="0.2">
      <c r="A118">
        <v>49</v>
      </c>
      <c r="B118" t="s">
        <v>123</v>
      </c>
      <c r="C118" s="5" t="s">
        <v>75</v>
      </c>
      <c r="D118">
        <v>355</v>
      </c>
      <c r="E118" s="13">
        <v>21.8</v>
      </c>
      <c r="F118">
        <v>5.0999999999999996</v>
      </c>
      <c r="G118">
        <v>12.6</v>
      </c>
      <c r="H118">
        <v>12.6</v>
      </c>
      <c r="I118" s="6">
        <v>1498</v>
      </c>
      <c r="J118" s="6">
        <v>301</v>
      </c>
      <c r="K118">
        <f t="shared" si="3"/>
        <v>6.1408450704225355E-2</v>
      </c>
      <c r="L118" s="6">
        <f t="shared" si="4"/>
        <v>61.408450704225352</v>
      </c>
      <c r="M118" s="6">
        <f t="shared" si="5"/>
        <v>15.70106893309436</v>
      </c>
    </row>
    <row r="119" spans="1:13" x14ac:dyDescent="0.2">
      <c r="A119">
        <v>245</v>
      </c>
      <c r="B119" t="s">
        <v>134</v>
      </c>
      <c r="C119" s="5" t="s">
        <v>22</v>
      </c>
      <c r="D119" s="6">
        <v>62</v>
      </c>
      <c r="E119" s="12">
        <v>3.8</v>
      </c>
      <c r="F119" s="6">
        <v>3.5</v>
      </c>
      <c r="G119" s="6">
        <v>4.3</v>
      </c>
      <c r="H119" s="6">
        <v>86</v>
      </c>
      <c r="I119" s="7">
        <v>29</v>
      </c>
      <c r="J119" s="6">
        <v>123</v>
      </c>
      <c r="K119">
        <f t="shared" si="3"/>
        <v>6.1290322580645158E-2</v>
      </c>
      <c r="L119" s="6">
        <f t="shared" si="4"/>
        <v>61.29032258064516</v>
      </c>
      <c r="M119" s="6">
        <f t="shared" si="5"/>
        <v>15.670865633874142</v>
      </c>
    </row>
    <row r="120" spans="1:13" x14ac:dyDescent="0.2">
      <c r="A120">
        <v>354</v>
      </c>
      <c r="B120" t="s">
        <v>25</v>
      </c>
      <c r="C120" s="5" t="s">
        <v>12</v>
      </c>
      <c r="D120" s="6">
        <v>87</v>
      </c>
      <c r="E120" s="12">
        <v>5.3</v>
      </c>
      <c r="F120" s="6">
        <v>5.4</v>
      </c>
      <c r="G120" s="6">
        <v>5.3</v>
      </c>
      <c r="H120" s="6">
        <v>82.6</v>
      </c>
      <c r="J120" s="6">
        <v>110</v>
      </c>
      <c r="K120">
        <f t="shared" si="3"/>
        <v>6.0919540229885057E-2</v>
      </c>
      <c r="L120" s="6">
        <f t="shared" si="4"/>
        <v>60.919540229885058</v>
      </c>
      <c r="M120" s="6">
        <f t="shared" si="5"/>
        <v>15.576063058956574</v>
      </c>
    </row>
    <row r="121" spans="1:13" x14ac:dyDescent="0.2">
      <c r="A121">
        <v>404</v>
      </c>
      <c r="B121" t="s">
        <v>135</v>
      </c>
      <c r="C121" s="5" t="s">
        <v>27</v>
      </c>
      <c r="D121">
        <v>262</v>
      </c>
      <c r="E121" s="13">
        <v>15.8</v>
      </c>
      <c r="F121">
        <v>18.7</v>
      </c>
      <c r="G121">
        <v>0.3</v>
      </c>
      <c r="H121">
        <v>63.7</v>
      </c>
      <c r="I121">
        <v>1727</v>
      </c>
      <c r="J121">
        <v>164</v>
      </c>
      <c r="K121">
        <f t="shared" si="3"/>
        <v>6.0305343511450386E-2</v>
      </c>
      <c r="L121" s="6">
        <f t="shared" si="4"/>
        <v>60.305343511450388</v>
      </c>
      <c r="M121" s="6">
        <f t="shared" si="5"/>
        <v>15.419023679131291</v>
      </c>
    </row>
    <row r="122" spans="1:13" x14ac:dyDescent="0.2">
      <c r="A122">
        <v>118</v>
      </c>
      <c r="B122" t="s">
        <v>136</v>
      </c>
      <c r="C122" s="5" t="s">
        <v>75</v>
      </c>
      <c r="D122">
        <v>30</v>
      </c>
      <c r="E122" s="12">
        <v>1.8</v>
      </c>
      <c r="F122" s="6">
        <v>0.3</v>
      </c>
      <c r="G122" s="6">
        <v>5.8</v>
      </c>
      <c r="H122">
        <v>90.7</v>
      </c>
      <c r="I122">
        <v>198</v>
      </c>
      <c r="J122" s="6">
        <v>36</v>
      </c>
      <c r="K122">
        <f t="shared" si="3"/>
        <v>6.0000000000000005E-2</v>
      </c>
      <c r="L122" s="6">
        <f t="shared" si="4"/>
        <v>60.000000000000007</v>
      </c>
      <c r="M122" s="6">
        <f t="shared" si="5"/>
        <v>15.340952673161006</v>
      </c>
    </row>
    <row r="123" spans="1:13" x14ac:dyDescent="0.2">
      <c r="A123">
        <v>241</v>
      </c>
      <c r="B123" t="s">
        <v>137</v>
      </c>
      <c r="C123" s="5" t="s">
        <v>22</v>
      </c>
      <c r="D123" s="6">
        <v>393</v>
      </c>
      <c r="E123" s="12">
        <v>23.4</v>
      </c>
      <c r="F123" s="6">
        <v>33.6</v>
      </c>
      <c r="G123" s="6">
        <v>2.5</v>
      </c>
      <c r="H123" s="6">
        <v>38.799999999999997</v>
      </c>
      <c r="I123" s="7"/>
      <c r="J123" s="6">
        <v>450</v>
      </c>
      <c r="K123">
        <f t="shared" si="3"/>
        <v>5.9541984732824425E-2</v>
      </c>
      <c r="L123" s="6">
        <f t="shared" si="4"/>
        <v>59.541984732824424</v>
      </c>
      <c r="M123" s="6">
        <f t="shared" si="5"/>
        <v>15.223846164205574</v>
      </c>
    </row>
    <row r="124" spans="1:13" x14ac:dyDescent="0.2">
      <c r="A124">
        <v>52</v>
      </c>
      <c r="B124" t="s">
        <v>138</v>
      </c>
      <c r="C124" s="5" t="s">
        <v>45</v>
      </c>
      <c r="D124">
        <v>68</v>
      </c>
      <c r="E124" s="13">
        <v>4</v>
      </c>
      <c r="F124">
        <v>0.3</v>
      </c>
      <c r="G124">
        <v>85</v>
      </c>
      <c r="H124">
        <v>85</v>
      </c>
      <c r="J124" s="6">
        <v>83.3</v>
      </c>
      <c r="K124">
        <f t="shared" si="3"/>
        <v>5.8823529411764705E-2</v>
      </c>
      <c r="L124" s="6">
        <f t="shared" si="4"/>
        <v>58.823529411764703</v>
      </c>
      <c r="M124" s="6">
        <f t="shared" si="5"/>
        <v>15.040149679569609</v>
      </c>
    </row>
    <row r="125" spans="1:13" x14ac:dyDescent="0.2">
      <c r="A125">
        <v>244</v>
      </c>
      <c r="B125" t="s">
        <v>139</v>
      </c>
      <c r="D125" s="6">
        <v>150</v>
      </c>
      <c r="E125" s="12">
        <v>8.6999999999999993</v>
      </c>
      <c r="F125" s="6">
        <v>12.1</v>
      </c>
      <c r="G125" s="6">
        <v>4.8</v>
      </c>
      <c r="H125" s="6">
        <v>73.099999999999994</v>
      </c>
      <c r="I125" s="7"/>
      <c r="J125" s="6"/>
      <c r="K125">
        <f t="shared" si="3"/>
        <v>5.7999999999999996E-2</v>
      </c>
      <c r="L125">
        <f t="shared" si="4"/>
        <v>57.999999999999993</v>
      </c>
      <c r="M125" s="6">
        <f t="shared" si="5"/>
        <v>14.829587584055634</v>
      </c>
    </row>
    <row r="126" spans="1:13" x14ac:dyDescent="0.2">
      <c r="A126">
        <v>260</v>
      </c>
      <c r="B126" t="s">
        <v>140</v>
      </c>
      <c r="D126" s="6">
        <v>190</v>
      </c>
      <c r="E126" s="12">
        <v>11</v>
      </c>
      <c r="F126" s="6">
        <v>1.4</v>
      </c>
      <c r="G126" s="6">
        <v>47</v>
      </c>
      <c r="H126" s="6">
        <v>35</v>
      </c>
      <c r="J126" s="6">
        <v>510</v>
      </c>
      <c r="K126">
        <f t="shared" si="3"/>
        <v>5.7894736842105263E-2</v>
      </c>
      <c r="L126" s="6">
        <f t="shared" si="4"/>
        <v>57.89473684210526</v>
      </c>
      <c r="M126" s="6">
        <f t="shared" si="5"/>
        <v>14.802673631997457</v>
      </c>
    </row>
    <row r="127" spans="1:13" x14ac:dyDescent="0.2">
      <c r="A127">
        <v>408</v>
      </c>
      <c r="B127" t="s">
        <v>141</v>
      </c>
      <c r="C127" s="5" t="s">
        <v>37</v>
      </c>
      <c r="D127">
        <v>412</v>
      </c>
      <c r="E127" s="13">
        <v>23.7</v>
      </c>
      <c r="F127">
        <v>35.799999999999997</v>
      </c>
      <c r="H127">
        <v>39.6</v>
      </c>
      <c r="I127">
        <v>2157</v>
      </c>
      <c r="J127">
        <v>211</v>
      </c>
      <c r="K127">
        <f t="shared" si="3"/>
        <v>5.7524271844660191E-2</v>
      </c>
      <c r="L127" s="6">
        <f t="shared" si="4"/>
        <v>57.524271844660191</v>
      </c>
      <c r="M127" s="6">
        <f t="shared" si="5"/>
        <v>14.707952198783</v>
      </c>
    </row>
    <row r="128" spans="1:13" x14ac:dyDescent="0.2">
      <c r="A128">
        <v>72</v>
      </c>
      <c r="B128" t="s">
        <v>142</v>
      </c>
      <c r="C128" s="5" t="s">
        <v>143</v>
      </c>
      <c r="D128">
        <v>115</v>
      </c>
      <c r="E128" s="12">
        <v>6.6</v>
      </c>
      <c r="F128" s="6">
        <v>0.1</v>
      </c>
      <c r="G128" s="6">
        <v>26.1</v>
      </c>
      <c r="H128" s="6">
        <v>66.2</v>
      </c>
      <c r="I128" s="6"/>
      <c r="J128" s="6">
        <v>140</v>
      </c>
      <c r="K128">
        <f t="shared" si="3"/>
        <v>5.7391304347826085E-2</v>
      </c>
      <c r="L128" s="6">
        <f t="shared" si="4"/>
        <v>57.391304347826086</v>
      </c>
      <c r="M128" s="6">
        <f t="shared" si="5"/>
        <v>14.673954730849655</v>
      </c>
    </row>
    <row r="129" spans="1:13" x14ac:dyDescent="0.2">
      <c r="A129">
        <v>405</v>
      </c>
      <c r="B129" t="s">
        <v>135</v>
      </c>
      <c r="C129" s="5" t="s">
        <v>12</v>
      </c>
      <c r="D129">
        <v>354</v>
      </c>
      <c r="E129" s="13">
        <v>20.3</v>
      </c>
      <c r="F129">
        <v>32.1</v>
      </c>
      <c r="G129">
        <v>0.3</v>
      </c>
      <c r="H129">
        <v>45.6</v>
      </c>
      <c r="I129">
        <v>2266</v>
      </c>
      <c r="J129">
        <v>227</v>
      </c>
      <c r="K129">
        <f t="shared" si="3"/>
        <v>5.7344632768361582E-2</v>
      </c>
      <c r="L129" s="6">
        <f t="shared" si="4"/>
        <v>57.344632768361585</v>
      </c>
      <c r="M129" s="6">
        <f t="shared" si="5"/>
        <v>14.66202162265388</v>
      </c>
    </row>
    <row r="130" spans="1:13" x14ac:dyDescent="0.2">
      <c r="A130" s="8">
        <v>547</v>
      </c>
      <c r="B130" s="8" t="s">
        <v>144</v>
      </c>
      <c r="D130">
        <v>37</v>
      </c>
      <c r="E130" s="13">
        <v>2.1</v>
      </c>
      <c r="F130">
        <v>0</v>
      </c>
      <c r="G130">
        <v>7.2</v>
      </c>
      <c r="K130">
        <f t="shared" ref="K130:K193" si="6">E130/D130</f>
        <v>5.675675675675676E-2</v>
      </c>
      <c r="L130">
        <f t="shared" ref="L130:L193" si="7">K130*1000</f>
        <v>56.756756756756758</v>
      </c>
      <c r="M130" s="6">
        <f t="shared" si="5"/>
        <v>14.511711988125274</v>
      </c>
    </row>
    <row r="131" spans="1:13" x14ac:dyDescent="0.2">
      <c r="A131">
        <v>146</v>
      </c>
      <c r="B131" t="s">
        <v>145</v>
      </c>
      <c r="C131" s="5" t="s">
        <v>81</v>
      </c>
      <c r="D131">
        <v>23</v>
      </c>
      <c r="E131" s="12">
        <v>1.3</v>
      </c>
      <c r="F131" s="6">
        <v>0.2</v>
      </c>
      <c r="G131" s="6">
        <v>38</v>
      </c>
      <c r="K131">
        <f t="shared" si="6"/>
        <v>5.6521739130434782E-2</v>
      </c>
      <c r="L131" s="6">
        <f t="shared" si="7"/>
        <v>56.521739130434781</v>
      </c>
      <c r="M131" s="6">
        <f t="shared" ref="M131:M194" si="8">L131*100/391.11</f>
        <v>14.451622083412538</v>
      </c>
    </row>
    <row r="132" spans="1:13" x14ac:dyDescent="0.2">
      <c r="A132">
        <v>499</v>
      </c>
      <c r="B132" t="s">
        <v>146</v>
      </c>
      <c r="C132" s="5" t="s">
        <v>22</v>
      </c>
      <c r="D132" s="6">
        <v>248</v>
      </c>
      <c r="E132" s="12">
        <v>14</v>
      </c>
      <c r="F132" s="6">
        <v>20</v>
      </c>
      <c r="G132" s="6">
        <v>2</v>
      </c>
      <c r="H132" s="6">
        <v>62</v>
      </c>
      <c r="I132">
        <v>997</v>
      </c>
      <c r="J132" s="6">
        <v>50</v>
      </c>
      <c r="K132">
        <f t="shared" si="6"/>
        <v>5.6451612903225805E-2</v>
      </c>
      <c r="L132" s="6">
        <f t="shared" si="7"/>
        <v>56.451612903225808</v>
      </c>
      <c r="M132" s="6">
        <f t="shared" si="8"/>
        <v>14.433692031199868</v>
      </c>
    </row>
    <row r="133" spans="1:13" x14ac:dyDescent="0.2">
      <c r="A133">
        <v>422</v>
      </c>
      <c r="B133" t="s">
        <v>147</v>
      </c>
      <c r="C133" s="5" t="s">
        <v>37</v>
      </c>
      <c r="D133" s="6">
        <v>396</v>
      </c>
      <c r="E133" s="12">
        <v>21.7</v>
      </c>
      <c r="F133" s="6">
        <v>37.799999999999997</v>
      </c>
      <c r="G133" s="6"/>
      <c r="H133" s="6">
        <v>39.299999999999997</v>
      </c>
      <c r="J133" s="6">
        <v>185</v>
      </c>
      <c r="K133">
        <f t="shared" si="6"/>
        <v>5.4797979797979797E-2</v>
      </c>
      <c r="L133" s="6">
        <f t="shared" si="7"/>
        <v>54.797979797979799</v>
      </c>
      <c r="M133" s="6">
        <f t="shared" si="8"/>
        <v>14.010886911094014</v>
      </c>
    </row>
    <row r="134" spans="1:13" x14ac:dyDescent="0.2">
      <c r="A134">
        <v>135</v>
      </c>
      <c r="B134" t="s">
        <v>148</v>
      </c>
      <c r="C134" s="5" t="s">
        <v>114</v>
      </c>
      <c r="D134">
        <v>35</v>
      </c>
      <c r="E134" s="12">
        <v>1.9</v>
      </c>
      <c r="F134" s="6">
        <v>0.1</v>
      </c>
      <c r="G134" s="6">
        <v>8.9</v>
      </c>
      <c r="H134">
        <v>87.9</v>
      </c>
      <c r="J134" s="6">
        <v>29</v>
      </c>
      <c r="K134">
        <f t="shared" si="6"/>
        <v>5.4285714285714284E-2</v>
      </c>
      <c r="L134" s="6">
        <f t="shared" si="7"/>
        <v>54.285714285714285</v>
      </c>
      <c r="M134" s="6">
        <f t="shared" si="8"/>
        <v>13.879909561431383</v>
      </c>
    </row>
    <row r="135" spans="1:13" x14ac:dyDescent="0.2">
      <c r="A135">
        <v>220</v>
      </c>
      <c r="B135" t="s">
        <v>149</v>
      </c>
      <c r="C135" s="5" t="s">
        <v>150</v>
      </c>
      <c r="D135" s="6">
        <v>68</v>
      </c>
      <c r="E135" s="12">
        <v>3.6</v>
      </c>
      <c r="F135" s="6">
        <v>4.4000000000000004</v>
      </c>
      <c r="G135" s="6">
        <v>4.5</v>
      </c>
      <c r="H135" s="6">
        <v>86.8</v>
      </c>
      <c r="I135" s="7">
        <v>282</v>
      </c>
      <c r="J135" s="6">
        <v>98</v>
      </c>
      <c r="K135">
        <f t="shared" si="6"/>
        <v>5.2941176470588235E-2</v>
      </c>
      <c r="L135" s="6">
        <f t="shared" si="7"/>
        <v>52.941176470588232</v>
      </c>
      <c r="M135" s="6">
        <f t="shared" si="8"/>
        <v>13.536134711612648</v>
      </c>
    </row>
    <row r="136" spans="1:13" x14ac:dyDescent="0.2">
      <c r="A136">
        <v>141</v>
      </c>
      <c r="B136" t="s">
        <v>132</v>
      </c>
      <c r="C136" s="5" t="s">
        <v>114</v>
      </c>
      <c r="D136">
        <v>19</v>
      </c>
      <c r="E136" s="12">
        <v>1</v>
      </c>
      <c r="F136" s="6">
        <v>0.1</v>
      </c>
      <c r="G136" s="6">
        <v>3.8</v>
      </c>
      <c r="H136">
        <v>94.5</v>
      </c>
      <c r="J136" s="6">
        <v>22</v>
      </c>
      <c r="K136">
        <f t="shared" si="6"/>
        <v>5.2631578947368418E-2</v>
      </c>
      <c r="L136" s="6">
        <f t="shared" si="7"/>
        <v>52.631578947368418</v>
      </c>
      <c r="M136" s="6">
        <f t="shared" si="8"/>
        <v>13.456976029088597</v>
      </c>
    </row>
    <row r="137" spans="1:13" x14ac:dyDescent="0.2">
      <c r="A137">
        <v>227</v>
      </c>
      <c r="B137" t="s">
        <v>87</v>
      </c>
      <c r="C137" s="5" t="s">
        <v>151</v>
      </c>
      <c r="D137" s="6">
        <v>510</v>
      </c>
      <c r="E137" s="12">
        <v>26.8</v>
      </c>
      <c r="F137" s="6">
        <v>27.9</v>
      </c>
      <c r="G137" s="6">
        <v>38.799999999999997</v>
      </c>
      <c r="H137" s="6">
        <v>4.8</v>
      </c>
      <c r="I137" s="7">
        <v>2708</v>
      </c>
      <c r="J137" s="6">
        <v>745</v>
      </c>
      <c r="K137">
        <f t="shared" si="6"/>
        <v>5.2549019607843139E-2</v>
      </c>
      <c r="L137" s="6">
        <f t="shared" si="7"/>
        <v>52.549019607843142</v>
      </c>
      <c r="M137" s="6">
        <f t="shared" si="8"/>
        <v>13.435867047082185</v>
      </c>
    </row>
    <row r="138" spans="1:13" x14ac:dyDescent="0.2">
      <c r="A138">
        <v>223</v>
      </c>
      <c r="B138" t="s">
        <v>87</v>
      </c>
      <c r="C138" s="5" t="s">
        <v>150</v>
      </c>
      <c r="D138" s="6">
        <v>68</v>
      </c>
      <c r="E138" s="12">
        <v>3.5</v>
      </c>
      <c r="F138" s="6">
        <v>3.8</v>
      </c>
      <c r="G138" s="6">
        <v>5</v>
      </c>
      <c r="H138" s="6">
        <v>87.5</v>
      </c>
      <c r="I138" s="7">
        <v>349</v>
      </c>
      <c r="J138" s="6">
        <v>95</v>
      </c>
      <c r="K138">
        <f t="shared" si="6"/>
        <v>5.1470588235294115E-2</v>
      </c>
      <c r="L138" s="6">
        <f t="shared" si="7"/>
        <v>51.470588235294116</v>
      </c>
      <c r="M138" s="6">
        <f t="shared" si="8"/>
        <v>13.16013096962341</v>
      </c>
    </row>
    <row r="139" spans="1:13" x14ac:dyDescent="0.2">
      <c r="A139">
        <v>85</v>
      </c>
      <c r="B139" t="s">
        <v>152</v>
      </c>
      <c r="C139" s="5" t="s">
        <v>77</v>
      </c>
      <c r="D139">
        <v>21</v>
      </c>
      <c r="E139" s="12">
        <v>1.08</v>
      </c>
      <c r="F139" s="6">
        <v>0.22</v>
      </c>
      <c r="G139" s="6">
        <v>4.8</v>
      </c>
      <c r="H139" s="6">
        <v>93.1</v>
      </c>
      <c r="I139" s="6">
        <v>54</v>
      </c>
      <c r="J139" s="6">
        <v>18.7</v>
      </c>
      <c r="K139">
        <f t="shared" si="6"/>
        <v>5.1428571428571435E-2</v>
      </c>
      <c r="L139" s="6">
        <f t="shared" si="7"/>
        <v>51.428571428571438</v>
      </c>
      <c r="M139" s="6">
        <f t="shared" si="8"/>
        <v>13.149388005566577</v>
      </c>
    </row>
    <row r="140" spans="1:13" x14ac:dyDescent="0.2">
      <c r="A140">
        <v>466</v>
      </c>
      <c r="B140" t="s">
        <v>39</v>
      </c>
      <c r="C140" s="5" t="s">
        <v>37</v>
      </c>
      <c r="D140">
        <v>355</v>
      </c>
      <c r="E140" s="13">
        <v>18.100000000000001</v>
      </c>
      <c r="F140">
        <v>25.2</v>
      </c>
      <c r="H140">
        <v>63.9</v>
      </c>
      <c r="J140" s="6">
        <v>167</v>
      </c>
      <c r="K140">
        <f t="shared" si="6"/>
        <v>5.0985915492957751E-2</v>
      </c>
      <c r="L140" s="6">
        <f t="shared" si="7"/>
        <v>50.985915492957751</v>
      </c>
      <c r="M140" s="6">
        <f t="shared" si="8"/>
        <v>13.036208609587518</v>
      </c>
    </row>
    <row r="141" spans="1:13" x14ac:dyDescent="0.2">
      <c r="A141">
        <v>130</v>
      </c>
      <c r="B141" t="s">
        <v>153</v>
      </c>
      <c r="C141" s="5" t="s">
        <v>45</v>
      </c>
      <c r="D141">
        <v>18</v>
      </c>
      <c r="E141" s="12">
        <v>0.9</v>
      </c>
      <c r="F141" s="6">
        <v>0.25</v>
      </c>
      <c r="G141" s="6">
        <v>4.5</v>
      </c>
      <c r="H141">
        <v>94.1</v>
      </c>
      <c r="J141" s="6">
        <v>16</v>
      </c>
      <c r="K141">
        <f t="shared" si="6"/>
        <v>0.05</v>
      </c>
      <c r="L141" s="6">
        <f t="shared" si="7"/>
        <v>50</v>
      </c>
      <c r="M141" s="6">
        <f t="shared" si="8"/>
        <v>12.784127227634169</v>
      </c>
    </row>
    <row r="142" spans="1:13" x14ac:dyDescent="0.2">
      <c r="A142">
        <v>225</v>
      </c>
      <c r="B142" t="s">
        <v>87</v>
      </c>
      <c r="C142" s="5" t="s">
        <v>154</v>
      </c>
      <c r="D142" s="6">
        <v>157</v>
      </c>
      <c r="E142" s="12">
        <v>7.6</v>
      </c>
      <c r="F142" s="6">
        <v>8.6</v>
      </c>
      <c r="G142" s="6">
        <v>11.1</v>
      </c>
      <c r="H142" s="6">
        <v>71</v>
      </c>
      <c r="I142" s="7">
        <v>688</v>
      </c>
      <c r="J142" s="6">
        <v>223</v>
      </c>
      <c r="K142">
        <f t="shared" si="6"/>
        <v>4.8407643312101907E-2</v>
      </c>
      <c r="L142" s="6">
        <f t="shared" si="7"/>
        <v>48.407643312101904</v>
      </c>
      <c r="M142" s="6">
        <f t="shared" si="8"/>
        <v>12.376989417836899</v>
      </c>
    </row>
    <row r="143" spans="1:13" x14ac:dyDescent="0.2">
      <c r="A143">
        <v>203</v>
      </c>
      <c r="B143" t="s">
        <v>155</v>
      </c>
      <c r="C143" s="5" t="s">
        <v>107</v>
      </c>
      <c r="D143">
        <v>550</v>
      </c>
      <c r="E143" s="13">
        <v>26.1</v>
      </c>
      <c r="F143">
        <v>44.2</v>
      </c>
      <c r="G143">
        <v>20</v>
      </c>
      <c r="H143">
        <v>8</v>
      </c>
      <c r="J143" s="6">
        <v>367</v>
      </c>
      <c r="K143">
        <f t="shared" si="6"/>
        <v>4.7454545454545458E-2</v>
      </c>
      <c r="L143" s="6">
        <f t="shared" si="7"/>
        <v>47.45454545454546</v>
      </c>
      <c r="M143" s="6">
        <f t="shared" si="8"/>
        <v>12.133298932409158</v>
      </c>
    </row>
    <row r="144" spans="1:13" x14ac:dyDescent="0.2">
      <c r="A144">
        <v>421</v>
      </c>
      <c r="B144" t="s">
        <v>147</v>
      </c>
      <c r="C144" s="5" t="s">
        <v>101</v>
      </c>
      <c r="D144" s="6">
        <v>424</v>
      </c>
      <c r="E144" s="12">
        <v>20.100000000000001</v>
      </c>
      <c r="F144" s="6">
        <v>40.1</v>
      </c>
      <c r="G144" s="6"/>
      <c r="H144" s="6">
        <v>39.700000000000003</v>
      </c>
      <c r="I144">
        <v>1567</v>
      </c>
      <c r="J144" s="6">
        <v>195</v>
      </c>
      <c r="K144">
        <f t="shared" si="6"/>
        <v>4.7405660377358494E-2</v>
      </c>
      <c r="L144" s="6">
        <f t="shared" si="7"/>
        <v>47.405660377358494</v>
      </c>
      <c r="M144" s="6">
        <f t="shared" si="8"/>
        <v>12.120799871483339</v>
      </c>
    </row>
    <row r="145" spans="1:13" x14ac:dyDescent="0.2">
      <c r="A145">
        <v>500</v>
      </c>
      <c r="B145" t="s">
        <v>156</v>
      </c>
      <c r="C145" s="5" t="s">
        <v>129</v>
      </c>
      <c r="D145" s="6">
        <v>430</v>
      </c>
      <c r="E145" s="12">
        <v>20.3</v>
      </c>
      <c r="F145" s="6">
        <v>36.700000000000003</v>
      </c>
      <c r="G145" s="6">
        <v>0.1</v>
      </c>
      <c r="H145" s="6">
        <v>40.799999999999997</v>
      </c>
      <c r="J145" s="6">
        <v>260</v>
      </c>
      <c r="K145">
        <f t="shared" si="6"/>
        <v>4.7209302325581397E-2</v>
      </c>
      <c r="L145" s="6">
        <f t="shared" si="7"/>
        <v>47.209302325581397</v>
      </c>
      <c r="M145" s="6">
        <f t="shared" si="8"/>
        <v>12.070594545161564</v>
      </c>
    </row>
    <row r="146" spans="1:13" x14ac:dyDescent="0.2">
      <c r="A146">
        <v>248</v>
      </c>
      <c r="B146" t="s">
        <v>157</v>
      </c>
      <c r="C146" s="5" t="s">
        <v>20</v>
      </c>
      <c r="D146" s="6">
        <v>352</v>
      </c>
      <c r="E146" s="12">
        <v>16.399999999999999</v>
      </c>
      <c r="F146" s="6">
        <v>30.1</v>
      </c>
      <c r="G146" s="6">
        <v>0.6</v>
      </c>
      <c r="H146" s="6">
        <v>52</v>
      </c>
      <c r="I146">
        <v>1378</v>
      </c>
      <c r="J146" s="6">
        <v>495</v>
      </c>
      <c r="K146">
        <f t="shared" si="6"/>
        <v>4.6590909090909086E-2</v>
      </c>
      <c r="L146" s="6">
        <f t="shared" si="7"/>
        <v>46.590909090909086</v>
      </c>
      <c r="M146" s="6">
        <f t="shared" si="8"/>
        <v>11.912482189386385</v>
      </c>
    </row>
    <row r="147" spans="1:13" x14ac:dyDescent="0.2">
      <c r="A147">
        <v>409</v>
      </c>
      <c r="B147" t="s">
        <v>141</v>
      </c>
      <c r="C147" s="5" t="s">
        <v>101</v>
      </c>
      <c r="D147">
        <v>404</v>
      </c>
      <c r="E147" s="13">
        <v>18.600000000000001</v>
      </c>
      <c r="F147">
        <v>41.3</v>
      </c>
      <c r="H147">
        <v>39.1</v>
      </c>
      <c r="J147">
        <v>193</v>
      </c>
      <c r="K147">
        <f t="shared" si="6"/>
        <v>4.6039603960396046E-2</v>
      </c>
      <c r="L147" s="6">
        <f t="shared" si="7"/>
        <v>46.039603960396043</v>
      </c>
      <c r="M147" s="6">
        <f t="shared" si="8"/>
        <v>11.77152309079186</v>
      </c>
    </row>
    <row r="148" spans="1:13" x14ac:dyDescent="0.2">
      <c r="A148">
        <v>494</v>
      </c>
      <c r="B148" t="s">
        <v>158</v>
      </c>
      <c r="C148" s="5" t="s">
        <v>114</v>
      </c>
      <c r="D148" s="6">
        <v>360</v>
      </c>
      <c r="E148" s="12">
        <v>16.5</v>
      </c>
      <c r="F148" s="6">
        <v>28.6</v>
      </c>
      <c r="G148" s="6">
        <v>7</v>
      </c>
      <c r="H148" s="6">
        <v>46.2</v>
      </c>
      <c r="J148" s="6">
        <v>123</v>
      </c>
      <c r="K148">
        <f t="shared" si="6"/>
        <v>4.583333333333333E-2</v>
      </c>
      <c r="L148" s="6">
        <f t="shared" si="7"/>
        <v>45.833333333333329</v>
      </c>
      <c r="M148" s="6">
        <f t="shared" si="8"/>
        <v>11.718783291997987</v>
      </c>
    </row>
    <row r="149" spans="1:13" x14ac:dyDescent="0.2">
      <c r="A149">
        <v>73</v>
      </c>
      <c r="B149" t="s">
        <v>122</v>
      </c>
      <c r="C149" s="5" t="s">
        <v>42</v>
      </c>
      <c r="D149">
        <v>67</v>
      </c>
      <c r="E149" s="12">
        <v>3</v>
      </c>
      <c r="F149" s="6">
        <v>0.8</v>
      </c>
      <c r="G149" s="6">
        <v>18.8</v>
      </c>
      <c r="H149" s="6">
        <v>77.2</v>
      </c>
      <c r="I149" s="6"/>
      <c r="J149" s="6">
        <v>81</v>
      </c>
      <c r="K149">
        <f t="shared" si="6"/>
        <v>4.4776119402985072E-2</v>
      </c>
      <c r="L149" s="6">
        <f t="shared" si="7"/>
        <v>44.776119402985074</v>
      </c>
      <c r="M149" s="6">
        <f t="shared" si="8"/>
        <v>11.448472144150003</v>
      </c>
    </row>
    <row r="150" spans="1:13" x14ac:dyDescent="0.2">
      <c r="A150">
        <v>470</v>
      </c>
      <c r="B150" t="s">
        <v>159</v>
      </c>
      <c r="C150" s="5" t="s">
        <v>12</v>
      </c>
      <c r="D150">
        <v>413</v>
      </c>
      <c r="E150" s="13">
        <v>18.100000000000001</v>
      </c>
      <c r="F150">
        <v>38</v>
      </c>
      <c r="I150" s="6">
        <v>1467</v>
      </c>
      <c r="J150" s="6">
        <v>129</v>
      </c>
      <c r="K150">
        <f t="shared" si="6"/>
        <v>4.382566585956417E-2</v>
      </c>
      <c r="L150" s="6">
        <f t="shared" si="7"/>
        <v>43.825665859564168</v>
      </c>
      <c r="M150" s="6">
        <f t="shared" si="8"/>
        <v>11.205457763689031</v>
      </c>
    </row>
    <row r="151" spans="1:13" x14ac:dyDescent="0.2">
      <c r="A151">
        <v>128</v>
      </c>
      <c r="B151" t="s">
        <v>160</v>
      </c>
      <c r="C151" s="5" t="s">
        <v>27</v>
      </c>
      <c r="D151">
        <v>28</v>
      </c>
      <c r="E151" s="12">
        <v>1.2</v>
      </c>
      <c r="F151" s="6">
        <v>0.2</v>
      </c>
      <c r="G151" s="6">
        <v>5.9</v>
      </c>
      <c r="H151">
        <v>92.4</v>
      </c>
      <c r="J151" s="6">
        <v>27</v>
      </c>
      <c r="K151">
        <f t="shared" si="6"/>
        <v>4.2857142857142858E-2</v>
      </c>
      <c r="L151" s="6">
        <f t="shared" si="7"/>
        <v>42.857142857142854</v>
      </c>
      <c r="M151" s="6">
        <f t="shared" si="8"/>
        <v>10.957823337972144</v>
      </c>
    </row>
    <row r="152" spans="1:13" x14ac:dyDescent="0.2">
      <c r="A152">
        <v>162</v>
      </c>
      <c r="B152" t="s">
        <v>161</v>
      </c>
      <c r="C152" s="5" t="s">
        <v>81</v>
      </c>
      <c r="D152">
        <v>60</v>
      </c>
      <c r="E152" s="13">
        <v>2.5</v>
      </c>
      <c r="F152">
        <v>0.8</v>
      </c>
      <c r="G152">
        <v>16.2</v>
      </c>
      <c r="H152">
        <v>80.3</v>
      </c>
      <c r="J152" s="6">
        <v>9.8000000000000007</v>
      </c>
      <c r="K152">
        <f t="shared" si="6"/>
        <v>4.1666666666666664E-2</v>
      </c>
      <c r="L152" s="6">
        <f t="shared" si="7"/>
        <v>41.666666666666664</v>
      </c>
      <c r="M152" s="6">
        <f t="shared" si="8"/>
        <v>10.653439356361806</v>
      </c>
    </row>
    <row r="153" spans="1:13" x14ac:dyDescent="0.2">
      <c r="A153" s="8">
        <v>549</v>
      </c>
      <c r="B153" s="8" t="s">
        <v>162</v>
      </c>
      <c r="D153">
        <v>630</v>
      </c>
      <c r="E153" s="13">
        <v>25.9</v>
      </c>
      <c r="F153">
        <v>50.4</v>
      </c>
      <c r="G153">
        <v>18.2</v>
      </c>
      <c r="K153">
        <f t="shared" si="6"/>
        <v>4.1111111111111112E-2</v>
      </c>
      <c r="L153" s="6">
        <f t="shared" si="7"/>
        <v>41.111111111111114</v>
      </c>
      <c r="M153" s="6">
        <f t="shared" si="8"/>
        <v>10.511393498276984</v>
      </c>
    </row>
    <row r="154" spans="1:13" x14ac:dyDescent="0.2">
      <c r="A154">
        <v>491</v>
      </c>
      <c r="B154" t="s">
        <v>163</v>
      </c>
      <c r="C154" s="5" t="s">
        <v>12</v>
      </c>
      <c r="D154" s="6">
        <v>335</v>
      </c>
      <c r="E154" s="12">
        <v>13.7</v>
      </c>
      <c r="F154" s="6">
        <v>29.1</v>
      </c>
      <c r="G154" s="6">
        <v>15.3</v>
      </c>
      <c r="H154" s="6">
        <v>40.299999999999997</v>
      </c>
      <c r="J154" s="6">
        <v>92</v>
      </c>
      <c r="K154">
        <f t="shared" si="6"/>
        <v>4.0895522388059699E-2</v>
      </c>
      <c r="L154" s="6">
        <f t="shared" si="7"/>
        <v>40.895522388059696</v>
      </c>
      <c r="M154" s="6">
        <f t="shared" si="8"/>
        <v>10.456271224990333</v>
      </c>
    </row>
    <row r="155" spans="1:13" x14ac:dyDescent="0.2">
      <c r="A155">
        <v>406</v>
      </c>
      <c r="B155" t="s">
        <v>164</v>
      </c>
      <c r="C155" s="5" t="s">
        <v>27</v>
      </c>
      <c r="D155">
        <v>454</v>
      </c>
      <c r="E155" s="13">
        <v>17.2</v>
      </c>
      <c r="F155">
        <v>43</v>
      </c>
      <c r="G155">
        <v>0.8</v>
      </c>
      <c r="H155">
        <v>37.9</v>
      </c>
      <c r="J155">
        <v>136</v>
      </c>
      <c r="K155">
        <f t="shared" si="6"/>
        <v>3.7885462555066078E-2</v>
      </c>
      <c r="L155" s="6">
        <f t="shared" si="7"/>
        <v>37.885462555066077</v>
      </c>
      <c r="M155" s="6">
        <f t="shared" si="8"/>
        <v>9.6866514676347002</v>
      </c>
    </row>
    <row r="156" spans="1:13" x14ac:dyDescent="0.2">
      <c r="A156" s="8">
        <v>4</v>
      </c>
      <c r="B156" s="8" t="s">
        <v>165</v>
      </c>
      <c r="C156" s="9" t="s">
        <v>166</v>
      </c>
      <c r="D156" s="8">
        <v>384</v>
      </c>
      <c r="E156" s="14">
        <v>14.3</v>
      </c>
      <c r="F156" s="8">
        <v>7.7</v>
      </c>
      <c r="G156" s="8">
        <v>65.2</v>
      </c>
      <c r="H156" s="8">
        <v>9.8000000000000007</v>
      </c>
      <c r="J156" s="6">
        <v>368</v>
      </c>
      <c r="K156">
        <f t="shared" si="6"/>
        <v>3.7239583333333333E-2</v>
      </c>
      <c r="L156" s="6">
        <f t="shared" si="7"/>
        <v>37.239583333333336</v>
      </c>
      <c r="M156" s="6">
        <f t="shared" si="8"/>
        <v>9.5215114247483665</v>
      </c>
    </row>
    <row r="157" spans="1:13" x14ac:dyDescent="0.2">
      <c r="A157" s="8">
        <v>32</v>
      </c>
      <c r="B157" s="8" t="s">
        <v>167</v>
      </c>
      <c r="C157" s="9" t="s">
        <v>22</v>
      </c>
      <c r="D157" s="8">
        <v>235</v>
      </c>
      <c r="E157" s="14">
        <v>8.6999999999999993</v>
      </c>
      <c r="F157" s="8">
        <v>0.7</v>
      </c>
      <c r="G157" s="8">
        <v>47.8</v>
      </c>
      <c r="H157" s="8">
        <v>41.9</v>
      </c>
      <c r="J157" s="6">
        <v>89.1</v>
      </c>
      <c r="K157">
        <f t="shared" si="6"/>
        <v>3.7021276595744675E-2</v>
      </c>
      <c r="L157" s="6">
        <f t="shared" si="7"/>
        <v>37.021276595744673</v>
      </c>
      <c r="M157" s="6">
        <f t="shared" si="8"/>
        <v>9.4656942025887023</v>
      </c>
    </row>
    <row r="158" spans="1:13" x14ac:dyDescent="0.2">
      <c r="A158" s="8">
        <v>34</v>
      </c>
      <c r="B158" s="8" t="s">
        <v>168</v>
      </c>
      <c r="C158" s="9" t="s">
        <v>22</v>
      </c>
      <c r="D158" s="8">
        <v>241</v>
      </c>
      <c r="E158" s="14">
        <v>8.9</v>
      </c>
      <c r="F158" s="8">
        <v>1.6</v>
      </c>
      <c r="G158" s="8">
        <v>36.700000000000003</v>
      </c>
      <c r="H158" s="8">
        <v>36.700000000000003</v>
      </c>
      <c r="J158" s="6">
        <v>211</v>
      </c>
      <c r="K158">
        <f t="shared" si="6"/>
        <v>3.6929460580912864E-2</v>
      </c>
      <c r="L158" s="6">
        <f t="shared" si="7"/>
        <v>36.929460580912867</v>
      </c>
      <c r="M158" s="6">
        <f t="shared" si="8"/>
        <v>9.4422184502858197</v>
      </c>
    </row>
    <row r="159" spans="1:13" x14ac:dyDescent="0.2">
      <c r="A159">
        <v>169</v>
      </c>
      <c r="B159" t="s">
        <v>169</v>
      </c>
      <c r="C159" s="5" t="s">
        <v>170</v>
      </c>
      <c r="D159">
        <v>33</v>
      </c>
      <c r="E159" s="13">
        <v>1.2</v>
      </c>
      <c r="F159">
        <v>0.9</v>
      </c>
      <c r="G159">
        <v>10.8</v>
      </c>
      <c r="H159">
        <v>86.5</v>
      </c>
      <c r="J159" s="6"/>
      <c r="K159">
        <f t="shared" si="6"/>
        <v>3.6363636363636362E-2</v>
      </c>
      <c r="L159" s="6">
        <f t="shared" si="7"/>
        <v>36.36363636363636</v>
      </c>
      <c r="M159" s="6">
        <f t="shared" si="8"/>
        <v>9.2975470746430311</v>
      </c>
    </row>
    <row r="160" spans="1:13" x14ac:dyDescent="0.2">
      <c r="A160" s="8">
        <v>29</v>
      </c>
      <c r="B160" s="8" t="s">
        <v>171</v>
      </c>
      <c r="C160" s="9" t="s">
        <v>22</v>
      </c>
      <c r="D160" s="8">
        <v>212</v>
      </c>
      <c r="E160" s="14">
        <v>7.6</v>
      </c>
      <c r="F160" s="8">
        <v>1.5</v>
      </c>
      <c r="G160" s="8">
        <v>40.9</v>
      </c>
      <c r="H160" s="8">
        <v>47.4</v>
      </c>
      <c r="J160" s="6">
        <v>147</v>
      </c>
      <c r="K160">
        <f t="shared" si="6"/>
        <v>3.5849056603773584E-2</v>
      </c>
      <c r="L160" s="6">
        <f t="shared" si="7"/>
        <v>35.849056603773583</v>
      </c>
      <c r="M160" s="6">
        <f t="shared" si="8"/>
        <v>9.1659780122660077</v>
      </c>
    </row>
    <row r="161" spans="1:13" x14ac:dyDescent="0.2">
      <c r="A161" s="8">
        <v>27</v>
      </c>
      <c r="B161" s="8" t="s">
        <v>172</v>
      </c>
      <c r="C161" s="9" t="s">
        <v>173</v>
      </c>
      <c r="D161" s="8">
        <v>358</v>
      </c>
      <c r="E161" s="14">
        <v>12.8</v>
      </c>
      <c r="F161" s="8">
        <v>1.3</v>
      </c>
      <c r="G161" s="8">
        <v>78.599999999999994</v>
      </c>
      <c r="H161" s="8">
        <v>12</v>
      </c>
      <c r="I161" s="6">
        <v>862</v>
      </c>
      <c r="J161" s="6">
        <v>152</v>
      </c>
      <c r="K161">
        <f t="shared" si="6"/>
        <v>3.5754189944134082E-2</v>
      </c>
      <c r="L161" s="6">
        <f t="shared" si="7"/>
        <v>35.754189944134083</v>
      </c>
      <c r="M161" s="6">
        <f t="shared" si="8"/>
        <v>9.1417222633361668</v>
      </c>
    </row>
    <row r="162" spans="1:13" x14ac:dyDescent="0.2">
      <c r="A162">
        <v>92</v>
      </c>
      <c r="B162" t="s">
        <v>174</v>
      </c>
      <c r="C162" s="5" t="s">
        <v>27</v>
      </c>
      <c r="D162">
        <v>38</v>
      </c>
      <c r="E162" s="12">
        <v>1.3</v>
      </c>
      <c r="F162" s="6">
        <v>0.2</v>
      </c>
      <c r="G162" s="6">
        <v>8.8000000000000007</v>
      </c>
      <c r="H162" s="6">
        <v>89.1</v>
      </c>
      <c r="I162" s="6">
        <v>35</v>
      </c>
      <c r="J162" s="6">
        <v>42</v>
      </c>
      <c r="K162">
        <f t="shared" si="6"/>
        <v>3.4210526315789476E-2</v>
      </c>
      <c r="L162" s="6">
        <f t="shared" si="7"/>
        <v>34.210526315789473</v>
      </c>
      <c r="M162" s="6">
        <f t="shared" si="8"/>
        <v>8.7470344189075888</v>
      </c>
    </row>
    <row r="163" spans="1:13" x14ac:dyDescent="0.2">
      <c r="A163" s="8">
        <v>35</v>
      </c>
      <c r="B163" s="8" t="s">
        <v>168</v>
      </c>
      <c r="C163" s="9" t="s">
        <v>175</v>
      </c>
      <c r="D163" s="8">
        <v>246</v>
      </c>
      <c r="E163" s="14">
        <v>8.4</v>
      </c>
      <c r="F163" s="8">
        <v>1.9</v>
      </c>
      <c r="G163" s="8">
        <v>37</v>
      </c>
      <c r="H163" s="8">
        <v>37</v>
      </c>
      <c r="J163" s="6">
        <v>158</v>
      </c>
      <c r="K163">
        <f t="shared" si="6"/>
        <v>3.4146341463414637E-2</v>
      </c>
      <c r="L163" s="6">
        <f t="shared" si="7"/>
        <v>34.146341463414636</v>
      </c>
      <c r="M163" s="6">
        <f t="shared" si="8"/>
        <v>8.7306234725306524</v>
      </c>
    </row>
    <row r="164" spans="1:13" x14ac:dyDescent="0.2">
      <c r="A164" s="8">
        <v>14</v>
      </c>
      <c r="B164" s="8" t="s">
        <v>176</v>
      </c>
      <c r="C164" s="9" t="s">
        <v>166</v>
      </c>
      <c r="D164" s="8">
        <v>402</v>
      </c>
      <c r="E164" s="14">
        <v>13.2</v>
      </c>
      <c r="F164" s="8">
        <v>7.7</v>
      </c>
      <c r="G164" s="8">
        <v>70.2</v>
      </c>
      <c r="H164" s="8">
        <v>9.1</v>
      </c>
      <c r="J164" s="6">
        <v>375</v>
      </c>
      <c r="K164">
        <f t="shared" si="6"/>
        <v>3.2835820895522387E-2</v>
      </c>
      <c r="L164" s="6">
        <f t="shared" si="7"/>
        <v>32.835820895522389</v>
      </c>
      <c r="M164" s="6">
        <f t="shared" si="8"/>
        <v>8.3955462390433357</v>
      </c>
    </row>
    <row r="165" spans="1:13" x14ac:dyDescent="0.2">
      <c r="A165" s="8">
        <v>30</v>
      </c>
      <c r="B165" s="8" t="s">
        <v>177</v>
      </c>
      <c r="C165" s="9" t="s">
        <v>22</v>
      </c>
      <c r="D165" s="8">
        <v>198</v>
      </c>
      <c r="E165" s="14">
        <v>6.4</v>
      </c>
      <c r="F165" s="8">
        <v>1.1000000000000001</v>
      </c>
      <c r="G165" s="8">
        <v>39.9</v>
      </c>
      <c r="H165" s="8">
        <v>49.8</v>
      </c>
      <c r="J165" s="6">
        <v>93.2</v>
      </c>
      <c r="K165">
        <f t="shared" si="6"/>
        <v>3.2323232323232323E-2</v>
      </c>
      <c r="L165" s="6">
        <f t="shared" si="7"/>
        <v>32.323232323232325</v>
      </c>
      <c r="M165" s="6">
        <f t="shared" si="8"/>
        <v>8.2644862885715842</v>
      </c>
    </row>
    <row r="166" spans="1:13" x14ac:dyDescent="0.2">
      <c r="A166">
        <v>201</v>
      </c>
      <c r="B166" t="s">
        <v>178</v>
      </c>
      <c r="C166" s="5" t="s">
        <v>107</v>
      </c>
      <c r="D166">
        <v>612</v>
      </c>
      <c r="E166" s="13">
        <v>19.7</v>
      </c>
      <c r="F166">
        <v>54.5</v>
      </c>
      <c r="G166">
        <v>17.600000000000001</v>
      </c>
      <c r="H166">
        <v>5.4</v>
      </c>
      <c r="I166" s="6">
        <v>1430</v>
      </c>
      <c r="J166" s="6">
        <v>453</v>
      </c>
      <c r="K166">
        <f t="shared" si="6"/>
        <v>3.2189542483660127E-2</v>
      </c>
      <c r="L166" s="6">
        <f t="shared" si="7"/>
        <v>32.189542483660126</v>
      </c>
      <c r="M166" s="6">
        <f t="shared" si="8"/>
        <v>8.2303041302089248</v>
      </c>
    </row>
    <row r="167" spans="1:13" x14ac:dyDescent="0.2">
      <c r="A167" s="8">
        <v>36</v>
      </c>
      <c r="B167" s="8" t="s">
        <v>168</v>
      </c>
      <c r="C167" s="9" t="s">
        <v>179</v>
      </c>
      <c r="D167" s="8">
        <v>262</v>
      </c>
      <c r="E167" s="14">
        <v>8.1999999999999993</v>
      </c>
      <c r="F167" s="8">
        <v>1.3</v>
      </c>
      <c r="G167" s="8">
        <v>35.6</v>
      </c>
      <c r="H167" s="8">
        <v>35.6</v>
      </c>
      <c r="J167" s="6">
        <v>76</v>
      </c>
      <c r="K167">
        <f t="shared" si="6"/>
        <v>3.1297709923664117E-2</v>
      </c>
      <c r="L167" s="6">
        <f t="shared" si="7"/>
        <v>31.297709923664119</v>
      </c>
      <c r="M167" s="6">
        <f t="shared" si="8"/>
        <v>8.0022781119542117</v>
      </c>
    </row>
    <row r="168" spans="1:13" x14ac:dyDescent="0.2">
      <c r="A168">
        <v>193</v>
      </c>
      <c r="B168" t="s">
        <v>180</v>
      </c>
      <c r="C168" s="5" t="s">
        <v>27</v>
      </c>
      <c r="D168">
        <v>16</v>
      </c>
      <c r="E168" s="13">
        <v>0.5</v>
      </c>
      <c r="F168">
        <v>0.1</v>
      </c>
      <c r="G168">
        <v>3.8</v>
      </c>
      <c r="H168">
        <v>95.5</v>
      </c>
      <c r="J168" s="6">
        <v>24</v>
      </c>
      <c r="K168">
        <f t="shared" si="6"/>
        <v>3.125E-2</v>
      </c>
      <c r="L168" s="6">
        <f t="shared" si="7"/>
        <v>31.25</v>
      </c>
      <c r="M168" s="6">
        <f t="shared" si="8"/>
        <v>7.9900795172713552</v>
      </c>
    </row>
    <row r="169" spans="1:13" x14ac:dyDescent="0.2">
      <c r="A169" s="8">
        <v>28</v>
      </c>
      <c r="B169" s="8" t="s">
        <v>172</v>
      </c>
      <c r="C169" s="9" t="s">
        <v>45</v>
      </c>
      <c r="D169" s="8">
        <v>110</v>
      </c>
      <c r="E169" s="14">
        <v>3.4</v>
      </c>
      <c r="F169" s="8">
        <v>0.74</v>
      </c>
      <c r="G169" s="8">
        <v>22</v>
      </c>
      <c r="H169" s="8">
        <v>73.8</v>
      </c>
      <c r="J169" s="6">
        <v>47</v>
      </c>
      <c r="K169">
        <f t="shared" si="6"/>
        <v>3.0909090909090907E-2</v>
      </c>
      <c r="L169" s="6">
        <f t="shared" si="7"/>
        <v>30.909090909090907</v>
      </c>
      <c r="M169" s="6">
        <f t="shared" si="8"/>
        <v>7.9029150134465764</v>
      </c>
    </row>
    <row r="170" spans="1:13" x14ac:dyDescent="0.2">
      <c r="A170" s="8">
        <v>550</v>
      </c>
      <c r="B170" s="8" t="s">
        <v>181</v>
      </c>
      <c r="D170">
        <v>573</v>
      </c>
      <c r="E170" s="13">
        <v>17.600000000000001</v>
      </c>
      <c r="F170">
        <v>56.2</v>
      </c>
      <c r="G170">
        <v>21.1</v>
      </c>
      <c r="K170">
        <f t="shared" si="6"/>
        <v>3.0715532286212918E-2</v>
      </c>
      <c r="L170" s="6">
        <f t="shared" si="7"/>
        <v>30.71553228621292</v>
      </c>
      <c r="M170" s="6">
        <f t="shared" si="8"/>
        <v>7.8534254522290192</v>
      </c>
    </row>
    <row r="171" spans="1:13" x14ac:dyDescent="0.2">
      <c r="A171" s="8">
        <v>19</v>
      </c>
      <c r="B171" s="8" t="s">
        <v>182</v>
      </c>
      <c r="C171" s="9" t="s">
        <v>183</v>
      </c>
      <c r="D171" s="8">
        <v>347</v>
      </c>
      <c r="E171" s="14">
        <v>10.6</v>
      </c>
      <c r="F171" s="8">
        <v>0.6</v>
      </c>
      <c r="G171" s="8">
        <v>73.400000000000006</v>
      </c>
      <c r="H171" s="8">
        <v>13</v>
      </c>
      <c r="I171">
        <v>787</v>
      </c>
      <c r="J171" s="6">
        <v>225</v>
      </c>
      <c r="K171">
        <f t="shared" si="6"/>
        <v>3.0547550432276655E-2</v>
      </c>
      <c r="L171" s="6">
        <f t="shared" si="7"/>
        <v>30.547550432276655</v>
      </c>
      <c r="M171" s="6">
        <f t="shared" si="8"/>
        <v>7.8104754243759178</v>
      </c>
    </row>
    <row r="172" spans="1:13" x14ac:dyDescent="0.2">
      <c r="A172" s="8">
        <v>9</v>
      </c>
      <c r="B172" s="8" t="s">
        <v>184</v>
      </c>
      <c r="C172" s="9" t="s">
        <v>166</v>
      </c>
      <c r="D172" s="8">
        <v>356</v>
      </c>
      <c r="E172" s="14">
        <v>10.8</v>
      </c>
      <c r="F172" s="8">
        <v>2.2999999999999998</v>
      </c>
      <c r="G172" s="8">
        <v>75</v>
      </c>
      <c r="H172" s="8">
        <v>10.5</v>
      </c>
      <c r="I172">
        <v>1800</v>
      </c>
      <c r="J172" s="6">
        <v>322</v>
      </c>
      <c r="K172">
        <f t="shared" si="6"/>
        <v>3.0337078651685397E-2</v>
      </c>
      <c r="L172" s="6">
        <f t="shared" si="7"/>
        <v>30.337078651685395</v>
      </c>
      <c r="M172" s="6">
        <f t="shared" si="8"/>
        <v>7.7566614639578111</v>
      </c>
    </row>
    <row r="173" spans="1:13" x14ac:dyDescent="0.2">
      <c r="A173" s="8">
        <v>37</v>
      </c>
      <c r="B173" s="8" t="s">
        <v>168</v>
      </c>
      <c r="C173" s="9" t="s">
        <v>185</v>
      </c>
      <c r="D173" s="8">
        <v>314</v>
      </c>
      <c r="E173" s="14">
        <v>9.4</v>
      </c>
      <c r="F173" s="8">
        <v>0.9</v>
      </c>
      <c r="G173" s="8">
        <v>20</v>
      </c>
      <c r="H173" s="8">
        <v>20</v>
      </c>
      <c r="J173" s="6">
        <v>82</v>
      </c>
      <c r="K173">
        <f t="shared" si="6"/>
        <v>2.9936305732484077E-2</v>
      </c>
      <c r="L173" s="6">
        <f t="shared" si="7"/>
        <v>29.936305732484076</v>
      </c>
      <c r="M173" s="6">
        <f t="shared" si="8"/>
        <v>7.6541908241886105</v>
      </c>
    </row>
    <row r="174" spans="1:13" x14ac:dyDescent="0.2">
      <c r="A174">
        <v>237</v>
      </c>
      <c r="B174" t="s">
        <v>186</v>
      </c>
      <c r="C174" s="5" t="s">
        <v>22</v>
      </c>
      <c r="D174" s="6">
        <v>270</v>
      </c>
      <c r="E174" s="12">
        <v>8</v>
      </c>
      <c r="F174" s="6">
        <v>25</v>
      </c>
      <c r="G174" s="6">
        <v>3</v>
      </c>
      <c r="H174" s="6"/>
      <c r="I174" s="7"/>
      <c r="J174" s="6">
        <v>100</v>
      </c>
      <c r="K174">
        <f t="shared" si="6"/>
        <v>2.9629629629629631E-2</v>
      </c>
      <c r="L174" s="6">
        <f t="shared" si="7"/>
        <v>29.62962962962963</v>
      </c>
      <c r="M174" s="6">
        <f t="shared" si="8"/>
        <v>7.5757790978572856</v>
      </c>
    </row>
    <row r="175" spans="1:13" x14ac:dyDescent="0.2">
      <c r="A175">
        <v>148</v>
      </c>
      <c r="B175" t="s">
        <v>187</v>
      </c>
      <c r="C175" s="5" t="s">
        <v>114</v>
      </c>
      <c r="D175">
        <v>27</v>
      </c>
      <c r="E175" s="12">
        <v>0.8</v>
      </c>
      <c r="F175" s="6">
        <v>0.4</v>
      </c>
      <c r="G175">
        <v>6.1</v>
      </c>
      <c r="H175">
        <v>91.6</v>
      </c>
      <c r="J175" s="6">
        <v>24</v>
      </c>
      <c r="K175">
        <f t="shared" si="6"/>
        <v>2.9629629629629631E-2</v>
      </c>
      <c r="L175" s="6">
        <f t="shared" si="7"/>
        <v>29.62962962962963</v>
      </c>
      <c r="M175" s="6">
        <f t="shared" si="8"/>
        <v>7.5757790978572856</v>
      </c>
    </row>
    <row r="176" spans="1:13" x14ac:dyDescent="0.2">
      <c r="A176" s="8">
        <v>17</v>
      </c>
      <c r="B176" s="8" t="s">
        <v>188</v>
      </c>
      <c r="C176" s="9" t="s">
        <v>42</v>
      </c>
      <c r="D176" s="8">
        <v>354</v>
      </c>
      <c r="E176" s="14">
        <v>10</v>
      </c>
      <c r="F176" s="8">
        <v>1.1000000000000001</v>
      </c>
      <c r="G176" s="8">
        <v>74.2</v>
      </c>
      <c r="H176" s="8">
        <v>13</v>
      </c>
      <c r="I176">
        <v>803</v>
      </c>
      <c r="J176" s="6">
        <v>217</v>
      </c>
      <c r="K176">
        <f t="shared" si="6"/>
        <v>2.8248587570621469E-2</v>
      </c>
      <c r="L176" s="6">
        <f t="shared" si="7"/>
        <v>28.248587570621467</v>
      </c>
      <c r="M176" s="6">
        <f t="shared" si="8"/>
        <v>7.2226707500758014</v>
      </c>
    </row>
    <row r="177" spans="1:13" x14ac:dyDescent="0.2">
      <c r="A177" s="8">
        <v>33</v>
      </c>
      <c r="B177" s="8" t="s">
        <v>189</v>
      </c>
      <c r="C177" s="9" t="s">
        <v>22</v>
      </c>
      <c r="D177" s="8">
        <v>227</v>
      </c>
      <c r="E177" s="14">
        <v>6.4</v>
      </c>
      <c r="F177" s="8">
        <v>1.9</v>
      </c>
      <c r="G177" s="8">
        <v>43.8</v>
      </c>
      <c r="H177" s="8">
        <v>43.8</v>
      </c>
      <c r="J177" s="6">
        <v>31.7</v>
      </c>
      <c r="K177">
        <f t="shared" si="6"/>
        <v>2.8193832599118944E-2</v>
      </c>
      <c r="L177" s="6">
        <f t="shared" si="7"/>
        <v>28.193832599118945</v>
      </c>
      <c r="M177" s="6">
        <f t="shared" si="8"/>
        <v>7.2086708596351272</v>
      </c>
    </row>
    <row r="178" spans="1:13" x14ac:dyDescent="0.2">
      <c r="A178" s="8">
        <v>31</v>
      </c>
      <c r="B178" s="8" t="s">
        <v>190</v>
      </c>
      <c r="C178" s="9" t="s">
        <v>22</v>
      </c>
      <c r="D178" s="8">
        <v>232</v>
      </c>
      <c r="E178" s="14">
        <v>6.5</v>
      </c>
      <c r="F178" s="8">
        <v>0.9</v>
      </c>
      <c r="G178" s="8">
        <v>47.9</v>
      </c>
      <c r="H178" s="8">
        <v>42.9</v>
      </c>
      <c r="J178" s="6">
        <v>110</v>
      </c>
      <c r="K178">
        <f t="shared" si="6"/>
        <v>2.8017241379310345E-2</v>
      </c>
      <c r="L178" s="6">
        <f t="shared" si="7"/>
        <v>28.017241379310345</v>
      </c>
      <c r="M178" s="6">
        <f t="shared" si="8"/>
        <v>7.1635195672088017</v>
      </c>
    </row>
    <row r="179" spans="1:13" x14ac:dyDescent="0.2">
      <c r="A179">
        <v>166</v>
      </c>
      <c r="B179" t="s">
        <v>191</v>
      </c>
      <c r="C179" s="5" t="s">
        <v>81</v>
      </c>
      <c r="D179">
        <v>36</v>
      </c>
      <c r="E179" s="13">
        <v>1</v>
      </c>
      <c r="F179">
        <v>1.5</v>
      </c>
      <c r="G179">
        <v>9.3000000000000007</v>
      </c>
      <c r="H179">
        <v>87.8</v>
      </c>
      <c r="J179" s="6">
        <v>19.5</v>
      </c>
      <c r="K179">
        <f t="shared" si="6"/>
        <v>2.7777777777777776E-2</v>
      </c>
      <c r="L179" s="6">
        <f t="shared" si="7"/>
        <v>27.777777777777775</v>
      </c>
      <c r="M179" s="6">
        <f t="shared" si="8"/>
        <v>7.102292904241204</v>
      </c>
    </row>
    <row r="180" spans="1:13" x14ac:dyDescent="0.2">
      <c r="A180">
        <v>215</v>
      </c>
      <c r="B180" t="s">
        <v>192</v>
      </c>
      <c r="C180" s="5" t="s">
        <v>193</v>
      </c>
      <c r="D180">
        <v>643</v>
      </c>
      <c r="E180" s="13">
        <v>17.8</v>
      </c>
      <c r="F180">
        <v>57.6</v>
      </c>
      <c r="G180">
        <v>17.600000000000001</v>
      </c>
      <c r="H180">
        <v>5.3</v>
      </c>
      <c r="I180" s="6">
        <v>1217</v>
      </c>
      <c r="J180" s="6">
        <v>410</v>
      </c>
      <c r="K180">
        <f t="shared" si="6"/>
        <v>2.7682737169517885E-2</v>
      </c>
      <c r="L180" s="6">
        <f t="shared" si="7"/>
        <v>27.682737169517885</v>
      </c>
      <c r="M180" s="6">
        <f t="shared" si="8"/>
        <v>7.0779926796854813</v>
      </c>
    </row>
    <row r="181" spans="1:13" x14ac:dyDescent="0.2">
      <c r="A181" s="8">
        <v>551</v>
      </c>
      <c r="B181" s="8" t="s">
        <v>194</v>
      </c>
      <c r="D181">
        <v>80</v>
      </c>
      <c r="E181" s="13">
        <v>2.2000000000000002</v>
      </c>
      <c r="F181">
        <v>1.6</v>
      </c>
      <c r="G181">
        <v>14.1</v>
      </c>
      <c r="K181">
        <f t="shared" si="6"/>
        <v>2.7500000000000004E-2</v>
      </c>
      <c r="L181">
        <f t="shared" si="7"/>
        <v>27.500000000000004</v>
      </c>
      <c r="M181" s="6">
        <f t="shared" si="8"/>
        <v>7.0312699751987937</v>
      </c>
    </row>
    <row r="182" spans="1:13" x14ac:dyDescent="0.2">
      <c r="A182">
        <v>147</v>
      </c>
      <c r="B182" t="s">
        <v>187</v>
      </c>
      <c r="C182" s="5" t="s">
        <v>42</v>
      </c>
      <c r="D182">
        <v>40</v>
      </c>
      <c r="E182" s="12">
        <v>1.1000000000000001</v>
      </c>
      <c r="F182" s="6">
        <v>0.3</v>
      </c>
      <c r="G182" s="6">
        <v>8.8000000000000007</v>
      </c>
      <c r="H182" s="6">
        <v>88.8</v>
      </c>
      <c r="I182" s="6">
        <v>67</v>
      </c>
      <c r="J182" s="6">
        <v>34</v>
      </c>
      <c r="K182">
        <f t="shared" si="6"/>
        <v>2.7500000000000004E-2</v>
      </c>
      <c r="L182" s="6">
        <f t="shared" si="7"/>
        <v>27.500000000000004</v>
      </c>
      <c r="M182" s="6">
        <f t="shared" si="8"/>
        <v>7.0312699751987937</v>
      </c>
    </row>
    <row r="183" spans="1:13" x14ac:dyDescent="0.2">
      <c r="A183" s="8">
        <v>8</v>
      </c>
      <c r="B183" s="8" t="s">
        <v>195</v>
      </c>
      <c r="C183" s="9" t="s">
        <v>166</v>
      </c>
      <c r="D183" s="8">
        <v>364</v>
      </c>
      <c r="E183" s="14">
        <v>9.6</v>
      </c>
      <c r="F183" s="8">
        <v>3.5</v>
      </c>
      <c r="G183" s="8">
        <v>73.900000000000006</v>
      </c>
      <c r="H183" s="8">
        <v>11.6</v>
      </c>
      <c r="I183">
        <v>988</v>
      </c>
      <c r="J183" s="6">
        <v>258</v>
      </c>
      <c r="K183">
        <f t="shared" si="6"/>
        <v>2.6373626373626374E-2</v>
      </c>
      <c r="L183" s="6">
        <f t="shared" si="7"/>
        <v>26.373626373626372</v>
      </c>
      <c r="M183" s="6">
        <f t="shared" si="8"/>
        <v>6.7432759002905502</v>
      </c>
    </row>
    <row r="184" spans="1:13" x14ac:dyDescent="0.2">
      <c r="A184">
        <v>121</v>
      </c>
      <c r="B184" t="s">
        <v>196</v>
      </c>
      <c r="C184" s="5" t="s">
        <v>114</v>
      </c>
      <c r="D184">
        <v>65</v>
      </c>
      <c r="E184" s="12">
        <v>1.7</v>
      </c>
      <c r="F184" s="6">
        <v>0.3</v>
      </c>
      <c r="G184" s="6">
        <v>15.4</v>
      </c>
      <c r="H184">
        <v>82</v>
      </c>
      <c r="I184" s="6">
        <v>89</v>
      </c>
      <c r="J184" s="6">
        <v>32</v>
      </c>
      <c r="K184">
        <f t="shared" si="6"/>
        <v>2.6153846153846153E-2</v>
      </c>
      <c r="L184" s="6">
        <f t="shared" si="7"/>
        <v>26.153846153846153</v>
      </c>
      <c r="M184" s="6">
        <f t="shared" si="8"/>
        <v>6.6870819344547954</v>
      </c>
    </row>
    <row r="185" spans="1:13" x14ac:dyDescent="0.2">
      <c r="A185" s="8">
        <v>18</v>
      </c>
      <c r="B185" s="8" t="s">
        <v>197</v>
      </c>
      <c r="C185" s="9" t="s">
        <v>42</v>
      </c>
      <c r="D185" s="8">
        <v>362</v>
      </c>
      <c r="E185" s="14">
        <v>9.1999999999999993</v>
      </c>
      <c r="F185" s="8">
        <v>3.1</v>
      </c>
      <c r="G185" s="8">
        <v>72.599999999999994</v>
      </c>
      <c r="H185" s="8">
        <v>13</v>
      </c>
      <c r="I185">
        <v>912</v>
      </c>
      <c r="J185" s="6">
        <v>58</v>
      </c>
      <c r="K185">
        <f t="shared" si="6"/>
        <v>2.5414364640883976E-2</v>
      </c>
      <c r="L185" s="6">
        <f t="shared" si="7"/>
        <v>25.414364640883978</v>
      </c>
      <c r="M185" s="6">
        <f t="shared" si="8"/>
        <v>6.498009419570959</v>
      </c>
    </row>
    <row r="186" spans="1:13" x14ac:dyDescent="0.2">
      <c r="A186" s="8">
        <v>16</v>
      </c>
      <c r="B186" s="8" t="s">
        <v>198</v>
      </c>
      <c r="C186" s="9" t="s">
        <v>42</v>
      </c>
      <c r="D186" s="8">
        <v>359</v>
      </c>
      <c r="E186" s="14">
        <v>9.1</v>
      </c>
      <c r="F186" s="8">
        <v>14.5</v>
      </c>
      <c r="G186" s="8">
        <v>76.2</v>
      </c>
      <c r="H186" s="8">
        <v>11.6</v>
      </c>
      <c r="I186">
        <v>782</v>
      </c>
      <c r="J186" s="6">
        <v>200</v>
      </c>
      <c r="K186">
        <f t="shared" si="6"/>
        <v>2.5348189415041782E-2</v>
      </c>
      <c r="L186" s="6">
        <f t="shared" si="7"/>
        <v>25.348189415041784</v>
      </c>
      <c r="M186" s="6">
        <f t="shared" si="8"/>
        <v>6.481089569441278</v>
      </c>
    </row>
    <row r="187" spans="1:13" x14ac:dyDescent="0.2">
      <c r="A187">
        <v>493</v>
      </c>
      <c r="B187" t="s">
        <v>158</v>
      </c>
      <c r="C187" s="5" t="s">
        <v>22</v>
      </c>
      <c r="D187" s="6">
        <v>390</v>
      </c>
      <c r="E187" s="12">
        <v>9.8000000000000007</v>
      </c>
      <c r="F187" s="6">
        <v>36.299999999999997</v>
      </c>
      <c r="G187" s="6">
        <v>9.8000000000000007</v>
      </c>
      <c r="H187" s="6">
        <v>58.5</v>
      </c>
      <c r="J187" s="6">
        <v>178</v>
      </c>
      <c r="K187">
        <f t="shared" si="6"/>
        <v>2.5128205128205131E-2</v>
      </c>
      <c r="L187" s="6">
        <f t="shared" si="7"/>
        <v>25.128205128205131</v>
      </c>
      <c r="M187" s="6">
        <f t="shared" si="8"/>
        <v>6.4248434272212753</v>
      </c>
    </row>
    <row r="188" spans="1:13" x14ac:dyDescent="0.2">
      <c r="A188" s="8">
        <v>561</v>
      </c>
      <c r="B188" s="8" t="s">
        <v>199</v>
      </c>
      <c r="D188">
        <v>60</v>
      </c>
      <c r="E188" s="13">
        <v>1.5</v>
      </c>
      <c r="F188">
        <v>0.5</v>
      </c>
      <c r="G188">
        <v>12.4</v>
      </c>
      <c r="K188">
        <f t="shared" si="6"/>
        <v>2.5000000000000001E-2</v>
      </c>
      <c r="L188">
        <f t="shared" si="7"/>
        <v>25</v>
      </c>
      <c r="M188" s="6">
        <f t="shared" si="8"/>
        <v>6.3920636138170845</v>
      </c>
    </row>
    <row r="189" spans="1:13" x14ac:dyDescent="0.2">
      <c r="A189" s="8">
        <v>560</v>
      </c>
      <c r="B189" s="8" t="s">
        <v>200</v>
      </c>
      <c r="D189">
        <v>60</v>
      </c>
      <c r="E189" s="13">
        <v>1.5</v>
      </c>
      <c r="F189">
        <v>0.5</v>
      </c>
      <c r="G189">
        <v>12.3</v>
      </c>
      <c r="K189">
        <f t="shared" si="6"/>
        <v>2.5000000000000001E-2</v>
      </c>
      <c r="L189">
        <f t="shared" si="7"/>
        <v>25</v>
      </c>
      <c r="M189" s="6">
        <f t="shared" si="8"/>
        <v>6.3920636138170845</v>
      </c>
    </row>
    <row r="190" spans="1:13" x14ac:dyDescent="0.2">
      <c r="A190">
        <v>84</v>
      </c>
      <c r="B190" t="s">
        <v>152</v>
      </c>
      <c r="C190" s="5" t="s">
        <v>42</v>
      </c>
      <c r="D190">
        <v>28</v>
      </c>
      <c r="E190" s="12">
        <v>0.7</v>
      </c>
      <c r="F190" s="6">
        <v>0.1</v>
      </c>
      <c r="G190" s="6">
        <v>6.3</v>
      </c>
      <c r="H190" s="6">
        <v>91.8</v>
      </c>
      <c r="I190" s="6">
        <v>29</v>
      </c>
      <c r="J190" s="6">
        <v>28</v>
      </c>
      <c r="K190">
        <f t="shared" si="6"/>
        <v>2.4999999999999998E-2</v>
      </c>
      <c r="L190" s="6">
        <f t="shared" si="7"/>
        <v>24.999999999999996</v>
      </c>
      <c r="M190" s="6">
        <f t="shared" si="8"/>
        <v>6.3920636138170837</v>
      </c>
    </row>
    <row r="191" spans="1:13" x14ac:dyDescent="0.2">
      <c r="A191">
        <v>158</v>
      </c>
      <c r="B191" t="s">
        <v>201</v>
      </c>
      <c r="C191" s="5" t="s">
        <v>81</v>
      </c>
      <c r="D191">
        <v>45</v>
      </c>
      <c r="E191" s="13">
        <v>1.1000000000000001</v>
      </c>
      <c r="F191">
        <v>0.5</v>
      </c>
      <c r="G191">
        <v>11.1</v>
      </c>
      <c r="H191">
        <v>86</v>
      </c>
      <c r="J191" s="6">
        <v>31</v>
      </c>
      <c r="K191">
        <f t="shared" si="6"/>
        <v>2.4444444444444446E-2</v>
      </c>
      <c r="L191" s="6">
        <f t="shared" si="7"/>
        <v>24.444444444444446</v>
      </c>
      <c r="M191" s="6">
        <f t="shared" si="8"/>
        <v>6.2500177557322614</v>
      </c>
    </row>
    <row r="192" spans="1:13" x14ac:dyDescent="0.2">
      <c r="A192" s="8">
        <v>5</v>
      </c>
      <c r="B192" s="8" t="s">
        <v>202</v>
      </c>
      <c r="C192" s="9" t="s">
        <v>203</v>
      </c>
      <c r="D192" s="8">
        <v>355</v>
      </c>
      <c r="E192" s="14">
        <v>8.6</v>
      </c>
      <c r="F192" s="8">
        <v>1.4</v>
      </c>
      <c r="G192" s="8">
        <v>78.2</v>
      </c>
      <c r="H192" s="8">
        <v>9.4</v>
      </c>
      <c r="I192">
        <v>803</v>
      </c>
      <c r="J192" s="6">
        <v>206</v>
      </c>
      <c r="K192">
        <f t="shared" si="6"/>
        <v>2.4225352112676055E-2</v>
      </c>
      <c r="L192" s="6">
        <f t="shared" si="7"/>
        <v>24.225352112676056</v>
      </c>
      <c r="M192" s="6">
        <f t="shared" si="8"/>
        <v>6.1939996708537377</v>
      </c>
    </row>
    <row r="193" spans="1:13" x14ac:dyDescent="0.2">
      <c r="A193" s="8">
        <v>7</v>
      </c>
      <c r="B193" s="8" t="s">
        <v>204</v>
      </c>
      <c r="C193" s="9" t="s">
        <v>166</v>
      </c>
      <c r="D193" s="8">
        <v>341</v>
      </c>
      <c r="E193" s="14">
        <v>8.1999999999999993</v>
      </c>
      <c r="F193" s="8">
        <v>1.6</v>
      </c>
      <c r="G193" s="8">
        <v>75</v>
      </c>
      <c r="H193" s="8">
        <v>15.2</v>
      </c>
      <c r="J193" s="6">
        <v>252</v>
      </c>
      <c r="K193">
        <f t="shared" si="6"/>
        <v>2.4046920821114367E-2</v>
      </c>
      <c r="L193" s="6">
        <f t="shared" si="7"/>
        <v>24.046920821114366</v>
      </c>
      <c r="M193" s="6">
        <f t="shared" si="8"/>
        <v>6.1483779041994238</v>
      </c>
    </row>
    <row r="194" spans="1:13" x14ac:dyDescent="0.2">
      <c r="A194">
        <v>122</v>
      </c>
      <c r="B194" t="s">
        <v>196</v>
      </c>
      <c r="C194" s="5" t="s">
        <v>205</v>
      </c>
      <c r="D194">
        <v>110</v>
      </c>
      <c r="E194" s="12">
        <v>2.6</v>
      </c>
      <c r="F194" s="6">
        <v>0.7</v>
      </c>
      <c r="G194" s="6">
        <v>29.4</v>
      </c>
      <c r="H194">
        <v>65.2</v>
      </c>
      <c r="J194" s="6">
        <v>29</v>
      </c>
      <c r="K194">
        <f t="shared" ref="K194:K257" si="9">E194/D194</f>
        <v>2.3636363636363636E-2</v>
      </c>
      <c r="L194" s="6">
        <f t="shared" ref="L194:L257" si="10">K194*1000</f>
        <v>23.636363636363637</v>
      </c>
      <c r="M194" s="6">
        <f t="shared" si="8"/>
        <v>6.0434055985179702</v>
      </c>
    </row>
    <row r="195" spans="1:13" x14ac:dyDescent="0.2">
      <c r="A195" s="8">
        <v>1</v>
      </c>
      <c r="B195" s="8" t="s">
        <v>206</v>
      </c>
      <c r="C195" s="9" t="s">
        <v>207</v>
      </c>
      <c r="D195" s="8">
        <v>355</v>
      </c>
      <c r="E195" s="14">
        <v>8.1999999999999993</v>
      </c>
      <c r="F195" s="8">
        <v>0.6</v>
      </c>
      <c r="G195" s="8">
        <v>77</v>
      </c>
      <c r="H195" s="8">
        <v>12.8</v>
      </c>
      <c r="I195">
        <v>658</v>
      </c>
      <c r="J195" s="6">
        <v>110</v>
      </c>
      <c r="K195">
        <f t="shared" si="9"/>
        <v>2.3098591549295774E-2</v>
      </c>
      <c r="L195" s="6">
        <f t="shared" si="10"/>
        <v>23.098591549295772</v>
      </c>
      <c r="M195" s="6">
        <f t="shared" ref="M195:M258" si="11">L195*100/391.11</f>
        <v>5.9059066629070518</v>
      </c>
    </row>
    <row r="196" spans="1:13" x14ac:dyDescent="0.2">
      <c r="A196" s="8">
        <v>566</v>
      </c>
      <c r="B196" s="8" t="s">
        <v>208</v>
      </c>
      <c r="D196">
        <v>140</v>
      </c>
      <c r="E196" s="13">
        <v>3.2</v>
      </c>
      <c r="F196">
        <v>0.7</v>
      </c>
      <c r="G196">
        <v>30.3</v>
      </c>
      <c r="K196">
        <f t="shared" si="9"/>
        <v>2.2857142857142857E-2</v>
      </c>
      <c r="L196">
        <f t="shared" si="10"/>
        <v>22.857142857142858</v>
      </c>
      <c r="M196" s="6">
        <f t="shared" si="11"/>
        <v>5.8441724469184777</v>
      </c>
    </row>
    <row r="197" spans="1:13" x14ac:dyDescent="0.2">
      <c r="A197" s="8">
        <v>557</v>
      </c>
      <c r="B197" s="8" t="s">
        <v>209</v>
      </c>
      <c r="D197">
        <v>40</v>
      </c>
      <c r="E197" s="13">
        <v>0.9</v>
      </c>
      <c r="F197">
        <v>0.1</v>
      </c>
      <c r="G197">
        <v>8.8000000000000007</v>
      </c>
      <c r="K197">
        <f t="shared" si="9"/>
        <v>2.2499999999999999E-2</v>
      </c>
      <c r="L197">
        <f t="shared" si="10"/>
        <v>22.5</v>
      </c>
      <c r="M197" s="6">
        <f t="shared" si="11"/>
        <v>5.7528572524353763</v>
      </c>
    </row>
    <row r="198" spans="1:13" x14ac:dyDescent="0.2">
      <c r="A198">
        <v>488</v>
      </c>
      <c r="B198" t="s">
        <v>210</v>
      </c>
      <c r="C198" s="5" t="s">
        <v>22</v>
      </c>
      <c r="D198" s="6">
        <v>614</v>
      </c>
      <c r="E198" s="12">
        <v>13.6</v>
      </c>
      <c r="F198" s="6">
        <v>70.2</v>
      </c>
      <c r="G198" s="6"/>
      <c r="H198" s="6">
        <v>8.1</v>
      </c>
      <c r="J198" s="6"/>
      <c r="K198">
        <f t="shared" si="9"/>
        <v>2.2149837133550489E-2</v>
      </c>
      <c r="L198" s="6">
        <f t="shared" si="10"/>
        <v>22.149837133550488</v>
      </c>
      <c r="M198" s="6">
        <f t="shared" si="11"/>
        <v>5.6633267197337025</v>
      </c>
    </row>
    <row r="199" spans="1:13" x14ac:dyDescent="0.2">
      <c r="A199">
        <v>221</v>
      </c>
      <c r="B199" t="s">
        <v>211</v>
      </c>
      <c r="C199" s="5" t="s">
        <v>150</v>
      </c>
      <c r="D199" s="6">
        <v>68</v>
      </c>
      <c r="E199" s="12">
        <v>1.5</v>
      </c>
      <c r="F199" s="6">
        <v>3.8</v>
      </c>
      <c r="G199" s="6">
        <v>6.9</v>
      </c>
      <c r="H199" s="6">
        <v>88</v>
      </c>
      <c r="I199" s="7">
        <v>125</v>
      </c>
      <c r="J199" s="6">
        <v>42</v>
      </c>
      <c r="K199">
        <f t="shared" si="9"/>
        <v>2.2058823529411766E-2</v>
      </c>
      <c r="L199" s="6">
        <f t="shared" si="10"/>
        <v>22.058823529411764</v>
      </c>
      <c r="M199" s="6">
        <f t="shared" si="11"/>
        <v>5.6400561298386043</v>
      </c>
    </row>
    <row r="200" spans="1:13" x14ac:dyDescent="0.2">
      <c r="A200" s="8">
        <v>545</v>
      </c>
      <c r="B200" s="8" t="s">
        <v>212</v>
      </c>
      <c r="D200">
        <v>90</v>
      </c>
      <c r="E200" s="13">
        <v>1.9</v>
      </c>
      <c r="F200">
        <v>0.1</v>
      </c>
      <c r="G200">
        <v>20.3</v>
      </c>
      <c r="K200">
        <f t="shared" si="9"/>
        <v>2.1111111111111112E-2</v>
      </c>
      <c r="L200" s="6">
        <f t="shared" si="10"/>
        <v>21.111111111111111</v>
      </c>
      <c r="M200" s="6">
        <f t="shared" si="11"/>
        <v>5.3977426072233152</v>
      </c>
    </row>
    <row r="201" spans="1:13" x14ac:dyDescent="0.2">
      <c r="A201" s="8">
        <v>6</v>
      </c>
      <c r="B201" s="8" t="s">
        <v>202</v>
      </c>
      <c r="C201" s="9" t="s">
        <v>213</v>
      </c>
      <c r="D201" s="8">
        <v>125</v>
      </c>
      <c r="E201" s="14">
        <v>2.6</v>
      </c>
      <c r="F201" s="8">
        <v>0.6</v>
      </c>
      <c r="G201" s="8">
        <v>27.6</v>
      </c>
      <c r="H201" s="8">
        <v>67</v>
      </c>
      <c r="J201" s="6">
        <v>70</v>
      </c>
      <c r="K201">
        <f t="shared" si="9"/>
        <v>2.0799999999999999E-2</v>
      </c>
      <c r="L201" s="6">
        <f t="shared" si="10"/>
        <v>20.8</v>
      </c>
      <c r="M201" s="6">
        <f t="shared" si="11"/>
        <v>5.3181969266958147</v>
      </c>
    </row>
    <row r="202" spans="1:13" x14ac:dyDescent="0.2">
      <c r="A202" s="8">
        <v>564</v>
      </c>
      <c r="B202" s="8" t="s">
        <v>214</v>
      </c>
      <c r="D202">
        <v>53</v>
      </c>
      <c r="E202" s="13">
        <v>1.1000000000000001</v>
      </c>
      <c r="F202">
        <v>0.1</v>
      </c>
      <c r="G202">
        <v>11.9</v>
      </c>
      <c r="K202">
        <f t="shared" si="9"/>
        <v>2.0754716981132078E-2</v>
      </c>
      <c r="L202">
        <f t="shared" si="10"/>
        <v>20.754716981132077</v>
      </c>
      <c r="M202" s="6">
        <f t="shared" si="11"/>
        <v>5.3066188492066368</v>
      </c>
    </row>
    <row r="203" spans="1:13" x14ac:dyDescent="0.2">
      <c r="A203">
        <v>490</v>
      </c>
      <c r="B203" t="s">
        <v>163</v>
      </c>
      <c r="C203" s="5" t="s">
        <v>22</v>
      </c>
      <c r="D203" s="6">
        <v>258</v>
      </c>
      <c r="E203" s="12">
        <v>5.3</v>
      </c>
      <c r="F203" s="6">
        <v>22.5</v>
      </c>
      <c r="G203" s="6">
        <v>14.7</v>
      </c>
      <c r="H203" s="6">
        <v>55.8</v>
      </c>
      <c r="J203" s="6">
        <v>27</v>
      </c>
      <c r="K203">
        <f t="shared" si="9"/>
        <v>2.0542635658914728E-2</v>
      </c>
      <c r="L203" s="6">
        <f t="shared" si="10"/>
        <v>20.54263565891473</v>
      </c>
      <c r="M203" s="6">
        <f t="shared" si="11"/>
        <v>5.252393357090007</v>
      </c>
    </row>
    <row r="204" spans="1:13" x14ac:dyDescent="0.2">
      <c r="A204" s="8">
        <v>13</v>
      </c>
      <c r="B204" s="8" t="s">
        <v>215</v>
      </c>
      <c r="C204" s="9" t="s">
        <v>166</v>
      </c>
      <c r="D204" s="8">
        <v>361</v>
      </c>
      <c r="E204" s="14">
        <v>7.4</v>
      </c>
      <c r="F204" s="8">
        <v>0.6</v>
      </c>
      <c r="G204" s="8">
        <v>79</v>
      </c>
      <c r="H204" s="8">
        <v>12.1</v>
      </c>
      <c r="I204">
        <v>593</v>
      </c>
      <c r="J204" s="6">
        <v>117</v>
      </c>
      <c r="K204">
        <f t="shared" si="9"/>
        <v>2.0498614958448753E-2</v>
      </c>
      <c r="L204" s="6">
        <f t="shared" si="10"/>
        <v>20.498614958448751</v>
      </c>
      <c r="M204" s="6">
        <f t="shared" si="11"/>
        <v>5.2411380323818753</v>
      </c>
    </row>
    <row r="205" spans="1:13" x14ac:dyDescent="0.2">
      <c r="A205" s="8">
        <v>552</v>
      </c>
      <c r="B205" s="8" t="s">
        <v>216</v>
      </c>
      <c r="D205">
        <v>44</v>
      </c>
      <c r="E205" s="13">
        <v>0.9</v>
      </c>
      <c r="F205">
        <v>0.4</v>
      </c>
      <c r="G205">
        <v>9.3000000000000007</v>
      </c>
      <c r="K205">
        <f t="shared" si="9"/>
        <v>2.0454545454545454E-2</v>
      </c>
      <c r="L205" s="6">
        <f t="shared" si="10"/>
        <v>20.454545454545453</v>
      </c>
      <c r="M205" s="6">
        <f t="shared" si="11"/>
        <v>5.2298702294867052</v>
      </c>
    </row>
    <row r="206" spans="1:13" x14ac:dyDescent="0.2">
      <c r="A206">
        <v>154</v>
      </c>
      <c r="B206" t="s">
        <v>217</v>
      </c>
      <c r="C206" s="5" t="s">
        <v>81</v>
      </c>
      <c r="D206">
        <v>65</v>
      </c>
      <c r="E206" s="13">
        <v>1.3</v>
      </c>
      <c r="F206">
        <v>0.6</v>
      </c>
      <c r="G206">
        <v>15.9</v>
      </c>
      <c r="H206">
        <v>81.599999999999994</v>
      </c>
      <c r="J206" s="6">
        <v>21</v>
      </c>
      <c r="K206">
        <f t="shared" si="9"/>
        <v>0.02</v>
      </c>
      <c r="L206" s="6">
        <f t="shared" si="10"/>
        <v>20</v>
      </c>
      <c r="M206" s="6">
        <f t="shared" si="11"/>
        <v>5.113650891053668</v>
      </c>
    </row>
    <row r="207" spans="1:13" x14ac:dyDescent="0.2">
      <c r="A207">
        <v>93</v>
      </c>
      <c r="B207" t="s">
        <v>174</v>
      </c>
      <c r="C207" s="5" t="s">
        <v>77</v>
      </c>
      <c r="D207">
        <v>20.2</v>
      </c>
      <c r="E207" s="12">
        <v>0.4</v>
      </c>
      <c r="F207" s="6">
        <v>0.2</v>
      </c>
      <c r="G207" s="6">
        <v>4.3</v>
      </c>
      <c r="H207" s="6">
        <v>93.9</v>
      </c>
      <c r="I207" s="6"/>
      <c r="J207" s="6">
        <v>19</v>
      </c>
      <c r="K207">
        <f t="shared" si="9"/>
        <v>1.9801980198019802E-2</v>
      </c>
      <c r="L207" s="6">
        <f t="shared" si="10"/>
        <v>19.801980198019802</v>
      </c>
      <c r="M207" s="6">
        <f t="shared" si="11"/>
        <v>5.0630206842115522</v>
      </c>
    </row>
    <row r="208" spans="1:13" x14ac:dyDescent="0.2">
      <c r="A208">
        <v>200</v>
      </c>
      <c r="B208" t="s">
        <v>218</v>
      </c>
      <c r="C208" s="5" t="s">
        <v>107</v>
      </c>
      <c r="D208">
        <v>268</v>
      </c>
      <c r="E208" s="13">
        <v>5.3</v>
      </c>
      <c r="F208">
        <v>0.4</v>
      </c>
      <c r="G208">
        <v>67.599999999999994</v>
      </c>
      <c r="H208">
        <v>24.6</v>
      </c>
      <c r="J208" s="6">
        <v>118</v>
      </c>
      <c r="K208">
        <f t="shared" si="9"/>
        <v>1.9776119402985074E-2</v>
      </c>
      <c r="L208" s="6">
        <f t="shared" si="10"/>
        <v>19.776119402985074</v>
      </c>
      <c r="M208" s="6">
        <f t="shared" si="11"/>
        <v>5.0564085303329174</v>
      </c>
    </row>
    <row r="209" spans="1:13" x14ac:dyDescent="0.2">
      <c r="A209">
        <v>179</v>
      </c>
      <c r="B209" t="s">
        <v>95</v>
      </c>
      <c r="C209" s="5" t="s">
        <v>27</v>
      </c>
      <c r="D209">
        <v>56</v>
      </c>
      <c r="E209" s="13">
        <v>1.1000000000000001</v>
      </c>
      <c r="F209">
        <v>0.9</v>
      </c>
      <c r="G209">
        <v>10.199999999999999</v>
      </c>
      <c r="H209">
        <v>87</v>
      </c>
      <c r="J209" s="6">
        <v>31</v>
      </c>
      <c r="K209">
        <f t="shared" si="9"/>
        <v>1.9642857142857146E-2</v>
      </c>
      <c r="L209" s="6">
        <f t="shared" si="10"/>
        <v>19.642857142857146</v>
      </c>
      <c r="M209" s="6">
        <f t="shared" si="11"/>
        <v>5.0223356965705674</v>
      </c>
    </row>
    <row r="210" spans="1:13" x14ac:dyDescent="0.2">
      <c r="A210">
        <v>218</v>
      </c>
      <c r="B210" t="s">
        <v>219</v>
      </c>
      <c r="D210">
        <v>206</v>
      </c>
      <c r="E210" s="13">
        <v>3.9</v>
      </c>
      <c r="F210">
        <v>12</v>
      </c>
      <c r="G210">
        <v>21</v>
      </c>
      <c r="J210">
        <v>115</v>
      </c>
      <c r="K210">
        <f t="shared" si="9"/>
        <v>1.8932038834951457E-2</v>
      </c>
      <c r="L210" s="6">
        <f t="shared" si="10"/>
        <v>18.932038834951456</v>
      </c>
      <c r="M210" s="6">
        <f t="shared" si="11"/>
        <v>4.8405918628906077</v>
      </c>
    </row>
    <row r="211" spans="1:13" x14ac:dyDescent="0.2">
      <c r="A211" s="8">
        <v>558</v>
      </c>
      <c r="B211" s="8" t="s">
        <v>220</v>
      </c>
      <c r="D211">
        <v>37</v>
      </c>
      <c r="E211" s="13">
        <v>0.7</v>
      </c>
      <c r="F211">
        <v>0.1</v>
      </c>
      <c r="G211">
        <v>8.4</v>
      </c>
      <c r="K211">
        <f t="shared" si="9"/>
        <v>1.8918918918918916E-2</v>
      </c>
      <c r="L211">
        <f t="shared" si="10"/>
        <v>18.918918918918916</v>
      </c>
      <c r="M211" s="6">
        <f t="shared" si="11"/>
        <v>4.8372373293750908</v>
      </c>
    </row>
    <row r="212" spans="1:13" x14ac:dyDescent="0.2">
      <c r="A212">
        <v>165</v>
      </c>
      <c r="B212" t="s">
        <v>221</v>
      </c>
      <c r="C212" s="5" t="s">
        <v>81</v>
      </c>
      <c r="D212">
        <v>69</v>
      </c>
      <c r="E212" s="13">
        <v>1.3</v>
      </c>
      <c r="F212">
        <v>0.4</v>
      </c>
      <c r="G212">
        <v>16.100000000000001</v>
      </c>
      <c r="H212">
        <v>81.900000000000006</v>
      </c>
      <c r="J212" s="6">
        <v>33</v>
      </c>
      <c r="K212">
        <f t="shared" si="9"/>
        <v>1.8840579710144929E-2</v>
      </c>
      <c r="L212" s="6">
        <f t="shared" si="10"/>
        <v>18.840579710144929</v>
      </c>
      <c r="M212" s="6">
        <f t="shared" si="11"/>
        <v>4.8172073611375135</v>
      </c>
    </row>
    <row r="213" spans="1:13" x14ac:dyDescent="0.2">
      <c r="A213">
        <v>195</v>
      </c>
      <c r="B213" t="s">
        <v>222</v>
      </c>
      <c r="C213" s="5" t="s">
        <v>27</v>
      </c>
      <c r="D213">
        <v>32</v>
      </c>
      <c r="E213" s="13">
        <v>0.6</v>
      </c>
      <c r="F213">
        <v>0.2</v>
      </c>
      <c r="G213">
        <v>8</v>
      </c>
      <c r="H213">
        <v>90.2</v>
      </c>
      <c r="J213" s="6">
        <v>17</v>
      </c>
      <c r="K213">
        <f t="shared" si="9"/>
        <v>1.8749999999999999E-2</v>
      </c>
      <c r="L213" s="6">
        <f t="shared" si="10"/>
        <v>18.75</v>
      </c>
      <c r="M213" s="6">
        <f t="shared" si="11"/>
        <v>4.794047710362813</v>
      </c>
    </row>
    <row r="214" spans="1:13" x14ac:dyDescent="0.2">
      <c r="A214" s="8">
        <v>2</v>
      </c>
      <c r="B214" s="8" t="s">
        <v>206</v>
      </c>
      <c r="C214" s="9" t="s">
        <v>223</v>
      </c>
      <c r="D214" s="8">
        <v>126</v>
      </c>
      <c r="E214" s="14">
        <v>2.2999999999999998</v>
      </c>
      <c r="F214" s="8">
        <v>0.2</v>
      </c>
      <c r="G214" s="8">
        <v>31.1</v>
      </c>
      <c r="H214" s="8">
        <v>65</v>
      </c>
      <c r="J214" s="6">
        <v>34</v>
      </c>
      <c r="K214">
        <f t="shared" si="9"/>
        <v>1.8253968253968252E-2</v>
      </c>
      <c r="L214" s="6">
        <f t="shared" si="10"/>
        <v>18.253968253968253</v>
      </c>
      <c r="M214" s="6">
        <f t="shared" si="11"/>
        <v>4.6672210513585055</v>
      </c>
    </row>
    <row r="215" spans="1:13" x14ac:dyDescent="0.2">
      <c r="A215" s="8">
        <v>565</v>
      </c>
      <c r="B215" s="8" t="s">
        <v>224</v>
      </c>
      <c r="D215">
        <v>55</v>
      </c>
      <c r="E215" s="13">
        <v>1</v>
      </c>
      <c r="F215">
        <v>0.1</v>
      </c>
      <c r="G215">
        <v>12.5</v>
      </c>
      <c r="K215">
        <f t="shared" si="9"/>
        <v>1.8181818181818181E-2</v>
      </c>
      <c r="L215">
        <f t="shared" si="10"/>
        <v>18.18181818181818</v>
      </c>
      <c r="M215" s="6">
        <f t="shared" si="11"/>
        <v>4.6487735373215155</v>
      </c>
    </row>
    <row r="216" spans="1:13" x14ac:dyDescent="0.2">
      <c r="A216">
        <v>78</v>
      </c>
      <c r="B216" t="s">
        <v>225</v>
      </c>
      <c r="C216" s="5" t="s">
        <v>77</v>
      </c>
      <c r="D216">
        <v>98</v>
      </c>
      <c r="E216" s="12">
        <v>1.7</v>
      </c>
      <c r="F216" s="6">
        <v>0.5</v>
      </c>
      <c r="G216" s="6">
        <v>26</v>
      </c>
      <c r="H216" s="6">
        <v>77</v>
      </c>
      <c r="I216" s="6"/>
      <c r="J216" s="6">
        <v>47.1</v>
      </c>
      <c r="K216">
        <f t="shared" si="9"/>
        <v>1.7346938775510204E-2</v>
      </c>
      <c r="L216" s="6">
        <f t="shared" si="10"/>
        <v>17.346938775510203</v>
      </c>
      <c r="M216" s="6">
        <f t="shared" si="11"/>
        <v>4.4353094463220586</v>
      </c>
    </row>
    <row r="217" spans="1:13" x14ac:dyDescent="0.2">
      <c r="A217" s="8">
        <v>559</v>
      </c>
      <c r="B217" s="8" t="s">
        <v>226</v>
      </c>
      <c r="D217">
        <v>29</v>
      </c>
      <c r="E217" s="13">
        <v>0.5</v>
      </c>
      <c r="F217">
        <v>0.1</v>
      </c>
      <c r="G217">
        <v>6.6</v>
      </c>
      <c r="K217">
        <f t="shared" si="9"/>
        <v>1.7241379310344827E-2</v>
      </c>
      <c r="L217">
        <f t="shared" si="10"/>
        <v>17.241379310344826</v>
      </c>
      <c r="M217" s="6">
        <f t="shared" si="11"/>
        <v>4.4083197336669544</v>
      </c>
    </row>
    <row r="218" spans="1:13" x14ac:dyDescent="0.2">
      <c r="A218" s="8">
        <v>41</v>
      </c>
      <c r="B218" s="8" t="s">
        <v>227</v>
      </c>
      <c r="C218" s="9" t="s">
        <v>22</v>
      </c>
      <c r="D218" s="8">
        <v>435</v>
      </c>
      <c r="E218" s="14">
        <v>7.4</v>
      </c>
      <c r="F218" s="8">
        <v>13</v>
      </c>
      <c r="G218" s="8">
        <v>5.2</v>
      </c>
      <c r="H218" s="8">
        <v>5.2</v>
      </c>
      <c r="J218" s="6">
        <v>41</v>
      </c>
      <c r="K218">
        <f t="shared" si="9"/>
        <v>1.7011494252873564E-2</v>
      </c>
      <c r="L218" s="6">
        <f t="shared" si="10"/>
        <v>17.011494252873565</v>
      </c>
      <c r="M218" s="6">
        <f t="shared" si="11"/>
        <v>4.3495421372180623</v>
      </c>
    </row>
    <row r="219" spans="1:13" x14ac:dyDescent="0.2">
      <c r="A219" s="8">
        <v>555</v>
      </c>
      <c r="B219" s="8" t="s">
        <v>228</v>
      </c>
      <c r="D219">
        <v>109</v>
      </c>
      <c r="E219" s="13">
        <v>1.8</v>
      </c>
      <c r="F219">
        <v>0.2</v>
      </c>
      <c r="G219">
        <v>25</v>
      </c>
      <c r="K219">
        <f t="shared" si="9"/>
        <v>1.6513761467889909E-2</v>
      </c>
      <c r="L219">
        <f t="shared" si="10"/>
        <v>16.513761467889911</v>
      </c>
      <c r="M219" s="6">
        <f t="shared" si="11"/>
        <v>4.222280552246148</v>
      </c>
    </row>
    <row r="220" spans="1:13" x14ac:dyDescent="0.2">
      <c r="A220" s="8">
        <v>563</v>
      </c>
      <c r="B220" s="8" t="s">
        <v>229</v>
      </c>
      <c r="D220">
        <v>203</v>
      </c>
      <c r="E220" s="13">
        <v>3.3</v>
      </c>
      <c r="F220">
        <v>4.2</v>
      </c>
      <c r="G220">
        <v>37.9</v>
      </c>
      <c r="K220">
        <f t="shared" si="9"/>
        <v>1.6256157635467981E-2</v>
      </c>
      <c r="L220">
        <f t="shared" si="10"/>
        <v>16.256157635467982</v>
      </c>
      <c r="M220" s="6">
        <f t="shared" si="11"/>
        <v>4.1564157488859861</v>
      </c>
    </row>
    <row r="221" spans="1:13" x14ac:dyDescent="0.2">
      <c r="A221">
        <v>194</v>
      </c>
      <c r="B221" t="s">
        <v>230</v>
      </c>
      <c r="C221" s="5" t="s">
        <v>27</v>
      </c>
      <c r="D221">
        <v>31</v>
      </c>
      <c r="E221" s="13">
        <v>0.5</v>
      </c>
      <c r="F221">
        <v>0.2</v>
      </c>
      <c r="G221">
        <v>6.9</v>
      </c>
      <c r="H221">
        <v>92.1</v>
      </c>
      <c r="J221" s="6">
        <v>12</v>
      </c>
      <c r="K221">
        <f t="shared" si="9"/>
        <v>1.6129032258064516E-2</v>
      </c>
      <c r="L221" s="6">
        <f t="shared" si="10"/>
        <v>16.129032258064516</v>
      </c>
      <c r="M221" s="6">
        <f t="shared" si="11"/>
        <v>4.1239120089142487</v>
      </c>
    </row>
    <row r="222" spans="1:13" x14ac:dyDescent="0.2">
      <c r="A222" s="8">
        <v>556</v>
      </c>
      <c r="B222" s="8" t="s">
        <v>231</v>
      </c>
      <c r="D222">
        <v>56</v>
      </c>
      <c r="E222" s="13">
        <v>0.9</v>
      </c>
      <c r="F222">
        <v>0.1</v>
      </c>
      <c r="G222">
        <v>12.9</v>
      </c>
      <c r="K222">
        <f t="shared" si="9"/>
        <v>1.6071428571428573E-2</v>
      </c>
      <c r="L222">
        <f t="shared" si="10"/>
        <v>16.071428571428573</v>
      </c>
      <c r="M222" s="6">
        <f t="shared" si="11"/>
        <v>4.1091837517395549</v>
      </c>
    </row>
    <row r="223" spans="1:13" x14ac:dyDescent="0.2">
      <c r="A223">
        <v>149</v>
      </c>
      <c r="B223" t="s">
        <v>232</v>
      </c>
      <c r="D223">
        <v>181</v>
      </c>
      <c r="E223" s="13">
        <v>2.9</v>
      </c>
      <c r="F223">
        <v>24.8</v>
      </c>
      <c r="G223">
        <v>4.7</v>
      </c>
      <c r="H223">
        <v>67</v>
      </c>
      <c r="J223" s="6">
        <v>15</v>
      </c>
      <c r="K223">
        <f t="shared" si="9"/>
        <v>1.6022099447513812E-2</v>
      </c>
      <c r="L223" s="6">
        <f t="shared" si="10"/>
        <v>16.022099447513813</v>
      </c>
      <c r="M223" s="6">
        <f t="shared" si="11"/>
        <v>4.0965711558164744</v>
      </c>
    </row>
    <row r="224" spans="1:13" x14ac:dyDescent="0.2">
      <c r="A224">
        <v>183</v>
      </c>
      <c r="B224" t="s">
        <v>233</v>
      </c>
      <c r="C224" s="5" t="s">
        <v>81</v>
      </c>
      <c r="D224">
        <v>44</v>
      </c>
      <c r="E224" s="13">
        <v>0.7</v>
      </c>
      <c r="F224">
        <v>0.2</v>
      </c>
      <c r="G224">
        <v>10.1</v>
      </c>
      <c r="H224">
        <v>87.2</v>
      </c>
      <c r="J224" s="6">
        <v>17</v>
      </c>
      <c r="K224">
        <f t="shared" si="9"/>
        <v>1.5909090909090907E-2</v>
      </c>
      <c r="L224" s="6">
        <f t="shared" si="10"/>
        <v>15.909090909090908</v>
      </c>
      <c r="M224" s="6">
        <f t="shared" si="11"/>
        <v>4.0676768451563259</v>
      </c>
    </row>
    <row r="225" spans="1:13" x14ac:dyDescent="0.2">
      <c r="A225" s="8">
        <v>40</v>
      </c>
      <c r="B225" s="8" t="s">
        <v>234</v>
      </c>
      <c r="C225" s="9" t="s">
        <v>235</v>
      </c>
      <c r="D225" s="8">
        <v>408</v>
      </c>
      <c r="E225" s="14">
        <v>6.3</v>
      </c>
      <c r="F225" s="8">
        <v>20.100000000000001</v>
      </c>
      <c r="G225" s="8">
        <v>20.8</v>
      </c>
      <c r="H225" s="8">
        <v>20.8</v>
      </c>
      <c r="J225" s="6">
        <v>276</v>
      </c>
      <c r="K225">
        <f t="shared" si="9"/>
        <v>1.5441176470588234E-2</v>
      </c>
      <c r="L225" s="6">
        <f t="shared" si="10"/>
        <v>15.441176470588234</v>
      </c>
      <c r="M225" s="6">
        <f t="shared" si="11"/>
        <v>3.9480392908870225</v>
      </c>
    </row>
    <row r="226" spans="1:13" x14ac:dyDescent="0.2">
      <c r="A226" s="8">
        <v>562</v>
      </c>
      <c r="B226" s="8" t="s">
        <v>236</v>
      </c>
      <c r="D226">
        <v>66</v>
      </c>
      <c r="E226" s="13">
        <v>1</v>
      </c>
      <c r="F226">
        <v>1.2</v>
      </c>
      <c r="G226">
        <v>12.9</v>
      </c>
      <c r="K226">
        <f t="shared" si="9"/>
        <v>1.5151515151515152E-2</v>
      </c>
      <c r="L226">
        <f t="shared" si="10"/>
        <v>15.151515151515152</v>
      </c>
      <c r="M226" s="6">
        <f t="shared" si="11"/>
        <v>3.8739779477679304</v>
      </c>
    </row>
    <row r="227" spans="1:13" x14ac:dyDescent="0.2">
      <c r="A227">
        <v>153</v>
      </c>
      <c r="B227" t="s">
        <v>237</v>
      </c>
      <c r="C227" s="5" t="s">
        <v>27</v>
      </c>
      <c r="D227">
        <v>53</v>
      </c>
      <c r="E227" s="13">
        <v>0.8</v>
      </c>
      <c r="F227">
        <v>0.6</v>
      </c>
      <c r="G227">
        <v>13.1</v>
      </c>
      <c r="H227">
        <v>85.1</v>
      </c>
      <c r="J227" s="6">
        <v>11.8</v>
      </c>
      <c r="K227">
        <f t="shared" si="9"/>
        <v>1.509433962264151E-2</v>
      </c>
      <c r="L227" s="6">
        <f t="shared" si="10"/>
        <v>15.09433962264151</v>
      </c>
      <c r="M227" s="6">
        <f t="shared" si="11"/>
        <v>3.8593591630593718</v>
      </c>
    </row>
    <row r="228" spans="1:13" x14ac:dyDescent="0.2">
      <c r="A228">
        <v>124</v>
      </c>
      <c r="B228" t="s">
        <v>196</v>
      </c>
      <c r="C228" s="5" t="s">
        <v>238</v>
      </c>
      <c r="D228">
        <v>121</v>
      </c>
      <c r="E228" s="12">
        <v>1.8</v>
      </c>
      <c r="F228" s="6">
        <v>5.5</v>
      </c>
      <c r="G228" s="6">
        <v>16.3</v>
      </c>
      <c r="H228">
        <v>75.599999999999994</v>
      </c>
      <c r="J228" s="6">
        <v>42</v>
      </c>
      <c r="K228">
        <f t="shared" si="9"/>
        <v>1.487603305785124E-2</v>
      </c>
      <c r="L228" s="6">
        <f t="shared" si="10"/>
        <v>14.87603305785124</v>
      </c>
      <c r="M228" s="6">
        <f t="shared" si="11"/>
        <v>3.8035419850812402</v>
      </c>
    </row>
    <row r="229" spans="1:13" x14ac:dyDescent="0.2">
      <c r="A229">
        <v>186</v>
      </c>
      <c r="B229" t="s">
        <v>239</v>
      </c>
      <c r="C229" s="5" t="s">
        <v>75</v>
      </c>
      <c r="D229">
        <v>90</v>
      </c>
      <c r="E229" s="13">
        <v>1.3</v>
      </c>
      <c r="G229">
        <v>22.6</v>
      </c>
      <c r="H229">
        <v>75</v>
      </c>
      <c r="J229" s="6">
        <v>10.199999999999999</v>
      </c>
      <c r="K229">
        <f t="shared" si="9"/>
        <v>1.4444444444444446E-2</v>
      </c>
      <c r="L229" s="6">
        <f t="shared" si="10"/>
        <v>14.444444444444445</v>
      </c>
      <c r="M229" s="6">
        <f t="shared" si="11"/>
        <v>3.6931923102054269</v>
      </c>
    </row>
    <row r="230" spans="1:13" x14ac:dyDescent="0.2">
      <c r="A230">
        <v>177</v>
      </c>
      <c r="B230" t="s">
        <v>240</v>
      </c>
      <c r="C230" s="5" t="s">
        <v>170</v>
      </c>
      <c r="D230">
        <v>29</v>
      </c>
      <c r="E230" s="13">
        <v>0.4</v>
      </c>
      <c r="F230">
        <v>0.2</v>
      </c>
      <c r="G230">
        <v>6.4</v>
      </c>
      <c r="H230">
        <v>92.8</v>
      </c>
      <c r="J230" s="6">
        <v>21</v>
      </c>
      <c r="K230">
        <f t="shared" si="9"/>
        <v>1.3793103448275864E-2</v>
      </c>
      <c r="L230" s="6">
        <f t="shared" si="10"/>
        <v>13.793103448275863</v>
      </c>
      <c r="M230" s="6">
        <f t="shared" si="11"/>
        <v>3.526655786933564</v>
      </c>
    </row>
    <row r="231" spans="1:13" x14ac:dyDescent="0.2">
      <c r="A231">
        <v>197</v>
      </c>
      <c r="B231" t="s">
        <v>241</v>
      </c>
      <c r="C231" s="5" t="s">
        <v>27</v>
      </c>
      <c r="D231">
        <v>110</v>
      </c>
      <c r="E231" s="13">
        <v>1.47</v>
      </c>
      <c r="G231">
        <v>26</v>
      </c>
      <c r="H231">
        <v>72.3</v>
      </c>
      <c r="J231" s="6">
        <v>13.5</v>
      </c>
      <c r="K231">
        <f t="shared" si="9"/>
        <v>1.3363636363636364E-2</v>
      </c>
      <c r="L231" s="6">
        <f t="shared" si="10"/>
        <v>13.363636363636363</v>
      </c>
      <c r="M231" s="6">
        <f t="shared" si="11"/>
        <v>3.4168485499313141</v>
      </c>
    </row>
    <row r="232" spans="1:13" x14ac:dyDescent="0.2">
      <c r="A232">
        <v>264</v>
      </c>
      <c r="B232" t="s">
        <v>242</v>
      </c>
      <c r="C232" s="5" t="s">
        <v>243</v>
      </c>
      <c r="D232" s="6">
        <v>558</v>
      </c>
      <c r="E232" s="12">
        <v>7.4</v>
      </c>
      <c r="F232" s="6">
        <v>31.3</v>
      </c>
      <c r="G232" s="6">
        <v>53</v>
      </c>
      <c r="H232" s="6">
        <v>1</v>
      </c>
      <c r="J232" s="6">
        <v>310</v>
      </c>
      <c r="K232">
        <f t="shared" si="9"/>
        <v>1.3261648745519715E-2</v>
      </c>
      <c r="L232" s="6">
        <f t="shared" si="10"/>
        <v>13.261648745519715</v>
      </c>
      <c r="M232" s="6">
        <f t="shared" si="11"/>
        <v>3.3907720962183823</v>
      </c>
    </row>
    <row r="233" spans="1:13" x14ac:dyDescent="0.2">
      <c r="A233">
        <v>192</v>
      </c>
      <c r="B233" t="s">
        <v>244</v>
      </c>
      <c r="C233" s="5" t="s">
        <v>245</v>
      </c>
      <c r="D233">
        <v>91</v>
      </c>
      <c r="E233" s="13">
        <v>1.2</v>
      </c>
      <c r="F233">
        <v>0.3</v>
      </c>
      <c r="G233">
        <v>21.8</v>
      </c>
      <c r="H233">
        <v>75.8</v>
      </c>
      <c r="I233" s="6">
        <v>101</v>
      </c>
      <c r="J233" s="6">
        <v>22</v>
      </c>
      <c r="K233">
        <f t="shared" si="9"/>
        <v>1.3186813186813187E-2</v>
      </c>
      <c r="L233" s="6">
        <f t="shared" si="10"/>
        <v>13.186813186813186</v>
      </c>
      <c r="M233" s="6">
        <f t="shared" si="11"/>
        <v>3.3716379501452751</v>
      </c>
    </row>
    <row r="234" spans="1:13" x14ac:dyDescent="0.2">
      <c r="A234">
        <v>156</v>
      </c>
      <c r="B234" t="s">
        <v>246</v>
      </c>
      <c r="C234" s="5" t="s">
        <v>81</v>
      </c>
      <c r="D234">
        <v>58</v>
      </c>
      <c r="E234" s="13">
        <v>0.75</v>
      </c>
      <c r="F234">
        <v>0.3</v>
      </c>
      <c r="G234">
        <v>15.5</v>
      </c>
      <c r="H234">
        <v>82.5</v>
      </c>
      <c r="J234" s="6">
        <v>21</v>
      </c>
      <c r="K234">
        <f t="shared" si="9"/>
        <v>1.2931034482758621E-2</v>
      </c>
      <c r="L234" s="6">
        <f t="shared" si="10"/>
        <v>12.931034482758621</v>
      </c>
      <c r="M234" s="6">
        <f t="shared" si="11"/>
        <v>3.306239800250216</v>
      </c>
    </row>
    <row r="235" spans="1:13" x14ac:dyDescent="0.2">
      <c r="A235">
        <v>185</v>
      </c>
      <c r="B235" t="s">
        <v>239</v>
      </c>
      <c r="C235" s="5" t="s">
        <v>27</v>
      </c>
      <c r="D235">
        <v>58</v>
      </c>
      <c r="E235" s="13">
        <v>0.7</v>
      </c>
      <c r="F235">
        <v>0.4</v>
      </c>
      <c r="G235">
        <v>16.8</v>
      </c>
      <c r="H235">
        <v>81.2</v>
      </c>
      <c r="J235" s="6">
        <v>15</v>
      </c>
      <c r="K235">
        <f t="shared" si="9"/>
        <v>1.2068965517241379E-2</v>
      </c>
      <c r="L235" s="6">
        <f t="shared" si="10"/>
        <v>12.068965517241379</v>
      </c>
      <c r="M235" s="6">
        <f t="shared" si="11"/>
        <v>3.0858238135668685</v>
      </c>
    </row>
    <row r="236" spans="1:13" x14ac:dyDescent="0.2">
      <c r="A236">
        <v>214</v>
      </c>
      <c r="B236" t="s">
        <v>247</v>
      </c>
      <c r="C236" s="5" t="s">
        <v>193</v>
      </c>
      <c r="D236">
        <v>253</v>
      </c>
      <c r="E236" s="13">
        <v>3</v>
      </c>
      <c r="F236">
        <v>0.5</v>
      </c>
      <c r="G236">
        <v>63</v>
      </c>
      <c r="H236">
        <v>0</v>
      </c>
      <c r="J236" s="6">
        <v>124</v>
      </c>
      <c r="K236">
        <f t="shared" si="9"/>
        <v>1.1857707509881422E-2</v>
      </c>
      <c r="L236" s="6">
        <f t="shared" si="10"/>
        <v>11.857707509881422</v>
      </c>
      <c r="M236" s="6">
        <f t="shared" si="11"/>
        <v>3.0318088286879452</v>
      </c>
    </row>
    <row r="237" spans="1:13" x14ac:dyDescent="0.2">
      <c r="A237" s="8">
        <v>554</v>
      </c>
      <c r="B237" s="8" t="s">
        <v>248</v>
      </c>
      <c r="D237">
        <v>145</v>
      </c>
      <c r="E237" s="13">
        <v>1.6</v>
      </c>
      <c r="F237">
        <v>13.3</v>
      </c>
      <c r="G237">
        <v>4.5999999999999996</v>
      </c>
      <c r="K237">
        <f t="shared" si="9"/>
        <v>1.1034482758620691E-2</v>
      </c>
      <c r="L237" s="6">
        <f t="shared" si="10"/>
        <v>11.03448275862069</v>
      </c>
      <c r="M237" s="6">
        <f t="shared" si="11"/>
        <v>2.8213246295468513</v>
      </c>
    </row>
    <row r="238" spans="1:13" x14ac:dyDescent="0.2">
      <c r="A238">
        <v>209</v>
      </c>
      <c r="B238" t="s">
        <v>249</v>
      </c>
      <c r="C238" s="5" t="s">
        <v>14</v>
      </c>
      <c r="D238">
        <v>350</v>
      </c>
      <c r="E238" s="13">
        <v>3.8</v>
      </c>
      <c r="F238">
        <v>34.799999999999997</v>
      </c>
      <c r="G238">
        <v>14.8</v>
      </c>
      <c r="H238">
        <v>45.6</v>
      </c>
      <c r="I238" s="6">
        <v>259</v>
      </c>
      <c r="J238" s="6">
        <v>110</v>
      </c>
      <c r="K238">
        <f t="shared" si="9"/>
        <v>1.0857142857142857E-2</v>
      </c>
      <c r="L238" s="6">
        <f t="shared" si="10"/>
        <v>10.857142857142858</v>
      </c>
      <c r="M238" s="6">
        <f t="shared" si="11"/>
        <v>2.775981912286277</v>
      </c>
    </row>
    <row r="239" spans="1:13" x14ac:dyDescent="0.2">
      <c r="A239">
        <v>196</v>
      </c>
      <c r="B239" t="s">
        <v>250</v>
      </c>
      <c r="C239" s="5" t="s">
        <v>27</v>
      </c>
      <c r="D239">
        <v>74</v>
      </c>
      <c r="E239" s="13">
        <v>0.8</v>
      </c>
      <c r="F239">
        <v>1</v>
      </c>
      <c r="G239">
        <v>17</v>
      </c>
      <c r="H239">
        <v>81.3</v>
      </c>
      <c r="J239" s="6">
        <v>18</v>
      </c>
      <c r="K239">
        <f t="shared" si="9"/>
        <v>1.0810810810810811E-2</v>
      </c>
      <c r="L239" s="6">
        <f t="shared" si="10"/>
        <v>10.810810810810811</v>
      </c>
      <c r="M239" s="6">
        <f t="shared" si="11"/>
        <v>2.764135616785766</v>
      </c>
    </row>
    <row r="240" spans="1:13" x14ac:dyDescent="0.2">
      <c r="A240">
        <v>217</v>
      </c>
      <c r="B240" t="s">
        <v>251</v>
      </c>
      <c r="C240" s="5" t="s">
        <v>252</v>
      </c>
      <c r="D240">
        <v>288</v>
      </c>
      <c r="E240" s="13">
        <v>3.1</v>
      </c>
      <c r="F240">
        <v>0.9</v>
      </c>
      <c r="G240">
        <v>69.2</v>
      </c>
      <c r="H240">
        <v>25.4</v>
      </c>
      <c r="J240" s="6">
        <v>105</v>
      </c>
      <c r="K240">
        <f t="shared" si="9"/>
        <v>1.0763888888888889E-2</v>
      </c>
      <c r="L240" s="6">
        <f t="shared" si="10"/>
        <v>10.763888888888889</v>
      </c>
      <c r="M240" s="6">
        <f t="shared" si="11"/>
        <v>2.7521385003934671</v>
      </c>
    </row>
    <row r="241" spans="1:13" x14ac:dyDescent="0.2">
      <c r="A241">
        <v>170</v>
      </c>
      <c r="B241" t="s">
        <v>253</v>
      </c>
      <c r="C241" s="5" t="s">
        <v>75</v>
      </c>
      <c r="D241">
        <v>66</v>
      </c>
      <c r="E241" s="13">
        <v>0.7</v>
      </c>
      <c r="F241">
        <v>0.2</v>
      </c>
      <c r="G241">
        <v>17.2</v>
      </c>
      <c r="J241" s="6">
        <v>13</v>
      </c>
      <c r="K241">
        <f t="shared" si="9"/>
        <v>1.0606060606060605E-2</v>
      </c>
      <c r="L241" s="6">
        <f t="shared" si="10"/>
        <v>10.606060606060606</v>
      </c>
      <c r="M241" s="6">
        <f t="shared" si="11"/>
        <v>2.7117845634375506</v>
      </c>
    </row>
    <row r="242" spans="1:13" x14ac:dyDescent="0.2">
      <c r="A242">
        <v>263</v>
      </c>
      <c r="B242" t="s">
        <v>242</v>
      </c>
      <c r="C242" s="5" t="s">
        <v>254</v>
      </c>
      <c r="D242" s="6">
        <v>561</v>
      </c>
      <c r="E242" s="12">
        <v>5.7</v>
      </c>
      <c r="F242" s="6">
        <v>53.3</v>
      </c>
      <c r="G242" s="6">
        <v>38</v>
      </c>
      <c r="H242" s="6">
        <v>2</v>
      </c>
      <c r="J242" s="6">
        <v>411</v>
      </c>
      <c r="K242">
        <f t="shared" si="9"/>
        <v>1.0160427807486631E-2</v>
      </c>
      <c r="L242" s="6">
        <f t="shared" si="10"/>
        <v>10.160427807486631</v>
      </c>
      <c r="M242" s="6">
        <f t="shared" si="11"/>
        <v>2.5978440355620234</v>
      </c>
    </row>
    <row r="243" spans="1:13" x14ac:dyDescent="0.2">
      <c r="A243">
        <v>269</v>
      </c>
      <c r="B243" t="s">
        <v>255</v>
      </c>
      <c r="D243" s="6">
        <v>242</v>
      </c>
      <c r="E243" s="12">
        <v>2.4</v>
      </c>
      <c r="F243" s="6"/>
      <c r="G243" s="6">
        <v>69.599999999999994</v>
      </c>
      <c r="H243" s="6">
        <v>24.4</v>
      </c>
      <c r="J243" s="6">
        <v>45</v>
      </c>
      <c r="K243">
        <f t="shared" si="9"/>
        <v>9.9173553719008253E-3</v>
      </c>
      <c r="L243" s="6">
        <f t="shared" si="10"/>
        <v>9.9173553719008254</v>
      </c>
      <c r="M243" s="6">
        <f t="shared" si="11"/>
        <v>2.5356946567208269</v>
      </c>
    </row>
    <row r="244" spans="1:13" x14ac:dyDescent="0.2">
      <c r="A244">
        <v>208</v>
      </c>
      <c r="B244" t="s">
        <v>256</v>
      </c>
      <c r="C244" s="5" t="s">
        <v>42</v>
      </c>
      <c r="D244">
        <v>262</v>
      </c>
      <c r="E244" s="13">
        <v>2.4</v>
      </c>
      <c r="F244">
        <v>0.6</v>
      </c>
      <c r="G244">
        <v>72</v>
      </c>
      <c r="H244">
        <v>23</v>
      </c>
      <c r="J244" s="6">
        <v>78</v>
      </c>
      <c r="K244">
        <f t="shared" si="9"/>
        <v>9.1603053435114507E-3</v>
      </c>
      <c r="L244" s="6">
        <f t="shared" si="10"/>
        <v>9.1603053435114514</v>
      </c>
      <c r="M244" s="6">
        <f t="shared" si="11"/>
        <v>2.3421301791085503</v>
      </c>
    </row>
    <row r="245" spans="1:13" x14ac:dyDescent="0.2">
      <c r="A245">
        <v>189</v>
      </c>
      <c r="B245" t="s">
        <v>257</v>
      </c>
      <c r="C245" s="5" t="s">
        <v>258</v>
      </c>
      <c r="D245">
        <v>51</v>
      </c>
      <c r="E245" s="13">
        <v>0.45</v>
      </c>
      <c r="F245">
        <v>0.2</v>
      </c>
      <c r="G245">
        <v>13.6</v>
      </c>
      <c r="H245">
        <v>84.5</v>
      </c>
      <c r="J245" s="6">
        <v>9.6999999999999993</v>
      </c>
      <c r="K245">
        <f t="shared" si="9"/>
        <v>8.8235294117647058E-3</v>
      </c>
      <c r="L245" s="6">
        <f t="shared" si="10"/>
        <v>8.8235294117647065</v>
      </c>
      <c r="M245" s="6">
        <f t="shared" si="11"/>
        <v>2.2560224519354417</v>
      </c>
    </row>
    <row r="246" spans="1:13" x14ac:dyDescent="0.2">
      <c r="A246">
        <v>418</v>
      </c>
      <c r="B246" t="s">
        <v>259</v>
      </c>
      <c r="C246" s="5" t="s">
        <v>30</v>
      </c>
      <c r="D246">
        <v>763</v>
      </c>
      <c r="E246" s="13">
        <v>6.6</v>
      </c>
      <c r="F246">
        <v>80.2</v>
      </c>
      <c r="G246">
        <v>0.7</v>
      </c>
      <c r="H246">
        <v>9</v>
      </c>
      <c r="I246">
        <v>292</v>
      </c>
      <c r="J246">
        <v>42</v>
      </c>
      <c r="K246">
        <f t="shared" si="9"/>
        <v>8.6500655307994757E-3</v>
      </c>
      <c r="L246" s="6">
        <f t="shared" si="10"/>
        <v>8.6500655307994752</v>
      </c>
      <c r="M246" s="6">
        <f t="shared" si="11"/>
        <v>2.2116707654622676</v>
      </c>
    </row>
    <row r="247" spans="1:13" x14ac:dyDescent="0.2">
      <c r="A247" s="8">
        <v>47</v>
      </c>
      <c r="B247" s="8" t="s">
        <v>260</v>
      </c>
      <c r="C247" s="9" t="s">
        <v>22</v>
      </c>
      <c r="D247" s="8">
        <v>250</v>
      </c>
      <c r="E247" s="14">
        <v>2.1</v>
      </c>
      <c r="F247" s="8">
        <v>9.1</v>
      </c>
      <c r="G247" s="8">
        <v>38</v>
      </c>
      <c r="H247" s="8">
        <v>38</v>
      </c>
      <c r="J247" s="6">
        <v>22</v>
      </c>
      <c r="K247">
        <f t="shared" si="9"/>
        <v>8.4000000000000012E-3</v>
      </c>
      <c r="L247" s="6">
        <f t="shared" si="10"/>
        <v>8.4</v>
      </c>
      <c r="M247" s="6">
        <f t="shared" si="11"/>
        <v>2.1477333742425402</v>
      </c>
    </row>
    <row r="248" spans="1:13" x14ac:dyDescent="0.2">
      <c r="A248">
        <v>211</v>
      </c>
      <c r="B248" t="s">
        <v>249</v>
      </c>
      <c r="C248" s="5" t="s">
        <v>107</v>
      </c>
      <c r="D248">
        <v>580</v>
      </c>
      <c r="E248" s="13">
        <v>4.7</v>
      </c>
      <c r="F248">
        <v>48</v>
      </c>
      <c r="G248">
        <v>41.3</v>
      </c>
      <c r="H248">
        <v>4.8</v>
      </c>
      <c r="I248" s="6">
        <v>259</v>
      </c>
      <c r="J248" s="6">
        <v>188</v>
      </c>
      <c r="K248">
        <f t="shared" si="9"/>
        <v>8.1034482758620685E-3</v>
      </c>
      <c r="L248" s="6">
        <f t="shared" si="10"/>
        <v>8.1034482758620676</v>
      </c>
      <c r="M248" s="6">
        <f t="shared" si="11"/>
        <v>2.0719102748234683</v>
      </c>
    </row>
    <row r="249" spans="1:13" x14ac:dyDescent="0.2">
      <c r="A249">
        <v>172</v>
      </c>
      <c r="B249" t="s">
        <v>261</v>
      </c>
      <c r="C249" s="5" t="s">
        <v>27</v>
      </c>
      <c r="D249">
        <v>102</v>
      </c>
      <c r="E249" s="13">
        <v>0.8</v>
      </c>
      <c r="F249">
        <v>0.5</v>
      </c>
      <c r="G249">
        <v>27</v>
      </c>
      <c r="H249">
        <v>70.3</v>
      </c>
      <c r="J249" s="6">
        <v>11.9</v>
      </c>
      <c r="K249">
        <f t="shared" si="9"/>
        <v>7.8431372549019607E-3</v>
      </c>
      <c r="L249" s="6">
        <f t="shared" si="10"/>
        <v>7.8431372549019605</v>
      </c>
      <c r="M249" s="6">
        <f t="shared" si="11"/>
        <v>2.0053532906092815</v>
      </c>
    </row>
    <row r="250" spans="1:13" x14ac:dyDescent="0.2">
      <c r="A250" s="8">
        <v>543</v>
      </c>
      <c r="B250" s="8" t="s">
        <v>262</v>
      </c>
      <c r="D250">
        <v>105</v>
      </c>
      <c r="E250" s="13">
        <v>0.8</v>
      </c>
      <c r="F250">
        <v>0.1</v>
      </c>
      <c r="G250">
        <v>25.2</v>
      </c>
      <c r="K250">
        <f t="shared" si="9"/>
        <v>7.619047619047619E-3</v>
      </c>
      <c r="L250">
        <f t="shared" si="10"/>
        <v>7.6190476190476186</v>
      </c>
      <c r="M250" s="6">
        <f t="shared" si="11"/>
        <v>1.9480574823061589</v>
      </c>
    </row>
    <row r="251" spans="1:13" x14ac:dyDescent="0.2">
      <c r="A251" s="8">
        <v>567</v>
      </c>
      <c r="B251" s="8" t="s">
        <v>263</v>
      </c>
      <c r="D251">
        <v>28</v>
      </c>
      <c r="E251" s="13">
        <v>0.2</v>
      </c>
      <c r="F251">
        <v>0</v>
      </c>
      <c r="G251">
        <v>6.8</v>
      </c>
      <c r="K251">
        <f t="shared" si="9"/>
        <v>7.1428571428571435E-3</v>
      </c>
      <c r="L251">
        <f t="shared" si="10"/>
        <v>7.1428571428571432</v>
      </c>
      <c r="M251" s="6">
        <f t="shared" si="11"/>
        <v>1.8263038896620243</v>
      </c>
    </row>
    <row r="252" spans="1:13" x14ac:dyDescent="0.2">
      <c r="A252">
        <v>231</v>
      </c>
      <c r="B252" t="s">
        <v>264</v>
      </c>
      <c r="C252" s="5" t="s">
        <v>150</v>
      </c>
      <c r="D252" s="6">
        <v>362</v>
      </c>
      <c r="E252" s="12">
        <v>2.2999999999999998</v>
      </c>
      <c r="F252" s="6">
        <v>38</v>
      </c>
      <c r="G252" s="6">
        <v>3.1</v>
      </c>
      <c r="H252" s="6">
        <v>56</v>
      </c>
      <c r="I252" s="7"/>
      <c r="J252" s="6">
        <v>32</v>
      </c>
      <c r="K252">
        <f t="shared" si="9"/>
        <v>6.353591160220994E-3</v>
      </c>
      <c r="L252" s="6">
        <f t="shared" si="10"/>
        <v>6.3535911602209945</v>
      </c>
      <c r="M252" s="6">
        <f t="shared" si="11"/>
        <v>1.6245023548927398</v>
      </c>
    </row>
    <row r="253" spans="1:13" x14ac:dyDescent="0.2">
      <c r="A253">
        <v>261</v>
      </c>
      <c r="B253" t="s">
        <v>265</v>
      </c>
      <c r="D253" s="6">
        <v>397</v>
      </c>
      <c r="E253" s="12">
        <v>2.4</v>
      </c>
      <c r="F253" s="6">
        <v>11.6</v>
      </c>
      <c r="G253" s="6">
        <v>79.5</v>
      </c>
      <c r="H253" s="6">
        <v>5.3</v>
      </c>
      <c r="J253" s="6">
        <v>82</v>
      </c>
      <c r="K253">
        <f t="shared" si="9"/>
        <v>6.0453400503778336E-3</v>
      </c>
      <c r="L253" s="6">
        <f t="shared" si="10"/>
        <v>6.0453400503778338</v>
      </c>
      <c r="M253" s="6">
        <f t="shared" si="11"/>
        <v>1.5456879267668515</v>
      </c>
    </row>
    <row r="254" spans="1:13" x14ac:dyDescent="0.2">
      <c r="A254">
        <v>175</v>
      </c>
      <c r="B254" t="s">
        <v>247</v>
      </c>
      <c r="C254" s="5" t="s">
        <v>27</v>
      </c>
      <c r="D254">
        <v>68</v>
      </c>
      <c r="E254" s="13">
        <v>0.4</v>
      </c>
      <c r="F254">
        <v>0.1</v>
      </c>
      <c r="G254">
        <v>18.2</v>
      </c>
      <c r="H254">
        <v>81</v>
      </c>
      <c r="J254" s="6">
        <v>17</v>
      </c>
      <c r="K254">
        <f t="shared" si="9"/>
        <v>5.8823529411764705E-3</v>
      </c>
      <c r="L254" s="6">
        <f t="shared" si="10"/>
        <v>5.8823529411764701</v>
      </c>
      <c r="M254" s="6">
        <f t="shared" si="11"/>
        <v>1.5040149679569608</v>
      </c>
    </row>
    <row r="255" spans="1:13" x14ac:dyDescent="0.2">
      <c r="A255" s="8">
        <v>544</v>
      </c>
      <c r="B255" s="8" t="s">
        <v>266</v>
      </c>
      <c r="D255">
        <v>153</v>
      </c>
      <c r="E255" s="13">
        <v>0.9</v>
      </c>
      <c r="F255">
        <v>0.1</v>
      </c>
      <c r="G255">
        <v>37.5</v>
      </c>
      <c r="K255">
        <f t="shared" si="9"/>
        <v>5.8823529411764705E-3</v>
      </c>
      <c r="L255">
        <f t="shared" si="10"/>
        <v>5.8823529411764701</v>
      </c>
      <c r="M255" s="6">
        <f t="shared" si="11"/>
        <v>1.5040149679569608</v>
      </c>
    </row>
    <row r="256" spans="1:13" x14ac:dyDescent="0.2">
      <c r="A256">
        <v>171</v>
      </c>
      <c r="B256" t="s">
        <v>261</v>
      </c>
      <c r="C256" s="5" t="s">
        <v>75</v>
      </c>
      <c r="D256">
        <v>52</v>
      </c>
      <c r="E256" s="13">
        <v>0.3</v>
      </c>
      <c r="F256">
        <v>0.4</v>
      </c>
      <c r="G256">
        <v>13.8</v>
      </c>
      <c r="H256">
        <v>84.8</v>
      </c>
      <c r="I256" s="6">
        <v>13</v>
      </c>
      <c r="J256" s="6">
        <v>8.9</v>
      </c>
      <c r="K256">
        <f t="shared" si="9"/>
        <v>5.7692307692307687E-3</v>
      </c>
      <c r="L256" s="6">
        <f t="shared" si="10"/>
        <v>5.7692307692307683</v>
      </c>
      <c r="M256" s="6">
        <f t="shared" si="11"/>
        <v>1.4750916031885577</v>
      </c>
    </row>
    <row r="257" spans="1:13" x14ac:dyDescent="0.2">
      <c r="A257">
        <v>190</v>
      </c>
      <c r="B257" t="s">
        <v>257</v>
      </c>
      <c r="C257" s="5" t="s">
        <v>81</v>
      </c>
      <c r="D257">
        <v>76</v>
      </c>
      <c r="E257" s="13">
        <v>0.4</v>
      </c>
      <c r="F257">
        <v>0.1</v>
      </c>
      <c r="G257">
        <v>19.8</v>
      </c>
      <c r="H257">
        <v>78</v>
      </c>
      <c r="J257" s="6">
        <v>7</v>
      </c>
      <c r="K257">
        <f t="shared" si="9"/>
        <v>5.263157894736842E-3</v>
      </c>
      <c r="L257" s="6">
        <f t="shared" si="10"/>
        <v>5.2631578947368416</v>
      </c>
      <c r="M257" s="6">
        <f t="shared" si="11"/>
        <v>1.3456976029088599</v>
      </c>
    </row>
    <row r="258" spans="1:13" x14ac:dyDescent="0.2">
      <c r="A258">
        <v>125</v>
      </c>
      <c r="B258" t="s">
        <v>196</v>
      </c>
      <c r="C258" s="5" t="s">
        <v>267</v>
      </c>
      <c r="D258">
        <v>350</v>
      </c>
      <c r="E258" s="12">
        <v>1.8</v>
      </c>
      <c r="F258" s="6">
        <v>0.9</v>
      </c>
      <c r="G258" s="6">
        <v>81.8</v>
      </c>
      <c r="H258">
        <v>14.1</v>
      </c>
      <c r="J258" s="6">
        <v>31.2</v>
      </c>
      <c r="K258">
        <f t="shared" ref="K258:K276" si="12">E258/D258</f>
        <v>5.1428571428571426E-3</v>
      </c>
      <c r="L258" s="6">
        <f t="shared" ref="L258:L276" si="13">K258*1000</f>
        <v>5.1428571428571423</v>
      </c>
      <c r="M258" s="6">
        <f t="shared" si="11"/>
        <v>1.3149388005566571</v>
      </c>
    </row>
    <row r="259" spans="1:13" x14ac:dyDescent="0.2">
      <c r="A259" s="8">
        <v>12</v>
      </c>
      <c r="B259" s="8" t="s">
        <v>268</v>
      </c>
      <c r="C259" s="9" t="s">
        <v>166</v>
      </c>
      <c r="D259" s="8">
        <v>352</v>
      </c>
      <c r="E259" s="14">
        <v>1.1000000000000001</v>
      </c>
      <c r="F259" s="8">
        <v>0.2</v>
      </c>
      <c r="G259" s="8">
        <v>84.1</v>
      </c>
      <c r="H259" s="8">
        <v>12.9</v>
      </c>
      <c r="J259" s="6">
        <v>181</v>
      </c>
      <c r="K259">
        <f t="shared" si="12"/>
        <v>3.1250000000000002E-3</v>
      </c>
      <c r="L259" s="6">
        <f t="shared" si="13"/>
        <v>3.125</v>
      </c>
      <c r="M259" s="6">
        <f t="shared" ref="M259:M275" si="14">L259*100/391.11</f>
        <v>0.79900795172713557</v>
      </c>
    </row>
    <row r="260" spans="1:13" x14ac:dyDescent="0.2">
      <c r="A260" s="8">
        <v>10</v>
      </c>
      <c r="B260" s="8" t="s">
        <v>269</v>
      </c>
      <c r="C260" s="9" t="s">
        <v>166</v>
      </c>
      <c r="D260" s="8">
        <v>353</v>
      </c>
      <c r="E260" s="14">
        <v>0.8</v>
      </c>
      <c r="F260" s="8"/>
      <c r="G260" s="8">
        <v>85.2</v>
      </c>
      <c r="H260" s="8">
        <v>12.7</v>
      </c>
      <c r="J260" s="6">
        <v>90</v>
      </c>
      <c r="K260">
        <f t="shared" si="12"/>
        <v>2.2662889518413601E-3</v>
      </c>
      <c r="L260" s="6">
        <f t="shared" si="13"/>
        <v>2.2662889518413603</v>
      </c>
      <c r="M260" s="6">
        <f t="shared" si="14"/>
        <v>0.57945052589843271</v>
      </c>
    </row>
    <row r="261" spans="1:13" x14ac:dyDescent="0.2">
      <c r="A261" s="8">
        <v>273</v>
      </c>
      <c r="B261" s="8" t="s">
        <v>270</v>
      </c>
      <c r="C261" s="9"/>
      <c r="D261" s="10">
        <v>720</v>
      </c>
      <c r="E261" s="15">
        <v>1.5</v>
      </c>
      <c r="F261" s="10">
        <v>78</v>
      </c>
      <c r="G261" s="10">
        <v>8</v>
      </c>
      <c r="H261" s="10">
        <v>16</v>
      </c>
      <c r="J261" s="6">
        <v>60</v>
      </c>
      <c r="K261">
        <f t="shared" si="12"/>
        <v>2.0833333333333333E-3</v>
      </c>
      <c r="L261" s="6">
        <f t="shared" si="13"/>
        <v>2.0833333333333335</v>
      </c>
      <c r="M261" s="6">
        <f t="shared" si="14"/>
        <v>0.53267196781809045</v>
      </c>
    </row>
    <row r="262" spans="1:13" x14ac:dyDescent="0.2">
      <c r="A262">
        <v>262</v>
      </c>
      <c r="B262" t="s">
        <v>271</v>
      </c>
      <c r="D262" s="6">
        <v>292</v>
      </c>
      <c r="E262" s="12">
        <v>0.6</v>
      </c>
      <c r="F262" s="6">
        <v>2.1</v>
      </c>
      <c r="G262" s="6">
        <v>69.2</v>
      </c>
      <c r="H262" s="6">
        <v>26</v>
      </c>
      <c r="J262" s="6">
        <v>11.1</v>
      </c>
      <c r="K262">
        <f t="shared" si="12"/>
        <v>2.054794520547945E-3</v>
      </c>
      <c r="L262" s="6">
        <f t="shared" si="13"/>
        <v>2.054794520547945</v>
      </c>
      <c r="M262" s="6">
        <f t="shared" si="14"/>
        <v>0.52537509154660966</v>
      </c>
    </row>
    <row r="263" spans="1:13" x14ac:dyDescent="0.2">
      <c r="A263">
        <v>270</v>
      </c>
      <c r="B263" t="s">
        <v>272</v>
      </c>
      <c r="D263" s="6">
        <v>328</v>
      </c>
      <c r="E263" s="12">
        <v>0.4</v>
      </c>
      <c r="F263" s="6"/>
      <c r="G263" s="6">
        <v>81</v>
      </c>
      <c r="H263" s="6">
        <v>18.399999999999999</v>
      </c>
      <c r="J263" s="6">
        <v>16</v>
      </c>
      <c r="K263">
        <f t="shared" si="12"/>
        <v>1.2195121951219512E-3</v>
      </c>
      <c r="L263" s="6">
        <f t="shared" si="13"/>
        <v>1.2195121951219512</v>
      </c>
      <c r="M263" s="6">
        <f t="shared" si="14"/>
        <v>0.31180798116180902</v>
      </c>
    </row>
    <row r="264" spans="1:13" x14ac:dyDescent="0.2">
      <c r="A264" s="8">
        <v>11</v>
      </c>
      <c r="B264" s="8" t="s">
        <v>273</v>
      </c>
      <c r="C264" s="9" t="s">
        <v>166</v>
      </c>
      <c r="D264" s="8">
        <v>364</v>
      </c>
      <c r="E264" s="14">
        <v>0.4</v>
      </c>
      <c r="F264" s="8">
        <v>0.2</v>
      </c>
      <c r="G264" s="8">
        <v>86.6</v>
      </c>
      <c r="H264" s="8">
        <v>12</v>
      </c>
      <c r="J264" s="6">
        <v>273</v>
      </c>
      <c r="K264">
        <f t="shared" si="12"/>
        <v>1.0989010989010989E-3</v>
      </c>
      <c r="L264" s="6">
        <f t="shared" si="13"/>
        <v>1.098901098901099</v>
      </c>
      <c r="M264" s="6">
        <f t="shared" si="14"/>
        <v>0.28096982917877295</v>
      </c>
    </row>
    <row r="265" spans="1:13" x14ac:dyDescent="0.2">
      <c r="A265">
        <v>230</v>
      </c>
      <c r="B265" t="s">
        <v>274</v>
      </c>
      <c r="C265" s="5" t="s">
        <v>150</v>
      </c>
      <c r="D265" s="6">
        <v>718</v>
      </c>
      <c r="E265" s="12">
        <v>0.68</v>
      </c>
      <c r="F265" s="6">
        <v>81.3</v>
      </c>
      <c r="G265" s="6">
        <v>0.7</v>
      </c>
      <c r="H265" s="6">
        <v>15.2</v>
      </c>
      <c r="I265" s="7">
        <v>55</v>
      </c>
      <c r="J265" s="6">
        <v>20</v>
      </c>
      <c r="K265">
        <f t="shared" si="12"/>
        <v>9.470752089136491E-4</v>
      </c>
      <c r="L265" s="6">
        <f t="shared" si="13"/>
        <v>0.94707520891364905</v>
      </c>
      <c r="M265" s="6">
        <f t="shared" si="14"/>
        <v>0.242150599297806</v>
      </c>
    </row>
    <row r="266" spans="1:13" x14ac:dyDescent="0.2">
      <c r="A266">
        <v>414</v>
      </c>
      <c r="B266" t="s">
        <v>275</v>
      </c>
      <c r="C266" s="5" t="s">
        <v>27</v>
      </c>
      <c r="D266">
        <v>877</v>
      </c>
      <c r="E266" s="13">
        <v>0.8</v>
      </c>
      <c r="F266">
        <v>98</v>
      </c>
      <c r="H266">
        <v>1</v>
      </c>
      <c r="J266">
        <v>2.1</v>
      </c>
      <c r="K266">
        <f t="shared" si="12"/>
        <v>9.1220068415051321E-4</v>
      </c>
      <c r="L266" s="6">
        <f t="shared" si="13"/>
        <v>0.91220068415051325</v>
      </c>
      <c r="M266" s="6">
        <f t="shared" si="14"/>
        <v>0.23323379206630188</v>
      </c>
    </row>
    <row r="267" spans="1:13" x14ac:dyDescent="0.2">
      <c r="A267" s="8">
        <v>275</v>
      </c>
      <c r="B267" s="8" t="s">
        <v>276</v>
      </c>
      <c r="C267" s="9"/>
      <c r="D267" s="10">
        <v>732</v>
      </c>
      <c r="E267" s="15">
        <v>0.5</v>
      </c>
      <c r="F267" s="10">
        <v>88.5</v>
      </c>
      <c r="G267" s="10">
        <v>0.7</v>
      </c>
      <c r="H267" s="10">
        <v>12.3</v>
      </c>
      <c r="J267" s="6">
        <v>18</v>
      </c>
      <c r="K267">
        <f t="shared" si="12"/>
        <v>6.8306010928961749E-4</v>
      </c>
      <c r="L267" s="6">
        <f t="shared" si="13"/>
        <v>0.68306010928961747</v>
      </c>
      <c r="M267" s="6">
        <f t="shared" si="14"/>
        <v>0.17464654682560338</v>
      </c>
    </row>
    <row r="268" spans="1:13" x14ac:dyDescent="0.2">
      <c r="A268" s="8">
        <v>274</v>
      </c>
      <c r="B268" s="8" t="s">
        <v>277</v>
      </c>
      <c r="C268" s="9"/>
      <c r="D268" s="10">
        <v>893</v>
      </c>
      <c r="E268" s="15">
        <v>0.5</v>
      </c>
      <c r="F268" s="10">
        <v>99.2</v>
      </c>
      <c r="G268" s="10"/>
      <c r="H268" s="10">
        <v>0.3</v>
      </c>
      <c r="J268" s="6"/>
      <c r="K268">
        <f t="shared" si="12"/>
        <v>5.5991041433370661E-4</v>
      </c>
      <c r="L268" s="6">
        <f t="shared" si="13"/>
        <v>0.55991041433370659</v>
      </c>
      <c r="M268" s="6">
        <f t="shared" si="14"/>
        <v>0.14315931945838936</v>
      </c>
    </row>
    <row r="269" spans="1:13" x14ac:dyDescent="0.2">
      <c r="A269" s="8">
        <v>272</v>
      </c>
      <c r="B269" s="8" t="s">
        <v>278</v>
      </c>
      <c r="C269" s="9"/>
      <c r="D269" s="10">
        <v>916</v>
      </c>
      <c r="E269" s="15"/>
      <c r="F269" s="10">
        <v>99.8</v>
      </c>
      <c r="G269" s="10"/>
      <c r="H269" s="10"/>
      <c r="J269" s="6"/>
      <c r="K269">
        <f t="shared" si="12"/>
        <v>0</v>
      </c>
      <c r="L269">
        <f t="shared" si="13"/>
        <v>0</v>
      </c>
      <c r="M269" s="6">
        <f t="shared" si="14"/>
        <v>0</v>
      </c>
    </row>
    <row r="270" spans="1:13" x14ac:dyDescent="0.2">
      <c r="A270" s="8">
        <v>570</v>
      </c>
      <c r="B270" s="8" t="s">
        <v>279</v>
      </c>
      <c r="D270">
        <v>278</v>
      </c>
      <c r="E270" s="13">
        <v>0</v>
      </c>
      <c r="F270">
        <v>0</v>
      </c>
      <c r="G270">
        <v>0</v>
      </c>
      <c r="K270">
        <f t="shared" si="12"/>
        <v>0</v>
      </c>
      <c r="L270">
        <f t="shared" si="13"/>
        <v>0</v>
      </c>
      <c r="M270" s="6">
        <f t="shared" si="14"/>
        <v>0</v>
      </c>
    </row>
    <row r="271" spans="1:13" x14ac:dyDescent="0.2">
      <c r="A271">
        <v>257</v>
      </c>
      <c r="B271" t="s">
        <v>280</v>
      </c>
      <c r="C271" s="5" t="s">
        <v>281</v>
      </c>
      <c r="D271" s="6">
        <v>401</v>
      </c>
      <c r="E271" s="12"/>
      <c r="F271" s="6"/>
      <c r="G271" s="6">
        <v>99.8</v>
      </c>
      <c r="H271" s="6">
        <v>0.1</v>
      </c>
      <c r="J271" s="6"/>
      <c r="K271">
        <f t="shared" si="12"/>
        <v>0</v>
      </c>
      <c r="L271">
        <f t="shared" si="13"/>
        <v>0</v>
      </c>
      <c r="M271" s="6">
        <f t="shared" si="14"/>
        <v>0</v>
      </c>
    </row>
    <row r="272" spans="1:13" x14ac:dyDescent="0.2">
      <c r="A272">
        <v>259</v>
      </c>
      <c r="B272" t="s">
        <v>282</v>
      </c>
      <c r="D272" s="6">
        <v>391</v>
      </c>
      <c r="E272" s="12"/>
      <c r="F272" s="6"/>
      <c r="G272" s="6">
        <v>99</v>
      </c>
      <c r="H272" s="6">
        <v>1</v>
      </c>
      <c r="J272" s="6"/>
      <c r="K272">
        <f t="shared" si="12"/>
        <v>0</v>
      </c>
      <c r="L272">
        <f t="shared" si="13"/>
        <v>0</v>
      </c>
      <c r="M272" s="6">
        <f t="shared" si="14"/>
        <v>0</v>
      </c>
    </row>
    <row r="273" spans="1:13" x14ac:dyDescent="0.2">
      <c r="A273" s="8">
        <v>568</v>
      </c>
      <c r="B273" s="8" t="s">
        <v>283</v>
      </c>
      <c r="D273">
        <v>287</v>
      </c>
      <c r="E273" s="13">
        <v>0</v>
      </c>
      <c r="F273">
        <v>0</v>
      </c>
      <c r="K273">
        <f t="shared" si="12"/>
        <v>0</v>
      </c>
      <c r="L273">
        <f t="shared" si="13"/>
        <v>0</v>
      </c>
      <c r="M273" s="6">
        <f t="shared" si="14"/>
        <v>0</v>
      </c>
    </row>
    <row r="274" spans="1:13" x14ac:dyDescent="0.2">
      <c r="A274" s="8">
        <v>569</v>
      </c>
      <c r="B274" s="8" t="s">
        <v>284</v>
      </c>
      <c r="D274">
        <v>78</v>
      </c>
      <c r="E274" s="13">
        <v>0</v>
      </c>
      <c r="F274">
        <v>0</v>
      </c>
      <c r="G274">
        <v>0.2</v>
      </c>
      <c r="K274">
        <f t="shared" si="12"/>
        <v>0</v>
      </c>
      <c r="L274">
        <f t="shared" si="13"/>
        <v>0</v>
      </c>
      <c r="M274" s="6">
        <f t="shared" si="14"/>
        <v>0</v>
      </c>
    </row>
    <row r="275" spans="1:13" x14ac:dyDescent="0.2">
      <c r="A275" s="8">
        <v>571</v>
      </c>
      <c r="B275" s="8" t="s">
        <v>285</v>
      </c>
      <c r="D275">
        <v>106</v>
      </c>
      <c r="E275" s="13">
        <v>0</v>
      </c>
      <c r="F275">
        <v>0</v>
      </c>
      <c r="G275">
        <v>0</v>
      </c>
      <c r="K275">
        <f t="shared" si="12"/>
        <v>0</v>
      </c>
      <c r="L275">
        <f t="shared" si="13"/>
        <v>0</v>
      </c>
      <c r="M275" s="6">
        <f t="shared" si="14"/>
        <v>0</v>
      </c>
    </row>
    <row r="276" spans="1:13" x14ac:dyDescent="0.2">
      <c r="A276" s="8">
        <v>271</v>
      </c>
      <c r="B276" s="8" t="s">
        <v>286</v>
      </c>
      <c r="C276" s="2"/>
      <c r="D276" s="1"/>
      <c r="E276" s="16"/>
      <c r="F276" s="1"/>
      <c r="G276" s="1"/>
      <c r="H276" s="1"/>
      <c r="K276" t="e">
        <f t="shared" si="12"/>
        <v>#DIV/0!</v>
      </c>
      <c r="L276" t="e">
        <f t="shared" si="13"/>
        <v>#DIV/0!</v>
      </c>
    </row>
    <row r="277" spans="1:13" x14ac:dyDescent="0.2">
      <c r="B277" t="s">
        <v>287</v>
      </c>
    </row>
    <row r="278" spans="1:13" x14ac:dyDescent="0.2">
      <c r="A278" s="8">
        <v>572</v>
      </c>
      <c r="B278" s="8" t="s">
        <v>288</v>
      </c>
      <c r="D278">
        <v>0</v>
      </c>
      <c r="E278" s="13">
        <v>0</v>
      </c>
      <c r="F278">
        <v>0</v>
      </c>
      <c r="G278">
        <v>0</v>
      </c>
      <c r="K278" t="e">
        <f>E278/D278</f>
        <v>#DIV/0!</v>
      </c>
      <c r="L278" t="e">
        <f>K278*1000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2022-03-26T18:07:42Z</dcterms:created>
  <dcterms:modified xsi:type="dcterms:W3CDTF">2022-03-26T18:08:26Z</dcterms:modified>
</cp:coreProperties>
</file>