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605a215be23270/TERMOBOX/VIDEO SITO/CONFIGURATORE/"/>
    </mc:Choice>
  </mc:AlternateContent>
  <xr:revisionPtr revIDLastSave="54" documentId="8_{0119C336-E1CC-4665-B240-8AF82A9E3E92}" xr6:coauthVersionLast="47" xr6:coauthVersionMax="47" xr10:uidLastSave="{F6646E7C-82E1-4FB5-8FBC-8462BA365C15}"/>
  <bookViews>
    <workbookView xWindow="-120" yWindow="-120" windowWidth="29040" windowHeight="15720" xr2:uid="{00000000-000D-0000-FFFF-FFFF00000000}"/>
  </bookViews>
  <sheets>
    <sheet name="CONFIGURATORE TERMOBOX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F15" i="2"/>
  <c r="F17" i="2"/>
  <c r="F18" i="2"/>
  <c r="F19" i="2"/>
  <c r="F20" i="2"/>
  <c r="F23" i="2"/>
  <c r="F27" i="2"/>
  <c r="F29" i="2"/>
  <c r="F33" i="2"/>
  <c r="F34" i="2"/>
  <c r="F37" i="2"/>
  <c r="F38" i="2"/>
  <c r="F39" i="2"/>
  <c r="F40" i="2"/>
  <c r="F42" i="2"/>
  <c r="F43" i="2"/>
  <c r="F44" i="2"/>
  <c r="F46" i="2"/>
  <c r="F47" i="2"/>
  <c r="F48" i="2"/>
  <c r="F12" i="2"/>
  <c r="F13" i="2"/>
  <c r="F14" i="2"/>
  <c r="F16" i="2"/>
  <c r="F21" i="2"/>
  <c r="F22" i="2"/>
  <c r="F24" i="2"/>
  <c r="F25" i="2"/>
  <c r="F26" i="2"/>
  <c r="F28" i="2"/>
  <c r="F30" i="2"/>
  <c r="F31" i="2"/>
  <c r="F32" i="2"/>
  <c r="F35" i="2"/>
  <c r="F36" i="2"/>
  <c r="F41" i="2"/>
  <c r="F45" i="2"/>
</calcChain>
</file>

<file path=xl/sharedStrings.xml><?xml version="1.0" encoding="utf-8"?>
<sst xmlns="http://schemas.openxmlformats.org/spreadsheetml/2006/main" count="81" uniqueCount="47">
  <si>
    <t>DESCRIZIONE</t>
  </si>
  <si>
    <t>n.</t>
  </si>
  <si>
    <t>UNITARIO</t>
  </si>
  <si>
    <t>QUANTITA'</t>
  </si>
  <si>
    <t>TOTALE</t>
  </si>
  <si>
    <t>Valvola 3 vie + motore 35 sec</t>
  </si>
  <si>
    <t>Defangatore RBM MP2 1"</t>
  </si>
  <si>
    <t>Polifiltro HCE 1"</t>
  </si>
  <si>
    <t>Collettore 2 partenze</t>
  </si>
  <si>
    <t>Kit VALVOLA TERMOSTATICA 1"</t>
  </si>
  <si>
    <t>L-COMPACT</t>
  </si>
  <si>
    <t>Kit Pompa Diretta su L-COMPACT</t>
  </si>
  <si>
    <t>Collettore 3 partenze</t>
  </si>
  <si>
    <t>Kit Pompa Diretta su collettore</t>
  </si>
  <si>
    <t>Kit pompa punto fisso su collettore</t>
  </si>
  <si>
    <t>Kit pompa miscelata su collettore</t>
  </si>
  <si>
    <t>Vaso d'espansione Sanitario/Riscaldamento 2 litri</t>
  </si>
  <si>
    <t>Vaso d'espansione Sanitario/Riscaldamento 5 litri</t>
  </si>
  <si>
    <t>Vaso d'espansione Sanitario/Riscaldamento 18 litri</t>
  </si>
  <si>
    <t>Vaso d'espansione Sanitario/Riscaldamento 24 litri</t>
  </si>
  <si>
    <t>Vaso d'espansione Riscaldamento 35 litri</t>
  </si>
  <si>
    <t>Vaso d'espansione Riscaldamento 50 litri</t>
  </si>
  <si>
    <t>Kit RICIRCOLO WILO STAR-Z NOVA A</t>
  </si>
  <si>
    <t>Kit CARICO MANUALE</t>
  </si>
  <si>
    <t>Valvola innalzamento ritorno</t>
  </si>
  <si>
    <t>Carter copertura Acciaio Zincato</t>
  </si>
  <si>
    <t>Carter Copertura Verniciato</t>
  </si>
  <si>
    <t>Kit collegamento TERMOBOX-BOLLITORE</t>
  </si>
  <si>
    <t>Kit Rotelle</t>
  </si>
  <si>
    <t>Kit SCAMBIATORE 40l/min - pompa Wilo PARA 15/6-43-SC-6 - Mix Termostatica</t>
  </si>
  <si>
    <t>TERMOBOX 900X700</t>
  </si>
  <si>
    <t>TERMOBOX 600X700</t>
  </si>
  <si>
    <t>TERMOBOX 600X500</t>
  </si>
  <si>
    <t>Installazione ECOSTATION FRIWASTA 30-40-60-80-100</t>
  </si>
  <si>
    <t>ECOTEE completo di valvole di ritegno Hydroblock</t>
  </si>
  <si>
    <t>CONFIGURATORE TERMOBOX</t>
  </si>
  <si>
    <t>Collegamento elettrico Valvole motorizzate e sonde a centralina</t>
  </si>
  <si>
    <t xml:space="preserve">FRIWATA BASIC 40 l/min </t>
  </si>
  <si>
    <t>Kit pompa miscelato 3 punti su L-COMPACT</t>
  </si>
  <si>
    <t>Kit pompa miscelato termostatico punto fisso su L-COMPACT</t>
  </si>
  <si>
    <t>Kit RICIRCOLO WILO STAR-Z NOVA T</t>
  </si>
  <si>
    <t>TOTALE PREVENTIVO SCONTATO IVA ESCLUSA</t>
  </si>
  <si>
    <t>TOTALE PREVENTIVO IVA ESCLUSA</t>
  </si>
  <si>
    <t>SCONTO</t>
  </si>
  <si>
    <t>*le immagini sono a scopo esemplificativo</t>
  </si>
  <si>
    <t>Il prezzo indicato deve essere inviato a preventivi@termobox.it per essere verificato e confermato</t>
  </si>
  <si>
    <t>MODIFICA LE QUANTITA' PER GENERARE IL PREVENTIVO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</si>
</sst>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10]_-;\-* #,##0.00\ [$€-410]_-;_-* &quot;-&quot;??\ [$€-410]_-;_-@_-"/>
    <numFmt numFmtId="165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575756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8E213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14" fontId="0" fillId="0" borderId="0" xfId="0" applyNumberFormat="1" applyAlignment="1">
      <alignment horizontal="left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5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165" fontId="0" fillId="0" borderId="1" xfId="0" applyNumberFormat="1" applyBorder="1" applyAlignment="1">
      <alignment wrapText="1"/>
    </xf>
    <xf numFmtId="9" fontId="0" fillId="0" borderId="1" xfId="1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0" fillId="0" borderId="3" xfId="0" applyBorder="1" applyAlignment="1">
      <alignment horizontal="left" vertical="center" wrapText="1"/>
    </xf>
    <xf numFmtId="165" fontId="0" fillId="0" borderId="3" xfId="0" applyNumberFormat="1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 wrapText="1"/>
    </xf>
    <xf numFmtId="164" fontId="0" fillId="0" borderId="6" xfId="0" applyNumberForma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65" fontId="0" fillId="0" borderId="8" xfId="0" applyNumberFormat="1" applyBorder="1" applyAlignment="1">
      <alignment horizontal="left" vertical="center" wrapText="1"/>
    </xf>
    <xf numFmtId="164" fontId="0" fillId="0" borderId="9" xfId="0" applyNumberForma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3" xfId="0" applyBorder="1"/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165" fontId="0" fillId="0" borderId="14" xfId="0" applyNumberFormat="1" applyBorder="1" applyAlignment="1">
      <alignment horizontal="left" vertical="center" wrapText="1"/>
    </xf>
    <xf numFmtId="164" fontId="0" fillId="0" borderId="15" xfId="0" applyNumberFormat="1" applyBorder="1" applyAlignment="1">
      <alignment horizontal="left" vertical="center" wrapText="1"/>
    </xf>
    <xf numFmtId="0" fontId="0" fillId="0" borderId="10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left"/>
    </xf>
    <xf numFmtId="0" fontId="0" fillId="0" borderId="3" xfId="0" applyBorder="1" applyAlignment="1">
      <alignment wrapText="1"/>
    </xf>
    <xf numFmtId="1" fontId="0" fillId="0" borderId="3" xfId="0" applyNumberFormat="1" applyBorder="1" applyAlignment="1" applyProtection="1">
      <alignment wrapText="1"/>
      <protection locked="0"/>
    </xf>
    <xf numFmtId="165" fontId="0" fillId="0" borderId="3" xfId="0" applyNumberFormat="1" applyBorder="1" applyAlignment="1">
      <alignment wrapText="1"/>
    </xf>
    <xf numFmtId="164" fontId="1" fillId="0" borderId="4" xfId="0" applyNumberFormat="1" applyFont="1" applyBorder="1" applyAlignment="1">
      <alignment wrapText="1"/>
    </xf>
    <xf numFmtId="0" fontId="1" fillId="0" borderId="11" xfId="0" applyFont="1" applyBorder="1" applyAlignment="1">
      <alignment horizontal="right"/>
    </xf>
    <xf numFmtId="164" fontId="0" fillId="0" borderId="6" xfId="0" applyNumberForma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0" fontId="1" fillId="0" borderId="1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/>
    </xf>
    <xf numFmtId="0" fontId="0" fillId="0" borderId="8" xfId="0" applyBorder="1"/>
    <xf numFmtId="0" fontId="0" fillId="0" borderId="8" xfId="0" applyBorder="1" applyAlignment="1">
      <alignment wrapText="1"/>
    </xf>
    <xf numFmtId="9" fontId="0" fillId="0" borderId="8" xfId="1" applyFont="1" applyBorder="1" applyAlignment="1">
      <alignment wrapText="1"/>
    </xf>
    <xf numFmtId="164" fontId="0" fillId="0" borderId="8" xfId="0" applyNumberFormat="1" applyBorder="1" applyAlignment="1">
      <alignment wrapText="1"/>
    </xf>
    <xf numFmtId="164" fontId="1" fillId="0" borderId="9" xfId="0" applyNumberFormat="1" applyFont="1" applyBorder="1" applyAlignment="1">
      <alignment wrapText="1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/>
    <xf numFmtId="0" fontId="0" fillId="0" borderId="14" xfId="0" applyBorder="1" applyAlignment="1">
      <alignment vertical="center"/>
    </xf>
    <xf numFmtId="0" fontId="0" fillId="0" borderId="14" xfId="0" applyBorder="1" applyAlignment="1">
      <alignment vertical="center" wrapText="1"/>
    </xf>
    <xf numFmtId="9" fontId="3" fillId="0" borderId="1" xfId="1" applyFont="1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3" borderId="0" xfId="0" applyFill="1" applyAlignment="1">
      <alignment horizontal="left" vertical="center" wrapText="1"/>
    </xf>
    <xf numFmtId="1" fontId="0" fillId="3" borderId="3" xfId="0" applyNumberFormat="1" applyFill="1" applyBorder="1" applyAlignment="1" applyProtection="1">
      <alignment horizontal="left" vertical="center" wrapText="1"/>
      <protection locked="0"/>
    </xf>
    <xf numFmtId="1" fontId="0" fillId="3" borderId="1" xfId="0" applyNumberFormat="1" applyFill="1" applyBorder="1" applyAlignment="1" applyProtection="1">
      <alignment horizontal="left" vertical="center" wrapText="1"/>
      <protection locked="0"/>
    </xf>
    <xf numFmtId="1" fontId="0" fillId="3" borderId="8" xfId="0" applyNumberFormat="1" applyFill="1" applyBorder="1" applyAlignment="1" applyProtection="1">
      <alignment horizontal="left" vertical="center" wrapText="1"/>
      <protection locked="0"/>
    </xf>
    <xf numFmtId="1" fontId="0" fillId="3" borderId="14" xfId="0" applyNumberFormat="1" applyFill="1" applyBorder="1" applyAlignment="1" applyProtection="1">
      <alignment horizontal="left" vertical="center" wrapText="1"/>
      <protection locked="0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E8E213"/>
      <color rgb="FFE8E214"/>
      <color rgb="FF575756"/>
      <color rgb="FFE3E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21980</xdr:rowOff>
    </xdr:from>
    <xdr:to>
      <xdr:col>1</xdr:col>
      <xdr:colOff>73270</xdr:colOff>
      <xdr:row>13</xdr:row>
      <xdr:rowOff>9592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A1DC947A-C97F-9766-8311-95876C316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85038"/>
          <a:ext cx="1282212" cy="1702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131884</xdr:colOff>
      <xdr:row>13</xdr:row>
      <xdr:rowOff>51289</xdr:rowOff>
    </xdr:from>
    <xdr:to>
      <xdr:col>0</xdr:col>
      <xdr:colOff>1111007</xdr:colOff>
      <xdr:row>15</xdr:row>
      <xdr:rowOff>424961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AADEF262-94C8-F8A1-430E-140F015BC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84" y="5128847"/>
          <a:ext cx="979123" cy="1326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271097</xdr:colOff>
      <xdr:row>16</xdr:row>
      <xdr:rowOff>51291</xdr:rowOff>
    </xdr:from>
    <xdr:to>
      <xdr:col>0</xdr:col>
      <xdr:colOff>967154</xdr:colOff>
      <xdr:row>16</xdr:row>
      <xdr:rowOff>527539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1A51C858-F4E5-8686-4248-40B926367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097" y="6557599"/>
          <a:ext cx="696057" cy="476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366347</xdr:colOff>
      <xdr:row>18</xdr:row>
      <xdr:rowOff>29309</xdr:rowOff>
    </xdr:from>
    <xdr:to>
      <xdr:col>0</xdr:col>
      <xdr:colOff>871904</xdr:colOff>
      <xdr:row>18</xdr:row>
      <xdr:rowOff>707115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A8FB2B64-845C-9024-4947-5B445CD9F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47" y="7957040"/>
          <a:ext cx="505557" cy="677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197827</xdr:colOff>
      <xdr:row>17</xdr:row>
      <xdr:rowOff>65942</xdr:rowOff>
    </xdr:from>
    <xdr:to>
      <xdr:col>0</xdr:col>
      <xdr:colOff>967154</xdr:colOff>
      <xdr:row>17</xdr:row>
      <xdr:rowOff>546877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7F4A85B6-DC5B-60BB-628E-88BC43784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7143750"/>
          <a:ext cx="769327" cy="480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564175</xdr:colOff>
      <xdr:row>19</xdr:row>
      <xdr:rowOff>36637</xdr:rowOff>
    </xdr:from>
    <xdr:to>
      <xdr:col>0</xdr:col>
      <xdr:colOff>1131128</xdr:colOff>
      <xdr:row>20</xdr:row>
      <xdr:rowOff>271097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id="{DC7BE8F5-9775-373B-C33E-E4349F30A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175" y="8447945"/>
          <a:ext cx="566953" cy="80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47258</xdr:colOff>
      <xdr:row>20</xdr:row>
      <xdr:rowOff>373673</xdr:rowOff>
    </xdr:from>
    <xdr:to>
      <xdr:col>0</xdr:col>
      <xdr:colOff>622789</xdr:colOff>
      <xdr:row>21</xdr:row>
      <xdr:rowOff>561111</xdr:rowOff>
    </xdr:to>
    <xdr:pic>
      <xdr:nvPicPr>
        <xdr:cNvPr id="16" name="Immagine 15">
          <a:extLst>
            <a:ext uri="{FF2B5EF4-FFF2-40B4-BE49-F238E27FC236}">
              <a16:creationId xmlns:a16="http://schemas.microsoft.com/office/drawing/2014/main" id="{24AE3BC5-5202-FA7E-1DE5-F04996AE2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58" y="9356481"/>
          <a:ext cx="575531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605321</xdr:colOff>
      <xdr:row>20</xdr:row>
      <xdr:rowOff>344365</xdr:rowOff>
    </xdr:from>
    <xdr:to>
      <xdr:col>0</xdr:col>
      <xdr:colOff>1178815</xdr:colOff>
      <xdr:row>21</xdr:row>
      <xdr:rowOff>549519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id="{C376FD19-F60B-3955-728E-64AD9B309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321" y="9327173"/>
          <a:ext cx="573494" cy="776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80597</xdr:colOff>
      <xdr:row>19</xdr:row>
      <xdr:rowOff>168520</xdr:rowOff>
    </xdr:from>
    <xdr:to>
      <xdr:col>0</xdr:col>
      <xdr:colOff>609992</xdr:colOff>
      <xdr:row>20</xdr:row>
      <xdr:rowOff>271096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id="{36B280B6-2D67-2B1D-7760-F1CB5CE2B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97" y="8579828"/>
          <a:ext cx="529395" cy="674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219808</xdr:colOff>
      <xdr:row>22</xdr:row>
      <xdr:rowOff>36634</xdr:rowOff>
    </xdr:from>
    <xdr:to>
      <xdr:col>0</xdr:col>
      <xdr:colOff>974481</xdr:colOff>
      <xdr:row>22</xdr:row>
      <xdr:rowOff>556221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id="{6590A6B5-B026-C857-8B06-EE1CF3450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08" y="10162442"/>
          <a:ext cx="754673" cy="519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131885</xdr:colOff>
      <xdr:row>23</xdr:row>
      <xdr:rowOff>14655</xdr:rowOff>
    </xdr:from>
    <xdr:to>
      <xdr:col>0</xdr:col>
      <xdr:colOff>1113693</xdr:colOff>
      <xdr:row>23</xdr:row>
      <xdr:rowOff>548317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id="{958A1D9A-CA6B-D3E8-AE5A-69B1BBD88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85" y="10711963"/>
          <a:ext cx="981808" cy="5336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29307</xdr:rowOff>
    </xdr:from>
    <xdr:to>
      <xdr:col>0</xdr:col>
      <xdr:colOff>566953</xdr:colOff>
      <xdr:row>25</xdr:row>
      <xdr:rowOff>263767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id="{372999C4-0A9D-42FD-A0EF-A64971AF2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98115"/>
          <a:ext cx="566953" cy="80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615462</xdr:colOff>
      <xdr:row>24</xdr:row>
      <xdr:rowOff>410308</xdr:rowOff>
    </xdr:from>
    <xdr:to>
      <xdr:col>0</xdr:col>
      <xdr:colOff>1190993</xdr:colOff>
      <xdr:row>26</xdr:row>
      <xdr:rowOff>26246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id="{4D0EA383-2AC2-450D-BEB0-076249B02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462" y="11679116"/>
          <a:ext cx="575531" cy="758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65943</xdr:colOff>
      <xdr:row>25</xdr:row>
      <xdr:rowOff>359019</xdr:rowOff>
    </xdr:from>
    <xdr:to>
      <xdr:col>0</xdr:col>
      <xdr:colOff>639437</xdr:colOff>
      <xdr:row>26</xdr:row>
      <xdr:rowOff>564173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id="{6A493F03-F44D-494E-A174-364BF2DA3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43" y="12199327"/>
          <a:ext cx="573494" cy="776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263771</xdr:colOff>
      <xdr:row>27</xdr:row>
      <xdr:rowOff>102577</xdr:rowOff>
    </xdr:from>
    <xdr:to>
      <xdr:col>0</xdr:col>
      <xdr:colOff>921259</xdr:colOff>
      <xdr:row>30</xdr:row>
      <xdr:rowOff>234461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id="{2F10B9E2-E91D-76A0-542C-5D83DFA4F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771" y="13085885"/>
          <a:ext cx="657488" cy="989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263769</xdr:colOff>
      <xdr:row>31</xdr:row>
      <xdr:rowOff>58615</xdr:rowOff>
    </xdr:from>
    <xdr:to>
      <xdr:col>0</xdr:col>
      <xdr:colOff>945172</xdr:colOff>
      <xdr:row>32</xdr:row>
      <xdr:rowOff>512225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id="{59EC7075-B74F-7B20-A09F-2165DD040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769" y="14184923"/>
          <a:ext cx="681403" cy="1025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36637</xdr:colOff>
      <xdr:row>33</xdr:row>
      <xdr:rowOff>197825</xdr:rowOff>
    </xdr:from>
    <xdr:to>
      <xdr:col>0</xdr:col>
      <xdr:colOff>519859</xdr:colOff>
      <xdr:row>34</xdr:row>
      <xdr:rowOff>373673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id="{DD579DC6-D7EA-939B-28DB-3F739122E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7" y="15467133"/>
          <a:ext cx="483222" cy="7033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520214</xdr:colOff>
      <xdr:row>33</xdr:row>
      <xdr:rowOff>21981</xdr:rowOff>
    </xdr:from>
    <xdr:to>
      <xdr:col>0</xdr:col>
      <xdr:colOff>1172308</xdr:colOff>
      <xdr:row>34</xdr:row>
      <xdr:rowOff>512885</xdr:rowOff>
    </xdr:to>
    <xdr:pic>
      <xdr:nvPicPr>
        <xdr:cNvPr id="41" name="Immagine 40">
          <a:extLst>
            <a:ext uri="{FF2B5EF4-FFF2-40B4-BE49-F238E27FC236}">
              <a16:creationId xmlns:a16="http://schemas.microsoft.com/office/drawing/2014/main" id="{5EBD0D5F-AFB4-B400-3852-B59063318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214" y="15291289"/>
          <a:ext cx="652094" cy="10184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366346</xdr:colOff>
      <xdr:row>37</xdr:row>
      <xdr:rowOff>36635</xdr:rowOff>
    </xdr:from>
    <xdr:to>
      <xdr:col>0</xdr:col>
      <xdr:colOff>835269</xdr:colOff>
      <xdr:row>37</xdr:row>
      <xdr:rowOff>532406</xdr:rowOff>
    </xdr:to>
    <xdr:pic>
      <xdr:nvPicPr>
        <xdr:cNvPr id="44" name="Immagine 43">
          <a:extLst>
            <a:ext uri="{FF2B5EF4-FFF2-40B4-BE49-F238E27FC236}">
              <a16:creationId xmlns:a16="http://schemas.microsoft.com/office/drawing/2014/main" id="{19291FCB-DE8D-CE7A-21F2-D017C32A7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46" y="16742020"/>
          <a:ext cx="468923" cy="495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87923</xdr:colOff>
      <xdr:row>36</xdr:row>
      <xdr:rowOff>80597</xdr:rowOff>
    </xdr:from>
    <xdr:to>
      <xdr:col>0</xdr:col>
      <xdr:colOff>622789</xdr:colOff>
      <xdr:row>36</xdr:row>
      <xdr:rowOff>564571</xdr:rowOff>
    </xdr:to>
    <xdr:pic>
      <xdr:nvPicPr>
        <xdr:cNvPr id="46" name="Immagine 45">
          <a:extLst>
            <a:ext uri="{FF2B5EF4-FFF2-40B4-BE49-F238E27FC236}">
              <a16:creationId xmlns:a16="http://schemas.microsoft.com/office/drawing/2014/main" id="{3E7CF084-FAC7-34EF-7845-F8D0D8108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23" y="16595482"/>
          <a:ext cx="534866" cy="483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725367</xdr:colOff>
      <xdr:row>36</xdr:row>
      <xdr:rowOff>36636</xdr:rowOff>
    </xdr:from>
    <xdr:to>
      <xdr:col>0</xdr:col>
      <xdr:colOff>1157199</xdr:colOff>
      <xdr:row>36</xdr:row>
      <xdr:rowOff>549520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id="{EFBC1AC4-2A2F-59EC-21DD-5F4F0E19C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367" y="16551521"/>
          <a:ext cx="431832" cy="512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373674</xdr:colOff>
      <xdr:row>38</xdr:row>
      <xdr:rowOff>21984</xdr:rowOff>
    </xdr:from>
    <xdr:to>
      <xdr:col>0</xdr:col>
      <xdr:colOff>825348</xdr:colOff>
      <xdr:row>39</xdr:row>
      <xdr:rowOff>7328</xdr:rowOff>
    </xdr:to>
    <xdr:pic>
      <xdr:nvPicPr>
        <xdr:cNvPr id="50" name="Immagine 49">
          <a:extLst>
            <a:ext uri="{FF2B5EF4-FFF2-40B4-BE49-F238E27FC236}">
              <a16:creationId xmlns:a16="http://schemas.microsoft.com/office/drawing/2014/main" id="{0790CD7C-56FA-0697-197B-1C5C47412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674" y="17775119"/>
          <a:ext cx="451674" cy="556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359020</xdr:colOff>
      <xdr:row>39</xdr:row>
      <xdr:rowOff>43963</xdr:rowOff>
    </xdr:from>
    <xdr:to>
      <xdr:col>0</xdr:col>
      <xdr:colOff>871904</xdr:colOff>
      <xdr:row>39</xdr:row>
      <xdr:rowOff>556913</xdr:rowOff>
    </xdr:to>
    <xdr:pic>
      <xdr:nvPicPr>
        <xdr:cNvPr id="52" name="Immagine 51">
          <a:extLst>
            <a:ext uri="{FF2B5EF4-FFF2-40B4-BE49-F238E27FC236}">
              <a16:creationId xmlns:a16="http://schemas.microsoft.com/office/drawing/2014/main" id="{804EDA39-EC47-C4BF-6057-7A9A33307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20" y="18368598"/>
          <a:ext cx="512884" cy="51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373674</xdr:colOff>
      <xdr:row>44</xdr:row>
      <xdr:rowOff>51288</xdr:rowOff>
    </xdr:from>
    <xdr:to>
      <xdr:col>0</xdr:col>
      <xdr:colOff>725365</xdr:colOff>
      <xdr:row>44</xdr:row>
      <xdr:rowOff>546231</xdr:rowOff>
    </xdr:to>
    <xdr:pic>
      <xdr:nvPicPr>
        <xdr:cNvPr id="54" name="Immagine 53">
          <a:extLst>
            <a:ext uri="{FF2B5EF4-FFF2-40B4-BE49-F238E27FC236}">
              <a16:creationId xmlns:a16="http://schemas.microsoft.com/office/drawing/2014/main" id="{725C2D87-7430-998E-F73A-7CF722100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674" y="19709423"/>
          <a:ext cx="351691" cy="4949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1978267</xdr:colOff>
      <xdr:row>0</xdr:row>
      <xdr:rowOff>0</xdr:rowOff>
    </xdr:from>
    <xdr:to>
      <xdr:col>3</xdr:col>
      <xdr:colOff>219806</xdr:colOff>
      <xdr:row>0</xdr:row>
      <xdr:rowOff>2673916</xdr:rowOff>
    </xdr:to>
    <xdr:pic>
      <xdr:nvPicPr>
        <xdr:cNvPr id="57" name="Immagine 56">
          <a:extLst>
            <a:ext uri="{FF2B5EF4-FFF2-40B4-BE49-F238E27FC236}">
              <a16:creationId xmlns:a16="http://schemas.microsoft.com/office/drawing/2014/main" id="{A6807D76-740F-C1E7-30F0-40AAA2C8E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7209" y="0"/>
          <a:ext cx="3604847" cy="2673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tabSelected="1" showWhiteSpace="0" zoomScale="130" zoomScaleNormal="130" workbookViewId="0">
      <selection activeCell="D13" sqref="D13"/>
    </sheetView>
  </sheetViews>
  <sheetFormatPr defaultRowHeight="15" x14ac:dyDescent="0.25"/>
  <cols>
    <col min="1" max="1" width="18.140625" customWidth="1"/>
    <col min="2" max="2" width="74.5703125" customWidth="1"/>
    <col min="3" max="3" width="5.85546875" customWidth="1"/>
    <col min="4" max="4" width="11.28515625" customWidth="1"/>
    <col min="5" max="5" width="17.42578125" customWidth="1"/>
    <col min="6" max="6" width="16.42578125" customWidth="1"/>
    <col min="7" max="7" width="11" bestFit="1" customWidth="1"/>
  </cols>
  <sheetData>
    <row r="1" spans="1:11" ht="211.5" customHeight="1" thickBot="1" x14ac:dyDescent="0.3">
      <c r="A1" s="61"/>
      <c r="B1" s="61"/>
      <c r="C1" s="61"/>
      <c r="D1" s="61"/>
      <c r="E1" s="61"/>
      <c r="F1" s="61"/>
    </row>
    <row r="2" spans="1:11" hidden="1" x14ac:dyDescent="0.25">
      <c r="A2" s="1"/>
      <c r="B2" s="6"/>
      <c r="C2" s="1"/>
      <c r="D2" s="4"/>
      <c r="E2" s="1"/>
    </row>
    <row r="3" spans="1:11" hidden="1" x14ac:dyDescent="0.25">
      <c r="A3" s="1"/>
      <c r="B3" s="1"/>
      <c r="C3" s="1"/>
      <c r="D3" s="3"/>
      <c r="E3" s="4"/>
    </row>
    <row r="4" spans="1:11" hidden="1" x14ac:dyDescent="0.25">
      <c r="A4" s="5"/>
      <c r="B4" s="1"/>
      <c r="C4" s="1"/>
      <c r="D4" s="3"/>
      <c r="E4" s="3"/>
    </row>
    <row r="5" spans="1:11" hidden="1" x14ac:dyDescent="0.25">
      <c r="A5" s="5"/>
      <c r="B5" s="1"/>
      <c r="C5" s="1"/>
      <c r="D5" s="1"/>
      <c r="E5" s="4"/>
    </row>
    <row r="6" spans="1:11" hidden="1" x14ac:dyDescent="0.25">
      <c r="A6" s="5"/>
      <c r="B6" s="2"/>
      <c r="C6" s="1"/>
      <c r="D6" s="1"/>
      <c r="E6" s="3"/>
    </row>
    <row r="7" spans="1:11" hidden="1" x14ac:dyDescent="0.25">
      <c r="A7" s="1"/>
      <c r="B7" s="3"/>
      <c r="C7" s="3"/>
      <c r="D7" s="1"/>
      <c r="E7" s="1"/>
    </row>
    <row r="8" spans="1:11" ht="30" customHeight="1" thickBot="1" x14ac:dyDescent="0.3">
      <c r="A8" s="66" t="s">
        <v>35</v>
      </c>
      <c r="B8" s="67"/>
      <c r="C8" s="67"/>
      <c r="D8" s="67"/>
      <c r="E8" s="67"/>
      <c r="F8" s="68"/>
    </row>
    <row r="9" spans="1:11" ht="15.75" thickBot="1" x14ac:dyDescent="0.3"/>
    <row r="10" spans="1:11" ht="30" customHeight="1" thickBot="1" x14ac:dyDescent="0.3">
      <c r="A10" s="55"/>
      <c r="B10" s="56" t="s">
        <v>0</v>
      </c>
      <c r="C10" s="56"/>
      <c r="D10" s="57" t="s">
        <v>3</v>
      </c>
      <c r="E10" s="56" t="s">
        <v>2</v>
      </c>
      <c r="F10" s="58" t="s">
        <v>4</v>
      </c>
    </row>
    <row r="11" spans="1:11" ht="45" customHeight="1" thickBot="1" x14ac:dyDescent="0.3">
      <c r="A11" s="62"/>
      <c r="B11" s="22" t="s">
        <v>30</v>
      </c>
      <c r="C11" s="15" t="s">
        <v>1</v>
      </c>
      <c r="D11" s="71">
        <v>0</v>
      </c>
      <c r="E11" s="16">
        <v>2527.6317000000008</v>
      </c>
      <c r="F11" s="17">
        <f>E11*D11</f>
        <v>0</v>
      </c>
      <c r="H11" s="70" t="s">
        <v>46</v>
      </c>
      <c r="I11" s="70"/>
      <c r="J11" s="70"/>
      <c r="K11" s="70"/>
    </row>
    <row r="12" spans="1:11" ht="45" customHeight="1" thickBot="1" x14ac:dyDescent="0.3">
      <c r="A12" s="69"/>
      <c r="B12" s="7" t="s">
        <v>31</v>
      </c>
      <c r="C12" s="8" t="s">
        <v>1</v>
      </c>
      <c r="D12" s="72">
        <v>0</v>
      </c>
      <c r="E12" s="9">
        <v>2129.6000000000004</v>
      </c>
      <c r="F12" s="17">
        <f t="shared" ref="F12:F45" si="0">E12*D12</f>
        <v>0</v>
      </c>
    </row>
    <row r="13" spans="1:11" ht="45" customHeight="1" thickBot="1" x14ac:dyDescent="0.3">
      <c r="A13" s="63"/>
      <c r="B13" s="23" t="s">
        <v>32</v>
      </c>
      <c r="C13" s="19" t="s">
        <v>1</v>
      </c>
      <c r="D13" s="73">
        <v>0</v>
      </c>
      <c r="E13" s="20">
        <v>2063.6000000000004</v>
      </c>
      <c r="F13" s="17">
        <f t="shared" si="0"/>
        <v>0</v>
      </c>
    </row>
    <row r="14" spans="1:11" ht="37.5" customHeight="1" thickBot="1" x14ac:dyDescent="0.3">
      <c r="A14" s="62"/>
      <c r="B14" s="22" t="s">
        <v>29</v>
      </c>
      <c r="C14" s="15" t="s">
        <v>1</v>
      </c>
      <c r="D14" s="71">
        <v>0</v>
      </c>
      <c r="E14" s="16">
        <v>1136.2340000000002</v>
      </c>
      <c r="F14" s="17">
        <f t="shared" si="0"/>
        <v>0</v>
      </c>
    </row>
    <row r="15" spans="1:11" ht="37.5" customHeight="1" thickBot="1" x14ac:dyDescent="0.3">
      <c r="A15" s="69"/>
      <c r="B15" s="7" t="s">
        <v>37</v>
      </c>
      <c r="C15" s="8" t="s">
        <v>1</v>
      </c>
      <c r="D15" s="72">
        <v>0</v>
      </c>
      <c r="E15" s="9">
        <v>1956.3720000000001</v>
      </c>
      <c r="F15" s="17">
        <f t="shared" si="0"/>
        <v>0</v>
      </c>
    </row>
    <row r="16" spans="1:11" ht="37.5" customHeight="1" thickBot="1" x14ac:dyDescent="0.3">
      <c r="A16" s="63"/>
      <c r="B16" s="23" t="s">
        <v>33</v>
      </c>
      <c r="C16" s="19" t="s">
        <v>1</v>
      </c>
      <c r="D16" s="73">
        <v>0</v>
      </c>
      <c r="E16" s="20">
        <v>345.334</v>
      </c>
      <c r="F16" s="17">
        <f t="shared" si="0"/>
        <v>0</v>
      </c>
    </row>
    <row r="17" spans="1:6" ht="45" customHeight="1" thickBot="1" x14ac:dyDescent="0.3">
      <c r="A17" s="24"/>
      <c r="B17" s="25" t="s">
        <v>9</v>
      </c>
      <c r="C17" s="26" t="s">
        <v>1</v>
      </c>
      <c r="D17" s="74">
        <v>0</v>
      </c>
      <c r="E17" s="27">
        <v>142.08150000000001</v>
      </c>
      <c r="F17" s="17">
        <f t="shared" si="0"/>
        <v>0</v>
      </c>
    </row>
    <row r="18" spans="1:6" ht="45" customHeight="1" thickBot="1" x14ac:dyDescent="0.3">
      <c r="A18" s="24"/>
      <c r="B18" s="25" t="s">
        <v>34</v>
      </c>
      <c r="C18" s="26" t="s">
        <v>1</v>
      </c>
      <c r="D18" s="74">
        <v>0</v>
      </c>
      <c r="E18" s="27">
        <v>320.12200000000001</v>
      </c>
      <c r="F18" s="17">
        <f t="shared" si="0"/>
        <v>0</v>
      </c>
    </row>
    <row r="19" spans="1:6" s="1" customFormat="1" ht="60" customHeight="1" thickBot="1" x14ac:dyDescent="0.3">
      <c r="A19" s="24"/>
      <c r="B19" s="25" t="s">
        <v>10</v>
      </c>
      <c r="C19" s="26" t="s">
        <v>1</v>
      </c>
      <c r="D19" s="74">
        <v>0</v>
      </c>
      <c r="E19" s="27">
        <v>802.29600000000005</v>
      </c>
      <c r="F19" s="17">
        <f t="shared" si="0"/>
        <v>0</v>
      </c>
    </row>
    <row r="20" spans="1:6" ht="45" customHeight="1" thickBot="1" x14ac:dyDescent="0.3">
      <c r="A20" s="62"/>
      <c r="B20" s="22" t="s">
        <v>11</v>
      </c>
      <c r="C20" s="15" t="s">
        <v>1</v>
      </c>
      <c r="D20" s="71">
        <v>0</v>
      </c>
      <c r="E20" s="16">
        <v>501.38000000000005</v>
      </c>
      <c r="F20" s="17">
        <f t="shared" si="0"/>
        <v>0</v>
      </c>
    </row>
    <row r="21" spans="1:6" ht="45" customHeight="1" thickBot="1" x14ac:dyDescent="0.3">
      <c r="A21" s="69"/>
      <c r="B21" s="7" t="s">
        <v>39</v>
      </c>
      <c r="C21" s="8" t="s">
        <v>1</v>
      </c>
      <c r="D21" s="72">
        <v>0</v>
      </c>
      <c r="E21" s="9">
        <v>639.54000000000008</v>
      </c>
      <c r="F21" s="17">
        <f t="shared" si="0"/>
        <v>0</v>
      </c>
    </row>
    <row r="22" spans="1:6" ht="45" customHeight="1" thickBot="1" x14ac:dyDescent="0.3">
      <c r="A22" s="63"/>
      <c r="B22" s="23" t="s">
        <v>38</v>
      </c>
      <c r="C22" s="19" t="s">
        <v>1</v>
      </c>
      <c r="D22" s="73">
        <v>0</v>
      </c>
      <c r="E22" s="20">
        <v>736.78</v>
      </c>
      <c r="F22" s="17">
        <f t="shared" si="0"/>
        <v>0</v>
      </c>
    </row>
    <row r="23" spans="1:6" ht="45" customHeight="1" thickBot="1" x14ac:dyDescent="0.3">
      <c r="A23" s="29"/>
      <c r="B23" s="22" t="s">
        <v>8</v>
      </c>
      <c r="C23" s="15" t="s">
        <v>1</v>
      </c>
      <c r="D23" s="71">
        <v>0</v>
      </c>
      <c r="E23" s="16">
        <v>483.98900000000003</v>
      </c>
      <c r="F23" s="17">
        <f t="shared" si="0"/>
        <v>0</v>
      </c>
    </row>
    <row r="24" spans="1:6" ht="45" customHeight="1" thickBot="1" x14ac:dyDescent="0.3">
      <c r="A24" s="30"/>
      <c r="B24" s="23" t="s">
        <v>12</v>
      </c>
      <c r="C24" s="19" t="s">
        <v>1</v>
      </c>
      <c r="D24" s="73">
        <v>0</v>
      </c>
      <c r="E24" s="20">
        <v>563.18900000000008</v>
      </c>
      <c r="F24" s="17">
        <f t="shared" si="0"/>
        <v>0</v>
      </c>
    </row>
    <row r="25" spans="1:6" ht="45" customHeight="1" thickBot="1" x14ac:dyDescent="0.3">
      <c r="A25" s="62"/>
      <c r="B25" s="22" t="s">
        <v>13</v>
      </c>
      <c r="C25" s="15" t="s">
        <v>1</v>
      </c>
      <c r="D25" s="71">
        <v>0</v>
      </c>
      <c r="E25" s="16">
        <v>402.38000000000005</v>
      </c>
      <c r="F25" s="17">
        <f t="shared" si="0"/>
        <v>0</v>
      </c>
    </row>
    <row r="26" spans="1:6" ht="45" customHeight="1" thickBot="1" x14ac:dyDescent="0.3">
      <c r="A26" s="69"/>
      <c r="B26" s="7" t="s">
        <v>14</v>
      </c>
      <c r="C26" s="8" t="s">
        <v>1</v>
      </c>
      <c r="D26" s="72">
        <v>0</v>
      </c>
      <c r="E26" s="9">
        <v>540.54</v>
      </c>
      <c r="F26" s="17">
        <f t="shared" si="0"/>
        <v>0</v>
      </c>
    </row>
    <row r="27" spans="1:6" ht="45" customHeight="1" thickBot="1" x14ac:dyDescent="0.3">
      <c r="A27" s="63"/>
      <c r="B27" s="23" t="s">
        <v>15</v>
      </c>
      <c r="C27" s="19" t="s">
        <v>1</v>
      </c>
      <c r="D27" s="73">
        <v>0</v>
      </c>
      <c r="E27" s="20">
        <v>637.78</v>
      </c>
      <c r="F27" s="17">
        <f t="shared" si="0"/>
        <v>0</v>
      </c>
    </row>
    <row r="28" spans="1:6" ht="22.5" customHeight="1" thickBot="1" x14ac:dyDescent="0.3">
      <c r="A28" s="62"/>
      <c r="B28" s="22" t="s">
        <v>16</v>
      </c>
      <c r="C28" s="15" t="s">
        <v>1</v>
      </c>
      <c r="D28" s="71">
        <v>0</v>
      </c>
      <c r="E28" s="16">
        <v>121.869</v>
      </c>
      <c r="F28" s="17">
        <f t="shared" si="0"/>
        <v>0</v>
      </c>
    </row>
    <row r="29" spans="1:6" ht="22.5" customHeight="1" thickBot="1" x14ac:dyDescent="0.3">
      <c r="A29" s="69"/>
      <c r="B29" s="7" t="s">
        <v>17</v>
      </c>
      <c r="C29" s="8" t="s">
        <v>1</v>
      </c>
      <c r="D29" s="72">
        <v>0</v>
      </c>
      <c r="E29" s="9">
        <v>123.71700000000001</v>
      </c>
      <c r="F29" s="17">
        <f t="shared" si="0"/>
        <v>0</v>
      </c>
    </row>
    <row r="30" spans="1:6" ht="22.5" customHeight="1" thickBot="1" x14ac:dyDescent="0.3">
      <c r="A30" s="69"/>
      <c r="B30" s="7" t="s">
        <v>18</v>
      </c>
      <c r="C30" s="8" t="s">
        <v>1</v>
      </c>
      <c r="D30" s="72">
        <v>0</v>
      </c>
      <c r="E30" s="9">
        <v>148.29100000000003</v>
      </c>
      <c r="F30" s="17">
        <f t="shared" si="0"/>
        <v>0</v>
      </c>
    </row>
    <row r="31" spans="1:6" ht="22.5" customHeight="1" thickBot="1" x14ac:dyDescent="0.3">
      <c r="A31" s="63"/>
      <c r="B31" s="23" t="s">
        <v>19</v>
      </c>
      <c r="C31" s="19" t="s">
        <v>1</v>
      </c>
      <c r="D31" s="73">
        <v>0</v>
      </c>
      <c r="E31" s="20">
        <v>163.27300000000002</v>
      </c>
      <c r="F31" s="17">
        <f t="shared" si="0"/>
        <v>0</v>
      </c>
    </row>
    <row r="32" spans="1:6" ht="45" customHeight="1" thickBot="1" x14ac:dyDescent="0.3">
      <c r="A32" s="62"/>
      <c r="B32" s="22" t="s">
        <v>20</v>
      </c>
      <c r="C32" s="15" t="s">
        <v>1</v>
      </c>
      <c r="D32" s="71">
        <v>0</v>
      </c>
      <c r="E32" s="16">
        <v>229.60300000000004</v>
      </c>
      <c r="F32" s="17">
        <f t="shared" si="0"/>
        <v>0</v>
      </c>
    </row>
    <row r="33" spans="1:6" ht="45" customHeight="1" thickBot="1" x14ac:dyDescent="0.3">
      <c r="A33" s="63"/>
      <c r="B33" s="23" t="s">
        <v>21</v>
      </c>
      <c r="C33" s="19" t="s">
        <v>1</v>
      </c>
      <c r="D33" s="73">
        <v>0</v>
      </c>
      <c r="E33" s="20">
        <v>260.07300000000004</v>
      </c>
      <c r="F33" s="17">
        <f t="shared" si="0"/>
        <v>0</v>
      </c>
    </row>
    <row r="34" spans="1:6" ht="41.25" customHeight="1" thickBot="1" x14ac:dyDescent="0.3">
      <c r="A34" s="64"/>
      <c r="B34" s="22" t="s">
        <v>22</v>
      </c>
      <c r="C34" s="15" t="s">
        <v>1</v>
      </c>
      <c r="D34" s="71">
        <v>0</v>
      </c>
      <c r="E34" s="16">
        <v>691.55</v>
      </c>
      <c r="F34" s="17">
        <f t="shared" si="0"/>
        <v>0</v>
      </c>
    </row>
    <row r="35" spans="1:6" ht="41.25" customHeight="1" thickBot="1" x14ac:dyDescent="0.3">
      <c r="A35" s="65"/>
      <c r="B35" s="23" t="s">
        <v>40</v>
      </c>
      <c r="C35" s="19" t="s">
        <v>1</v>
      </c>
      <c r="D35" s="73">
        <v>0</v>
      </c>
      <c r="E35" s="20">
        <v>610.14800000000014</v>
      </c>
      <c r="F35" s="17">
        <f t="shared" si="0"/>
        <v>0</v>
      </c>
    </row>
    <row r="36" spans="1:6" ht="22.5" customHeight="1" thickBot="1" x14ac:dyDescent="0.3">
      <c r="A36" s="31"/>
      <c r="B36" s="25" t="s">
        <v>23</v>
      </c>
      <c r="C36" s="26" t="s">
        <v>1</v>
      </c>
      <c r="D36" s="74">
        <v>0</v>
      </c>
      <c r="E36" s="27">
        <v>67.5565</v>
      </c>
      <c r="F36" s="17">
        <f t="shared" si="0"/>
        <v>0</v>
      </c>
    </row>
    <row r="37" spans="1:6" ht="45" customHeight="1" thickBot="1" x14ac:dyDescent="0.3">
      <c r="A37" s="31"/>
      <c r="B37" s="25" t="s">
        <v>5</v>
      </c>
      <c r="C37" s="26" t="s">
        <v>1</v>
      </c>
      <c r="D37" s="74">
        <v>0</v>
      </c>
      <c r="E37" s="27">
        <v>437.51400000000007</v>
      </c>
      <c r="F37" s="17">
        <f t="shared" si="0"/>
        <v>0</v>
      </c>
    </row>
    <row r="38" spans="1:6" ht="45" customHeight="1" thickBot="1" x14ac:dyDescent="0.3">
      <c r="A38" s="24"/>
      <c r="B38" s="25" t="s">
        <v>24</v>
      </c>
      <c r="C38" s="26" t="s">
        <v>1</v>
      </c>
      <c r="D38" s="74">
        <v>0</v>
      </c>
      <c r="E38" s="27">
        <v>356.55400000000003</v>
      </c>
      <c r="F38" s="17">
        <f t="shared" si="0"/>
        <v>0</v>
      </c>
    </row>
    <row r="39" spans="1:6" ht="45" customHeight="1" thickBot="1" x14ac:dyDescent="0.3">
      <c r="A39" s="32"/>
      <c r="B39" s="25" t="s">
        <v>6</v>
      </c>
      <c r="C39" s="26" t="s">
        <v>1</v>
      </c>
      <c r="D39" s="74">
        <v>0</v>
      </c>
      <c r="E39" s="27">
        <v>274.33999999999997</v>
      </c>
      <c r="F39" s="17">
        <f t="shared" si="0"/>
        <v>0</v>
      </c>
    </row>
    <row r="40" spans="1:6" ht="45" customHeight="1" thickBot="1" x14ac:dyDescent="0.3">
      <c r="A40" s="24"/>
      <c r="B40" s="25" t="s">
        <v>7</v>
      </c>
      <c r="C40" s="26" t="s">
        <v>1</v>
      </c>
      <c r="D40" s="74">
        <v>0</v>
      </c>
      <c r="E40" s="27">
        <v>350.48200000000003</v>
      </c>
      <c r="F40" s="28">
        <f t="shared" si="0"/>
        <v>0</v>
      </c>
    </row>
    <row r="41" spans="1:6" ht="22.5" customHeight="1" x14ac:dyDescent="0.25">
      <c r="A41" s="49"/>
      <c r="B41" s="22" t="s">
        <v>25</v>
      </c>
      <c r="C41" s="15" t="s">
        <v>1</v>
      </c>
      <c r="D41" s="71">
        <v>0</v>
      </c>
      <c r="E41" s="16">
        <v>550</v>
      </c>
      <c r="F41" s="17">
        <f t="shared" si="0"/>
        <v>0</v>
      </c>
    </row>
    <row r="42" spans="1:6" ht="22.5" customHeight="1" x14ac:dyDescent="0.25">
      <c r="A42" s="50"/>
      <c r="B42" s="7" t="s">
        <v>26</v>
      </c>
      <c r="C42" s="8" t="s">
        <v>1</v>
      </c>
      <c r="D42" s="72">
        <v>0</v>
      </c>
      <c r="E42" s="9">
        <v>880.00000000000011</v>
      </c>
      <c r="F42" s="18">
        <f t="shared" si="0"/>
        <v>0</v>
      </c>
    </row>
    <row r="43" spans="1:6" ht="22.5" customHeight="1" x14ac:dyDescent="0.25">
      <c r="A43" s="50"/>
      <c r="B43" s="7" t="s">
        <v>27</v>
      </c>
      <c r="C43" s="8" t="s">
        <v>1</v>
      </c>
      <c r="D43" s="72">
        <v>0</v>
      </c>
      <c r="E43" s="9">
        <v>551.21</v>
      </c>
      <c r="F43" s="18">
        <f t="shared" si="0"/>
        <v>0</v>
      </c>
    </row>
    <row r="44" spans="1:6" ht="22.5" customHeight="1" thickBot="1" x14ac:dyDescent="0.3">
      <c r="A44" s="51"/>
      <c r="B44" s="23" t="s">
        <v>36</v>
      </c>
      <c r="C44" s="19" t="s">
        <v>1</v>
      </c>
      <c r="D44" s="73">
        <v>0</v>
      </c>
      <c r="E44" s="20">
        <v>330</v>
      </c>
      <c r="F44" s="21">
        <f t="shared" si="0"/>
        <v>0</v>
      </c>
    </row>
    <row r="45" spans="1:6" ht="45" customHeight="1" thickBot="1" x14ac:dyDescent="0.3">
      <c r="A45" s="31"/>
      <c r="B45" s="52" t="s">
        <v>28</v>
      </c>
      <c r="C45" s="53" t="s">
        <v>1</v>
      </c>
      <c r="D45" s="74">
        <v>0</v>
      </c>
      <c r="E45" s="27">
        <v>87.208000000000013</v>
      </c>
      <c r="F45" s="28">
        <f t="shared" si="0"/>
        <v>0</v>
      </c>
    </row>
    <row r="46" spans="1:6" ht="22.5" customHeight="1" x14ac:dyDescent="0.25">
      <c r="A46" s="59" t="s">
        <v>44</v>
      </c>
      <c r="B46" s="47" t="s">
        <v>42</v>
      </c>
      <c r="C46" s="33"/>
      <c r="D46" s="34"/>
      <c r="E46" s="35"/>
      <c r="F46" s="36">
        <f>SUM(F11:F45)</f>
        <v>0</v>
      </c>
    </row>
    <row r="47" spans="1:6" ht="22.5" customHeight="1" x14ac:dyDescent="0.25">
      <c r="A47" s="60"/>
      <c r="B47" s="48" t="s">
        <v>43</v>
      </c>
      <c r="C47" s="10"/>
      <c r="D47" s="54">
        <v>0.35</v>
      </c>
      <c r="E47" s="11"/>
      <c r="F47" s="38">
        <f>F46*0.35</f>
        <v>0</v>
      </c>
    </row>
    <row r="48" spans="1:6" ht="22.5" customHeight="1" x14ac:dyDescent="0.25">
      <c r="A48" s="37"/>
      <c r="B48" s="48" t="s">
        <v>41</v>
      </c>
      <c r="C48" s="10"/>
      <c r="D48" s="12"/>
      <c r="E48" s="11"/>
      <c r="F48" s="39">
        <f>F46-F47</f>
        <v>0</v>
      </c>
    </row>
    <row r="49" spans="1:6" ht="25.5" x14ac:dyDescent="0.25">
      <c r="A49" s="40"/>
      <c r="B49" s="13" t="s">
        <v>45</v>
      </c>
      <c r="C49" s="14"/>
      <c r="D49" s="12"/>
      <c r="E49" s="11"/>
      <c r="F49" s="38"/>
    </row>
    <row r="50" spans="1:6" ht="15.75" thickBot="1" x14ac:dyDescent="0.3">
      <c r="A50" s="41"/>
      <c r="B50" s="42"/>
      <c r="C50" s="43"/>
      <c r="D50" s="44"/>
      <c r="E50" s="45"/>
      <c r="F50" s="46"/>
    </row>
  </sheetData>
  <sheetProtection algorithmName="SHA-512" hashValue="xH0jKokfGdIBG4KvqWDBVpeEL+BYStx6HnXC1kTqEfAmKXEjzQ5JTKIMhzwNmgBoN8Hi9QSJ6x9UZsYFRyZiTQ==" saltValue="j/JTY7CkanU4+IXpZS3Rpg==" spinCount="100000" sheet="1" objects="1" scenarios="1" selectLockedCells="1"/>
  <mergeCells count="11">
    <mergeCell ref="H11:K11"/>
    <mergeCell ref="A46:A47"/>
    <mergeCell ref="A1:F1"/>
    <mergeCell ref="A32:A33"/>
    <mergeCell ref="A34:A35"/>
    <mergeCell ref="A8:F8"/>
    <mergeCell ref="A11:A13"/>
    <mergeCell ref="A14:A16"/>
    <mergeCell ref="A20:A22"/>
    <mergeCell ref="A25:A27"/>
    <mergeCell ref="A28:A31"/>
  </mergeCells>
  <pageMargins left="0.23622047244094491" right="0.23622047244094491" top="0.76122047244094493" bottom="0.74803149606299213" header="0.31496062992125984" footer="0.31496062992125984"/>
  <pageSetup paperSize="9" scale="88" orientation="portrait" r:id="rId1"/>
  <headerFooter alignWithMargins="0">
    <oddFooter>&amp;L&amp;9&amp;K01+046    TERMOTECNICA SRL - Via Cardinal Ferrari, 7 20844 Triuggio (MB) - Tel. 0362 918283 - mail: info@termotecnica.srl - P.I. e C.F. 10109530963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CONFIGURATORE TERMOBOX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Citterio</dc:creator>
  <cp:lastModifiedBy>Marco Citterio</cp:lastModifiedBy>
  <cp:lastPrinted>2025-04-02T09:31:52Z</cp:lastPrinted>
  <dcterms:created xsi:type="dcterms:W3CDTF">2022-01-26T16:37:15Z</dcterms:created>
  <dcterms:modified xsi:type="dcterms:W3CDTF">2025-04-02T13:44:28Z</dcterms:modified>
</cp:coreProperties>
</file>