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/>
  <mc:AlternateContent xmlns:mc="http://schemas.openxmlformats.org/markup-compatibility/2006">
    <mc:Choice Requires="x15">
      <x15ac:absPath xmlns:x15ac="http://schemas.microsoft.com/office/spreadsheetml/2010/11/ac" url="/Users/malongmartin/Desktop/My website/"/>
    </mc:Choice>
  </mc:AlternateContent>
  <bookViews>
    <workbookView xWindow="0" yWindow="460" windowWidth="38400" windowHeight="19660"/>
  </bookViews>
  <sheets>
    <sheet name="CA01" sheetId="1" r:id="rId1"/>
    <sheet name="Annexe CA01" sheetId="6" r:id="rId2"/>
    <sheet name="CA02" sheetId="5" r:id="rId3"/>
  </sheets>
  <definedNames>
    <definedName name="_xlnm.Print_Area" localSheetId="1">'Annexe CA01'!$A$1:$D$69</definedName>
    <definedName name="_xlnm.Print_Area" localSheetId="0">'CA01'!$A$1:$S$85</definedName>
    <definedName name="_xlnm.Print_Area" localSheetId="2">'CA02'!$A$1:$Y$58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4" i="1" l="1"/>
  <c r="O48" i="1"/>
  <c r="R63" i="1"/>
  <c r="R62" i="1"/>
  <c r="R61" i="1"/>
  <c r="R64" i="1"/>
  <c r="R66" i="1"/>
  <c r="S79" i="1"/>
  <c r="O58" i="1"/>
  <c r="O34" i="1"/>
  <c r="O38" i="1"/>
  <c r="S26" i="1"/>
  <c r="S28" i="1"/>
  <c r="S53" i="1"/>
  <c r="R26" i="1"/>
  <c r="R28" i="1"/>
  <c r="Q26" i="1"/>
  <c r="Q28" i="1"/>
  <c r="Q53" i="1"/>
  <c r="O51" i="1"/>
  <c r="O55" i="1"/>
  <c r="W27" i="5"/>
  <c r="R53" i="1"/>
  <c r="O54" i="1"/>
  <c r="W26" i="5"/>
  <c r="O29" i="1"/>
  <c r="U54" i="5"/>
  <c r="O56" i="1"/>
  <c r="O57" i="1"/>
  <c r="W28" i="5"/>
  <c r="P15" i="5"/>
  <c r="M15" i="5"/>
  <c r="P54" i="5"/>
  <c r="W39" i="5"/>
  <c r="E22" i="5"/>
  <c r="E23" i="5"/>
  <c r="P23" i="5"/>
  <c r="P22" i="5"/>
  <c r="J21" i="5"/>
  <c r="M17" i="5"/>
  <c r="G17" i="5"/>
  <c r="H17" i="5"/>
  <c r="I17" i="5"/>
  <c r="J17" i="5"/>
  <c r="K17" i="5"/>
  <c r="F17" i="5"/>
  <c r="O34" i="5"/>
  <c r="W34" i="5"/>
  <c r="W37" i="5"/>
</calcChain>
</file>

<file path=xl/sharedStrings.xml><?xml version="1.0" encoding="utf-8"?>
<sst xmlns="http://schemas.openxmlformats.org/spreadsheetml/2006/main" count="175" uniqueCount="159">
  <si>
    <t>REPUBLIQUE GABONAISE</t>
  </si>
  <si>
    <t>Direction Générale des Impôts</t>
  </si>
  <si>
    <t>Déductions sur biens et services:</t>
  </si>
  <si>
    <t>Déductions sur immobilisations</t>
  </si>
  <si>
    <t>Régularisations (joindre justificatifs)</t>
  </si>
  <si>
    <t>IBAN</t>
  </si>
  <si>
    <t>SWIFT</t>
  </si>
  <si>
    <t>Date du virement :</t>
  </si>
  <si>
    <t>Cachet de la Recette des Impôts</t>
  </si>
  <si>
    <t>Signature et cachet de l’entreprise</t>
  </si>
  <si>
    <t>CA01</t>
  </si>
  <si>
    <t>Mois :</t>
  </si>
  <si>
    <t>Exercice :</t>
  </si>
  <si>
    <t>Nom, Prénom ou Raison Sociale :</t>
  </si>
  <si>
    <t>Ville :</t>
  </si>
  <si>
    <t xml:space="preserve">Téléphone : </t>
  </si>
  <si>
    <t xml:space="preserve">Opérations non imposables </t>
  </si>
  <si>
    <t xml:space="preserve">Exportations </t>
  </si>
  <si>
    <t xml:space="preserve">Opérations imposables hors-taxes </t>
  </si>
  <si>
    <t xml:space="preserve">Opérations imposables avec l'Etat </t>
  </si>
  <si>
    <t xml:space="preserve">Autres opérations imposables (LASM, etc...) </t>
  </si>
  <si>
    <t xml:space="preserve"> </t>
  </si>
  <si>
    <t xml:space="preserve">TVA nette à payer (ligne 15 - ligne 16) </t>
  </si>
  <si>
    <t xml:space="preserve">ou Crédit à reporter (ligne 16 - ligne 15) </t>
  </si>
  <si>
    <t>- Espèce</t>
  </si>
  <si>
    <t>(≤ 500 000 FCFA)</t>
  </si>
  <si>
    <t>- Chèque</t>
  </si>
  <si>
    <t>(si &lt;100 000.000 FCFA)</t>
  </si>
  <si>
    <t xml:space="preserve">- Virement </t>
  </si>
  <si>
    <t>(si ≥100 000.000 FCFA)</t>
  </si>
  <si>
    <t xml:space="preserve">                                                                                                            </t>
  </si>
  <si>
    <t xml:space="preserve">Nom Prénom ou Raison Sociale:  </t>
  </si>
  <si>
    <t>A</t>
  </si>
  <si>
    <t>B</t>
  </si>
  <si>
    <t>C</t>
  </si>
  <si>
    <t>Taux</t>
  </si>
  <si>
    <t>D</t>
  </si>
  <si>
    <t>E</t>
  </si>
  <si>
    <t xml:space="preserve">Boîte postale : </t>
  </si>
  <si>
    <t>Télécopie :</t>
  </si>
  <si>
    <r>
      <rPr>
        <b/>
        <sz val="16"/>
        <rFont val="Calibri"/>
        <family val="2"/>
        <scheme val="minor"/>
      </rPr>
      <t>DECLARATION</t>
    </r>
    <r>
      <rPr>
        <sz val="12"/>
        <rFont val="Calibri"/>
        <family val="2"/>
        <scheme val="minor"/>
      </rPr>
      <t xml:space="preserve"> (à établir en deux exemplaires)</t>
    </r>
  </si>
  <si>
    <r>
      <rPr>
        <b/>
        <sz val="12"/>
        <rFont val="Calibri"/>
        <family val="2"/>
        <scheme val="minor"/>
      </rPr>
      <t>NIF</t>
    </r>
    <r>
      <rPr>
        <sz val="12"/>
        <rFont val="Calibri"/>
        <family val="2"/>
        <scheme val="minor"/>
      </rPr>
      <t xml:space="preserve"> : </t>
    </r>
  </si>
  <si>
    <t>DEMANDE DE REMBOURSEMENT</t>
  </si>
  <si>
    <t>CREDIT DE TVA</t>
  </si>
  <si>
    <t>(A établir en deux exemplaires)</t>
  </si>
  <si>
    <t xml:space="preserve"> CA02</t>
  </si>
  <si>
    <t>1 -  Identification du contribuable</t>
  </si>
  <si>
    <t>N° du contribuable</t>
  </si>
  <si>
    <t>(Numéro d'Identification Fiscale (NIF))</t>
  </si>
  <si>
    <t>Boîte postale :</t>
  </si>
  <si>
    <t>Téléphone :</t>
  </si>
  <si>
    <t>Adresse e-mail:</t>
  </si>
  <si>
    <t>Site internet :</t>
  </si>
  <si>
    <t>2 -  Décompte du crédit de taxes déductibles</t>
  </si>
  <si>
    <t>TVA brute collectée</t>
  </si>
  <si>
    <t>TVA déductible</t>
  </si>
  <si>
    <t>Créditde TVA</t>
  </si>
  <si>
    <t xml:space="preserve"> - ligne 15 de la CA01</t>
  </si>
  <si>
    <t xml:space="preserve"> - ligne 16 de la CA01</t>
  </si>
  <si>
    <t xml:space="preserve"> - ligne 18 de la CA01</t>
  </si>
  <si>
    <t>3 - Plafond de remboursement</t>
  </si>
  <si>
    <t>Cadre à remplir par les exportateurs. La demande de remnoursement de crédit de TVA est limitée au montant du plafond de</t>
  </si>
  <si>
    <t>remboursement calculé comme suit :</t>
  </si>
  <si>
    <t>Ventes de la période</t>
  </si>
  <si>
    <t>4 - Montant du remboursement demandé</t>
  </si>
  <si>
    <t>Pour les exportateurs, report du plus faible montant des cadre C et D</t>
  </si>
  <si>
    <t>Pour les autres cas, report du cadre C</t>
  </si>
  <si>
    <t xml:space="preserve">Le montant du remboursement (cadre E) sera reporté sur la ligne 12 – Remboursement demandé du mois précédent de la </t>
  </si>
  <si>
    <t>déclaration CA01 du mois suivant.</t>
  </si>
  <si>
    <t>Le crédit de TVA (cadre C) sera reporté sur la ligne 13 – Report du crédit du mois précédent</t>
  </si>
  <si>
    <t>5 - Demande de remboursement</t>
  </si>
  <si>
    <r>
      <t xml:space="preserve">Je soussigné (nom, prénom, qualité)                                                                         </t>
    </r>
    <r>
      <rPr>
        <b/>
        <sz val="11"/>
        <rFont val="Arial"/>
        <family val="2"/>
      </rPr>
      <t xml:space="preserve"> </t>
    </r>
  </si>
  <si>
    <t>sollicite pour le compte de cette entreprise le remboursement de la somme de : (inscrire en toutes lettres)</t>
  </si>
  <si>
    <t>Signature</t>
  </si>
  <si>
    <t>à</t>
  </si>
  <si>
    <t>le</t>
  </si>
  <si>
    <r>
      <rPr>
        <b/>
        <sz val="11"/>
        <color theme="1"/>
        <rFont val="Calibri"/>
        <family val="2"/>
        <scheme val="minor"/>
      </rPr>
      <t>Rappel</t>
    </r>
    <r>
      <rPr>
        <sz val="11"/>
        <color theme="1"/>
        <rFont val="Calibri"/>
        <family val="2"/>
        <scheme val="minor"/>
      </rPr>
      <t xml:space="preserve"> : la demande de remboursement de crédit de TVA est déposée simultanément avec la déclaration </t>
    </r>
  </si>
  <si>
    <t>mensuelle de TVA CA01.</t>
  </si>
  <si>
    <t>Date de réception et cachet du serive</t>
  </si>
  <si>
    <t>MINISTERE DE L’ECONOMIE, DES FINANCES,</t>
  </si>
  <si>
    <t>DU BUDGET ET DE LA PROGRAMMATION</t>
  </si>
  <si>
    <t xml:space="preserve">DES INVESTISSEMENTS CHARGE </t>
  </si>
  <si>
    <t>DE LA PRIVATISATION</t>
  </si>
  <si>
    <t>---------------------</t>
  </si>
  <si>
    <t>BP. 37 / 45 Libreville</t>
  </si>
  <si>
    <t xml:space="preserve">Tél. </t>
  </si>
  <si>
    <t>La société est-elle une société exportatrice ?</t>
  </si>
  <si>
    <t>OUI</t>
  </si>
  <si>
    <t>NON</t>
  </si>
  <si>
    <t xml:space="preserve">   précompte Etat </t>
  </si>
  <si>
    <t xml:space="preserve">   complément de déductions </t>
  </si>
  <si>
    <t xml:space="preserve">   TVA pour Compte de Tiers </t>
  </si>
  <si>
    <t xml:space="preserve">   sur importation </t>
  </si>
  <si>
    <t xml:space="preserve">   sur marchés intérieurs </t>
  </si>
  <si>
    <t>4b</t>
  </si>
  <si>
    <t xml:space="preserve">Ligne 4 = total ligne 4a+ ligne 4b </t>
  </si>
  <si>
    <t>Identification</t>
  </si>
  <si>
    <t>1 - CHIFFRE D'AFFAIRES REALISE</t>
  </si>
  <si>
    <t xml:space="preserve">Base TVA (ligne 3 + ligne 4) </t>
  </si>
  <si>
    <r>
      <t>I. T</t>
    </r>
    <r>
      <rPr>
        <b/>
        <sz val="12"/>
        <rFont val="Calibri"/>
        <family val="2"/>
        <scheme val="minor"/>
      </rPr>
      <t xml:space="preserve">AXE SUR LA </t>
    </r>
    <r>
      <rPr>
        <b/>
        <sz val="14"/>
        <rFont val="Calibri"/>
        <family val="2"/>
        <scheme val="minor"/>
      </rPr>
      <t>V</t>
    </r>
    <r>
      <rPr>
        <b/>
        <sz val="12"/>
        <rFont val="Calibri"/>
        <family val="2"/>
        <scheme val="minor"/>
      </rPr>
      <t xml:space="preserve">ALEUR </t>
    </r>
    <r>
      <rPr>
        <b/>
        <sz val="14"/>
        <rFont val="Calibri"/>
        <family val="2"/>
        <scheme val="minor"/>
      </rPr>
      <t>A</t>
    </r>
    <r>
      <rPr>
        <b/>
        <sz val="12"/>
        <rFont val="Calibri"/>
        <family val="2"/>
        <scheme val="minor"/>
      </rPr>
      <t>JOUTEE</t>
    </r>
  </si>
  <si>
    <t xml:space="preserve">2 - Déductions </t>
  </si>
  <si>
    <t>7a</t>
  </si>
  <si>
    <t>7b</t>
  </si>
  <si>
    <t>Total (7a + 7b)</t>
  </si>
  <si>
    <t>8a</t>
  </si>
  <si>
    <t>8b</t>
  </si>
  <si>
    <t>Total (8a + 8b)</t>
  </si>
  <si>
    <t>9a</t>
  </si>
  <si>
    <t>9b</t>
  </si>
  <si>
    <t>9c</t>
  </si>
  <si>
    <t>9d</t>
  </si>
  <si>
    <t xml:space="preserve">   dispense de TVA</t>
  </si>
  <si>
    <t>Total (9a + 9b + 9c + 9d)</t>
  </si>
  <si>
    <t>10a</t>
  </si>
  <si>
    <t>10b</t>
  </si>
  <si>
    <t>Total (10a + 10b)</t>
  </si>
  <si>
    <t>Report de crédit du mois précédent</t>
  </si>
  <si>
    <t xml:space="preserve">    remboursement demandé le mois précédent</t>
  </si>
  <si>
    <t xml:space="preserve">    reversement à effectuer</t>
  </si>
  <si>
    <t>Pourcentage de déduction</t>
  </si>
  <si>
    <t>Total (7+8+9-10+11)</t>
  </si>
  <si>
    <t>%</t>
  </si>
  <si>
    <r>
      <t>TVA sur importation (</t>
    </r>
    <r>
      <rPr>
        <b/>
        <sz val="12"/>
        <rFont val="Calibri"/>
        <family val="2"/>
        <scheme val="minor"/>
      </rPr>
      <t>mécanisme de paiement différé</t>
    </r>
    <r>
      <rPr>
        <sz val="12"/>
        <rFont val="Calibri"/>
        <family val="2"/>
        <scheme val="minor"/>
      </rPr>
      <t>)</t>
    </r>
  </si>
  <si>
    <t>3 - Décompte de la TVA à payer</t>
  </si>
  <si>
    <t xml:space="preserve">TVA brute (ligne 5 x 18%, 10%, 5%) </t>
  </si>
  <si>
    <t>Total TVA brute (total ligne 14)</t>
  </si>
  <si>
    <t xml:space="preserve">TVA déductible (ligne 13) </t>
  </si>
  <si>
    <t>Credit de TVA sur importation (total ligne 12)</t>
  </si>
  <si>
    <r>
      <t>II. C</t>
    </r>
    <r>
      <rPr>
        <b/>
        <sz val="12"/>
        <rFont val="Calibri"/>
        <family val="2"/>
        <scheme val="minor"/>
      </rPr>
      <t xml:space="preserve">ONTRIBUTION </t>
    </r>
    <r>
      <rPr>
        <b/>
        <sz val="16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 xml:space="preserve">PECIALE DE </t>
    </r>
    <r>
      <rPr>
        <b/>
        <sz val="16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>OLIDARITE</t>
    </r>
  </si>
  <si>
    <t>Ligne</t>
  </si>
  <si>
    <t>Désignation</t>
  </si>
  <si>
    <t>Montant global des opérations</t>
  </si>
  <si>
    <t>Opérations imposables Hors Taxes</t>
  </si>
  <si>
    <t>Opérations imposables avec l’Etat Hors Taxes</t>
  </si>
  <si>
    <t>Autres opérations imposables (LASM, etc.) Hors Taxes</t>
  </si>
  <si>
    <r>
      <rPr>
        <b/>
        <sz val="12"/>
        <rFont val="Calibri"/>
        <family val="2"/>
        <scheme val="minor"/>
      </rPr>
      <t>Base imposable</t>
    </r>
    <r>
      <rPr>
        <sz val="12"/>
        <rFont val="Calibri"/>
        <family val="2"/>
        <scheme val="minor"/>
      </rPr>
      <t xml:space="preserve"> (total des opérations) Hors Taxes</t>
    </r>
  </si>
  <si>
    <t>Montant dû</t>
  </si>
  <si>
    <r>
      <t>III. R</t>
    </r>
    <r>
      <rPr>
        <b/>
        <sz val="12"/>
        <rFont val="Calibri"/>
        <family val="2"/>
        <scheme val="minor"/>
      </rPr>
      <t>ÈGLEMENT DE L’</t>
    </r>
    <r>
      <rPr>
        <b/>
        <sz val="16"/>
        <rFont val="Calibri"/>
        <family val="2"/>
        <scheme val="minor"/>
      </rPr>
      <t>I</t>
    </r>
    <r>
      <rPr>
        <b/>
        <sz val="12"/>
        <rFont val="Calibri"/>
        <family val="2"/>
        <scheme val="minor"/>
      </rPr>
      <t>MPÔT</t>
    </r>
  </si>
  <si>
    <t>n° de quittance</t>
  </si>
  <si>
    <r>
      <rPr>
        <b/>
        <sz val="10"/>
        <rFont val="Calibri"/>
        <family val="2"/>
        <scheme val="minor"/>
      </rPr>
      <t>Rappel</t>
    </r>
    <r>
      <rPr>
        <sz val="10"/>
        <rFont val="Calibri"/>
        <family val="2"/>
        <scheme val="minor"/>
      </rPr>
      <t xml:space="preserve"> : Le dépôt d’une déclaration de TVA à payer doit être obligatoirement accompagnée du paiement de l’impôt dû sous peine de sanctions prévues à l’article P-1000 du CGI</t>
    </r>
  </si>
  <si>
    <t>MINISTERE DE L’ECONOMIE, DE LA</t>
  </si>
  <si>
    <t>PROSPECTIVE ET DE LA PROGRAMMATION DU</t>
  </si>
  <si>
    <t>DEVELOPPEMENT</t>
  </si>
  <si>
    <t>SECRETARIAT GENERAL</t>
  </si>
  <si>
    <t>DIRECTION GÉNÉRALE DES IMPÔTS</t>
  </si>
  <si>
    <r>
      <t>IV. A</t>
    </r>
    <r>
      <rPr>
        <b/>
        <sz val="12"/>
        <color theme="1"/>
        <rFont val="Calibri"/>
        <family val="2"/>
        <scheme val="minor"/>
      </rPr>
      <t xml:space="preserve">NNEXE </t>
    </r>
    <r>
      <rPr>
        <b/>
        <sz val="16"/>
        <color theme="1"/>
        <rFont val="Calibri"/>
        <family val="2"/>
        <scheme val="minor"/>
      </rPr>
      <t>D</t>
    </r>
    <r>
      <rPr>
        <b/>
        <sz val="12"/>
        <color theme="1"/>
        <rFont val="Calibri"/>
        <family val="2"/>
        <scheme val="minor"/>
      </rPr>
      <t xml:space="preserve">ECLARATION </t>
    </r>
    <r>
      <rPr>
        <b/>
        <sz val="16"/>
        <color theme="1"/>
        <rFont val="Calibri"/>
        <family val="2"/>
        <scheme val="minor"/>
      </rPr>
      <t>P</t>
    </r>
    <r>
      <rPr>
        <b/>
        <sz val="12"/>
        <color theme="1"/>
        <rFont val="Calibri"/>
        <family val="2"/>
        <scheme val="minor"/>
      </rPr>
      <t xml:space="preserve">OUR </t>
    </r>
    <r>
      <rPr>
        <b/>
        <sz val="16"/>
        <color theme="1"/>
        <rFont val="Calibri"/>
        <family val="2"/>
        <scheme val="minor"/>
      </rPr>
      <t>C</t>
    </r>
    <r>
      <rPr>
        <b/>
        <sz val="12"/>
        <color theme="1"/>
        <rFont val="Calibri"/>
        <family val="2"/>
        <scheme val="minor"/>
      </rPr>
      <t>OMPTE DE</t>
    </r>
    <r>
      <rPr>
        <b/>
        <sz val="16"/>
        <color theme="1"/>
        <rFont val="Calibri"/>
        <family val="2"/>
        <scheme val="minor"/>
      </rPr>
      <t xml:space="preserve"> T</t>
    </r>
    <r>
      <rPr>
        <b/>
        <sz val="12"/>
        <color theme="1"/>
        <rFont val="Calibri"/>
        <family val="2"/>
        <scheme val="minor"/>
      </rPr>
      <t>IERS</t>
    </r>
  </si>
  <si>
    <t>1. TVA (ART 240 du CGI)</t>
  </si>
  <si>
    <t>Pays</t>
  </si>
  <si>
    <t>Identification des tiers (Raison sociale)</t>
  </si>
  <si>
    <t>Montant des opérations HT Réalisées</t>
  </si>
  <si>
    <t>TVA reversée</t>
  </si>
  <si>
    <t>2. CSS (ART 29 LFR2017)</t>
  </si>
  <si>
    <t>CSS reversée</t>
  </si>
  <si>
    <t xml:space="preserve">Fait à </t>
  </si>
  <si>
    <t xml:space="preserve">Le </t>
  </si>
  <si>
    <t>Cachet de la Recette des impôts</t>
  </si>
  <si>
    <t>Total des opérations (lignes 1+2+5)</t>
  </si>
  <si>
    <r>
      <rPr>
        <b/>
        <sz val="12"/>
        <rFont val="Calibri"/>
        <family val="2"/>
        <scheme val="minor"/>
      </rPr>
      <t xml:space="preserve">DE LA </t>
    </r>
    <r>
      <rPr>
        <b/>
        <sz val="16"/>
        <rFont val="Calibri"/>
        <family val="2"/>
        <scheme val="minor"/>
      </rPr>
      <t>T</t>
    </r>
    <r>
      <rPr>
        <b/>
        <sz val="12"/>
        <rFont val="Calibri"/>
        <family val="2"/>
        <scheme val="minor"/>
      </rPr>
      <t xml:space="preserve">AXE SUR LA </t>
    </r>
    <r>
      <rPr>
        <b/>
        <sz val="16"/>
        <rFont val="Calibri"/>
        <family val="2"/>
        <scheme val="minor"/>
      </rPr>
      <t>V</t>
    </r>
    <r>
      <rPr>
        <b/>
        <sz val="12"/>
        <rFont val="Calibri"/>
        <family val="2"/>
        <scheme val="minor"/>
      </rPr>
      <t xml:space="preserve">ALEUR </t>
    </r>
    <r>
      <rPr>
        <b/>
        <sz val="16"/>
        <rFont val="Calibri"/>
        <family val="2"/>
        <scheme val="minor"/>
      </rPr>
      <t>A</t>
    </r>
    <r>
      <rPr>
        <b/>
        <sz val="12"/>
        <rFont val="Calibri"/>
        <family val="2"/>
        <scheme val="minor"/>
      </rPr>
      <t>JOUTEE,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DE LA </t>
    </r>
    <r>
      <rPr>
        <b/>
        <sz val="16"/>
        <rFont val="Calibri"/>
        <family val="2"/>
        <scheme val="minor"/>
      </rPr>
      <t>C</t>
    </r>
    <r>
      <rPr>
        <b/>
        <sz val="12"/>
        <rFont val="Calibri"/>
        <family val="2"/>
        <scheme val="minor"/>
      </rPr>
      <t xml:space="preserve">ONTRIBUTION </t>
    </r>
    <r>
      <rPr>
        <b/>
        <sz val="16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 xml:space="preserve">PECIALE DE </t>
    </r>
    <r>
      <rPr>
        <b/>
        <sz val="16"/>
        <rFont val="Calibri"/>
        <family val="2"/>
        <scheme val="minor"/>
      </rPr>
      <t>S</t>
    </r>
    <r>
      <rPr>
        <b/>
        <sz val="12"/>
        <rFont val="Calibri"/>
        <family val="2"/>
        <scheme val="minor"/>
      </rPr>
      <t>OLIDARITE</t>
    </r>
    <r>
      <rPr>
        <sz val="12"/>
        <rFont val="Calibri"/>
        <family val="2"/>
        <scheme val="minor"/>
      </rPr>
      <t xml:space="preserve">
Date limite de dépôt ; le 20 de chaque mois (art. 237 du CGI et 26 de la LFR2017)</t>
    </r>
  </si>
  <si>
    <t>Plafond de remboursement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</si>
</sst>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-;\-* #,##0.00\ _F_-;_-* &quot;-&quot;??\ _F_-;_-@_-"/>
    <numFmt numFmtId="165" formatCode="_-* #,##0\ _F_-;\-* #,##0\ _F_-;_-* &quot;-&quot;??\ _F_-;_-@_-"/>
    <numFmt numFmtId="166" formatCode="d/m/yy"/>
    <numFmt numFmtId="167" formatCode="dd\ mmmm\ yyyy"/>
    <numFmt numFmtId="168" formatCode="mmmm\ yyyy"/>
    <numFmt numFmtId="169" formatCode="&quot;à &quot;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</cellStyleXfs>
  <cellXfs count="23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/>
    <xf numFmtId="0" fontId="8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8" fillId="0" borderId="12" xfId="0" applyFont="1" applyBorder="1"/>
    <xf numFmtId="0" fontId="5" fillId="0" borderId="6" xfId="0" applyFont="1" applyBorder="1"/>
    <xf numFmtId="0" fontId="5" fillId="0" borderId="13" xfId="0" applyFont="1" applyBorder="1"/>
    <xf numFmtId="0" fontId="5" fillId="0" borderId="12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5" fillId="0" borderId="2" xfId="0" applyNumberFormat="1" applyFont="1" applyBorder="1" applyAlignment="1"/>
    <xf numFmtId="3" fontId="5" fillId="0" borderId="1" xfId="0" applyNumberFormat="1" applyFont="1" applyBorder="1" applyAlignment="1"/>
    <xf numFmtId="0" fontId="5" fillId="0" borderId="2" xfId="0" applyFont="1" applyBorder="1"/>
    <xf numFmtId="0" fontId="8" fillId="0" borderId="5" xfId="0" applyFont="1" applyBorder="1"/>
    <xf numFmtId="0" fontId="5" fillId="0" borderId="12" xfId="0" quotePrefix="1" applyFont="1" applyBorder="1"/>
    <xf numFmtId="0" fontId="5" fillId="0" borderId="12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0" xfId="0" applyFont="1" applyBorder="1" applyAlignment="1">
      <alignment horizontal="right"/>
    </xf>
    <xf numFmtId="0" fontId="8" fillId="0" borderId="9" xfId="0" applyFont="1" applyBorder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166" fontId="12" fillId="0" borderId="9" xfId="1" applyNumberFormat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14" fontId="11" fillId="0" borderId="9" xfId="1" quotePrefix="1" applyNumberFormat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5" fontId="11" fillId="0" borderId="9" xfId="2" applyNumberFormat="1" applyFont="1" applyBorder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1" fillId="0" borderId="0" xfId="2" applyNumberFormat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12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2" fillId="0" borderId="0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vertical="center"/>
    </xf>
    <xf numFmtId="3" fontId="11" fillId="0" borderId="0" xfId="1" applyNumberFormat="1" applyFont="1" applyBorder="1" applyAlignment="1">
      <alignment horizontal="right" vertical="center"/>
    </xf>
    <xf numFmtId="3" fontId="12" fillId="0" borderId="0" xfId="1" applyNumberFormat="1" applyFont="1" applyFill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1" xfId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6" xfId="1" applyNumberFormat="1" applyFont="1" applyBorder="1" applyAlignment="1">
      <alignment horizontal="right" vertical="center"/>
    </xf>
    <xf numFmtId="3" fontId="12" fillId="0" borderId="7" xfId="1" applyNumberFormat="1" applyFont="1" applyBorder="1" applyAlignment="1">
      <alignment horizontal="right" vertical="center"/>
    </xf>
    <xf numFmtId="3" fontId="12" fillId="0" borderId="13" xfId="1" applyNumberFormat="1" applyFont="1" applyBorder="1" applyAlignment="1">
      <alignment horizontal="right" vertical="center"/>
    </xf>
    <xf numFmtId="3" fontId="12" fillId="0" borderId="9" xfId="1" applyNumberFormat="1" applyFont="1" applyBorder="1" applyAlignment="1">
      <alignment horizontal="right" vertical="center"/>
    </xf>
    <xf numFmtId="3" fontId="12" fillId="0" borderId="10" xfId="1" applyNumberFormat="1" applyFont="1" applyBorder="1" applyAlignment="1">
      <alignment horizontal="right" vertical="center"/>
    </xf>
    <xf numFmtId="3" fontId="12" fillId="0" borderId="3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12" fillId="0" borderId="13" xfId="1" applyNumberFormat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vertical="center"/>
    </xf>
    <xf numFmtId="0" fontId="12" fillId="0" borderId="5" xfId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center" vertical="center"/>
    </xf>
    <xf numFmtId="9" fontId="12" fillId="0" borderId="6" xfId="1" applyNumberFormat="1" applyFont="1" applyFill="1" applyBorder="1" applyAlignment="1">
      <alignment horizontal="center" vertical="center"/>
    </xf>
    <xf numFmtId="3" fontId="12" fillId="0" borderId="12" xfId="1" applyNumberFormat="1" applyFont="1" applyFill="1" applyBorder="1" applyAlignment="1">
      <alignment vertical="center"/>
    </xf>
    <xf numFmtId="0" fontId="12" fillId="0" borderId="9" xfId="1" applyFont="1" applyFill="1" applyBorder="1" applyAlignment="1">
      <alignment horizontal="center" vertical="center"/>
    </xf>
    <xf numFmtId="3" fontId="12" fillId="0" borderId="9" xfId="1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Alignment="1"/>
    <xf numFmtId="0" fontId="11" fillId="0" borderId="12" xfId="1" applyFont="1" applyBorder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quotePrefix="1" applyFont="1" applyBorder="1" applyAlignment="1"/>
    <xf numFmtId="0" fontId="8" fillId="0" borderId="9" xfId="0" applyFont="1" applyBorder="1" applyAlignment="1"/>
    <xf numFmtId="0" fontId="8" fillId="0" borderId="9" xfId="0" applyFont="1" applyBorder="1" applyAlignment="1">
      <alignment horizontal="left"/>
    </xf>
    <xf numFmtId="0" fontId="8" fillId="0" borderId="0" xfId="0" quotePrefix="1" applyFont="1" applyBorder="1" applyAlignment="1"/>
    <xf numFmtId="0" fontId="16" fillId="2" borderId="2" xfId="1" applyFont="1" applyFill="1" applyBorder="1" applyAlignment="1"/>
    <xf numFmtId="0" fontId="17" fillId="3" borderId="1" xfId="1" applyFont="1" applyFill="1" applyBorder="1" applyAlignment="1">
      <alignment horizontal="center"/>
    </xf>
    <xf numFmtId="0" fontId="5" fillId="0" borderId="6" xfId="0" applyFont="1" applyBorder="1" applyAlignment="1">
      <alignment horizontal="right"/>
    </xf>
    <xf numFmtId="167" fontId="18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68" fontId="11" fillId="0" borderId="0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 wrapText="1"/>
    </xf>
    <xf numFmtId="0" fontId="8" fillId="0" borderId="9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4" xfId="0" applyNumberFormat="1" applyFont="1" applyBorder="1" applyAlignment="1"/>
    <xf numFmtId="3" fontId="5" fillId="0" borderId="3" xfId="0" applyNumberFormat="1" applyFont="1" applyBorder="1" applyAlignment="1"/>
    <xf numFmtId="0" fontId="8" fillId="4" borderId="1" xfId="0" applyFont="1" applyFill="1" applyBorder="1" applyAlignment="1">
      <alignment horizontal="center"/>
    </xf>
    <xf numFmtId="3" fontId="8" fillId="0" borderId="1" xfId="0" applyNumberFormat="1" applyFont="1" applyBorder="1" applyAlignment="1"/>
    <xf numFmtId="0" fontId="19" fillId="0" borderId="0" xfId="0" applyFont="1"/>
    <xf numFmtId="0" fontId="20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24" fillId="0" borderId="1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21" fillId="4" borderId="1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Border="1" applyAlignment="1">
      <alignment horizontal="center"/>
    </xf>
    <xf numFmtId="169" fontId="8" fillId="0" borderId="3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0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5" fillId="0" borderId="11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1" xfId="0" quotePrefix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5" fillId="0" borderId="13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8" fillId="0" borderId="3" xfId="0" applyNumberFormat="1" applyFont="1" applyBorder="1"/>
    <xf numFmtId="3" fontId="8" fillId="0" borderId="4" xfId="0" applyNumberFormat="1" applyFont="1" applyBorder="1"/>
    <xf numFmtId="3" fontId="8" fillId="0" borderId="0" xfId="0" applyNumberFormat="1" applyFont="1" applyBorder="1"/>
    <xf numFmtId="3" fontId="5" fillId="0" borderId="12" xfId="0" applyNumberFormat="1" applyFont="1" applyBorder="1"/>
    <xf numFmtId="0" fontId="4" fillId="0" borderId="18" xfId="0" applyFont="1" applyBorder="1" applyAlignment="1">
      <alignment horizontal="centerContinuous"/>
    </xf>
    <xf numFmtId="0" fontId="8" fillId="0" borderId="19" xfId="0" applyFont="1" applyBorder="1" applyAlignment="1">
      <alignment horizontal="center"/>
    </xf>
    <xf numFmtId="3" fontId="5" fillId="0" borderId="1" xfId="0" applyNumberFormat="1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/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3" fontId="5" fillId="0" borderId="1" xfId="0" applyNumberFormat="1" applyFont="1" applyBorder="1" applyAlignment="1"/>
    <xf numFmtId="9" fontId="8" fillId="0" borderId="1" xfId="0" applyNumberFormat="1" applyFont="1" applyBorder="1" applyAlignment="1"/>
    <xf numFmtId="0" fontId="8" fillId="0" borderId="1" xfId="0" applyFont="1" applyBorder="1" applyAlignment="1"/>
    <xf numFmtId="0" fontId="8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7" xfId="0" quotePrefix="1" applyFont="1" applyBorder="1" applyAlignment="1"/>
    <xf numFmtId="0" fontId="8" fillId="0" borderId="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4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 wrapText="1"/>
    </xf>
    <xf numFmtId="3" fontId="12" fillId="0" borderId="0" xfId="1" applyNumberFormat="1" applyFont="1" applyBorder="1" applyAlignment="1">
      <alignment horizontal="center" vertical="center" wrapText="1"/>
    </xf>
    <xf numFmtId="3" fontId="12" fillId="0" borderId="13" xfId="1" applyNumberFormat="1" applyFont="1" applyBorder="1" applyAlignment="1">
      <alignment horizontal="center" vertical="center" wrapText="1"/>
    </xf>
    <xf numFmtId="167" fontId="11" fillId="0" borderId="0" xfId="1" applyNumberFormat="1" applyFont="1" applyBorder="1" applyAlignment="1">
      <alignment horizontal="left" vertical="center"/>
    </xf>
    <xf numFmtId="167" fontId="11" fillId="0" borderId="13" xfId="1" applyNumberFormat="1" applyFont="1" applyBorder="1" applyAlignment="1">
      <alignment horizontal="left" vertical="center"/>
    </xf>
    <xf numFmtId="3" fontId="11" fillId="0" borderId="2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4" xfId="1" applyNumberFormat="1" applyFont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center" vertical="center"/>
    </xf>
    <xf numFmtId="9" fontId="12" fillId="0" borderId="2" xfId="4" applyFont="1" applyFill="1" applyBorder="1" applyAlignment="1">
      <alignment horizontal="center" vertical="center"/>
    </xf>
    <xf numFmtId="9" fontId="12" fillId="0" borderId="3" xfId="4" applyFont="1" applyFill="1" applyBorder="1" applyAlignment="1">
      <alignment horizontal="center" vertical="center"/>
    </xf>
    <xf numFmtId="9" fontId="12" fillId="0" borderId="4" xfId="4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0" xfId="1" quotePrefix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</cellXfs>
  <cellStyles count="5">
    <cellStyle name="Milliers 2" xfId="2"/>
    <cellStyle name="Normal" xfId="0" builtinId="0"/>
    <cellStyle name="Normal 2" xfId="1"/>
    <cellStyle name="Normal 6" xfId="3"/>
    <cellStyle name="Percent" xfId="4" builtinId="5"/>
  </cellStyles>
  <dxfs count="1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85"/>
  <sheetViews>
    <sheetView showGridLines="0" tabSelected="1" workbookViewId="0">
      <selection activeCell="C16" sqref="C16"/>
    </sheetView>
  </sheetViews>
  <sheetFormatPr baseColWidth="10" defaultColWidth="11.5" defaultRowHeight="16" x14ac:dyDescent="0.2"/>
  <cols>
    <col min="1" max="1" width="11.5" style="3"/>
    <col min="2" max="2" width="3.5" style="3" customWidth="1"/>
    <col min="3" max="10" width="3.33203125" style="3" customWidth="1"/>
    <col min="11" max="11" width="24.83203125" style="3" customWidth="1"/>
    <col min="12" max="12" width="4" style="3" customWidth="1"/>
    <col min="13" max="14" width="6.5" style="3" customWidth="1"/>
    <col min="15" max="15" width="18.1640625" style="3" customWidth="1"/>
    <col min="16" max="16" width="6.5" style="3" customWidth="1"/>
    <col min="17" max="17" width="17.5" style="3" customWidth="1"/>
    <col min="18" max="18" width="17.6640625" style="3" customWidth="1"/>
    <col min="19" max="19" width="17.5" style="3" customWidth="1"/>
    <col min="20" max="16384" width="11.5" style="3"/>
  </cols>
  <sheetData>
    <row r="1" spans="1:19" ht="24" x14ac:dyDescent="0.3">
      <c r="A1" s="13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S1" s="119" t="s">
        <v>10</v>
      </c>
    </row>
    <row r="2" spans="1:19" ht="19" x14ac:dyDescent="0.25">
      <c r="A2" s="1" t="s">
        <v>140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9" ht="19" x14ac:dyDescent="0.25">
      <c r="A3" s="1" t="s">
        <v>141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Q3" s="33"/>
      <c r="R3" s="33"/>
      <c r="S3" s="33"/>
    </row>
    <row r="4" spans="1:19" ht="19" x14ac:dyDescent="0.25">
      <c r="A4" s="1" t="s">
        <v>142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Q4" s="33"/>
      <c r="R4" s="33"/>
      <c r="S4" s="33"/>
    </row>
    <row r="5" spans="1:19" ht="25.5" customHeight="1" x14ac:dyDescent="0.25">
      <c r="A5" s="1" t="s">
        <v>143</v>
      </c>
      <c r="B5" s="1"/>
      <c r="C5" s="1"/>
      <c r="D5" s="1"/>
      <c r="E5" s="1"/>
      <c r="F5" s="172"/>
      <c r="G5" s="172"/>
      <c r="H5" s="172"/>
      <c r="I5" s="172"/>
      <c r="J5" s="172"/>
      <c r="K5" s="1"/>
      <c r="L5" s="2"/>
      <c r="Q5" s="4"/>
      <c r="R5" s="4"/>
      <c r="S5" s="4"/>
    </row>
    <row r="6" spans="1:19" ht="19" x14ac:dyDescent="0.25">
      <c r="A6" s="1" t="s">
        <v>144</v>
      </c>
      <c r="B6" s="1"/>
      <c r="C6" s="1"/>
      <c r="D6" s="1"/>
      <c r="E6" s="1"/>
      <c r="F6" s="1"/>
      <c r="G6" s="1"/>
      <c r="H6" s="1"/>
      <c r="I6" s="1"/>
      <c r="J6" s="1"/>
      <c r="K6" s="1"/>
      <c r="L6" s="2"/>
      <c r="Q6" s="4"/>
      <c r="R6" s="4"/>
      <c r="S6" s="4"/>
    </row>
    <row r="7" spans="1:19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Q7" s="4"/>
      <c r="R7" s="4"/>
      <c r="S7" s="4"/>
    </row>
    <row r="8" spans="1:19" ht="21" x14ac:dyDescent="0.25">
      <c r="A8" s="5" t="s">
        <v>40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5"/>
      <c r="R8" s="5"/>
      <c r="S8" s="5"/>
    </row>
    <row r="9" spans="1:19" ht="37" x14ac:dyDescent="0.2">
      <c r="A9" s="123" t="s">
        <v>157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">
      <c r="K10" s="3" t="s">
        <v>12</v>
      </c>
      <c r="L10" s="112"/>
      <c r="M10" s="112"/>
      <c r="Q10" s="122" t="s">
        <v>11</v>
      </c>
      <c r="R10" s="7"/>
    </row>
    <row r="11" spans="1:19" x14ac:dyDescent="0.2">
      <c r="A11" s="8" t="s">
        <v>96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spans="1:19" ht="3.75" customHeight="1" x14ac:dyDescent="0.2">
      <c r="A12" s="1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/>
      <c r="Q12" s="12"/>
      <c r="R12" s="12"/>
      <c r="S12" s="13"/>
    </row>
    <row r="13" spans="1:19" x14ac:dyDescent="0.2">
      <c r="A13" s="14" t="s">
        <v>41</v>
      </c>
      <c r="B13" s="173"/>
      <c r="C13" s="173"/>
      <c r="D13" s="173"/>
      <c r="E13" s="173"/>
      <c r="F13" s="173"/>
      <c r="G13" s="173"/>
      <c r="H13" s="110"/>
      <c r="I13" s="109"/>
      <c r="J13" s="4"/>
      <c r="K13" s="4"/>
      <c r="L13" s="4"/>
      <c r="M13" s="4" t="s">
        <v>13</v>
      </c>
      <c r="N13" s="4"/>
      <c r="O13" s="4"/>
      <c r="P13" s="192"/>
      <c r="Q13" s="192"/>
      <c r="R13" s="192"/>
      <c r="S13" s="193"/>
    </row>
    <row r="14" spans="1:19" x14ac:dyDescent="0.2">
      <c r="A14" s="14" t="s">
        <v>38</v>
      </c>
      <c r="B14" s="4"/>
      <c r="C14" s="194"/>
      <c r="D14" s="194"/>
      <c r="E14" s="194"/>
      <c r="F14" s="4"/>
      <c r="G14" s="4"/>
      <c r="H14" s="4"/>
      <c r="I14" s="4"/>
      <c r="J14" s="4"/>
      <c r="K14" s="4"/>
      <c r="L14" s="4"/>
      <c r="M14" s="4" t="s">
        <v>14</v>
      </c>
      <c r="N14" s="4"/>
      <c r="O14" s="15"/>
      <c r="P14" s="4"/>
      <c r="Q14" s="4"/>
      <c r="R14" s="4"/>
      <c r="S14" s="13"/>
    </row>
    <row r="15" spans="1:19" x14ac:dyDescent="0.2">
      <c r="A15" s="14" t="s">
        <v>15</v>
      </c>
      <c r="B15" s="114"/>
      <c r="C15" s="191"/>
      <c r="D15" s="191"/>
      <c r="E15" s="191"/>
      <c r="F15" s="191"/>
      <c r="G15" s="191"/>
      <c r="H15" s="15"/>
      <c r="I15" s="15"/>
      <c r="J15" s="15"/>
      <c r="K15" s="4"/>
      <c r="L15" s="4"/>
      <c r="M15" s="4" t="s">
        <v>39</v>
      </c>
      <c r="N15" s="4"/>
      <c r="O15" s="16"/>
      <c r="P15" s="4"/>
      <c r="Q15" s="4"/>
      <c r="R15" s="4"/>
      <c r="S15" s="13"/>
    </row>
    <row r="16" spans="1:19" ht="3" customHeight="1" x14ac:dyDescent="0.2">
      <c r="A16" s="21"/>
      <c r="B16" s="111"/>
      <c r="C16" s="113"/>
      <c r="D16" s="112"/>
      <c r="E16" s="112"/>
      <c r="F16" s="36"/>
      <c r="G16" s="36"/>
      <c r="H16" s="36"/>
      <c r="I16" s="36"/>
      <c r="J16" s="36"/>
      <c r="K16" s="22"/>
      <c r="L16" s="22"/>
      <c r="M16" s="22"/>
      <c r="N16" s="22"/>
      <c r="O16" s="124"/>
      <c r="P16" s="22"/>
      <c r="Q16" s="22"/>
      <c r="R16" s="22"/>
      <c r="S16" s="23"/>
    </row>
    <row r="17" spans="1:19" ht="3" customHeight="1" x14ac:dyDescent="0.2">
      <c r="A17" s="14"/>
      <c r="B17" s="114"/>
      <c r="C17" s="125"/>
      <c r="D17" s="126"/>
      <c r="E17" s="126"/>
      <c r="F17" s="15"/>
      <c r="G17" s="15"/>
      <c r="H17" s="15"/>
      <c r="I17" s="15"/>
      <c r="J17" s="15"/>
      <c r="K17" s="4"/>
      <c r="M17" s="4"/>
      <c r="N17" s="4"/>
      <c r="O17" s="16"/>
      <c r="P17" s="4"/>
      <c r="Q17" s="4"/>
      <c r="R17" s="4"/>
      <c r="S17" s="13"/>
    </row>
    <row r="18" spans="1:19" ht="15.75" customHeight="1" x14ac:dyDescent="0.25">
      <c r="A18" s="195" t="s">
        <v>99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7"/>
    </row>
    <row r="19" spans="1:19" x14ac:dyDescent="0.2">
      <c r="A19" s="8" t="s">
        <v>97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48">
        <v>0.18</v>
      </c>
      <c r="R19" s="149">
        <v>0.1</v>
      </c>
      <c r="S19" s="148">
        <v>0.05</v>
      </c>
    </row>
    <row r="20" spans="1:19" x14ac:dyDescent="0.2">
      <c r="A20" s="14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N20" s="17">
        <v>1</v>
      </c>
      <c r="O20" s="130">
        <v>0</v>
      </c>
      <c r="P20" s="150"/>
      <c r="Q20" s="151"/>
      <c r="R20" s="151"/>
      <c r="S20" s="152"/>
    </row>
    <row r="21" spans="1:19" x14ac:dyDescent="0.2">
      <c r="A21" s="14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N21" s="17">
        <v>2</v>
      </c>
      <c r="O21" s="130">
        <v>0</v>
      </c>
      <c r="P21" s="153"/>
      <c r="Q21" s="154"/>
      <c r="R21" s="154"/>
      <c r="S21" s="155"/>
    </row>
    <row r="22" spans="1:19" x14ac:dyDescent="0.2">
      <c r="A22" s="1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N22" s="4"/>
      <c r="O22" s="156"/>
      <c r="P22" s="157">
        <v>3</v>
      </c>
      <c r="Q22" s="158"/>
      <c r="R22" s="158"/>
      <c r="S22" s="158"/>
    </row>
    <row r="23" spans="1:19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25"/>
      <c r="O23" s="156"/>
      <c r="P23" s="159"/>
      <c r="Q23" s="159"/>
      <c r="R23" s="159"/>
      <c r="S23" s="160"/>
    </row>
    <row r="24" spans="1:19" ht="16.5" customHeight="1" x14ac:dyDescent="0.2">
      <c r="A24" s="14" t="s">
        <v>19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56"/>
      <c r="P24" s="161" t="s">
        <v>94</v>
      </c>
      <c r="Q24" s="130"/>
      <c r="R24" s="130"/>
      <c r="S24" s="130"/>
    </row>
    <row r="25" spans="1:19" x14ac:dyDescent="0.2">
      <c r="A25" s="14" t="s">
        <v>20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56"/>
      <c r="P25" s="162" t="s">
        <v>94</v>
      </c>
      <c r="Q25" s="130"/>
      <c r="R25" s="130"/>
      <c r="S25" s="130"/>
    </row>
    <row r="26" spans="1:19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5"/>
      <c r="N26" s="25"/>
      <c r="O26" s="163" t="s">
        <v>95</v>
      </c>
      <c r="P26" s="162">
        <v>4</v>
      </c>
      <c r="Q26" s="130">
        <f>Q24+Q25</f>
        <v>0</v>
      </c>
      <c r="R26" s="130">
        <f>R24+R25</f>
        <v>0</v>
      </c>
      <c r="S26" s="130">
        <f>S24+S25</f>
        <v>0</v>
      </c>
    </row>
    <row r="27" spans="1:19" ht="9" customHeight="1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5"/>
      <c r="N27" s="25"/>
      <c r="O27" s="156"/>
      <c r="P27" s="164"/>
      <c r="Q27" s="156"/>
      <c r="R27" s="156"/>
      <c r="S27" s="165"/>
    </row>
    <row r="28" spans="1:19" x14ac:dyDescent="0.2">
      <c r="A28" s="14" t="s">
        <v>98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56"/>
      <c r="P28" s="166">
        <v>5</v>
      </c>
      <c r="Q28" s="158">
        <f>Q22+Q26</f>
        <v>0</v>
      </c>
      <c r="R28" s="158">
        <f>R22+R26</f>
        <v>0</v>
      </c>
      <c r="S28" s="158">
        <f>S22+S26</f>
        <v>0</v>
      </c>
    </row>
    <row r="29" spans="1:19" x14ac:dyDescent="0.2">
      <c r="A29" s="14" t="s">
        <v>156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7">
        <v>6</v>
      </c>
      <c r="O29" s="130">
        <f>O20+O21+SUM(Q28:S28)</f>
        <v>0</v>
      </c>
      <c r="P29" s="167"/>
      <c r="Q29" s="168"/>
      <c r="R29" s="168"/>
      <c r="S29" s="169"/>
    </row>
    <row r="30" spans="1:19" x14ac:dyDescent="0.2">
      <c r="A30" s="8" t="s">
        <v>100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48">
        <v>0.18</v>
      </c>
      <c r="R30" s="149">
        <v>0.1</v>
      </c>
      <c r="S30" s="148">
        <v>0.05</v>
      </c>
    </row>
    <row r="31" spans="1:19" x14ac:dyDescent="0.2">
      <c r="A31" s="19" t="s">
        <v>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"/>
      <c r="R31" s="9"/>
      <c r="S31" s="20"/>
    </row>
    <row r="32" spans="1:19" x14ac:dyDescent="0.2">
      <c r="A32" s="14" t="s">
        <v>92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56"/>
      <c r="P32" s="17" t="s">
        <v>101</v>
      </c>
      <c r="Q32" s="28"/>
      <c r="R32" s="130"/>
      <c r="S32" s="130"/>
    </row>
    <row r="33" spans="1:19" x14ac:dyDescent="0.2">
      <c r="A33" s="14" t="s">
        <v>93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56"/>
      <c r="P33" s="17" t="s">
        <v>102</v>
      </c>
      <c r="Q33" s="134"/>
      <c r="R33" s="130"/>
      <c r="S33" s="130"/>
    </row>
    <row r="34" spans="1:19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5" t="s">
        <v>103</v>
      </c>
      <c r="N34" s="17">
        <v>7</v>
      </c>
      <c r="O34" s="130">
        <f>SUM(Q32:S33)</f>
        <v>0</v>
      </c>
      <c r="P34" s="25"/>
      <c r="Q34" s="170"/>
      <c r="R34" s="151"/>
      <c r="S34" s="165"/>
    </row>
    <row r="35" spans="1:19" x14ac:dyDescent="0.2">
      <c r="A35" s="14" t="s">
        <v>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6"/>
      <c r="P35" s="4"/>
      <c r="Q35" s="170"/>
      <c r="R35" s="156"/>
      <c r="S35" s="165"/>
    </row>
    <row r="36" spans="1:19" x14ac:dyDescent="0.2">
      <c r="A36" s="14" t="s">
        <v>92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56"/>
      <c r="P36" s="17" t="s">
        <v>104</v>
      </c>
      <c r="Q36" s="174"/>
      <c r="R36" s="130"/>
      <c r="S36" s="130"/>
    </row>
    <row r="37" spans="1:19" x14ac:dyDescent="0.2">
      <c r="A37" s="14" t="s">
        <v>93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56"/>
      <c r="P37" s="17" t="s">
        <v>105</v>
      </c>
      <c r="Q37" s="174"/>
      <c r="R37" s="130"/>
      <c r="S37" s="130"/>
    </row>
    <row r="38" spans="1:19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5" t="s">
        <v>106</v>
      </c>
      <c r="N38" s="17">
        <v>8</v>
      </c>
      <c r="O38" s="130">
        <f>SUM(Q36:S37)</f>
        <v>0</v>
      </c>
      <c r="P38" s="25"/>
      <c r="Q38" s="156"/>
      <c r="R38" s="171"/>
      <c r="S38" s="165"/>
    </row>
    <row r="39" spans="1:19" x14ac:dyDescent="0.2">
      <c r="A39" s="14" t="s">
        <v>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56"/>
      <c r="P39" s="4"/>
      <c r="Q39" s="156"/>
      <c r="R39" s="171"/>
      <c r="S39" s="165"/>
    </row>
    <row r="40" spans="1:19" x14ac:dyDescent="0.2">
      <c r="A40" s="14" t="s">
        <v>89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56"/>
      <c r="P40" s="17" t="s">
        <v>107</v>
      </c>
      <c r="Q40" s="130"/>
      <c r="R40" s="130"/>
      <c r="S40" s="130"/>
    </row>
    <row r="41" spans="1:19" x14ac:dyDescent="0.2">
      <c r="A41" s="14" t="s">
        <v>111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56"/>
      <c r="P41" s="17" t="s">
        <v>108</v>
      </c>
      <c r="Q41" s="130"/>
      <c r="R41" s="130"/>
      <c r="S41" s="130"/>
    </row>
    <row r="42" spans="1:19" x14ac:dyDescent="0.2">
      <c r="A42" s="14" t="s">
        <v>91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56"/>
      <c r="P42" s="17" t="s">
        <v>109</v>
      </c>
      <c r="Q42" s="130"/>
      <c r="R42" s="130"/>
      <c r="S42" s="130"/>
    </row>
    <row r="43" spans="1:19" x14ac:dyDescent="0.2">
      <c r="A43" s="14" t="s">
        <v>90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56"/>
      <c r="P43" s="17" t="s">
        <v>110</v>
      </c>
      <c r="Q43" s="130"/>
      <c r="R43" s="130"/>
      <c r="S43" s="130"/>
    </row>
    <row r="44" spans="1:19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5" t="s">
        <v>112</v>
      </c>
      <c r="N44" s="17">
        <v>9</v>
      </c>
      <c r="O44" s="130">
        <f>SUM(Q40:S43)</f>
        <v>0</v>
      </c>
      <c r="P44" s="4"/>
      <c r="Q44" s="156"/>
      <c r="R44" s="151"/>
      <c r="S44" s="165"/>
    </row>
    <row r="45" spans="1:19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156"/>
      <c r="P45" s="4"/>
      <c r="Q45" s="156"/>
      <c r="R45" s="156"/>
      <c r="S45" s="165"/>
    </row>
    <row r="46" spans="1:19" x14ac:dyDescent="0.2">
      <c r="A46" s="14" t="s">
        <v>117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17" t="s">
        <v>113</v>
      </c>
      <c r="O46" s="28"/>
      <c r="P46" s="4"/>
      <c r="Q46" s="156"/>
      <c r="R46" s="156"/>
      <c r="S46" s="165"/>
    </row>
    <row r="47" spans="1:19" x14ac:dyDescent="0.2">
      <c r="A47" s="14" t="s">
        <v>118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7" t="s">
        <v>114</v>
      </c>
      <c r="O47" s="28"/>
      <c r="P47" s="4"/>
      <c r="Q47" s="156"/>
      <c r="R47" s="156"/>
      <c r="S47" s="165"/>
    </row>
    <row r="48" spans="1:19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35" t="s">
        <v>115</v>
      </c>
      <c r="N48" s="17">
        <v>10</v>
      </c>
      <c r="O48" s="28">
        <f>O46+O47</f>
        <v>0</v>
      </c>
      <c r="P48" s="4"/>
      <c r="Q48" s="156"/>
      <c r="R48" s="156"/>
      <c r="S48" s="165"/>
    </row>
    <row r="49" spans="1:19" x14ac:dyDescent="0.2">
      <c r="A49" s="21" t="s">
        <v>116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17">
        <v>11</v>
      </c>
      <c r="O49" s="28"/>
      <c r="P49" s="22"/>
      <c r="Q49" s="154"/>
      <c r="R49" s="154"/>
      <c r="S49" s="155"/>
    </row>
    <row r="50" spans="1:19" x14ac:dyDescent="0.2">
      <c r="A50" s="19" t="s">
        <v>122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7"/>
      <c r="O50" s="117"/>
      <c r="P50" s="17">
        <v>12</v>
      </c>
      <c r="Q50" s="131">
        <v>0</v>
      </c>
      <c r="R50" s="130">
        <v>0</v>
      </c>
      <c r="S50" s="130">
        <v>0</v>
      </c>
    </row>
    <row r="51" spans="1:19" x14ac:dyDescent="0.2">
      <c r="A51" s="21" t="s">
        <v>119</v>
      </c>
      <c r="B51" s="22"/>
      <c r="C51" s="22"/>
      <c r="D51" s="22"/>
      <c r="E51" s="22"/>
      <c r="F51" s="22"/>
      <c r="G51" s="22"/>
      <c r="H51" s="22"/>
      <c r="I51" s="22"/>
      <c r="J51" s="22" t="s">
        <v>121</v>
      </c>
      <c r="K51" s="22"/>
      <c r="L51" s="22"/>
      <c r="M51" s="128"/>
      <c r="N51" s="129" t="s">
        <v>120</v>
      </c>
      <c r="O51" s="130">
        <f>O34+O38+O44-O48+O49</f>
        <v>0</v>
      </c>
      <c r="P51" s="17">
        <v>13</v>
      </c>
      <c r="Q51" s="154"/>
      <c r="R51" s="159"/>
      <c r="S51" s="155"/>
    </row>
    <row r="52" spans="1:19" x14ac:dyDescent="0.2">
      <c r="A52" s="8" t="s">
        <v>123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148">
        <v>0.18</v>
      </c>
      <c r="R52" s="149">
        <v>0.1</v>
      </c>
      <c r="S52" s="148">
        <v>0.05</v>
      </c>
    </row>
    <row r="53" spans="1:19" x14ac:dyDescent="0.2">
      <c r="A53" s="29" t="s">
        <v>124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8"/>
      <c r="N53" s="18"/>
      <c r="O53" s="132"/>
      <c r="P53" s="17">
        <v>14</v>
      </c>
      <c r="Q53" s="130">
        <f>Q28*Q52</f>
        <v>0</v>
      </c>
      <c r="R53" s="130">
        <f>R28*R52</f>
        <v>0</v>
      </c>
      <c r="S53" s="130">
        <f t="shared" ref="S53" si="0">S28*S52</f>
        <v>0</v>
      </c>
    </row>
    <row r="54" spans="1:19" x14ac:dyDescent="0.2">
      <c r="A54" s="19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7"/>
      <c r="N54" s="127"/>
      <c r="O54" s="28">
        <f>SUM(Q53:S53)</f>
        <v>0</v>
      </c>
      <c r="P54" s="17">
        <v>15</v>
      </c>
      <c r="Q54" s="12"/>
      <c r="R54" s="12"/>
      <c r="S54" s="20"/>
    </row>
    <row r="55" spans="1:19" x14ac:dyDescent="0.2">
      <c r="A55" s="14" t="s">
        <v>126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5"/>
      <c r="N55" s="25"/>
      <c r="O55" s="27">
        <f>O51</f>
        <v>0</v>
      </c>
      <c r="P55" s="17">
        <v>16</v>
      </c>
      <c r="Q55" s="4"/>
      <c r="R55" s="4"/>
      <c r="S55" s="13"/>
    </row>
    <row r="56" spans="1:19" x14ac:dyDescent="0.2">
      <c r="A56" s="14" t="s">
        <v>22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7">
        <f>IF(O54&gt;O55,O54-O55,0)</f>
        <v>0</v>
      </c>
      <c r="P56" s="17">
        <v>17</v>
      </c>
      <c r="Q56" s="4"/>
      <c r="R56" s="4"/>
      <c r="S56" s="13"/>
    </row>
    <row r="57" spans="1:19" x14ac:dyDescent="0.2">
      <c r="A57" s="14" t="s">
        <v>23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27">
        <f>IF(O55&gt;O54,O55-O54,0)</f>
        <v>0</v>
      </c>
      <c r="P57" s="26">
        <v>18</v>
      </c>
      <c r="Q57" s="4"/>
      <c r="R57" s="4"/>
      <c r="S57" s="13"/>
    </row>
    <row r="58" spans="1:19" x14ac:dyDescent="0.2">
      <c r="A58" s="21" t="s">
        <v>127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7">
        <f>SUM(Q50:S50)</f>
        <v>0</v>
      </c>
      <c r="P58" s="17">
        <v>19</v>
      </c>
      <c r="Q58" s="22"/>
      <c r="R58" s="22"/>
      <c r="S58" s="23"/>
    </row>
    <row r="59" spans="1:19" s="4" customFormat="1" ht="21" x14ac:dyDescent="0.25">
      <c r="A59" s="198" t="s">
        <v>128</v>
      </c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</row>
    <row r="60" spans="1:19" s="4" customFormat="1" x14ac:dyDescent="0.2">
      <c r="A60" s="133" t="s">
        <v>129</v>
      </c>
      <c r="B60" s="189" t="s">
        <v>130</v>
      </c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5" t="s">
        <v>131</v>
      </c>
      <c r="S60" s="185"/>
    </row>
    <row r="61" spans="1:19" s="4" customFormat="1" x14ac:dyDescent="0.2">
      <c r="A61" s="17">
        <v>1</v>
      </c>
      <c r="B61" s="190" t="s">
        <v>132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86">
        <f>SUM(Q22:S22)</f>
        <v>0</v>
      </c>
      <c r="S61" s="186"/>
    </row>
    <row r="62" spans="1:19" s="4" customFormat="1" x14ac:dyDescent="0.2">
      <c r="A62" s="17">
        <v>2</v>
      </c>
      <c r="B62" s="190" t="s">
        <v>133</v>
      </c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86">
        <f>SUM(Q24:S24)</f>
        <v>0</v>
      </c>
      <c r="S62" s="186"/>
    </row>
    <row r="63" spans="1:19" s="4" customFormat="1" x14ac:dyDescent="0.2">
      <c r="A63" s="17">
        <v>3</v>
      </c>
      <c r="B63" s="190" t="s">
        <v>134</v>
      </c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86">
        <f>SUM(Q25:S25)</f>
        <v>0</v>
      </c>
      <c r="S63" s="186"/>
    </row>
    <row r="64" spans="1:19" s="4" customFormat="1" x14ac:dyDescent="0.2">
      <c r="A64" s="17">
        <v>4</v>
      </c>
      <c r="B64" s="190" t="s">
        <v>135</v>
      </c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79">
        <f>SUM(R61:S63)</f>
        <v>0</v>
      </c>
      <c r="S64" s="179"/>
    </row>
    <row r="65" spans="1:24" s="4" customFormat="1" x14ac:dyDescent="0.2">
      <c r="A65" s="17">
        <v>5</v>
      </c>
      <c r="B65" s="178" t="s">
        <v>35</v>
      </c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87">
        <v>0.01</v>
      </c>
      <c r="S65" s="188"/>
    </row>
    <row r="66" spans="1:24" s="4" customFormat="1" x14ac:dyDescent="0.2">
      <c r="A66" s="17"/>
      <c r="B66" s="178" t="s">
        <v>136</v>
      </c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9">
        <f>R64*R65</f>
        <v>0</v>
      </c>
      <c r="S66" s="179"/>
    </row>
    <row r="67" spans="1:24" ht="21" x14ac:dyDescent="0.25">
      <c r="A67" s="180" t="s">
        <v>137</v>
      </c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</row>
    <row r="68" spans="1:24" ht="6" customHeight="1" thickBot="1" x14ac:dyDescent="0.25">
      <c r="A68" s="3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0"/>
    </row>
    <row r="69" spans="1:24" ht="17" thickBot="1" x14ac:dyDescent="0.25">
      <c r="A69" s="31" t="s">
        <v>24</v>
      </c>
      <c r="B69" s="121"/>
      <c r="C69" s="4" t="s">
        <v>25</v>
      </c>
      <c r="D69" s="4"/>
      <c r="E69" s="4"/>
      <c r="F69" s="4"/>
      <c r="G69" s="4"/>
      <c r="H69" s="4"/>
      <c r="I69" s="4"/>
      <c r="J69" s="4"/>
      <c r="L69" s="4"/>
      <c r="M69" s="4"/>
      <c r="N69" s="4"/>
      <c r="O69" s="4"/>
      <c r="P69" s="4"/>
      <c r="Q69" s="4"/>
      <c r="R69" s="4"/>
      <c r="S69" s="13"/>
      <c r="T69" s="4"/>
      <c r="U69" s="4"/>
      <c r="V69" s="4"/>
      <c r="W69" s="4"/>
      <c r="X69" s="4"/>
    </row>
    <row r="70" spans="1:24" ht="3" customHeight="1" thickBot="1" x14ac:dyDescent="0.25">
      <c r="A70" s="31"/>
      <c r="B70" s="110"/>
      <c r="C70" s="4"/>
      <c r="D70" s="4"/>
      <c r="E70" s="4"/>
      <c r="F70" s="4"/>
      <c r="G70" s="4"/>
      <c r="H70" s="4"/>
      <c r="I70" s="4"/>
      <c r="J70" s="4"/>
      <c r="L70" s="4"/>
      <c r="M70" s="4"/>
      <c r="N70" s="4"/>
      <c r="O70" s="4"/>
      <c r="P70" s="4"/>
      <c r="Q70" s="4"/>
      <c r="R70" s="4"/>
      <c r="S70" s="13"/>
      <c r="T70" s="4"/>
      <c r="U70" s="4"/>
      <c r="V70" s="4"/>
      <c r="W70" s="4"/>
      <c r="X70" s="4"/>
    </row>
    <row r="71" spans="1:24" ht="17" thickBot="1" x14ac:dyDescent="0.25">
      <c r="A71" s="31" t="s">
        <v>26</v>
      </c>
      <c r="B71" s="121"/>
      <c r="C71" s="4" t="s">
        <v>27</v>
      </c>
      <c r="D71" s="4"/>
      <c r="E71" s="4"/>
      <c r="F71" s="4"/>
      <c r="G71" s="4"/>
      <c r="H71" s="4"/>
      <c r="I71" s="4"/>
      <c r="J71" s="4"/>
      <c r="L71" s="4"/>
      <c r="M71" s="4"/>
      <c r="N71" s="4"/>
      <c r="O71" s="4"/>
      <c r="P71" s="4"/>
      <c r="Q71" s="4"/>
      <c r="R71" s="4"/>
      <c r="S71" s="13"/>
    </row>
    <row r="72" spans="1:24" ht="3" customHeight="1" thickBot="1" x14ac:dyDescent="0.25">
      <c r="A72" s="31"/>
      <c r="B72" s="110"/>
      <c r="C72" s="4"/>
      <c r="D72" s="4"/>
      <c r="E72" s="4"/>
      <c r="F72" s="4"/>
      <c r="G72" s="4"/>
      <c r="H72" s="4"/>
      <c r="I72" s="4"/>
      <c r="J72" s="4"/>
      <c r="L72" s="4"/>
      <c r="M72" s="4"/>
      <c r="N72" s="4"/>
      <c r="O72" s="4"/>
      <c r="P72" s="4"/>
      <c r="Q72" s="4"/>
      <c r="R72" s="4"/>
      <c r="S72" s="13"/>
    </row>
    <row r="73" spans="1:24" ht="17" thickBot="1" x14ac:dyDescent="0.25">
      <c r="A73" s="31" t="s">
        <v>28</v>
      </c>
      <c r="B73" s="121"/>
      <c r="C73" s="4" t="s">
        <v>29</v>
      </c>
      <c r="D73" s="4"/>
      <c r="E73" s="4"/>
      <c r="F73" s="4"/>
      <c r="G73" s="4"/>
      <c r="H73" s="4"/>
      <c r="I73" s="4"/>
      <c r="J73" s="4"/>
      <c r="L73" s="4"/>
      <c r="M73" s="4"/>
      <c r="N73" s="4"/>
      <c r="O73" s="4" t="s">
        <v>7</v>
      </c>
      <c r="P73" s="4"/>
      <c r="Q73" s="4"/>
      <c r="R73" s="4"/>
      <c r="S73" s="13"/>
    </row>
    <row r="74" spans="1:24" ht="3.75" customHeight="1" x14ac:dyDescent="0.2">
      <c r="A74" s="3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13"/>
    </row>
    <row r="75" spans="1:24" x14ac:dyDescent="0.2">
      <c r="A75" s="14" t="s">
        <v>5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13"/>
    </row>
    <row r="76" spans="1:24" x14ac:dyDescent="0.2">
      <c r="A76" s="21" t="s">
        <v>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3"/>
    </row>
    <row r="77" spans="1:24" ht="3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4" x14ac:dyDescent="0.2">
      <c r="A78" s="181" t="s">
        <v>138</v>
      </c>
      <c r="B78" s="182"/>
      <c r="C78" s="182"/>
      <c r="D78" s="182"/>
      <c r="E78" s="182"/>
      <c r="F78" s="182"/>
      <c r="G78" s="183"/>
      <c r="H78" s="183"/>
      <c r="I78" s="183"/>
      <c r="J78" s="183"/>
      <c r="K78" s="184"/>
      <c r="L78" s="4"/>
      <c r="M78" s="4"/>
      <c r="N78" s="4"/>
      <c r="O78" s="4"/>
      <c r="P78" s="4"/>
      <c r="Q78" s="4"/>
      <c r="R78" s="4"/>
      <c r="S78" s="4"/>
      <c r="T78" s="4"/>
    </row>
    <row r="79" spans="1:24" x14ac:dyDescent="0.2">
      <c r="A79" s="175" t="s">
        <v>8</v>
      </c>
      <c r="B79" s="176"/>
      <c r="C79" s="176"/>
      <c r="D79" s="176"/>
      <c r="E79" s="176"/>
      <c r="F79" s="176"/>
      <c r="G79" s="176"/>
      <c r="H79" s="176"/>
      <c r="I79" s="176"/>
      <c r="J79" s="176"/>
      <c r="K79" s="177"/>
      <c r="L79" s="4"/>
      <c r="M79" s="4"/>
      <c r="N79" s="4"/>
      <c r="O79" s="4"/>
      <c r="P79" s="24" t="s">
        <v>32</v>
      </c>
      <c r="Q79" s="12"/>
      <c r="R79" s="117" t="s">
        <v>75</v>
      </c>
      <c r="S79" s="118">
        <f ca="1">TODAY()</f>
        <v>43683</v>
      </c>
    </row>
    <row r="80" spans="1:24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  <c r="K80" s="13"/>
      <c r="L80" s="4"/>
      <c r="M80" s="4"/>
      <c r="N80" s="4"/>
      <c r="O80" s="4"/>
      <c r="P80" s="32" t="s">
        <v>9</v>
      </c>
      <c r="Q80" s="33"/>
      <c r="R80" s="33"/>
      <c r="S80" s="34"/>
    </row>
    <row r="81" spans="1:19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  <c r="K81" s="13"/>
      <c r="L81" s="4"/>
      <c r="M81" s="4"/>
      <c r="N81" s="4"/>
      <c r="O81" s="4"/>
      <c r="P81" s="14"/>
      <c r="Q81" s="4"/>
      <c r="R81" s="4"/>
      <c r="S81" s="13"/>
    </row>
    <row r="82" spans="1:19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  <c r="K82" s="13"/>
      <c r="L82" s="4"/>
      <c r="M82" s="4"/>
      <c r="N82" s="4"/>
      <c r="O82" s="4"/>
      <c r="P82" s="14"/>
      <c r="Q82" s="4"/>
      <c r="R82" s="4"/>
      <c r="S82" s="13"/>
    </row>
    <row r="83" spans="1:19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  <c r="K83" s="13"/>
      <c r="L83" s="4"/>
      <c r="M83" s="4"/>
      <c r="N83" s="4"/>
      <c r="O83" s="4"/>
      <c r="P83" s="14"/>
      <c r="Q83" s="4"/>
      <c r="R83" s="4"/>
      <c r="S83" s="13"/>
    </row>
    <row r="84" spans="1:19" x14ac:dyDescent="0.2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3"/>
      <c r="L84" s="14"/>
      <c r="M84" s="4"/>
      <c r="N84" s="4"/>
      <c r="O84" s="13"/>
      <c r="P84" s="21"/>
      <c r="Q84" s="22"/>
      <c r="R84" s="22"/>
      <c r="S84" s="23"/>
    </row>
    <row r="85" spans="1:19" s="135" customFormat="1" ht="14" x14ac:dyDescent="0.2">
      <c r="A85" s="135" t="s">
        <v>139</v>
      </c>
    </row>
  </sheetData>
  <mergeCells count="23">
    <mergeCell ref="C15:G15"/>
    <mergeCell ref="P13:S13"/>
    <mergeCell ref="C14:E14"/>
    <mergeCell ref="A18:S18"/>
    <mergeCell ref="A59:S59"/>
    <mergeCell ref="B65:Q65"/>
    <mergeCell ref="R60:S60"/>
    <mergeCell ref="R61:S61"/>
    <mergeCell ref="R62:S62"/>
    <mergeCell ref="R63:S63"/>
    <mergeCell ref="R64:S64"/>
    <mergeCell ref="R65:S65"/>
    <mergeCell ref="B60:Q60"/>
    <mergeCell ref="B61:Q61"/>
    <mergeCell ref="B62:Q62"/>
    <mergeCell ref="B63:Q63"/>
    <mergeCell ref="B64:Q64"/>
    <mergeCell ref="A79:K79"/>
    <mergeCell ref="B66:Q66"/>
    <mergeCell ref="R66:S66"/>
    <mergeCell ref="A67:S67"/>
    <mergeCell ref="A78:F78"/>
    <mergeCell ref="G78:K78"/>
  </mergeCells>
  <phoneticPr fontId="25" type="noConversion"/>
  <conditionalFormatting sqref="R10">
    <cfRule type="containsBlanks" dxfId="10" priority="9">
      <formula>LEN(TRIM(R10))=0</formula>
    </cfRule>
  </conditionalFormatting>
  <conditionalFormatting sqref="B13:G13 I13">
    <cfRule type="containsBlanks" dxfId="9" priority="8">
      <formula>LEN(TRIM(B13))=0</formula>
    </cfRule>
  </conditionalFormatting>
  <conditionalFormatting sqref="O14:O15">
    <cfRule type="containsBlanks" dxfId="8" priority="7">
      <formula>LEN(TRIM(O14))=0</formula>
    </cfRule>
  </conditionalFormatting>
  <conditionalFormatting sqref="S79">
    <cfRule type="containsBlanks" dxfId="7" priority="5">
      <formula>LEN(TRIM(S79))=0</formula>
    </cfRule>
  </conditionalFormatting>
  <conditionalFormatting sqref="Q79">
    <cfRule type="containsBlanks" dxfId="6" priority="4">
      <formula>LEN(TRIM(Q79))=0</formula>
    </cfRule>
  </conditionalFormatting>
  <conditionalFormatting sqref="M10">
    <cfRule type="containsBlanks" dxfId="5" priority="3">
      <formula>LEN(TRIM(M10))=0</formula>
    </cfRule>
  </conditionalFormatting>
  <conditionalFormatting sqref="C15">
    <cfRule type="containsBlanks" dxfId="4" priority="2">
      <formula>LEN(TRIM(C15))=0</formula>
    </cfRule>
  </conditionalFormatting>
  <conditionalFormatting sqref="P13">
    <cfRule type="containsBlanks" dxfId="3" priority="1">
      <formula>LEN(TRIM(P13))=0</formula>
    </cfRule>
  </conditionalFormatting>
  <printOptions horizontalCentered="1"/>
  <pageMargins left="0" right="0" top="0" bottom="0" header="0" footer="0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79"/>
  <sheetViews>
    <sheetView showGridLines="0" workbookViewId="0">
      <selection activeCell="A17" sqref="A17"/>
    </sheetView>
  </sheetViews>
  <sheetFormatPr baseColWidth="10" defaultColWidth="9.1640625" defaultRowHeight="15" x14ac:dyDescent="0.2"/>
  <cols>
    <col min="1" max="1" width="67.5" style="137" customWidth="1"/>
    <col min="2" max="4" width="23.5" style="137" customWidth="1"/>
    <col min="5" max="16384" width="9.1640625" style="137"/>
  </cols>
  <sheetData>
    <row r="1" spans="1:4" ht="21" x14ac:dyDescent="0.2">
      <c r="A1" s="199" t="s">
        <v>145</v>
      </c>
      <c r="B1" s="199"/>
      <c r="C1" s="199"/>
      <c r="D1" s="199"/>
    </row>
    <row r="3" spans="1:4" ht="19" x14ac:dyDescent="0.2">
      <c r="A3" s="138" t="s">
        <v>146</v>
      </c>
    </row>
    <row r="4" spans="1:4" s="141" customFormat="1" ht="30" customHeight="1" x14ac:dyDescent="0.2">
      <c r="A4" s="142" t="s">
        <v>148</v>
      </c>
      <c r="B4" s="142" t="s">
        <v>147</v>
      </c>
      <c r="C4" s="142" t="s">
        <v>149</v>
      </c>
      <c r="D4" s="142" t="s">
        <v>150</v>
      </c>
    </row>
    <row r="5" spans="1:4" s="139" customFormat="1" ht="16" x14ac:dyDescent="0.2">
      <c r="A5" s="140"/>
      <c r="B5" s="144"/>
      <c r="C5" s="144"/>
      <c r="D5" s="144"/>
    </row>
    <row r="6" spans="1:4" s="139" customFormat="1" ht="16" x14ac:dyDescent="0.2">
      <c r="A6" s="140"/>
      <c r="B6" s="144"/>
      <c r="C6" s="144"/>
      <c r="D6" s="144"/>
    </row>
    <row r="7" spans="1:4" s="139" customFormat="1" ht="16" x14ac:dyDescent="0.2">
      <c r="A7" s="140"/>
      <c r="B7" s="144"/>
      <c r="C7" s="144"/>
      <c r="D7" s="144"/>
    </row>
    <row r="8" spans="1:4" s="139" customFormat="1" ht="16" x14ac:dyDescent="0.2">
      <c r="A8" s="140"/>
      <c r="B8" s="144"/>
      <c r="C8" s="144"/>
      <c r="D8" s="144"/>
    </row>
    <row r="9" spans="1:4" s="139" customFormat="1" ht="16" x14ac:dyDescent="0.2">
      <c r="A9" s="140"/>
      <c r="B9" s="144"/>
      <c r="C9" s="144"/>
      <c r="D9" s="144"/>
    </row>
    <row r="10" spans="1:4" s="139" customFormat="1" ht="16" x14ac:dyDescent="0.2">
      <c r="A10" s="140"/>
      <c r="B10" s="144"/>
      <c r="C10" s="144"/>
      <c r="D10" s="144"/>
    </row>
    <row r="11" spans="1:4" s="139" customFormat="1" ht="16" x14ac:dyDescent="0.2">
      <c r="A11" s="140"/>
      <c r="B11" s="144"/>
      <c r="C11" s="144"/>
      <c r="D11" s="144"/>
    </row>
    <row r="12" spans="1:4" s="139" customFormat="1" ht="16" x14ac:dyDescent="0.2">
      <c r="A12" s="140"/>
      <c r="B12" s="144"/>
      <c r="C12" s="144"/>
      <c r="D12" s="144"/>
    </row>
    <row r="13" spans="1:4" s="139" customFormat="1" ht="16" x14ac:dyDescent="0.2">
      <c r="A13" s="140"/>
      <c r="B13" s="144"/>
      <c r="C13" s="144"/>
      <c r="D13" s="144"/>
    </row>
    <row r="14" spans="1:4" s="139" customFormat="1" ht="16" x14ac:dyDescent="0.2">
      <c r="A14" s="140"/>
      <c r="B14" s="144"/>
      <c r="C14" s="144"/>
      <c r="D14" s="144"/>
    </row>
    <row r="15" spans="1:4" s="139" customFormat="1" ht="16" x14ac:dyDescent="0.2">
      <c r="A15" s="140"/>
      <c r="B15" s="144"/>
      <c r="C15" s="144"/>
      <c r="D15" s="144"/>
    </row>
    <row r="16" spans="1:4" s="139" customFormat="1" ht="16" x14ac:dyDescent="0.2">
      <c r="A16" s="140"/>
      <c r="B16" s="144"/>
      <c r="C16" s="144"/>
      <c r="D16" s="144"/>
    </row>
    <row r="17" spans="1:4" s="139" customFormat="1" ht="16" x14ac:dyDescent="0.2">
      <c r="A17" s="140"/>
      <c r="B17" s="144"/>
      <c r="C17" s="144"/>
      <c r="D17" s="144"/>
    </row>
    <row r="18" spans="1:4" s="139" customFormat="1" ht="16" x14ac:dyDescent="0.2">
      <c r="A18" s="140"/>
      <c r="B18" s="144"/>
      <c r="C18" s="144"/>
      <c r="D18" s="144"/>
    </row>
    <row r="19" spans="1:4" s="139" customFormat="1" ht="16" x14ac:dyDescent="0.2">
      <c r="A19" s="140"/>
      <c r="B19" s="144"/>
      <c r="C19" s="144"/>
      <c r="D19" s="144"/>
    </row>
    <row r="20" spans="1:4" s="139" customFormat="1" ht="16" x14ac:dyDescent="0.2">
      <c r="A20" s="140"/>
      <c r="B20" s="144"/>
      <c r="C20" s="144"/>
      <c r="D20" s="144"/>
    </row>
    <row r="21" spans="1:4" s="139" customFormat="1" ht="16" x14ac:dyDescent="0.2">
      <c r="A21" s="140"/>
      <c r="B21" s="144"/>
      <c r="C21" s="144"/>
      <c r="D21" s="144"/>
    </row>
    <row r="22" spans="1:4" s="139" customFormat="1" ht="16" x14ac:dyDescent="0.2">
      <c r="A22" s="140"/>
      <c r="B22" s="144"/>
      <c r="C22" s="144"/>
      <c r="D22" s="144"/>
    </row>
    <row r="23" spans="1:4" s="139" customFormat="1" ht="16" x14ac:dyDescent="0.2">
      <c r="A23" s="140"/>
      <c r="B23" s="144"/>
      <c r="C23" s="144"/>
      <c r="D23" s="144"/>
    </row>
    <row r="24" spans="1:4" s="139" customFormat="1" ht="16" x14ac:dyDescent="0.2">
      <c r="A24" s="140"/>
      <c r="B24" s="144"/>
      <c r="C24" s="144"/>
      <c r="D24" s="144"/>
    </row>
    <row r="25" spans="1:4" s="139" customFormat="1" ht="16" x14ac:dyDescent="0.2">
      <c r="A25" s="140"/>
      <c r="B25" s="144"/>
      <c r="C25" s="144"/>
      <c r="D25" s="144"/>
    </row>
    <row r="26" spans="1:4" s="139" customFormat="1" ht="16" x14ac:dyDescent="0.2">
      <c r="A26" s="140"/>
      <c r="B26" s="144"/>
      <c r="C26" s="144"/>
      <c r="D26" s="144"/>
    </row>
    <row r="27" spans="1:4" s="139" customFormat="1" ht="16" x14ac:dyDescent="0.2">
      <c r="A27" s="140"/>
      <c r="B27" s="144"/>
      <c r="C27" s="144"/>
      <c r="D27" s="144"/>
    </row>
    <row r="28" spans="1:4" s="139" customFormat="1" ht="16" x14ac:dyDescent="0.2">
      <c r="A28" s="140"/>
      <c r="B28" s="144"/>
      <c r="C28" s="144"/>
      <c r="D28" s="144"/>
    </row>
    <row r="29" spans="1:4" s="139" customFormat="1" ht="16" x14ac:dyDescent="0.2">
      <c r="A29" s="140"/>
      <c r="B29" s="144"/>
      <c r="C29" s="144"/>
      <c r="D29" s="144"/>
    </row>
    <row r="30" spans="1:4" s="139" customFormat="1" ht="16" x14ac:dyDescent="0.2">
      <c r="A30" s="140"/>
      <c r="B30" s="144"/>
      <c r="C30" s="144"/>
      <c r="D30" s="144"/>
    </row>
    <row r="31" spans="1:4" s="139" customFormat="1" ht="16" x14ac:dyDescent="0.2">
      <c r="B31" s="145"/>
      <c r="C31" s="145"/>
      <c r="D31" s="145"/>
    </row>
    <row r="32" spans="1:4" s="139" customFormat="1" ht="19" x14ac:dyDescent="0.2">
      <c r="A32" s="138" t="s">
        <v>151</v>
      </c>
      <c r="B32" s="146"/>
      <c r="C32" s="146"/>
      <c r="D32" s="146"/>
    </row>
    <row r="33" spans="1:4" s="139" customFormat="1" ht="32" x14ac:dyDescent="0.2">
      <c r="A33" s="142" t="s">
        <v>148</v>
      </c>
      <c r="B33" s="147" t="s">
        <v>147</v>
      </c>
      <c r="C33" s="147" t="s">
        <v>149</v>
      </c>
      <c r="D33" s="147" t="s">
        <v>152</v>
      </c>
    </row>
    <row r="34" spans="1:4" s="139" customFormat="1" ht="16" x14ac:dyDescent="0.2">
      <c r="A34" s="140"/>
      <c r="B34" s="144"/>
      <c r="C34" s="144"/>
      <c r="D34" s="144"/>
    </row>
    <row r="35" spans="1:4" s="139" customFormat="1" ht="16" x14ac:dyDescent="0.2">
      <c r="A35" s="140"/>
      <c r="B35" s="144"/>
      <c r="C35" s="144"/>
      <c r="D35" s="144"/>
    </row>
    <row r="36" spans="1:4" s="139" customFormat="1" ht="16" x14ac:dyDescent="0.2">
      <c r="A36" s="140"/>
      <c r="B36" s="144"/>
      <c r="C36" s="144"/>
      <c r="D36" s="144"/>
    </row>
    <row r="37" spans="1:4" s="139" customFormat="1" ht="16" x14ac:dyDescent="0.2">
      <c r="A37" s="140"/>
      <c r="B37" s="144"/>
      <c r="C37" s="144"/>
      <c r="D37" s="144"/>
    </row>
    <row r="38" spans="1:4" s="139" customFormat="1" ht="16" x14ac:dyDescent="0.2">
      <c r="A38" s="140"/>
      <c r="B38" s="144"/>
      <c r="C38" s="144"/>
      <c r="D38" s="144"/>
    </row>
    <row r="39" spans="1:4" s="139" customFormat="1" ht="16" x14ac:dyDescent="0.2">
      <c r="A39" s="140"/>
      <c r="B39" s="144"/>
      <c r="C39" s="144"/>
      <c r="D39" s="144"/>
    </row>
    <row r="40" spans="1:4" s="139" customFormat="1" ht="16" x14ac:dyDescent="0.2">
      <c r="A40" s="140"/>
      <c r="B40" s="144"/>
      <c r="C40" s="144"/>
      <c r="D40" s="144"/>
    </row>
    <row r="41" spans="1:4" s="139" customFormat="1" ht="16" x14ac:dyDescent="0.2">
      <c r="A41" s="140"/>
      <c r="B41" s="144"/>
      <c r="C41" s="144"/>
      <c r="D41" s="144"/>
    </row>
    <row r="42" spans="1:4" s="139" customFormat="1" ht="16" x14ac:dyDescent="0.2">
      <c r="A42" s="140"/>
      <c r="B42" s="144"/>
      <c r="C42" s="144"/>
      <c r="D42" s="144"/>
    </row>
    <row r="43" spans="1:4" s="139" customFormat="1" ht="16" x14ac:dyDescent="0.2">
      <c r="A43" s="140"/>
      <c r="B43" s="144"/>
      <c r="C43" s="144"/>
      <c r="D43" s="144"/>
    </row>
    <row r="44" spans="1:4" s="139" customFormat="1" ht="16" x14ac:dyDescent="0.2">
      <c r="A44" s="140"/>
      <c r="B44" s="144"/>
      <c r="C44" s="144"/>
      <c r="D44" s="144"/>
    </row>
    <row r="45" spans="1:4" s="139" customFormat="1" ht="16" x14ac:dyDescent="0.2">
      <c r="A45" s="140"/>
      <c r="B45" s="144"/>
      <c r="C45" s="144"/>
      <c r="D45" s="144"/>
    </row>
    <row r="46" spans="1:4" s="139" customFormat="1" ht="16" x14ac:dyDescent="0.2">
      <c r="A46" s="140"/>
      <c r="B46" s="144"/>
      <c r="C46" s="144"/>
      <c r="D46" s="144"/>
    </row>
    <row r="47" spans="1:4" s="139" customFormat="1" ht="16" x14ac:dyDescent="0.2">
      <c r="A47" s="140"/>
      <c r="B47" s="144"/>
      <c r="C47" s="144"/>
      <c r="D47" s="144"/>
    </row>
    <row r="48" spans="1:4" s="139" customFormat="1" ht="16" x14ac:dyDescent="0.2">
      <c r="A48" s="140"/>
      <c r="B48" s="144"/>
      <c r="C48" s="144"/>
      <c r="D48" s="144"/>
    </row>
    <row r="49" spans="1:4" s="139" customFormat="1" ht="16" x14ac:dyDescent="0.2">
      <c r="A49" s="140"/>
      <c r="B49" s="144"/>
      <c r="C49" s="144"/>
      <c r="D49" s="144"/>
    </row>
    <row r="50" spans="1:4" s="139" customFormat="1" ht="16" x14ac:dyDescent="0.2">
      <c r="A50" s="140"/>
      <c r="B50" s="144"/>
      <c r="C50" s="144"/>
      <c r="D50" s="144"/>
    </row>
    <row r="51" spans="1:4" s="139" customFormat="1" ht="16" x14ac:dyDescent="0.2">
      <c r="A51" s="140"/>
      <c r="B51" s="144"/>
      <c r="C51" s="144"/>
      <c r="D51" s="144"/>
    </row>
    <row r="52" spans="1:4" s="139" customFormat="1" ht="16" x14ac:dyDescent="0.2">
      <c r="A52" s="140"/>
      <c r="B52" s="144"/>
      <c r="C52" s="144"/>
      <c r="D52" s="144"/>
    </row>
    <row r="53" spans="1:4" s="139" customFormat="1" ht="16" x14ac:dyDescent="0.2">
      <c r="A53" s="140"/>
      <c r="B53" s="144"/>
      <c r="C53" s="144"/>
      <c r="D53" s="144"/>
    </row>
    <row r="54" spans="1:4" s="139" customFormat="1" ht="16" x14ac:dyDescent="0.2">
      <c r="A54" s="140"/>
      <c r="B54" s="144"/>
      <c r="C54" s="144"/>
      <c r="D54" s="144"/>
    </row>
    <row r="55" spans="1:4" s="139" customFormat="1" ht="16" x14ac:dyDescent="0.2">
      <c r="A55" s="140"/>
      <c r="B55" s="144"/>
      <c r="C55" s="144"/>
      <c r="D55" s="144"/>
    </row>
    <row r="56" spans="1:4" s="139" customFormat="1" ht="16" x14ac:dyDescent="0.2">
      <c r="A56" s="140"/>
      <c r="B56" s="144"/>
      <c r="C56" s="144"/>
      <c r="D56" s="144"/>
    </row>
    <row r="57" spans="1:4" s="139" customFormat="1" ht="16" x14ac:dyDescent="0.2">
      <c r="A57" s="140"/>
      <c r="B57" s="144"/>
      <c r="C57" s="144"/>
      <c r="D57" s="144"/>
    </row>
    <row r="58" spans="1:4" s="139" customFormat="1" ht="16" x14ac:dyDescent="0.2">
      <c r="A58" s="140"/>
      <c r="B58" s="144"/>
      <c r="C58" s="144"/>
      <c r="D58" s="144"/>
    </row>
    <row r="59" spans="1:4" s="139" customFormat="1" ht="16" x14ac:dyDescent="0.2">
      <c r="A59" s="140"/>
      <c r="B59" s="144"/>
      <c r="C59" s="144"/>
      <c r="D59" s="144"/>
    </row>
    <row r="60" spans="1:4" s="139" customFormat="1" ht="16" x14ac:dyDescent="0.2"/>
    <row r="61" spans="1:4" s="139" customFormat="1" ht="16" x14ac:dyDescent="0.2"/>
    <row r="62" spans="1:4" s="143" customFormat="1" ht="16" x14ac:dyDescent="0.2">
      <c r="A62" s="143" t="s">
        <v>153</v>
      </c>
      <c r="B62" s="143" t="s">
        <v>154</v>
      </c>
    </row>
    <row r="63" spans="1:4" s="139" customFormat="1" ht="16" x14ac:dyDescent="0.2"/>
    <row r="64" spans="1:4" s="139" customFormat="1" ht="16" x14ac:dyDescent="0.2"/>
    <row r="65" spans="1:3" s="139" customFormat="1" ht="16" x14ac:dyDescent="0.2">
      <c r="A65" s="143" t="s">
        <v>155</v>
      </c>
      <c r="C65" s="143" t="s">
        <v>9</v>
      </c>
    </row>
    <row r="66" spans="1:3" s="139" customFormat="1" ht="16" x14ac:dyDescent="0.2"/>
    <row r="67" spans="1:3" s="139" customFormat="1" ht="16" x14ac:dyDescent="0.2"/>
    <row r="68" spans="1:3" s="139" customFormat="1" ht="16" x14ac:dyDescent="0.2"/>
    <row r="69" spans="1:3" s="139" customFormat="1" ht="16" x14ac:dyDescent="0.2"/>
    <row r="70" spans="1:3" s="139" customFormat="1" ht="16" x14ac:dyDescent="0.2"/>
    <row r="71" spans="1:3" s="139" customFormat="1" ht="16" x14ac:dyDescent="0.2"/>
    <row r="72" spans="1:3" s="139" customFormat="1" ht="16" x14ac:dyDescent="0.2"/>
    <row r="73" spans="1:3" s="139" customFormat="1" ht="16" x14ac:dyDescent="0.2"/>
    <row r="74" spans="1:3" s="139" customFormat="1" ht="16" x14ac:dyDescent="0.2"/>
    <row r="75" spans="1:3" s="139" customFormat="1" ht="16" x14ac:dyDescent="0.2"/>
    <row r="76" spans="1:3" s="139" customFormat="1" ht="16" x14ac:dyDescent="0.2"/>
    <row r="77" spans="1:3" s="139" customFormat="1" ht="16" x14ac:dyDescent="0.2"/>
    <row r="78" spans="1:3" s="139" customFormat="1" ht="16" x14ac:dyDescent="0.2"/>
    <row r="79" spans="1:3" s="139" customFormat="1" ht="16" x14ac:dyDescent="0.2"/>
    <row r="80" spans="1:3" s="139" customFormat="1" ht="16" x14ac:dyDescent="0.2"/>
    <row r="81" s="139" customFormat="1" ht="16" x14ac:dyDescent="0.2"/>
    <row r="82" s="139" customFormat="1" ht="16" x14ac:dyDescent="0.2"/>
    <row r="83" s="139" customFormat="1" ht="16" x14ac:dyDescent="0.2"/>
    <row r="84" s="139" customFormat="1" ht="16" x14ac:dyDescent="0.2"/>
    <row r="85" s="139" customFormat="1" ht="16" x14ac:dyDescent="0.2"/>
    <row r="86" s="139" customFormat="1" ht="16" x14ac:dyDescent="0.2"/>
    <row r="87" s="139" customFormat="1" ht="16" x14ac:dyDescent="0.2"/>
    <row r="88" s="139" customFormat="1" ht="16" x14ac:dyDescent="0.2"/>
    <row r="89" s="139" customFormat="1" ht="16" x14ac:dyDescent="0.2"/>
    <row r="90" s="139" customFormat="1" ht="16" x14ac:dyDescent="0.2"/>
    <row r="91" s="139" customFormat="1" ht="16" x14ac:dyDescent="0.2"/>
    <row r="92" s="139" customFormat="1" ht="16" x14ac:dyDescent="0.2"/>
    <row r="93" s="139" customFormat="1" ht="16" x14ac:dyDescent="0.2"/>
    <row r="94" s="139" customFormat="1" ht="16" x14ac:dyDescent="0.2"/>
    <row r="95" s="139" customFormat="1" ht="16" x14ac:dyDescent="0.2"/>
    <row r="96" s="139" customFormat="1" ht="16" x14ac:dyDescent="0.2"/>
    <row r="97" s="139" customFormat="1" ht="16" x14ac:dyDescent="0.2"/>
    <row r="98" s="139" customFormat="1" ht="16" x14ac:dyDescent="0.2"/>
    <row r="99" s="139" customFormat="1" ht="16" x14ac:dyDescent="0.2"/>
    <row r="100" s="139" customFormat="1" ht="16" x14ac:dyDescent="0.2"/>
    <row r="101" s="139" customFormat="1" ht="16" x14ac:dyDescent="0.2"/>
    <row r="102" s="139" customFormat="1" ht="16" x14ac:dyDescent="0.2"/>
    <row r="103" s="139" customFormat="1" ht="16" x14ac:dyDescent="0.2"/>
    <row r="104" s="139" customFormat="1" ht="16" x14ac:dyDescent="0.2"/>
    <row r="105" s="139" customFormat="1" ht="16" x14ac:dyDescent="0.2"/>
    <row r="106" s="139" customFormat="1" ht="16" x14ac:dyDescent="0.2"/>
    <row r="107" s="139" customFormat="1" ht="16" x14ac:dyDescent="0.2"/>
    <row r="108" s="139" customFormat="1" ht="16" x14ac:dyDescent="0.2"/>
    <row r="109" s="139" customFormat="1" ht="16" x14ac:dyDescent="0.2"/>
    <row r="110" s="139" customFormat="1" ht="16" x14ac:dyDescent="0.2"/>
    <row r="111" s="139" customFormat="1" ht="16" x14ac:dyDescent="0.2"/>
    <row r="112" s="139" customFormat="1" ht="16" x14ac:dyDescent="0.2"/>
    <row r="113" s="139" customFormat="1" ht="16" x14ac:dyDescent="0.2"/>
    <row r="114" s="139" customFormat="1" ht="16" x14ac:dyDescent="0.2"/>
    <row r="115" s="139" customFormat="1" ht="16" x14ac:dyDescent="0.2"/>
    <row r="116" s="139" customFormat="1" ht="16" x14ac:dyDescent="0.2"/>
    <row r="117" s="139" customFormat="1" ht="16" x14ac:dyDescent="0.2"/>
    <row r="118" s="139" customFormat="1" ht="16" x14ac:dyDescent="0.2"/>
    <row r="119" s="139" customFormat="1" ht="16" x14ac:dyDescent="0.2"/>
    <row r="120" s="139" customFormat="1" ht="16" x14ac:dyDescent="0.2"/>
    <row r="121" s="139" customFormat="1" ht="16" x14ac:dyDescent="0.2"/>
    <row r="122" s="139" customFormat="1" ht="16" x14ac:dyDescent="0.2"/>
    <row r="123" s="139" customFormat="1" ht="16" x14ac:dyDescent="0.2"/>
    <row r="124" s="139" customFormat="1" ht="16" x14ac:dyDescent="0.2"/>
    <row r="125" s="139" customFormat="1" ht="16" x14ac:dyDescent="0.2"/>
    <row r="126" s="139" customFormat="1" ht="16" x14ac:dyDescent="0.2"/>
    <row r="127" s="139" customFormat="1" ht="16" x14ac:dyDescent="0.2"/>
    <row r="128" s="139" customFormat="1" ht="16" x14ac:dyDescent="0.2"/>
    <row r="129" s="139" customFormat="1" ht="16" x14ac:dyDescent="0.2"/>
    <row r="130" s="139" customFormat="1" ht="16" x14ac:dyDescent="0.2"/>
    <row r="131" s="139" customFormat="1" ht="16" x14ac:dyDescent="0.2"/>
    <row r="132" s="139" customFormat="1" ht="16" x14ac:dyDescent="0.2"/>
    <row r="133" s="139" customFormat="1" ht="16" x14ac:dyDescent="0.2"/>
    <row r="134" s="139" customFormat="1" ht="16" x14ac:dyDescent="0.2"/>
    <row r="135" s="139" customFormat="1" ht="16" x14ac:dyDescent="0.2"/>
    <row r="136" s="139" customFormat="1" ht="16" x14ac:dyDescent="0.2"/>
    <row r="137" s="139" customFormat="1" ht="16" x14ac:dyDescent="0.2"/>
    <row r="138" s="139" customFormat="1" ht="16" x14ac:dyDescent="0.2"/>
    <row r="139" s="139" customFormat="1" ht="16" x14ac:dyDescent="0.2"/>
    <row r="140" s="139" customFormat="1" ht="16" x14ac:dyDescent="0.2"/>
    <row r="141" s="139" customFormat="1" ht="16" x14ac:dyDescent="0.2"/>
    <row r="142" s="139" customFormat="1" ht="16" x14ac:dyDescent="0.2"/>
    <row r="143" s="139" customFormat="1" ht="16" x14ac:dyDescent="0.2"/>
    <row r="144" s="139" customFormat="1" ht="16" x14ac:dyDescent="0.2"/>
    <row r="145" s="139" customFormat="1" ht="16" x14ac:dyDescent="0.2"/>
    <row r="146" s="139" customFormat="1" ht="16" x14ac:dyDescent="0.2"/>
    <row r="147" s="139" customFormat="1" ht="16" x14ac:dyDescent="0.2"/>
    <row r="148" s="139" customFormat="1" ht="16" x14ac:dyDescent="0.2"/>
    <row r="149" s="139" customFormat="1" ht="16" x14ac:dyDescent="0.2"/>
    <row r="150" s="139" customFormat="1" ht="16" x14ac:dyDescent="0.2"/>
    <row r="151" s="139" customFormat="1" ht="16" x14ac:dyDescent="0.2"/>
    <row r="152" s="139" customFormat="1" ht="16" x14ac:dyDescent="0.2"/>
    <row r="153" s="139" customFormat="1" ht="16" x14ac:dyDescent="0.2"/>
    <row r="154" s="139" customFormat="1" ht="16" x14ac:dyDescent="0.2"/>
    <row r="155" s="139" customFormat="1" ht="16" x14ac:dyDescent="0.2"/>
    <row r="156" s="139" customFormat="1" ht="16" x14ac:dyDescent="0.2"/>
    <row r="157" s="139" customFormat="1" ht="16" x14ac:dyDescent="0.2"/>
    <row r="158" s="139" customFormat="1" ht="16" x14ac:dyDescent="0.2"/>
    <row r="159" s="139" customFormat="1" ht="16" x14ac:dyDescent="0.2"/>
    <row r="160" s="139" customFormat="1" ht="16" x14ac:dyDescent="0.2"/>
    <row r="161" s="139" customFormat="1" ht="16" x14ac:dyDescent="0.2"/>
    <row r="162" s="139" customFormat="1" ht="16" x14ac:dyDescent="0.2"/>
    <row r="163" s="139" customFormat="1" ht="16" x14ac:dyDescent="0.2"/>
    <row r="164" s="139" customFormat="1" ht="16" x14ac:dyDescent="0.2"/>
    <row r="165" s="139" customFormat="1" ht="16" x14ac:dyDescent="0.2"/>
    <row r="166" s="139" customFormat="1" ht="16" x14ac:dyDescent="0.2"/>
    <row r="167" s="139" customFormat="1" ht="16" x14ac:dyDescent="0.2"/>
    <row r="168" s="139" customFormat="1" ht="16" x14ac:dyDescent="0.2"/>
    <row r="169" s="139" customFormat="1" ht="16" x14ac:dyDescent="0.2"/>
    <row r="170" s="139" customFormat="1" ht="16" x14ac:dyDescent="0.2"/>
    <row r="171" s="139" customFormat="1" ht="16" x14ac:dyDescent="0.2"/>
    <row r="172" s="139" customFormat="1" ht="16" x14ac:dyDescent="0.2"/>
    <row r="173" s="139" customFormat="1" ht="16" x14ac:dyDescent="0.2"/>
    <row r="174" s="139" customFormat="1" ht="16" x14ac:dyDescent="0.2"/>
    <row r="175" s="139" customFormat="1" ht="16" x14ac:dyDescent="0.2"/>
    <row r="176" s="139" customFormat="1" ht="16" x14ac:dyDescent="0.2"/>
    <row r="177" s="139" customFormat="1" ht="16" x14ac:dyDescent="0.2"/>
    <row r="178" s="139" customFormat="1" ht="16" x14ac:dyDescent="0.2"/>
    <row r="179" s="139" customFormat="1" ht="16" x14ac:dyDescent="0.2"/>
    <row r="180" s="139" customFormat="1" ht="16" x14ac:dyDescent="0.2"/>
    <row r="181" s="139" customFormat="1" ht="16" x14ac:dyDescent="0.2"/>
    <row r="182" s="139" customFormat="1" ht="16" x14ac:dyDescent="0.2"/>
    <row r="183" s="139" customFormat="1" ht="16" x14ac:dyDescent="0.2"/>
    <row r="184" s="139" customFormat="1" ht="16" x14ac:dyDescent="0.2"/>
    <row r="185" s="139" customFormat="1" ht="16" x14ac:dyDescent="0.2"/>
    <row r="186" s="139" customFormat="1" ht="16" x14ac:dyDescent="0.2"/>
    <row r="187" s="139" customFormat="1" ht="16" x14ac:dyDescent="0.2"/>
    <row r="188" s="139" customFormat="1" ht="16" x14ac:dyDescent="0.2"/>
    <row r="189" s="139" customFormat="1" ht="16" x14ac:dyDescent="0.2"/>
    <row r="190" s="139" customFormat="1" ht="16" x14ac:dyDescent="0.2"/>
    <row r="191" s="139" customFormat="1" ht="16" x14ac:dyDescent="0.2"/>
    <row r="192" s="139" customFormat="1" ht="16" x14ac:dyDescent="0.2"/>
    <row r="193" s="139" customFormat="1" ht="16" x14ac:dyDescent="0.2"/>
    <row r="194" s="139" customFormat="1" ht="16" x14ac:dyDescent="0.2"/>
    <row r="195" s="139" customFormat="1" ht="16" x14ac:dyDescent="0.2"/>
    <row r="196" s="139" customFormat="1" ht="16" x14ac:dyDescent="0.2"/>
    <row r="197" s="139" customFormat="1" ht="16" x14ac:dyDescent="0.2"/>
    <row r="198" s="139" customFormat="1" ht="16" x14ac:dyDescent="0.2"/>
    <row r="199" s="139" customFormat="1" ht="16" x14ac:dyDescent="0.2"/>
    <row r="200" s="139" customFormat="1" ht="16" x14ac:dyDescent="0.2"/>
    <row r="201" s="139" customFormat="1" ht="16" x14ac:dyDescent="0.2"/>
    <row r="202" s="139" customFormat="1" ht="16" x14ac:dyDescent="0.2"/>
    <row r="203" s="139" customFormat="1" ht="16" x14ac:dyDescent="0.2"/>
    <row r="204" s="139" customFormat="1" ht="16" x14ac:dyDescent="0.2"/>
    <row r="205" s="139" customFormat="1" ht="16" x14ac:dyDescent="0.2"/>
    <row r="206" s="139" customFormat="1" ht="16" x14ac:dyDescent="0.2"/>
    <row r="207" s="139" customFormat="1" ht="16" x14ac:dyDescent="0.2"/>
    <row r="208" s="139" customFormat="1" ht="16" x14ac:dyDescent="0.2"/>
    <row r="209" s="139" customFormat="1" ht="16" x14ac:dyDescent="0.2"/>
    <row r="210" s="139" customFormat="1" ht="16" x14ac:dyDescent="0.2"/>
    <row r="211" s="139" customFormat="1" ht="16" x14ac:dyDescent="0.2"/>
    <row r="212" s="139" customFormat="1" ht="16" x14ac:dyDescent="0.2"/>
    <row r="213" s="139" customFormat="1" ht="16" x14ac:dyDescent="0.2"/>
    <row r="214" s="139" customFormat="1" ht="16" x14ac:dyDescent="0.2"/>
    <row r="215" s="139" customFormat="1" ht="16" x14ac:dyDescent="0.2"/>
    <row r="216" s="139" customFormat="1" ht="16" x14ac:dyDescent="0.2"/>
    <row r="217" s="139" customFormat="1" ht="16" x14ac:dyDescent="0.2"/>
    <row r="218" s="139" customFormat="1" ht="16" x14ac:dyDescent="0.2"/>
    <row r="219" s="139" customFormat="1" ht="16" x14ac:dyDescent="0.2"/>
    <row r="220" s="139" customFormat="1" ht="16" x14ac:dyDescent="0.2"/>
    <row r="221" s="139" customFormat="1" ht="16" x14ac:dyDescent="0.2"/>
    <row r="222" s="139" customFormat="1" ht="16" x14ac:dyDescent="0.2"/>
    <row r="223" s="139" customFormat="1" ht="16" x14ac:dyDescent="0.2"/>
    <row r="224" s="139" customFormat="1" ht="16" x14ac:dyDescent="0.2"/>
    <row r="225" s="139" customFormat="1" ht="16" x14ac:dyDescent="0.2"/>
    <row r="226" s="139" customFormat="1" ht="16" x14ac:dyDescent="0.2"/>
    <row r="227" s="139" customFormat="1" ht="16" x14ac:dyDescent="0.2"/>
    <row r="228" s="139" customFormat="1" ht="16" x14ac:dyDescent="0.2"/>
    <row r="229" s="139" customFormat="1" ht="16" x14ac:dyDescent="0.2"/>
    <row r="230" s="139" customFormat="1" ht="16" x14ac:dyDescent="0.2"/>
    <row r="231" s="139" customFormat="1" ht="16" x14ac:dyDescent="0.2"/>
    <row r="232" s="139" customFormat="1" ht="16" x14ac:dyDescent="0.2"/>
    <row r="233" s="139" customFormat="1" ht="16" x14ac:dyDescent="0.2"/>
    <row r="234" s="139" customFormat="1" ht="16" x14ac:dyDescent="0.2"/>
    <row r="235" s="139" customFormat="1" ht="16" x14ac:dyDescent="0.2"/>
    <row r="236" s="139" customFormat="1" ht="16" x14ac:dyDescent="0.2"/>
    <row r="237" s="139" customFormat="1" ht="16" x14ac:dyDescent="0.2"/>
    <row r="238" s="139" customFormat="1" ht="16" x14ac:dyDescent="0.2"/>
    <row r="239" s="139" customFormat="1" ht="16" x14ac:dyDescent="0.2"/>
    <row r="240" s="139" customFormat="1" ht="16" x14ac:dyDescent="0.2"/>
    <row r="241" s="139" customFormat="1" ht="16" x14ac:dyDescent="0.2"/>
    <row r="242" s="139" customFormat="1" ht="16" x14ac:dyDescent="0.2"/>
    <row r="243" s="139" customFormat="1" ht="16" x14ac:dyDescent="0.2"/>
    <row r="244" s="139" customFormat="1" ht="16" x14ac:dyDescent="0.2"/>
    <row r="245" s="139" customFormat="1" ht="16" x14ac:dyDescent="0.2"/>
    <row r="246" s="139" customFormat="1" ht="16" x14ac:dyDescent="0.2"/>
    <row r="247" s="139" customFormat="1" ht="16" x14ac:dyDescent="0.2"/>
    <row r="248" s="139" customFormat="1" ht="16" x14ac:dyDescent="0.2"/>
    <row r="249" s="139" customFormat="1" ht="16" x14ac:dyDescent="0.2"/>
    <row r="250" s="139" customFormat="1" ht="16" x14ac:dyDescent="0.2"/>
    <row r="251" s="139" customFormat="1" ht="16" x14ac:dyDescent="0.2"/>
    <row r="252" s="139" customFormat="1" ht="16" x14ac:dyDescent="0.2"/>
    <row r="253" s="139" customFormat="1" ht="16" x14ac:dyDescent="0.2"/>
    <row r="254" s="139" customFormat="1" ht="16" x14ac:dyDescent="0.2"/>
    <row r="255" s="139" customFormat="1" ht="16" x14ac:dyDescent="0.2"/>
    <row r="256" s="139" customFormat="1" ht="16" x14ac:dyDescent="0.2"/>
    <row r="257" s="139" customFormat="1" ht="16" x14ac:dyDescent="0.2"/>
    <row r="258" s="139" customFormat="1" ht="16" x14ac:dyDescent="0.2"/>
    <row r="259" s="139" customFormat="1" ht="16" x14ac:dyDescent="0.2"/>
    <row r="260" s="139" customFormat="1" ht="16" x14ac:dyDescent="0.2"/>
    <row r="261" s="139" customFormat="1" ht="16" x14ac:dyDescent="0.2"/>
    <row r="262" s="139" customFormat="1" ht="16" x14ac:dyDescent="0.2"/>
    <row r="263" s="139" customFormat="1" ht="16" x14ac:dyDescent="0.2"/>
    <row r="264" s="139" customFormat="1" ht="16" x14ac:dyDescent="0.2"/>
    <row r="265" s="139" customFormat="1" ht="16" x14ac:dyDescent="0.2"/>
    <row r="266" s="139" customFormat="1" ht="16" x14ac:dyDescent="0.2"/>
    <row r="267" s="139" customFormat="1" ht="16" x14ac:dyDescent="0.2"/>
    <row r="268" s="139" customFormat="1" ht="16" x14ac:dyDescent="0.2"/>
    <row r="269" s="139" customFormat="1" ht="16" x14ac:dyDescent="0.2"/>
    <row r="270" s="139" customFormat="1" ht="16" x14ac:dyDescent="0.2"/>
    <row r="271" s="139" customFormat="1" ht="16" x14ac:dyDescent="0.2"/>
    <row r="272" s="139" customFormat="1" ht="16" x14ac:dyDescent="0.2"/>
    <row r="273" s="139" customFormat="1" ht="16" x14ac:dyDescent="0.2"/>
    <row r="274" s="139" customFormat="1" ht="16" x14ac:dyDescent="0.2"/>
    <row r="275" s="139" customFormat="1" ht="16" x14ac:dyDescent="0.2"/>
    <row r="276" s="139" customFormat="1" ht="16" x14ac:dyDescent="0.2"/>
    <row r="277" s="139" customFormat="1" ht="16" x14ac:dyDescent="0.2"/>
    <row r="278" s="139" customFormat="1" ht="16" x14ac:dyDescent="0.2"/>
    <row r="279" s="139" customFormat="1" ht="16" x14ac:dyDescent="0.2"/>
    <row r="280" s="139" customFormat="1" ht="16" x14ac:dyDescent="0.2"/>
    <row r="281" s="139" customFormat="1" ht="16" x14ac:dyDescent="0.2"/>
    <row r="282" s="139" customFormat="1" ht="16" x14ac:dyDescent="0.2"/>
    <row r="283" s="139" customFormat="1" ht="16" x14ac:dyDescent="0.2"/>
    <row r="284" s="139" customFormat="1" ht="16" x14ac:dyDescent="0.2"/>
    <row r="285" s="139" customFormat="1" ht="16" x14ac:dyDescent="0.2"/>
    <row r="286" s="139" customFormat="1" ht="16" x14ac:dyDescent="0.2"/>
    <row r="287" s="139" customFormat="1" ht="16" x14ac:dyDescent="0.2"/>
    <row r="288" s="139" customFormat="1" ht="16" x14ac:dyDescent="0.2"/>
    <row r="289" s="139" customFormat="1" ht="16" x14ac:dyDescent="0.2"/>
    <row r="290" s="139" customFormat="1" ht="16" x14ac:dyDescent="0.2"/>
    <row r="291" s="139" customFormat="1" ht="16" x14ac:dyDescent="0.2"/>
    <row r="292" s="139" customFormat="1" ht="16" x14ac:dyDescent="0.2"/>
    <row r="293" s="139" customFormat="1" ht="16" x14ac:dyDescent="0.2"/>
    <row r="294" s="139" customFormat="1" ht="16" x14ac:dyDescent="0.2"/>
    <row r="295" s="139" customFormat="1" ht="16" x14ac:dyDescent="0.2"/>
    <row r="296" s="139" customFormat="1" ht="16" x14ac:dyDescent="0.2"/>
    <row r="297" s="139" customFormat="1" ht="16" x14ac:dyDescent="0.2"/>
    <row r="298" s="139" customFormat="1" ht="16" x14ac:dyDescent="0.2"/>
    <row r="299" s="139" customFormat="1" ht="16" x14ac:dyDescent="0.2"/>
    <row r="300" s="139" customFormat="1" ht="16" x14ac:dyDescent="0.2"/>
    <row r="301" s="139" customFormat="1" ht="16" x14ac:dyDescent="0.2"/>
    <row r="302" s="139" customFormat="1" ht="16" x14ac:dyDescent="0.2"/>
    <row r="303" s="139" customFormat="1" ht="16" x14ac:dyDescent="0.2"/>
    <row r="304" s="139" customFormat="1" ht="16" x14ac:dyDescent="0.2"/>
    <row r="305" s="139" customFormat="1" ht="16" x14ac:dyDescent="0.2"/>
    <row r="306" s="139" customFormat="1" ht="16" x14ac:dyDescent="0.2"/>
    <row r="307" s="139" customFormat="1" ht="16" x14ac:dyDescent="0.2"/>
    <row r="308" s="139" customFormat="1" ht="16" x14ac:dyDescent="0.2"/>
    <row r="309" s="139" customFormat="1" ht="16" x14ac:dyDescent="0.2"/>
    <row r="310" s="139" customFormat="1" ht="16" x14ac:dyDescent="0.2"/>
    <row r="311" s="139" customFormat="1" ht="16" x14ac:dyDescent="0.2"/>
    <row r="312" s="139" customFormat="1" ht="16" x14ac:dyDescent="0.2"/>
    <row r="313" s="139" customFormat="1" ht="16" x14ac:dyDescent="0.2"/>
    <row r="314" s="139" customFormat="1" ht="16" x14ac:dyDescent="0.2"/>
    <row r="315" s="139" customFormat="1" ht="16" x14ac:dyDescent="0.2"/>
    <row r="316" s="139" customFormat="1" ht="16" x14ac:dyDescent="0.2"/>
    <row r="317" s="139" customFormat="1" ht="16" x14ac:dyDescent="0.2"/>
    <row r="318" s="139" customFormat="1" ht="16" x14ac:dyDescent="0.2"/>
    <row r="319" s="139" customFormat="1" ht="16" x14ac:dyDescent="0.2"/>
    <row r="320" s="139" customFormat="1" ht="16" x14ac:dyDescent="0.2"/>
    <row r="321" s="139" customFormat="1" ht="16" x14ac:dyDescent="0.2"/>
    <row r="322" s="139" customFormat="1" ht="16" x14ac:dyDescent="0.2"/>
    <row r="323" s="139" customFormat="1" ht="16" x14ac:dyDescent="0.2"/>
    <row r="324" s="139" customFormat="1" ht="16" x14ac:dyDescent="0.2"/>
    <row r="325" s="139" customFormat="1" ht="16" x14ac:dyDescent="0.2"/>
    <row r="326" s="139" customFormat="1" ht="16" x14ac:dyDescent="0.2"/>
    <row r="327" s="139" customFormat="1" ht="16" x14ac:dyDescent="0.2"/>
    <row r="328" s="139" customFormat="1" ht="16" x14ac:dyDescent="0.2"/>
    <row r="329" s="139" customFormat="1" ht="16" x14ac:dyDescent="0.2"/>
    <row r="330" s="139" customFormat="1" ht="16" x14ac:dyDescent="0.2"/>
    <row r="331" s="139" customFormat="1" ht="16" x14ac:dyDescent="0.2"/>
    <row r="332" s="139" customFormat="1" ht="16" x14ac:dyDescent="0.2"/>
    <row r="333" s="139" customFormat="1" ht="16" x14ac:dyDescent="0.2"/>
    <row r="334" s="139" customFormat="1" ht="16" x14ac:dyDescent="0.2"/>
    <row r="335" s="139" customFormat="1" ht="16" x14ac:dyDescent="0.2"/>
    <row r="336" s="139" customFormat="1" ht="16" x14ac:dyDescent="0.2"/>
    <row r="337" s="139" customFormat="1" ht="16" x14ac:dyDescent="0.2"/>
    <row r="338" s="139" customFormat="1" ht="16" x14ac:dyDescent="0.2"/>
    <row r="339" s="139" customFormat="1" ht="16" x14ac:dyDescent="0.2"/>
    <row r="340" s="139" customFormat="1" ht="16" x14ac:dyDescent="0.2"/>
    <row r="341" s="139" customFormat="1" ht="16" x14ac:dyDescent="0.2"/>
    <row r="342" s="139" customFormat="1" ht="16" x14ac:dyDescent="0.2"/>
    <row r="343" s="139" customFormat="1" ht="16" x14ac:dyDescent="0.2"/>
    <row r="344" s="139" customFormat="1" ht="16" x14ac:dyDescent="0.2"/>
    <row r="345" s="139" customFormat="1" ht="16" x14ac:dyDescent="0.2"/>
    <row r="346" s="139" customFormat="1" ht="16" x14ac:dyDescent="0.2"/>
    <row r="347" s="139" customFormat="1" ht="16" x14ac:dyDescent="0.2"/>
    <row r="348" s="139" customFormat="1" ht="16" x14ac:dyDescent="0.2"/>
    <row r="349" s="139" customFormat="1" ht="16" x14ac:dyDescent="0.2"/>
    <row r="350" s="139" customFormat="1" ht="16" x14ac:dyDescent="0.2"/>
    <row r="351" s="139" customFormat="1" ht="16" x14ac:dyDescent="0.2"/>
    <row r="352" s="139" customFormat="1" ht="16" x14ac:dyDescent="0.2"/>
    <row r="353" s="139" customFormat="1" ht="16" x14ac:dyDescent="0.2"/>
    <row r="354" s="139" customFormat="1" ht="16" x14ac:dyDescent="0.2"/>
    <row r="355" s="139" customFormat="1" ht="16" x14ac:dyDescent="0.2"/>
    <row r="356" s="139" customFormat="1" ht="16" x14ac:dyDescent="0.2"/>
    <row r="357" s="139" customFormat="1" ht="16" x14ac:dyDescent="0.2"/>
    <row r="358" s="139" customFormat="1" ht="16" x14ac:dyDescent="0.2"/>
    <row r="359" s="139" customFormat="1" ht="16" x14ac:dyDescent="0.2"/>
    <row r="360" s="139" customFormat="1" ht="16" x14ac:dyDescent="0.2"/>
    <row r="361" s="139" customFormat="1" ht="16" x14ac:dyDescent="0.2"/>
    <row r="362" s="139" customFormat="1" ht="16" x14ac:dyDescent="0.2"/>
    <row r="363" s="139" customFormat="1" ht="16" x14ac:dyDescent="0.2"/>
    <row r="364" s="139" customFormat="1" ht="16" x14ac:dyDescent="0.2"/>
    <row r="365" s="139" customFormat="1" ht="16" x14ac:dyDescent="0.2"/>
    <row r="366" s="139" customFormat="1" ht="16" x14ac:dyDescent="0.2"/>
    <row r="367" s="139" customFormat="1" ht="16" x14ac:dyDescent="0.2"/>
    <row r="368" s="139" customFormat="1" ht="16" x14ac:dyDescent="0.2"/>
    <row r="369" s="139" customFormat="1" ht="16" x14ac:dyDescent="0.2"/>
    <row r="370" s="139" customFormat="1" ht="16" x14ac:dyDescent="0.2"/>
    <row r="371" s="139" customFormat="1" ht="16" x14ac:dyDescent="0.2"/>
    <row r="372" s="139" customFormat="1" ht="16" x14ac:dyDescent="0.2"/>
    <row r="373" s="139" customFormat="1" ht="16" x14ac:dyDescent="0.2"/>
    <row r="374" s="139" customFormat="1" ht="16" x14ac:dyDescent="0.2"/>
    <row r="375" s="139" customFormat="1" ht="16" x14ac:dyDescent="0.2"/>
    <row r="376" s="139" customFormat="1" ht="16" x14ac:dyDescent="0.2"/>
    <row r="377" s="139" customFormat="1" ht="16" x14ac:dyDescent="0.2"/>
    <row r="378" s="139" customFormat="1" ht="16" x14ac:dyDescent="0.2"/>
    <row r="379" s="139" customFormat="1" ht="16" x14ac:dyDescent="0.2"/>
  </sheetData>
  <mergeCells count="1">
    <mergeCell ref="A1:D1"/>
  </mergeCells>
  <printOptions horizontalCentered="1"/>
  <pageMargins left="0.11811023622047245" right="0.11811023622047245" top="0.55118110236220474" bottom="0.55118110236220474" header="0.11811023622047245" footer="0.31496062992125984"/>
  <pageSetup paperSize="9" scale="68" orientation="portrait" r:id="rId1"/>
  <headerFooter>
    <oddFooter>&amp;L&amp;"-,Bold"Rappel&amp;"-,Regular" : le dépôt de la déclaration doit s’accompagner obligatoirement du paiement de l’impôt dû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A119"/>
  <sheetViews>
    <sheetView showGridLines="0" topLeftCell="A20" workbookViewId="0">
      <selection activeCell="AA23" sqref="AA23"/>
    </sheetView>
  </sheetViews>
  <sheetFormatPr baseColWidth="10" defaultColWidth="11.5" defaultRowHeight="14" x14ac:dyDescent="0.2"/>
  <cols>
    <col min="1" max="2" width="5.1640625" style="43" customWidth="1"/>
    <col min="3" max="13" width="3.1640625" style="43" customWidth="1"/>
    <col min="14" max="14" width="5.6640625" style="43" customWidth="1"/>
    <col min="15" max="16" width="5.6640625" style="38" customWidth="1"/>
    <col min="17" max="19" width="3.5" style="38" customWidth="1"/>
    <col min="20" max="20" width="9.83203125" style="38" customWidth="1"/>
    <col min="21" max="22" width="5.6640625" style="38" customWidth="1"/>
    <col min="23" max="24" width="5.6640625" style="87" customWidth="1"/>
    <col min="25" max="25" width="11.33203125" style="87" customWidth="1"/>
    <col min="26" max="26" width="11.5" style="82"/>
    <col min="27" max="27" width="42.5" style="38" bestFit="1" customWidth="1"/>
    <col min="28" max="28" width="5.6640625" style="38" customWidth="1"/>
    <col min="29" max="261" width="11.5" style="38"/>
    <col min="262" max="263" width="5.1640625" style="38" customWidth="1"/>
    <col min="264" max="265" width="5.33203125" style="38" customWidth="1"/>
    <col min="266" max="266" width="5.6640625" style="38" customWidth="1"/>
    <col min="267" max="267" width="5.83203125" style="38" customWidth="1"/>
    <col min="268" max="270" width="5.6640625" style="38" customWidth="1"/>
    <col min="271" max="271" width="3.5" style="38" customWidth="1"/>
    <col min="272" max="272" width="9.83203125" style="38" customWidth="1"/>
    <col min="273" max="274" width="5.6640625" style="38" customWidth="1"/>
    <col min="275" max="275" width="14.83203125" style="38" customWidth="1"/>
    <col min="276" max="277" width="5.6640625" style="38" customWidth="1"/>
    <col min="278" max="278" width="8.83203125" style="38" customWidth="1"/>
    <col min="279" max="517" width="11.5" style="38"/>
    <col min="518" max="519" width="5.1640625" style="38" customWidth="1"/>
    <col min="520" max="521" width="5.33203125" style="38" customWidth="1"/>
    <col min="522" max="522" width="5.6640625" style="38" customWidth="1"/>
    <col min="523" max="523" width="5.83203125" style="38" customWidth="1"/>
    <col min="524" max="526" width="5.6640625" style="38" customWidth="1"/>
    <col min="527" max="527" width="3.5" style="38" customWidth="1"/>
    <col min="528" max="528" width="9.83203125" style="38" customWidth="1"/>
    <col min="529" max="530" width="5.6640625" style="38" customWidth="1"/>
    <col min="531" max="531" width="14.83203125" style="38" customWidth="1"/>
    <col min="532" max="533" width="5.6640625" style="38" customWidth="1"/>
    <col min="534" max="534" width="8.83203125" style="38" customWidth="1"/>
    <col min="535" max="773" width="11.5" style="38"/>
    <col min="774" max="775" width="5.1640625" style="38" customWidth="1"/>
    <col min="776" max="777" width="5.33203125" style="38" customWidth="1"/>
    <col min="778" max="778" width="5.6640625" style="38" customWidth="1"/>
    <col min="779" max="779" width="5.83203125" style="38" customWidth="1"/>
    <col min="780" max="782" width="5.6640625" style="38" customWidth="1"/>
    <col min="783" max="783" width="3.5" style="38" customWidth="1"/>
    <col min="784" max="784" width="9.83203125" style="38" customWidth="1"/>
    <col min="785" max="786" width="5.6640625" style="38" customWidth="1"/>
    <col min="787" max="787" width="14.83203125" style="38" customWidth="1"/>
    <col min="788" max="789" width="5.6640625" style="38" customWidth="1"/>
    <col min="790" max="790" width="8.83203125" style="38" customWidth="1"/>
    <col min="791" max="1029" width="11.5" style="38"/>
    <col min="1030" max="1031" width="5.1640625" style="38" customWidth="1"/>
    <col min="1032" max="1033" width="5.33203125" style="38" customWidth="1"/>
    <col min="1034" max="1034" width="5.6640625" style="38" customWidth="1"/>
    <col min="1035" max="1035" width="5.83203125" style="38" customWidth="1"/>
    <col min="1036" max="1038" width="5.6640625" style="38" customWidth="1"/>
    <col min="1039" max="1039" width="3.5" style="38" customWidth="1"/>
    <col min="1040" max="1040" width="9.83203125" style="38" customWidth="1"/>
    <col min="1041" max="1042" width="5.6640625" style="38" customWidth="1"/>
    <col min="1043" max="1043" width="14.83203125" style="38" customWidth="1"/>
    <col min="1044" max="1045" width="5.6640625" style="38" customWidth="1"/>
    <col min="1046" max="1046" width="8.83203125" style="38" customWidth="1"/>
    <col min="1047" max="1285" width="11.5" style="38"/>
    <col min="1286" max="1287" width="5.1640625" style="38" customWidth="1"/>
    <col min="1288" max="1289" width="5.33203125" style="38" customWidth="1"/>
    <col min="1290" max="1290" width="5.6640625" style="38" customWidth="1"/>
    <col min="1291" max="1291" width="5.83203125" style="38" customWidth="1"/>
    <col min="1292" max="1294" width="5.6640625" style="38" customWidth="1"/>
    <col min="1295" max="1295" width="3.5" style="38" customWidth="1"/>
    <col min="1296" max="1296" width="9.83203125" style="38" customWidth="1"/>
    <col min="1297" max="1298" width="5.6640625" style="38" customWidth="1"/>
    <col min="1299" max="1299" width="14.83203125" style="38" customWidth="1"/>
    <col min="1300" max="1301" width="5.6640625" style="38" customWidth="1"/>
    <col min="1302" max="1302" width="8.83203125" style="38" customWidth="1"/>
    <col min="1303" max="1541" width="11.5" style="38"/>
    <col min="1542" max="1543" width="5.1640625" style="38" customWidth="1"/>
    <col min="1544" max="1545" width="5.33203125" style="38" customWidth="1"/>
    <col min="1546" max="1546" width="5.6640625" style="38" customWidth="1"/>
    <col min="1547" max="1547" width="5.83203125" style="38" customWidth="1"/>
    <col min="1548" max="1550" width="5.6640625" style="38" customWidth="1"/>
    <col min="1551" max="1551" width="3.5" style="38" customWidth="1"/>
    <col min="1552" max="1552" width="9.83203125" style="38" customWidth="1"/>
    <col min="1553" max="1554" width="5.6640625" style="38" customWidth="1"/>
    <col min="1555" max="1555" width="14.83203125" style="38" customWidth="1"/>
    <col min="1556" max="1557" width="5.6640625" style="38" customWidth="1"/>
    <col min="1558" max="1558" width="8.83203125" style="38" customWidth="1"/>
    <col min="1559" max="1797" width="11.5" style="38"/>
    <col min="1798" max="1799" width="5.1640625" style="38" customWidth="1"/>
    <col min="1800" max="1801" width="5.33203125" style="38" customWidth="1"/>
    <col min="1802" max="1802" width="5.6640625" style="38" customWidth="1"/>
    <col min="1803" max="1803" width="5.83203125" style="38" customWidth="1"/>
    <col min="1804" max="1806" width="5.6640625" style="38" customWidth="1"/>
    <col min="1807" max="1807" width="3.5" style="38" customWidth="1"/>
    <col min="1808" max="1808" width="9.83203125" style="38" customWidth="1"/>
    <col min="1809" max="1810" width="5.6640625" style="38" customWidth="1"/>
    <col min="1811" max="1811" width="14.83203125" style="38" customWidth="1"/>
    <col min="1812" max="1813" width="5.6640625" style="38" customWidth="1"/>
    <col min="1814" max="1814" width="8.83203125" style="38" customWidth="1"/>
    <col min="1815" max="2053" width="11.5" style="38"/>
    <col min="2054" max="2055" width="5.1640625" style="38" customWidth="1"/>
    <col min="2056" max="2057" width="5.33203125" style="38" customWidth="1"/>
    <col min="2058" max="2058" width="5.6640625" style="38" customWidth="1"/>
    <col min="2059" max="2059" width="5.83203125" style="38" customWidth="1"/>
    <col min="2060" max="2062" width="5.6640625" style="38" customWidth="1"/>
    <col min="2063" max="2063" width="3.5" style="38" customWidth="1"/>
    <col min="2064" max="2064" width="9.83203125" style="38" customWidth="1"/>
    <col min="2065" max="2066" width="5.6640625" style="38" customWidth="1"/>
    <col min="2067" max="2067" width="14.83203125" style="38" customWidth="1"/>
    <col min="2068" max="2069" width="5.6640625" style="38" customWidth="1"/>
    <col min="2070" max="2070" width="8.83203125" style="38" customWidth="1"/>
    <col min="2071" max="2309" width="11.5" style="38"/>
    <col min="2310" max="2311" width="5.1640625" style="38" customWidth="1"/>
    <col min="2312" max="2313" width="5.33203125" style="38" customWidth="1"/>
    <col min="2314" max="2314" width="5.6640625" style="38" customWidth="1"/>
    <col min="2315" max="2315" width="5.83203125" style="38" customWidth="1"/>
    <col min="2316" max="2318" width="5.6640625" style="38" customWidth="1"/>
    <col min="2319" max="2319" width="3.5" style="38" customWidth="1"/>
    <col min="2320" max="2320" width="9.83203125" style="38" customWidth="1"/>
    <col min="2321" max="2322" width="5.6640625" style="38" customWidth="1"/>
    <col min="2323" max="2323" width="14.83203125" style="38" customWidth="1"/>
    <col min="2324" max="2325" width="5.6640625" style="38" customWidth="1"/>
    <col min="2326" max="2326" width="8.83203125" style="38" customWidth="1"/>
    <col min="2327" max="2565" width="11.5" style="38"/>
    <col min="2566" max="2567" width="5.1640625" style="38" customWidth="1"/>
    <col min="2568" max="2569" width="5.33203125" style="38" customWidth="1"/>
    <col min="2570" max="2570" width="5.6640625" style="38" customWidth="1"/>
    <col min="2571" max="2571" width="5.83203125" style="38" customWidth="1"/>
    <col min="2572" max="2574" width="5.6640625" style="38" customWidth="1"/>
    <col min="2575" max="2575" width="3.5" style="38" customWidth="1"/>
    <col min="2576" max="2576" width="9.83203125" style="38" customWidth="1"/>
    <col min="2577" max="2578" width="5.6640625" style="38" customWidth="1"/>
    <col min="2579" max="2579" width="14.83203125" style="38" customWidth="1"/>
    <col min="2580" max="2581" width="5.6640625" style="38" customWidth="1"/>
    <col min="2582" max="2582" width="8.83203125" style="38" customWidth="1"/>
    <col min="2583" max="2821" width="11.5" style="38"/>
    <col min="2822" max="2823" width="5.1640625" style="38" customWidth="1"/>
    <col min="2824" max="2825" width="5.33203125" style="38" customWidth="1"/>
    <col min="2826" max="2826" width="5.6640625" style="38" customWidth="1"/>
    <col min="2827" max="2827" width="5.83203125" style="38" customWidth="1"/>
    <col min="2828" max="2830" width="5.6640625" style="38" customWidth="1"/>
    <col min="2831" max="2831" width="3.5" style="38" customWidth="1"/>
    <col min="2832" max="2832" width="9.83203125" style="38" customWidth="1"/>
    <col min="2833" max="2834" width="5.6640625" style="38" customWidth="1"/>
    <col min="2835" max="2835" width="14.83203125" style="38" customWidth="1"/>
    <col min="2836" max="2837" width="5.6640625" style="38" customWidth="1"/>
    <col min="2838" max="2838" width="8.83203125" style="38" customWidth="1"/>
    <col min="2839" max="3077" width="11.5" style="38"/>
    <col min="3078" max="3079" width="5.1640625" style="38" customWidth="1"/>
    <col min="3080" max="3081" width="5.33203125" style="38" customWidth="1"/>
    <col min="3082" max="3082" width="5.6640625" style="38" customWidth="1"/>
    <col min="3083" max="3083" width="5.83203125" style="38" customWidth="1"/>
    <col min="3084" max="3086" width="5.6640625" style="38" customWidth="1"/>
    <col min="3087" max="3087" width="3.5" style="38" customWidth="1"/>
    <col min="3088" max="3088" width="9.83203125" style="38" customWidth="1"/>
    <col min="3089" max="3090" width="5.6640625" style="38" customWidth="1"/>
    <col min="3091" max="3091" width="14.83203125" style="38" customWidth="1"/>
    <col min="3092" max="3093" width="5.6640625" style="38" customWidth="1"/>
    <col min="3094" max="3094" width="8.83203125" style="38" customWidth="1"/>
    <col min="3095" max="3333" width="11.5" style="38"/>
    <col min="3334" max="3335" width="5.1640625" style="38" customWidth="1"/>
    <col min="3336" max="3337" width="5.33203125" style="38" customWidth="1"/>
    <col min="3338" max="3338" width="5.6640625" style="38" customWidth="1"/>
    <col min="3339" max="3339" width="5.83203125" style="38" customWidth="1"/>
    <col min="3340" max="3342" width="5.6640625" style="38" customWidth="1"/>
    <col min="3343" max="3343" width="3.5" style="38" customWidth="1"/>
    <col min="3344" max="3344" width="9.83203125" style="38" customWidth="1"/>
    <col min="3345" max="3346" width="5.6640625" style="38" customWidth="1"/>
    <col min="3347" max="3347" width="14.83203125" style="38" customWidth="1"/>
    <col min="3348" max="3349" width="5.6640625" style="38" customWidth="1"/>
    <col min="3350" max="3350" width="8.83203125" style="38" customWidth="1"/>
    <col min="3351" max="3589" width="11.5" style="38"/>
    <col min="3590" max="3591" width="5.1640625" style="38" customWidth="1"/>
    <col min="3592" max="3593" width="5.33203125" style="38" customWidth="1"/>
    <col min="3594" max="3594" width="5.6640625" style="38" customWidth="1"/>
    <col min="3595" max="3595" width="5.83203125" style="38" customWidth="1"/>
    <col min="3596" max="3598" width="5.6640625" style="38" customWidth="1"/>
    <col min="3599" max="3599" width="3.5" style="38" customWidth="1"/>
    <col min="3600" max="3600" width="9.83203125" style="38" customWidth="1"/>
    <col min="3601" max="3602" width="5.6640625" style="38" customWidth="1"/>
    <col min="3603" max="3603" width="14.83203125" style="38" customWidth="1"/>
    <col min="3604" max="3605" width="5.6640625" style="38" customWidth="1"/>
    <col min="3606" max="3606" width="8.83203125" style="38" customWidth="1"/>
    <col min="3607" max="3845" width="11.5" style="38"/>
    <col min="3846" max="3847" width="5.1640625" style="38" customWidth="1"/>
    <col min="3848" max="3849" width="5.33203125" style="38" customWidth="1"/>
    <col min="3850" max="3850" width="5.6640625" style="38" customWidth="1"/>
    <col min="3851" max="3851" width="5.83203125" style="38" customWidth="1"/>
    <col min="3852" max="3854" width="5.6640625" style="38" customWidth="1"/>
    <col min="3855" max="3855" width="3.5" style="38" customWidth="1"/>
    <col min="3856" max="3856" width="9.83203125" style="38" customWidth="1"/>
    <col min="3857" max="3858" width="5.6640625" style="38" customWidth="1"/>
    <col min="3859" max="3859" width="14.83203125" style="38" customWidth="1"/>
    <col min="3860" max="3861" width="5.6640625" style="38" customWidth="1"/>
    <col min="3862" max="3862" width="8.83203125" style="38" customWidth="1"/>
    <col min="3863" max="4101" width="11.5" style="38"/>
    <col min="4102" max="4103" width="5.1640625" style="38" customWidth="1"/>
    <col min="4104" max="4105" width="5.33203125" style="38" customWidth="1"/>
    <col min="4106" max="4106" width="5.6640625" style="38" customWidth="1"/>
    <col min="4107" max="4107" width="5.83203125" style="38" customWidth="1"/>
    <col min="4108" max="4110" width="5.6640625" style="38" customWidth="1"/>
    <col min="4111" max="4111" width="3.5" style="38" customWidth="1"/>
    <col min="4112" max="4112" width="9.83203125" style="38" customWidth="1"/>
    <col min="4113" max="4114" width="5.6640625" style="38" customWidth="1"/>
    <col min="4115" max="4115" width="14.83203125" style="38" customWidth="1"/>
    <col min="4116" max="4117" width="5.6640625" style="38" customWidth="1"/>
    <col min="4118" max="4118" width="8.83203125" style="38" customWidth="1"/>
    <col min="4119" max="4357" width="11.5" style="38"/>
    <col min="4358" max="4359" width="5.1640625" style="38" customWidth="1"/>
    <col min="4360" max="4361" width="5.33203125" style="38" customWidth="1"/>
    <col min="4362" max="4362" width="5.6640625" style="38" customWidth="1"/>
    <col min="4363" max="4363" width="5.83203125" style="38" customWidth="1"/>
    <col min="4364" max="4366" width="5.6640625" style="38" customWidth="1"/>
    <col min="4367" max="4367" width="3.5" style="38" customWidth="1"/>
    <col min="4368" max="4368" width="9.83203125" style="38" customWidth="1"/>
    <col min="4369" max="4370" width="5.6640625" style="38" customWidth="1"/>
    <col min="4371" max="4371" width="14.83203125" style="38" customWidth="1"/>
    <col min="4372" max="4373" width="5.6640625" style="38" customWidth="1"/>
    <col min="4374" max="4374" width="8.83203125" style="38" customWidth="1"/>
    <col min="4375" max="4613" width="11.5" style="38"/>
    <col min="4614" max="4615" width="5.1640625" style="38" customWidth="1"/>
    <col min="4616" max="4617" width="5.33203125" style="38" customWidth="1"/>
    <col min="4618" max="4618" width="5.6640625" style="38" customWidth="1"/>
    <col min="4619" max="4619" width="5.83203125" style="38" customWidth="1"/>
    <col min="4620" max="4622" width="5.6640625" style="38" customWidth="1"/>
    <col min="4623" max="4623" width="3.5" style="38" customWidth="1"/>
    <col min="4624" max="4624" width="9.83203125" style="38" customWidth="1"/>
    <col min="4625" max="4626" width="5.6640625" style="38" customWidth="1"/>
    <col min="4627" max="4627" width="14.83203125" style="38" customWidth="1"/>
    <col min="4628" max="4629" width="5.6640625" style="38" customWidth="1"/>
    <col min="4630" max="4630" width="8.83203125" style="38" customWidth="1"/>
    <col min="4631" max="4869" width="11.5" style="38"/>
    <col min="4870" max="4871" width="5.1640625" style="38" customWidth="1"/>
    <col min="4872" max="4873" width="5.33203125" style="38" customWidth="1"/>
    <col min="4874" max="4874" width="5.6640625" style="38" customWidth="1"/>
    <col min="4875" max="4875" width="5.83203125" style="38" customWidth="1"/>
    <col min="4876" max="4878" width="5.6640625" style="38" customWidth="1"/>
    <col min="4879" max="4879" width="3.5" style="38" customWidth="1"/>
    <col min="4880" max="4880" width="9.83203125" style="38" customWidth="1"/>
    <col min="4881" max="4882" width="5.6640625" style="38" customWidth="1"/>
    <col min="4883" max="4883" width="14.83203125" style="38" customWidth="1"/>
    <col min="4884" max="4885" width="5.6640625" style="38" customWidth="1"/>
    <col min="4886" max="4886" width="8.83203125" style="38" customWidth="1"/>
    <col min="4887" max="5125" width="11.5" style="38"/>
    <col min="5126" max="5127" width="5.1640625" style="38" customWidth="1"/>
    <col min="5128" max="5129" width="5.33203125" style="38" customWidth="1"/>
    <col min="5130" max="5130" width="5.6640625" style="38" customWidth="1"/>
    <col min="5131" max="5131" width="5.83203125" style="38" customWidth="1"/>
    <col min="5132" max="5134" width="5.6640625" style="38" customWidth="1"/>
    <col min="5135" max="5135" width="3.5" style="38" customWidth="1"/>
    <col min="5136" max="5136" width="9.83203125" style="38" customWidth="1"/>
    <col min="5137" max="5138" width="5.6640625" style="38" customWidth="1"/>
    <col min="5139" max="5139" width="14.83203125" style="38" customWidth="1"/>
    <col min="5140" max="5141" width="5.6640625" style="38" customWidth="1"/>
    <col min="5142" max="5142" width="8.83203125" style="38" customWidth="1"/>
    <col min="5143" max="5381" width="11.5" style="38"/>
    <col min="5382" max="5383" width="5.1640625" style="38" customWidth="1"/>
    <col min="5384" max="5385" width="5.33203125" style="38" customWidth="1"/>
    <col min="5386" max="5386" width="5.6640625" style="38" customWidth="1"/>
    <col min="5387" max="5387" width="5.83203125" style="38" customWidth="1"/>
    <col min="5388" max="5390" width="5.6640625" style="38" customWidth="1"/>
    <col min="5391" max="5391" width="3.5" style="38" customWidth="1"/>
    <col min="5392" max="5392" width="9.83203125" style="38" customWidth="1"/>
    <col min="5393" max="5394" width="5.6640625" style="38" customWidth="1"/>
    <col min="5395" max="5395" width="14.83203125" style="38" customWidth="1"/>
    <col min="5396" max="5397" width="5.6640625" style="38" customWidth="1"/>
    <col min="5398" max="5398" width="8.83203125" style="38" customWidth="1"/>
    <col min="5399" max="5637" width="11.5" style="38"/>
    <col min="5638" max="5639" width="5.1640625" style="38" customWidth="1"/>
    <col min="5640" max="5641" width="5.33203125" style="38" customWidth="1"/>
    <col min="5642" max="5642" width="5.6640625" style="38" customWidth="1"/>
    <col min="5643" max="5643" width="5.83203125" style="38" customWidth="1"/>
    <col min="5644" max="5646" width="5.6640625" style="38" customWidth="1"/>
    <col min="5647" max="5647" width="3.5" style="38" customWidth="1"/>
    <col min="5648" max="5648" width="9.83203125" style="38" customWidth="1"/>
    <col min="5649" max="5650" width="5.6640625" style="38" customWidth="1"/>
    <col min="5651" max="5651" width="14.83203125" style="38" customWidth="1"/>
    <col min="5652" max="5653" width="5.6640625" style="38" customWidth="1"/>
    <col min="5654" max="5654" width="8.83203125" style="38" customWidth="1"/>
    <col min="5655" max="5893" width="11.5" style="38"/>
    <col min="5894" max="5895" width="5.1640625" style="38" customWidth="1"/>
    <col min="5896" max="5897" width="5.33203125" style="38" customWidth="1"/>
    <col min="5898" max="5898" width="5.6640625" style="38" customWidth="1"/>
    <col min="5899" max="5899" width="5.83203125" style="38" customWidth="1"/>
    <col min="5900" max="5902" width="5.6640625" style="38" customWidth="1"/>
    <col min="5903" max="5903" width="3.5" style="38" customWidth="1"/>
    <col min="5904" max="5904" width="9.83203125" style="38" customWidth="1"/>
    <col min="5905" max="5906" width="5.6640625" style="38" customWidth="1"/>
    <col min="5907" max="5907" width="14.83203125" style="38" customWidth="1"/>
    <col min="5908" max="5909" width="5.6640625" style="38" customWidth="1"/>
    <col min="5910" max="5910" width="8.83203125" style="38" customWidth="1"/>
    <col min="5911" max="6149" width="11.5" style="38"/>
    <col min="6150" max="6151" width="5.1640625" style="38" customWidth="1"/>
    <col min="6152" max="6153" width="5.33203125" style="38" customWidth="1"/>
    <col min="6154" max="6154" width="5.6640625" style="38" customWidth="1"/>
    <col min="6155" max="6155" width="5.83203125" style="38" customWidth="1"/>
    <col min="6156" max="6158" width="5.6640625" style="38" customWidth="1"/>
    <col min="6159" max="6159" width="3.5" style="38" customWidth="1"/>
    <col min="6160" max="6160" width="9.83203125" style="38" customWidth="1"/>
    <col min="6161" max="6162" width="5.6640625" style="38" customWidth="1"/>
    <col min="6163" max="6163" width="14.83203125" style="38" customWidth="1"/>
    <col min="6164" max="6165" width="5.6640625" style="38" customWidth="1"/>
    <col min="6166" max="6166" width="8.83203125" style="38" customWidth="1"/>
    <col min="6167" max="6405" width="11.5" style="38"/>
    <col min="6406" max="6407" width="5.1640625" style="38" customWidth="1"/>
    <col min="6408" max="6409" width="5.33203125" style="38" customWidth="1"/>
    <col min="6410" max="6410" width="5.6640625" style="38" customWidth="1"/>
    <col min="6411" max="6411" width="5.83203125" style="38" customWidth="1"/>
    <col min="6412" max="6414" width="5.6640625" style="38" customWidth="1"/>
    <col min="6415" max="6415" width="3.5" style="38" customWidth="1"/>
    <col min="6416" max="6416" width="9.83203125" style="38" customWidth="1"/>
    <col min="6417" max="6418" width="5.6640625" style="38" customWidth="1"/>
    <col min="6419" max="6419" width="14.83203125" style="38" customWidth="1"/>
    <col min="6420" max="6421" width="5.6640625" style="38" customWidth="1"/>
    <col min="6422" max="6422" width="8.83203125" style="38" customWidth="1"/>
    <col min="6423" max="6661" width="11.5" style="38"/>
    <col min="6662" max="6663" width="5.1640625" style="38" customWidth="1"/>
    <col min="6664" max="6665" width="5.33203125" style="38" customWidth="1"/>
    <col min="6666" max="6666" width="5.6640625" style="38" customWidth="1"/>
    <col min="6667" max="6667" width="5.83203125" style="38" customWidth="1"/>
    <col min="6668" max="6670" width="5.6640625" style="38" customWidth="1"/>
    <col min="6671" max="6671" width="3.5" style="38" customWidth="1"/>
    <col min="6672" max="6672" width="9.83203125" style="38" customWidth="1"/>
    <col min="6673" max="6674" width="5.6640625" style="38" customWidth="1"/>
    <col min="6675" max="6675" width="14.83203125" style="38" customWidth="1"/>
    <col min="6676" max="6677" width="5.6640625" style="38" customWidth="1"/>
    <col min="6678" max="6678" width="8.83203125" style="38" customWidth="1"/>
    <col min="6679" max="6917" width="11.5" style="38"/>
    <col min="6918" max="6919" width="5.1640625" style="38" customWidth="1"/>
    <col min="6920" max="6921" width="5.33203125" style="38" customWidth="1"/>
    <col min="6922" max="6922" width="5.6640625" style="38" customWidth="1"/>
    <col min="6923" max="6923" width="5.83203125" style="38" customWidth="1"/>
    <col min="6924" max="6926" width="5.6640625" style="38" customWidth="1"/>
    <col min="6927" max="6927" width="3.5" style="38" customWidth="1"/>
    <col min="6928" max="6928" width="9.83203125" style="38" customWidth="1"/>
    <col min="6929" max="6930" width="5.6640625" style="38" customWidth="1"/>
    <col min="6931" max="6931" width="14.83203125" style="38" customWidth="1"/>
    <col min="6932" max="6933" width="5.6640625" style="38" customWidth="1"/>
    <col min="6934" max="6934" width="8.83203125" style="38" customWidth="1"/>
    <col min="6935" max="7173" width="11.5" style="38"/>
    <col min="7174" max="7175" width="5.1640625" style="38" customWidth="1"/>
    <col min="7176" max="7177" width="5.33203125" style="38" customWidth="1"/>
    <col min="7178" max="7178" width="5.6640625" style="38" customWidth="1"/>
    <col min="7179" max="7179" width="5.83203125" style="38" customWidth="1"/>
    <col min="7180" max="7182" width="5.6640625" style="38" customWidth="1"/>
    <col min="7183" max="7183" width="3.5" style="38" customWidth="1"/>
    <col min="7184" max="7184" width="9.83203125" style="38" customWidth="1"/>
    <col min="7185" max="7186" width="5.6640625" style="38" customWidth="1"/>
    <col min="7187" max="7187" width="14.83203125" style="38" customWidth="1"/>
    <col min="7188" max="7189" width="5.6640625" style="38" customWidth="1"/>
    <col min="7190" max="7190" width="8.83203125" style="38" customWidth="1"/>
    <col min="7191" max="7429" width="11.5" style="38"/>
    <col min="7430" max="7431" width="5.1640625" style="38" customWidth="1"/>
    <col min="7432" max="7433" width="5.33203125" style="38" customWidth="1"/>
    <col min="7434" max="7434" width="5.6640625" style="38" customWidth="1"/>
    <col min="7435" max="7435" width="5.83203125" style="38" customWidth="1"/>
    <col min="7436" max="7438" width="5.6640625" style="38" customWidth="1"/>
    <col min="7439" max="7439" width="3.5" style="38" customWidth="1"/>
    <col min="7440" max="7440" width="9.83203125" style="38" customWidth="1"/>
    <col min="7441" max="7442" width="5.6640625" style="38" customWidth="1"/>
    <col min="7443" max="7443" width="14.83203125" style="38" customWidth="1"/>
    <col min="7444" max="7445" width="5.6640625" style="38" customWidth="1"/>
    <col min="7446" max="7446" width="8.83203125" style="38" customWidth="1"/>
    <col min="7447" max="7685" width="11.5" style="38"/>
    <col min="7686" max="7687" width="5.1640625" style="38" customWidth="1"/>
    <col min="7688" max="7689" width="5.33203125" style="38" customWidth="1"/>
    <col min="7690" max="7690" width="5.6640625" style="38" customWidth="1"/>
    <col min="7691" max="7691" width="5.83203125" style="38" customWidth="1"/>
    <col min="7692" max="7694" width="5.6640625" style="38" customWidth="1"/>
    <col min="7695" max="7695" width="3.5" style="38" customWidth="1"/>
    <col min="7696" max="7696" width="9.83203125" style="38" customWidth="1"/>
    <col min="7697" max="7698" width="5.6640625" style="38" customWidth="1"/>
    <col min="7699" max="7699" width="14.83203125" style="38" customWidth="1"/>
    <col min="7700" max="7701" width="5.6640625" style="38" customWidth="1"/>
    <col min="7702" max="7702" width="8.83203125" style="38" customWidth="1"/>
    <col min="7703" max="7941" width="11.5" style="38"/>
    <col min="7942" max="7943" width="5.1640625" style="38" customWidth="1"/>
    <col min="7944" max="7945" width="5.33203125" style="38" customWidth="1"/>
    <col min="7946" max="7946" width="5.6640625" style="38" customWidth="1"/>
    <col min="7947" max="7947" width="5.83203125" style="38" customWidth="1"/>
    <col min="7948" max="7950" width="5.6640625" style="38" customWidth="1"/>
    <col min="7951" max="7951" width="3.5" style="38" customWidth="1"/>
    <col min="7952" max="7952" width="9.83203125" style="38" customWidth="1"/>
    <col min="7953" max="7954" width="5.6640625" style="38" customWidth="1"/>
    <col min="7955" max="7955" width="14.83203125" style="38" customWidth="1"/>
    <col min="7956" max="7957" width="5.6640625" style="38" customWidth="1"/>
    <col min="7958" max="7958" width="8.83203125" style="38" customWidth="1"/>
    <col min="7959" max="8197" width="11.5" style="38"/>
    <col min="8198" max="8199" width="5.1640625" style="38" customWidth="1"/>
    <col min="8200" max="8201" width="5.33203125" style="38" customWidth="1"/>
    <col min="8202" max="8202" width="5.6640625" style="38" customWidth="1"/>
    <col min="8203" max="8203" width="5.83203125" style="38" customWidth="1"/>
    <col min="8204" max="8206" width="5.6640625" style="38" customWidth="1"/>
    <col min="8207" max="8207" width="3.5" style="38" customWidth="1"/>
    <col min="8208" max="8208" width="9.83203125" style="38" customWidth="1"/>
    <col min="8209" max="8210" width="5.6640625" style="38" customWidth="1"/>
    <col min="8211" max="8211" width="14.83203125" style="38" customWidth="1"/>
    <col min="8212" max="8213" width="5.6640625" style="38" customWidth="1"/>
    <col min="8214" max="8214" width="8.83203125" style="38" customWidth="1"/>
    <col min="8215" max="8453" width="11.5" style="38"/>
    <col min="8454" max="8455" width="5.1640625" style="38" customWidth="1"/>
    <col min="8456" max="8457" width="5.33203125" style="38" customWidth="1"/>
    <col min="8458" max="8458" width="5.6640625" style="38" customWidth="1"/>
    <col min="8459" max="8459" width="5.83203125" style="38" customWidth="1"/>
    <col min="8460" max="8462" width="5.6640625" style="38" customWidth="1"/>
    <col min="8463" max="8463" width="3.5" style="38" customWidth="1"/>
    <col min="8464" max="8464" width="9.83203125" style="38" customWidth="1"/>
    <col min="8465" max="8466" width="5.6640625" style="38" customWidth="1"/>
    <col min="8467" max="8467" width="14.83203125" style="38" customWidth="1"/>
    <col min="8468" max="8469" width="5.6640625" style="38" customWidth="1"/>
    <col min="8470" max="8470" width="8.83203125" style="38" customWidth="1"/>
    <col min="8471" max="8709" width="11.5" style="38"/>
    <col min="8710" max="8711" width="5.1640625" style="38" customWidth="1"/>
    <col min="8712" max="8713" width="5.33203125" style="38" customWidth="1"/>
    <col min="8714" max="8714" width="5.6640625" style="38" customWidth="1"/>
    <col min="8715" max="8715" width="5.83203125" style="38" customWidth="1"/>
    <col min="8716" max="8718" width="5.6640625" style="38" customWidth="1"/>
    <col min="8719" max="8719" width="3.5" style="38" customWidth="1"/>
    <col min="8720" max="8720" width="9.83203125" style="38" customWidth="1"/>
    <col min="8721" max="8722" width="5.6640625" style="38" customWidth="1"/>
    <col min="8723" max="8723" width="14.83203125" style="38" customWidth="1"/>
    <col min="8724" max="8725" width="5.6640625" style="38" customWidth="1"/>
    <col min="8726" max="8726" width="8.83203125" style="38" customWidth="1"/>
    <col min="8727" max="8965" width="11.5" style="38"/>
    <col min="8966" max="8967" width="5.1640625" style="38" customWidth="1"/>
    <col min="8968" max="8969" width="5.33203125" style="38" customWidth="1"/>
    <col min="8970" max="8970" width="5.6640625" style="38" customWidth="1"/>
    <col min="8971" max="8971" width="5.83203125" style="38" customWidth="1"/>
    <col min="8972" max="8974" width="5.6640625" style="38" customWidth="1"/>
    <col min="8975" max="8975" width="3.5" style="38" customWidth="1"/>
    <col min="8976" max="8976" width="9.83203125" style="38" customWidth="1"/>
    <col min="8977" max="8978" width="5.6640625" style="38" customWidth="1"/>
    <col min="8979" max="8979" width="14.83203125" style="38" customWidth="1"/>
    <col min="8980" max="8981" width="5.6640625" style="38" customWidth="1"/>
    <col min="8982" max="8982" width="8.83203125" style="38" customWidth="1"/>
    <col min="8983" max="9221" width="11.5" style="38"/>
    <col min="9222" max="9223" width="5.1640625" style="38" customWidth="1"/>
    <col min="9224" max="9225" width="5.33203125" style="38" customWidth="1"/>
    <col min="9226" max="9226" width="5.6640625" style="38" customWidth="1"/>
    <col min="9227" max="9227" width="5.83203125" style="38" customWidth="1"/>
    <col min="9228" max="9230" width="5.6640625" style="38" customWidth="1"/>
    <col min="9231" max="9231" width="3.5" style="38" customWidth="1"/>
    <col min="9232" max="9232" width="9.83203125" style="38" customWidth="1"/>
    <col min="9233" max="9234" width="5.6640625" style="38" customWidth="1"/>
    <col min="9235" max="9235" width="14.83203125" style="38" customWidth="1"/>
    <col min="9236" max="9237" width="5.6640625" style="38" customWidth="1"/>
    <col min="9238" max="9238" width="8.83203125" style="38" customWidth="1"/>
    <col min="9239" max="9477" width="11.5" style="38"/>
    <col min="9478" max="9479" width="5.1640625" style="38" customWidth="1"/>
    <col min="9480" max="9481" width="5.33203125" style="38" customWidth="1"/>
    <col min="9482" max="9482" width="5.6640625" style="38" customWidth="1"/>
    <col min="9483" max="9483" width="5.83203125" style="38" customWidth="1"/>
    <col min="9484" max="9486" width="5.6640625" style="38" customWidth="1"/>
    <col min="9487" max="9487" width="3.5" style="38" customWidth="1"/>
    <col min="9488" max="9488" width="9.83203125" style="38" customWidth="1"/>
    <col min="9489" max="9490" width="5.6640625" style="38" customWidth="1"/>
    <col min="9491" max="9491" width="14.83203125" style="38" customWidth="1"/>
    <col min="9492" max="9493" width="5.6640625" style="38" customWidth="1"/>
    <col min="9494" max="9494" width="8.83203125" style="38" customWidth="1"/>
    <col min="9495" max="9733" width="11.5" style="38"/>
    <col min="9734" max="9735" width="5.1640625" style="38" customWidth="1"/>
    <col min="9736" max="9737" width="5.33203125" style="38" customWidth="1"/>
    <col min="9738" max="9738" width="5.6640625" style="38" customWidth="1"/>
    <col min="9739" max="9739" width="5.83203125" style="38" customWidth="1"/>
    <col min="9740" max="9742" width="5.6640625" style="38" customWidth="1"/>
    <col min="9743" max="9743" width="3.5" style="38" customWidth="1"/>
    <col min="9744" max="9744" width="9.83203125" style="38" customWidth="1"/>
    <col min="9745" max="9746" width="5.6640625" style="38" customWidth="1"/>
    <col min="9747" max="9747" width="14.83203125" style="38" customWidth="1"/>
    <col min="9748" max="9749" width="5.6640625" style="38" customWidth="1"/>
    <col min="9750" max="9750" width="8.83203125" style="38" customWidth="1"/>
    <col min="9751" max="9989" width="11.5" style="38"/>
    <col min="9990" max="9991" width="5.1640625" style="38" customWidth="1"/>
    <col min="9992" max="9993" width="5.33203125" style="38" customWidth="1"/>
    <col min="9994" max="9994" width="5.6640625" style="38" customWidth="1"/>
    <col min="9995" max="9995" width="5.83203125" style="38" customWidth="1"/>
    <col min="9996" max="9998" width="5.6640625" style="38" customWidth="1"/>
    <col min="9999" max="9999" width="3.5" style="38" customWidth="1"/>
    <col min="10000" max="10000" width="9.83203125" style="38" customWidth="1"/>
    <col min="10001" max="10002" width="5.6640625" style="38" customWidth="1"/>
    <col min="10003" max="10003" width="14.83203125" style="38" customWidth="1"/>
    <col min="10004" max="10005" width="5.6640625" style="38" customWidth="1"/>
    <col min="10006" max="10006" width="8.83203125" style="38" customWidth="1"/>
    <col min="10007" max="10245" width="11.5" style="38"/>
    <col min="10246" max="10247" width="5.1640625" style="38" customWidth="1"/>
    <col min="10248" max="10249" width="5.33203125" style="38" customWidth="1"/>
    <col min="10250" max="10250" width="5.6640625" style="38" customWidth="1"/>
    <col min="10251" max="10251" width="5.83203125" style="38" customWidth="1"/>
    <col min="10252" max="10254" width="5.6640625" style="38" customWidth="1"/>
    <col min="10255" max="10255" width="3.5" style="38" customWidth="1"/>
    <col min="10256" max="10256" width="9.83203125" style="38" customWidth="1"/>
    <col min="10257" max="10258" width="5.6640625" style="38" customWidth="1"/>
    <col min="10259" max="10259" width="14.83203125" style="38" customWidth="1"/>
    <col min="10260" max="10261" width="5.6640625" style="38" customWidth="1"/>
    <col min="10262" max="10262" width="8.83203125" style="38" customWidth="1"/>
    <col min="10263" max="10501" width="11.5" style="38"/>
    <col min="10502" max="10503" width="5.1640625" style="38" customWidth="1"/>
    <col min="10504" max="10505" width="5.33203125" style="38" customWidth="1"/>
    <col min="10506" max="10506" width="5.6640625" style="38" customWidth="1"/>
    <col min="10507" max="10507" width="5.83203125" style="38" customWidth="1"/>
    <col min="10508" max="10510" width="5.6640625" style="38" customWidth="1"/>
    <col min="10511" max="10511" width="3.5" style="38" customWidth="1"/>
    <col min="10512" max="10512" width="9.83203125" style="38" customWidth="1"/>
    <col min="10513" max="10514" width="5.6640625" style="38" customWidth="1"/>
    <col min="10515" max="10515" width="14.83203125" style="38" customWidth="1"/>
    <col min="10516" max="10517" width="5.6640625" style="38" customWidth="1"/>
    <col min="10518" max="10518" width="8.83203125" style="38" customWidth="1"/>
    <col min="10519" max="10757" width="11.5" style="38"/>
    <col min="10758" max="10759" width="5.1640625" style="38" customWidth="1"/>
    <col min="10760" max="10761" width="5.33203125" style="38" customWidth="1"/>
    <col min="10762" max="10762" width="5.6640625" style="38" customWidth="1"/>
    <col min="10763" max="10763" width="5.83203125" style="38" customWidth="1"/>
    <col min="10764" max="10766" width="5.6640625" style="38" customWidth="1"/>
    <col min="10767" max="10767" width="3.5" style="38" customWidth="1"/>
    <col min="10768" max="10768" width="9.83203125" style="38" customWidth="1"/>
    <col min="10769" max="10770" width="5.6640625" style="38" customWidth="1"/>
    <col min="10771" max="10771" width="14.83203125" style="38" customWidth="1"/>
    <col min="10772" max="10773" width="5.6640625" style="38" customWidth="1"/>
    <col min="10774" max="10774" width="8.83203125" style="38" customWidth="1"/>
    <col min="10775" max="11013" width="11.5" style="38"/>
    <col min="11014" max="11015" width="5.1640625" style="38" customWidth="1"/>
    <col min="11016" max="11017" width="5.33203125" style="38" customWidth="1"/>
    <col min="11018" max="11018" width="5.6640625" style="38" customWidth="1"/>
    <col min="11019" max="11019" width="5.83203125" style="38" customWidth="1"/>
    <col min="11020" max="11022" width="5.6640625" style="38" customWidth="1"/>
    <col min="11023" max="11023" width="3.5" style="38" customWidth="1"/>
    <col min="11024" max="11024" width="9.83203125" style="38" customWidth="1"/>
    <col min="11025" max="11026" width="5.6640625" style="38" customWidth="1"/>
    <col min="11027" max="11027" width="14.83203125" style="38" customWidth="1"/>
    <col min="11028" max="11029" width="5.6640625" style="38" customWidth="1"/>
    <col min="11030" max="11030" width="8.83203125" style="38" customWidth="1"/>
    <col min="11031" max="11269" width="11.5" style="38"/>
    <col min="11270" max="11271" width="5.1640625" style="38" customWidth="1"/>
    <col min="11272" max="11273" width="5.33203125" style="38" customWidth="1"/>
    <col min="11274" max="11274" width="5.6640625" style="38" customWidth="1"/>
    <col min="11275" max="11275" width="5.83203125" style="38" customWidth="1"/>
    <col min="11276" max="11278" width="5.6640625" style="38" customWidth="1"/>
    <col min="11279" max="11279" width="3.5" style="38" customWidth="1"/>
    <col min="11280" max="11280" width="9.83203125" style="38" customWidth="1"/>
    <col min="11281" max="11282" width="5.6640625" style="38" customWidth="1"/>
    <col min="11283" max="11283" width="14.83203125" style="38" customWidth="1"/>
    <col min="11284" max="11285" width="5.6640625" style="38" customWidth="1"/>
    <col min="11286" max="11286" width="8.83203125" style="38" customWidth="1"/>
    <col min="11287" max="11525" width="11.5" style="38"/>
    <col min="11526" max="11527" width="5.1640625" style="38" customWidth="1"/>
    <col min="11528" max="11529" width="5.33203125" style="38" customWidth="1"/>
    <col min="11530" max="11530" width="5.6640625" style="38" customWidth="1"/>
    <col min="11531" max="11531" width="5.83203125" style="38" customWidth="1"/>
    <col min="11532" max="11534" width="5.6640625" style="38" customWidth="1"/>
    <col min="11535" max="11535" width="3.5" style="38" customWidth="1"/>
    <col min="11536" max="11536" width="9.83203125" style="38" customWidth="1"/>
    <col min="11537" max="11538" width="5.6640625" style="38" customWidth="1"/>
    <col min="11539" max="11539" width="14.83203125" style="38" customWidth="1"/>
    <col min="11540" max="11541" width="5.6640625" style="38" customWidth="1"/>
    <col min="11542" max="11542" width="8.83203125" style="38" customWidth="1"/>
    <col min="11543" max="11781" width="11.5" style="38"/>
    <col min="11782" max="11783" width="5.1640625" style="38" customWidth="1"/>
    <col min="11784" max="11785" width="5.33203125" style="38" customWidth="1"/>
    <col min="11786" max="11786" width="5.6640625" style="38" customWidth="1"/>
    <col min="11787" max="11787" width="5.83203125" style="38" customWidth="1"/>
    <col min="11788" max="11790" width="5.6640625" style="38" customWidth="1"/>
    <col min="11791" max="11791" width="3.5" style="38" customWidth="1"/>
    <col min="11792" max="11792" width="9.83203125" style="38" customWidth="1"/>
    <col min="11793" max="11794" width="5.6640625" style="38" customWidth="1"/>
    <col min="11795" max="11795" width="14.83203125" style="38" customWidth="1"/>
    <col min="11796" max="11797" width="5.6640625" style="38" customWidth="1"/>
    <col min="11798" max="11798" width="8.83203125" style="38" customWidth="1"/>
    <col min="11799" max="12037" width="11.5" style="38"/>
    <col min="12038" max="12039" width="5.1640625" style="38" customWidth="1"/>
    <col min="12040" max="12041" width="5.33203125" style="38" customWidth="1"/>
    <col min="12042" max="12042" width="5.6640625" style="38" customWidth="1"/>
    <col min="12043" max="12043" width="5.83203125" style="38" customWidth="1"/>
    <col min="12044" max="12046" width="5.6640625" style="38" customWidth="1"/>
    <col min="12047" max="12047" width="3.5" style="38" customWidth="1"/>
    <col min="12048" max="12048" width="9.83203125" style="38" customWidth="1"/>
    <col min="12049" max="12050" width="5.6640625" style="38" customWidth="1"/>
    <col min="12051" max="12051" width="14.83203125" style="38" customWidth="1"/>
    <col min="12052" max="12053" width="5.6640625" style="38" customWidth="1"/>
    <col min="12054" max="12054" width="8.83203125" style="38" customWidth="1"/>
    <col min="12055" max="12293" width="11.5" style="38"/>
    <col min="12294" max="12295" width="5.1640625" style="38" customWidth="1"/>
    <col min="12296" max="12297" width="5.33203125" style="38" customWidth="1"/>
    <col min="12298" max="12298" width="5.6640625" style="38" customWidth="1"/>
    <col min="12299" max="12299" width="5.83203125" style="38" customWidth="1"/>
    <col min="12300" max="12302" width="5.6640625" style="38" customWidth="1"/>
    <col min="12303" max="12303" width="3.5" style="38" customWidth="1"/>
    <col min="12304" max="12304" width="9.83203125" style="38" customWidth="1"/>
    <col min="12305" max="12306" width="5.6640625" style="38" customWidth="1"/>
    <col min="12307" max="12307" width="14.83203125" style="38" customWidth="1"/>
    <col min="12308" max="12309" width="5.6640625" style="38" customWidth="1"/>
    <col min="12310" max="12310" width="8.83203125" style="38" customWidth="1"/>
    <col min="12311" max="12549" width="11.5" style="38"/>
    <col min="12550" max="12551" width="5.1640625" style="38" customWidth="1"/>
    <col min="12552" max="12553" width="5.33203125" style="38" customWidth="1"/>
    <col min="12554" max="12554" width="5.6640625" style="38" customWidth="1"/>
    <col min="12555" max="12555" width="5.83203125" style="38" customWidth="1"/>
    <col min="12556" max="12558" width="5.6640625" style="38" customWidth="1"/>
    <col min="12559" max="12559" width="3.5" style="38" customWidth="1"/>
    <col min="12560" max="12560" width="9.83203125" style="38" customWidth="1"/>
    <col min="12561" max="12562" width="5.6640625" style="38" customWidth="1"/>
    <col min="12563" max="12563" width="14.83203125" style="38" customWidth="1"/>
    <col min="12564" max="12565" width="5.6640625" style="38" customWidth="1"/>
    <col min="12566" max="12566" width="8.83203125" style="38" customWidth="1"/>
    <col min="12567" max="12805" width="11.5" style="38"/>
    <col min="12806" max="12807" width="5.1640625" style="38" customWidth="1"/>
    <col min="12808" max="12809" width="5.33203125" style="38" customWidth="1"/>
    <col min="12810" max="12810" width="5.6640625" style="38" customWidth="1"/>
    <col min="12811" max="12811" width="5.83203125" style="38" customWidth="1"/>
    <col min="12812" max="12814" width="5.6640625" style="38" customWidth="1"/>
    <col min="12815" max="12815" width="3.5" style="38" customWidth="1"/>
    <col min="12816" max="12816" width="9.83203125" style="38" customWidth="1"/>
    <col min="12817" max="12818" width="5.6640625" style="38" customWidth="1"/>
    <col min="12819" max="12819" width="14.83203125" style="38" customWidth="1"/>
    <col min="12820" max="12821" width="5.6640625" style="38" customWidth="1"/>
    <col min="12822" max="12822" width="8.83203125" style="38" customWidth="1"/>
    <col min="12823" max="13061" width="11.5" style="38"/>
    <col min="13062" max="13063" width="5.1640625" style="38" customWidth="1"/>
    <col min="13064" max="13065" width="5.33203125" style="38" customWidth="1"/>
    <col min="13066" max="13066" width="5.6640625" style="38" customWidth="1"/>
    <col min="13067" max="13067" width="5.83203125" style="38" customWidth="1"/>
    <col min="13068" max="13070" width="5.6640625" style="38" customWidth="1"/>
    <col min="13071" max="13071" width="3.5" style="38" customWidth="1"/>
    <col min="13072" max="13072" width="9.83203125" style="38" customWidth="1"/>
    <col min="13073" max="13074" width="5.6640625" style="38" customWidth="1"/>
    <col min="13075" max="13075" width="14.83203125" style="38" customWidth="1"/>
    <col min="13076" max="13077" width="5.6640625" style="38" customWidth="1"/>
    <col min="13078" max="13078" width="8.83203125" style="38" customWidth="1"/>
    <col min="13079" max="13317" width="11.5" style="38"/>
    <col min="13318" max="13319" width="5.1640625" style="38" customWidth="1"/>
    <col min="13320" max="13321" width="5.33203125" style="38" customWidth="1"/>
    <col min="13322" max="13322" width="5.6640625" style="38" customWidth="1"/>
    <col min="13323" max="13323" width="5.83203125" style="38" customWidth="1"/>
    <col min="13324" max="13326" width="5.6640625" style="38" customWidth="1"/>
    <col min="13327" max="13327" width="3.5" style="38" customWidth="1"/>
    <col min="13328" max="13328" width="9.83203125" style="38" customWidth="1"/>
    <col min="13329" max="13330" width="5.6640625" style="38" customWidth="1"/>
    <col min="13331" max="13331" width="14.83203125" style="38" customWidth="1"/>
    <col min="13332" max="13333" width="5.6640625" style="38" customWidth="1"/>
    <col min="13334" max="13334" width="8.83203125" style="38" customWidth="1"/>
    <col min="13335" max="13573" width="11.5" style="38"/>
    <col min="13574" max="13575" width="5.1640625" style="38" customWidth="1"/>
    <col min="13576" max="13577" width="5.33203125" style="38" customWidth="1"/>
    <col min="13578" max="13578" width="5.6640625" style="38" customWidth="1"/>
    <col min="13579" max="13579" width="5.83203125" style="38" customWidth="1"/>
    <col min="13580" max="13582" width="5.6640625" style="38" customWidth="1"/>
    <col min="13583" max="13583" width="3.5" style="38" customWidth="1"/>
    <col min="13584" max="13584" width="9.83203125" style="38" customWidth="1"/>
    <col min="13585" max="13586" width="5.6640625" style="38" customWidth="1"/>
    <col min="13587" max="13587" width="14.83203125" style="38" customWidth="1"/>
    <col min="13588" max="13589" width="5.6640625" style="38" customWidth="1"/>
    <col min="13590" max="13590" width="8.83203125" style="38" customWidth="1"/>
    <col min="13591" max="13829" width="11.5" style="38"/>
    <col min="13830" max="13831" width="5.1640625" style="38" customWidth="1"/>
    <col min="13832" max="13833" width="5.33203125" style="38" customWidth="1"/>
    <col min="13834" max="13834" width="5.6640625" style="38" customWidth="1"/>
    <col min="13835" max="13835" width="5.83203125" style="38" customWidth="1"/>
    <col min="13836" max="13838" width="5.6640625" style="38" customWidth="1"/>
    <col min="13839" max="13839" width="3.5" style="38" customWidth="1"/>
    <col min="13840" max="13840" width="9.83203125" style="38" customWidth="1"/>
    <col min="13841" max="13842" width="5.6640625" style="38" customWidth="1"/>
    <col min="13843" max="13843" width="14.83203125" style="38" customWidth="1"/>
    <col min="13844" max="13845" width="5.6640625" style="38" customWidth="1"/>
    <col min="13846" max="13846" width="8.83203125" style="38" customWidth="1"/>
    <col min="13847" max="14085" width="11.5" style="38"/>
    <col min="14086" max="14087" width="5.1640625" style="38" customWidth="1"/>
    <col min="14088" max="14089" width="5.33203125" style="38" customWidth="1"/>
    <col min="14090" max="14090" width="5.6640625" style="38" customWidth="1"/>
    <col min="14091" max="14091" width="5.83203125" style="38" customWidth="1"/>
    <col min="14092" max="14094" width="5.6640625" style="38" customWidth="1"/>
    <col min="14095" max="14095" width="3.5" style="38" customWidth="1"/>
    <col min="14096" max="14096" width="9.83203125" style="38" customWidth="1"/>
    <col min="14097" max="14098" width="5.6640625" style="38" customWidth="1"/>
    <col min="14099" max="14099" width="14.83203125" style="38" customWidth="1"/>
    <col min="14100" max="14101" width="5.6640625" style="38" customWidth="1"/>
    <col min="14102" max="14102" width="8.83203125" style="38" customWidth="1"/>
    <col min="14103" max="14341" width="11.5" style="38"/>
    <col min="14342" max="14343" width="5.1640625" style="38" customWidth="1"/>
    <col min="14344" max="14345" width="5.33203125" style="38" customWidth="1"/>
    <col min="14346" max="14346" width="5.6640625" style="38" customWidth="1"/>
    <col min="14347" max="14347" width="5.83203125" style="38" customWidth="1"/>
    <col min="14348" max="14350" width="5.6640625" style="38" customWidth="1"/>
    <col min="14351" max="14351" width="3.5" style="38" customWidth="1"/>
    <col min="14352" max="14352" width="9.83203125" style="38" customWidth="1"/>
    <col min="14353" max="14354" width="5.6640625" style="38" customWidth="1"/>
    <col min="14355" max="14355" width="14.83203125" style="38" customWidth="1"/>
    <col min="14356" max="14357" width="5.6640625" style="38" customWidth="1"/>
    <col min="14358" max="14358" width="8.83203125" style="38" customWidth="1"/>
    <col min="14359" max="14597" width="11.5" style="38"/>
    <col min="14598" max="14599" width="5.1640625" style="38" customWidth="1"/>
    <col min="14600" max="14601" width="5.33203125" style="38" customWidth="1"/>
    <col min="14602" max="14602" width="5.6640625" style="38" customWidth="1"/>
    <col min="14603" max="14603" width="5.83203125" style="38" customWidth="1"/>
    <col min="14604" max="14606" width="5.6640625" style="38" customWidth="1"/>
    <col min="14607" max="14607" width="3.5" style="38" customWidth="1"/>
    <col min="14608" max="14608" width="9.83203125" style="38" customWidth="1"/>
    <col min="14609" max="14610" width="5.6640625" style="38" customWidth="1"/>
    <col min="14611" max="14611" width="14.83203125" style="38" customWidth="1"/>
    <col min="14612" max="14613" width="5.6640625" style="38" customWidth="1"/>
    <col min="14614" max="14614" width="8.83203125" style="38" customWidth="1"/>
    <col min="14615" max="14853" width="11.5" style="38"/>
    <col min="14854" max="14855" width="5.1640625" style="38" customWidth="1"/>
    <col min="14856" max="14857" width="5.33203125" style="38" customWidth="1"/>
    <col min="14858" max="14858" width="5.6640625" style="38" customWidth="1"/>
    <col min="14859" max="14859" width="5.83203125" style="38" customWidth="1"/>
    <col min="14860" max="14862" width="5.6640625" style="38" customWidth="1"/>
    <col min="14863" max="14863" width="3.5" style="38" customWidth="1"/>
    <col min="14864" max="14864" width="9.83203125" style="38" customWidth="1"/>
    <col min="14865" max="14866" width="5.6640625" style="38" customWidth="1"/>
    <col min="14867" max="14867" width="14.83203125" style="38" customWidth="1"/>
    <col min="14868" max="14869" width="5.6640625" style="38" customWidth="1"/>
    <col min="14870" max="14870" width="8.83203125" style="38" customWidth="1"/>
    <col min="14871" max="15109" width="11.5" style="38"/>
    <col min="15110" max="15111" width="5.1640625" style="38" customWidth="1"/>
    <col min="15112" max="15113" width="5.33203125" style="38" customWidth="1"/>
    <col min="15114" max="15114" width="5.6640625" style="38" customWidth="1"/>
    <col min="15115" max="15115" width="5.83203125" style="38" customWidth="1"/>
    <col min="15116" max="15118" width="5.6640625" style="38" customWidth="1"/>
    <col min="15119" max="15119" width="3.5" style="38" customWidth="1"/>
    <col min="15120" max="15120" width="9.83203125" style="38" customWidth="1"/>
    <col min="15121" max="15122" width="5.6640625" style="38" customWidth="1"/>
    <col min="15123" max="15123" width="14.83203125" style="38" customWidth="1"/>
    <col min="15124" max="15125" width="5.6640625" style="38" customWidth="1"/>
    <col min="15126" max="15126" width="8.83203125" style="38" customWidth="1"/>
    <col min="15127" max="15365" width="11.5" style="38"/>
    <col min="15366" max="15367" width="5.1640625" style="38" customWidth="1"/>
    <col min="15368" max="15369" width="5.33203125" style="38" customWidth="1"/>
    <col min="15370" max="15370" width="5.6640625" style="38" customWidth="1"/>
    <col min="15371" max="15371" width="5.83203125" style="38" customWidth="1"/>
    <col min="15372" max="15374" width="5.6640625" style="38" customWidth="1"/>
    <col min="15375" max="15375" width="3.5" style="38" customWidth="1"/>
    <col min="15376" max="15376" width="9.83203125" style="38" customWidth="1"/>
    <col min="15377" max="15378" width="5.6640625" style="38" customWidth="1"/>
    <col min="15379" max="15379" width="14.83203125" style="38" customWidth="1"/>
    <col min="15380" max="15381" width="5.6640625" style="38" customWidth="1"/>
    <col min="15382" max="15382" width="8.83203125" style="38" customWidth="1"/>
    <col min="15383" max="15621" width="11.5" style="38"/>
    <col min="15622" max="15623" width="5.1640625" style="38" customWidth="1"/>
    <col min="15624" max="15625" width="5.33203125" style="38" customWidth="1"/>
    <col min="15626" max="15626" width="5.6640625" style="38" customWidth="1"/>
    <col min="15627" max="15627" width="5.83203125" style="38" customWidth="1"/>
    <col min="15628" max="15630" width="5.6640625" style="38" customWidth="1"/>
    <col min="15631" max="15631" width="3.5" style="38" customWidth="1"/>
    <col min="15632" max="15632" width="9.83203125" style="38" customWidth="1"/>
    <col min="15633" max="15634" width="5.6640625" style="38" customWidth="1"/>
    <col min="15635" max="15635" width="14.83203125" style="38" customWidth="1"/>
    <col min="15636" max="15637" width="5.6640625" style="38" customWidth="1"/>
    <col min="15638" max="15638" width="8.83203125" style="38" customWidth="1"/>
    <col min="15639" max="15877" width="11.5" style="38"/>
    <col min="15878" max="15879" width="5.1640625" style="38" customWidth="1"/>
    <col min="15880" max="15881" width="5.33203125" style="38" customWidth="1"/>
    <col min="15882" max="15882" width="5.6640625" style="38" customWidth="1"/>
    <col min="15883" max="15883" width="5.83203125" style="38" customWidth="1"/>
    <col min="15884" max="15886" width="5.6640625" style="38" customWidth="1"/>
    <col min="15887" max="15887" width="3.5" style="38" customWidth="1"/>
    <col min="15888" max="15888" width="9.83203125" style="38" customWidth="1"/>
    <col min="15889" max="15890" width="5.6640625" style="38" customWidth="1"/>
    <col min="15891" max="15891" width="14.83203125" style="38" customWidth="1"/>
    <col min="15892" max="15893" width="5.6640625" style="38" customWidth="1"/>
    <col min="15894" max="15894" width="8.83203125" style="38" customWidth="1"/>
    <col min="15895" max="16133" width="11.5" style="38"/>
    <col min="16134" max="16135" width="5.1640625" style="38" customWidth="1"/>
    <col min="16136" max="16137" width="5.33203125" style="38" customWidth="1"/>
    <col min="16138" max="16138" width="5.6640625" style="38" customWidth="1"/>
    <col min="16139" max="16139" width="5.83203125" style="38" customWidth="1"/>
    <col min="16140" max="16142" width="5.6640625" style="38" customWidth="1"/>
    <col min="16143" max="16143" width="3.5" style="38" customWidth="1"/>
    <col min="16144" max="16144" width="9.83203125" style="38" customWidth="1"/>
    <col min="16145" max="16146" width="5.6640625" style="38" customWidth="1"/>
    <col min="16147" max="16147" width="14.83203125" style="38" customWidth="1"/>
    <col min="16148" max="16149" width="5.6640625" style="38" customWidth="1"/>
    <col min="16150" max="16150" width="8.83203125" style="38" customWidth="1"/>
    <col min="16151" max="16384" width="11.5" style="38"/>
  </cols>
  <sheetData>
    <row r="1" spans="1:53" ht="15.75" customHeight="1" x14ac:dyDescent="0.2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105"/>
      <c r="O1" s="43"/>
      <c r="P1" s="43"/>
      <c r="Q1" s="43"/>
      <c r="R1" s="43"/>
      <c r="S1" s="43"/>
      <c r="T1" s="43"/>
      <c r="U1" s="43"/>
      <c r="V1" s="43"/>
      <c r="W1" s="81"/>
      <c r="Y1" s="83" t="s">
        <v>45</v>
      </c>
    </row>
    <row r="2" spans="1:53" x14ac:dyDescent="0.15">
      <c r="A2" s="211" t="s">
        <v>79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O2" s="43"/>
      <c r="P2" s="43"/>
      <c r="Q2" s="43"/>
      <c r="R2" s="43"/>
      <c r="S2" s="43"/>
      <c r="T2" s="207" t="s">
        <v>78</v>
      </c>
      <c r="U2" s="208"/>
      <c r="V2" s="208"/>
      <c r="W2" s="208"/>
      <c r="X2" s="208"/>
      <c r="Y2" s="209"/>
      <c r="AA2" s="115" t="s">
        <v>86</v>
      </c>
      <c r="AB2" s="116" t="s">
        <v>88</v>
      </c>
    </row>
    <row r="3" spans="1:53" x14ac:dyDescent="0.2">
      <c r="A3" s="211" t="s">
        <v>80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O3" s="43"/>
      <c r="P3" s="43"/>
      <c r="Q3" s="43"/>
      <c r="R3" s="43"/>
      <c r="S3" s="43"/>
      <c r="T3" s="204"/>
      <c r="U3" s="205"/>
      <c r="V3" s="205"/>
      <c r="W3" s="205"/>
      <c r="X3" s="205"/>
      <c r="Y3" s="206"/>
    </row>
    <row r="4" spans="1:53" x14ac:dyDescent="0.2">
      <c r="A4" s="211" t="s">
        <v>81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O4" s="43"/>
      <c r="P4" s="43"/>
      <c r="Q4" s="43"/>
      <c r="R4" s="43"/>
      <c r="S4" s="43"/>
      <c r="T4" s="204"/>
      <c r="U4" s="205"/>
      <c r="V4" s="205"/>
      <c r="W4" s="205"/>
      <c r="X4" s="205"/>
      <c r="Y4" s="206"/>
    </row>
    <row r="5" spans="1:53" x14ac:dyDescent="0.2">
      <c r="A5" s="211" t="s">
        <v>82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O5" s="43"/>
      <c r="P5" s="43"/>
      <c r="Q5" s="43"/>
      <c r="R5" s="43"/>
      <c r="S5" s="43"/>
      <c r="T5" s="42"/>
      <c r="U5" s="43"/>
      <c r="V5" s="43"/>
      <c r="W5" s="81"/>
      <c r="X5" s="81"/>
      <c r="Y5" s="90"/>
    </row>
    <row r="6" spans="1:53" ht="6.75" customHeight="1" x14ac:dyDescent="0.2">
      <c r="A6" s="235" t="s">
        <v>83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51"/>
      <c r="O6" s="43"/>
      <c r="P6" s="43"/>
      <c r="Q6" s="43"/>
      <c r="R6" s="43"/>
      <c r="S6" s="43"/>
      <c r="T6" s="42"/>
      <c r="U6" s="43"/>
      <c r="V6" s="43"/>
      <c r="W6" s="81"/>
      <c r="X6" s="81"/>
      <c r="Y6" s="90"/>
    </row>
    <row r="7" spans="1:53" ht="15.75" customHeight="1" x14ac:dyDescent="0.15">
      <c r="A7" s="234" t="s">
        <v>1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O7" s="43"/>
      <c r="P7" s="43"/>
      <c r="Q7" s="43"/>
      <c r="R7" s="43"/>
      <c r="S7" s="43"/>
      <c r="T7" s="44"/>
      <c r="U7" s="45"/>
      <c r="V7" s="45"/>
      <c r="W7" s="91"/>
      <c r="X7" s="91"/>
      <c r="Y7" s="92"/>
    </row>
    <row r="8" spans="1:53" ht="15.75" customHeight="1" x14ac:dyDescent="0.2">
      <c r="A8" s="205" t="s">
        <v>84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O8" s="43"/>
      <c r="P8" s="43"/>
      <c r="Q8" s="43"/>
      <c r="R8" s="43"/>
      <c r="S8" s="43"/>
      <c r="T8" s="43"/>
      <c r="U8" s="43"/>
      <c r="V8" s="43"/>
      <c r="W8" s="81"/>
      <c r="X8" s="81"/>
      <c r="Y8" s="81"/>
    </row>
    <row r="9" spans="1:53" ht="15.75" customHeight="1" x14ac:dyDescent="0.2">
      <c r="A9" s="205" t="s">
        <v>85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O9" s="43"/>
      <c r="P9" s="43"/>
      <c r="Q9" s="43"/>
      <c r="R9" s="43"/>
      <c r="S9" s="43"/>
      <c r="T9" s="43"/>
      <c r="U9" s="43"/>
      <c r="V9" s="43"/>
      <c r="W9" s="81"/>
      <c r="X9" s="81"/>
      <c r="Y9" s="81"/>
    </row>
    <row r="10" spans="1:53" ht="15.75" customHeight="1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O10" s="43"/>
      <c r="P10" s="43"/>
      <c r="Q10" s="43"/>
      <c r="R10" s="43"/>
      <c r="S10" s="43"/>
      <c r="T10" s="43"/>
      <c r="U10" s="43"/>
      <c r="V10" s="43"/>
      <c r="W10" s="81"/>
      <c r="X10" s="81"/>
      <c r="Y10" s="81"/>
    </row>
    <row r="11" spans="1:53" ht="15.75" customHeight="1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O11" s="43"/>
      <c r="P11" s="43"/>
      <c r="Q11" s="43"/>
      <c r="R11" s="43"/>
      <c r="S11" s="43"/>
      <c r="T11" s="43"/>
      <c r="U11" s="43"/>
      <c r="V11" s="43"/>
      <c r="W11" s="81"/>
      <c r="X11" s="81"/>
      <c r="Y11" s="81"/>
    </row>
    <row r="12" spans="1:53" ht="15.75" customHeight="1" x14ac:dyDescent="0.2">
      <c r="A12" s="38"/>
      <c r="B12" s="38"/>
      <c r="C12" s="38"/>
      <c r="D12" s="38"/>
      <c r="E12" s="38"/>
      <c r="J12" s="236" t="s">
        <v>42</v>
      </c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43"/>
      <c r="V12" s="43"/>
    </row>
    <row r="13" spans="1:53" ht="14.25" customHeight="1" x14ac:dyDescent="0.2">
      <c r="A13" s="38"/>
      <c r="B13" s="38"/>
      <c r="C13" s="38"/>
      <c r="D13" s="38"/>
      <c r="E13" s="38"/>
      <c r="J13" s="236" t="s">
        <v>43</v>
      </c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51"/>
      <c r="Y13" s="87" t="s">
        <v>30</v>
      </c>
    </row>
    <row r="14" spans="1:53" ht="15.75" customHeight="1" x14ac:dyDescent="0.2">
      <c r="A14" s="38"/>
      <c r="B14" s="38"/>
      <c r="C14" s="38"/>
      <c r="D14" s="38"/>
      <c r="E14" s="38"/>
      <c r="F14" s="51"/>
      <c r="G14" s="51"/>
      <c r="H14" s="51"/>
      <c r="I14" s="51"/>
      <c r="J14" s="205" t="s">
        <v>44</v>
      </c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43"/>
      <c r="V14" s="43"/>
    </row>
    <row r="15" spans="1:53" ht="15.75" customHeight="1" x14ac:dyDescent="0.2">
      <c r="A15" s="38"/>
      <c r="B15" s="38"/>
      <c r="C15" s="38"/>
      <c r="D15" s="38"/>
      <c r="E15" s="38"/>
      <c r="F15" s="51"/>
      <c r="G15" s="51"/>
      <c r="H15" s="51"/>
      <c r="I15" s="51"/>
      <c r="J15" s="49" t="s">
        <v>11</v>
      </c>
      <c r="K15" s="49"/>
      <c r="L15" s="49"/>
      <c r="M15" s="202">
        <f>'CA01'!R10</f>
        <v>0</v>
      </c>
      <c r="N15" s="202"/>
      <c r="O15" s="202"/>
      <c r="P15" s="203">
        <f>'CA01'!M10</f>
        <v>0</v>
      </c>
      <c r="Q15" s="203"/>
      <c r="R15" s="120"/>
      <c r="S15" s="120"/>
      <c r="T15" s="120"/>
      <c r="U15" s="49"/>
      <c r="V15" s="43"/>
    </row>
    <row r="16" spans="1:53" ht="15.75" customHeight="1" x14ac:dyDescent="0.2">
      <c r="A16" s="38"/>
      <c r="B16" s="38"/>
      <c r="C16" s="38"/>
      <c r="D16" s="38"/>
      <c r="E16" s="38"/>
      <c r="F16" s="51"/>
      <c r="G16" s="51"/>
      <c r="H16" s="51"/>
      <c r="I16" s="51"/>
      <c r="J16" s="52"/>
      <c r="K16" s="52"/>
      <c r="L16" s="52"/>
      <c r="M16" s="52"/>
      <c r="N16" s="51"/>
      <c r="O16" s="37"/>
      <c r="P16" s="37"/>
      <c r="Q16" s="37"/>
      <c r="R16" s="37"/>
      <c r="S16" s="37"/>
      <c r="T16" s="37"/>
      <c r="U16" s="37"/>
      <c r="BA16" s="38" t="s">
        <v>87</v>
      </c>
    </row>
    <row r="17" spans="1:53" ht="15.75" customHeight="1" x14ac:dyDescent="0.2">
      <c r="A17" s="37" t="s">
        <v>47</v>
      </c>
      <c r="B17" s="38"/>
      <c r="C17" s="38"/>
      <c r="D17" s="38"/>
      <c r="E17" s="38"/>
      <c r="F17" s="107">
        <f>'CA01'!B13</f>
        <v>0</v>
      </c>
      <c r="G17" s="107">
        <f>'CA01'!C13</f>
        <v>0</v>
      </c>
      <c r="H17" s="107">
        <f>'CA01'!D13</f>
        <v>0</v>
      </c>
      <c r="I17" s="107">
        <f>'CA01'!E13</f>
        <v>0</v>
      </c>
      <c r="J17" s="107">
        <f>'CA01'!F13</f>
        <v>0</v>
      </c>
      <c r="K17" s="107">
        <f>'CA01'!G13</f>
        <v>0</v>
      </c>
      <c r="L17" s="108"/>
      <c r="M17" s="107">
        <f>'CA01'!I13</f>
        <v>0</v>
      </c>
      <c r="N17" s="51"/>
      <c r="O17" s="37"/>
      <c r="P17" s="37"/>
      <c r="Q17" s="37"/>
      <c r="R17" s="37"/>
      <c r="S17" s="37"/>
      <c r="T17" s="37"/>
      <c r="U17" s="37"/>
      <c r="BA17" s="38" t="s">
        <v>88</v>
      </c>
    </row>
    <row r="18" spans="1:53" ht="15.75" customHeight="1" x14ac:dyDescent="0.2">
      <c r="A18" s="38" t="s">
        <v>48</v>
      </c>
      <c r="B18" s="38"/>
      <c r="C18" s="38"/>
      <c r="D18" s="38"/>
      <c r="E18" s="38"/>
      <c r="F18" s="51"/>
      <c r="G18" s="51"/>
      <c r="H18" s="51"/>
      <c r="I18" s="51"/>
      <c r="J18" s="52"/>
      <c r="K18" s="52"/>
      <c r="L18" s="52"/>
      <c r="M18" s="52"/>
      <c r="N18" s="51"/>
      <c r="O18" s="37"/>
      <c r="P18" s="37"/>
      <c r="Q18" s="37"/>
      <c r="R18" s="37"/>
      <c r="S18" s="37"/>
      <c r="T18" s="37"/>
      <c r="U18" s="37"/>
    </row>
    <row r="19" spans="1:53" ht="3.75" customHeight="1" x14ac:dyDescent="0.2">
      <c r="A19" s="38"/>
      <c r="B19" s="38"/>
      <c r="C19" s="38"/>
      <c r="D19" s="38"/>
      <c r="E19" s="38"/>
      <c r="F19" s="51"/>
      <c r="G19" s="51"/>
      <c r="H19" s="51"/>
      <c r="I19" s="51"/>
      <c r="J19" s="52"/>
      <c r="K19" s="52"/>
      <c r="L19" s="52"/>
      <c r="M19" s="52"/>
      <c r="N19" s="51"/>
      <c r="O19" s="37"/>
      <c r="P19" s="37"/>
      <c r="Q19" s="37"/>
      <c r="R19" s="37"/>
      <c r="S19" s="37"/>
      <c r="T19" s="37"/>
      <c r="U19" s="37"/>
    </row>
    <row r="20" spans="1:53" ht="15.75" customHeight="1" x14ac:dyDescent="0.2">
      <c r="A20" s="39" t="s">
        <v>46</v>
      </c>
      <c r="B20" s="40"/>
      <c r="C20" s="40"/>
      <c r="D20" s="40"/>
      <c r="E20" s="40"/>
      <c r="F20" s="41"/>
      <c r="G20" s="41"/>
      <c r="H20" s="41"/>
      <c r="I20" s="41"/>
      <c r="J20" s="53"/>
      <c r="K20" s="53"/>
      <c r="L20" s="53"/>
      <c r="M20" s="53"/>
      <c r="N20" s="41"/>
      <c r="O20" s="41"/>
      <c r="P20" s="41"/>
      <c r="Q20" s="41"/>
      <c r="R20" s="41"/>
      <c r="S20" s="41"/>
      <c r="T20" s="41"/>
      <c r="U20" s="41"/>
      <c r="V20" s="40"/>
      <c r="W20" s="93"/>
      <c r="X20" s="93"/>
      <c r="Y20" s="94"/>
    </row>
    <row r="21" spans="1:53" ht="15.75" customHeight="1" x14ac:dyDescent="0.2">
      <c r="A21" s="54" t="s">
        <v>31</v>
      </c>
      <c r="B21" s="55"/>
      <c r="C21" s="55"/>
      <c r="D21" s="55"/>
      <c r="E21" s="56"/>
      <c r="F21" s="56"/>
      <c r="G21" s="56"/>
      <c r="H21" s="56"/>
      <c r="I21" s="56"/>
      <c r="J21" s="237">
        <f>'CA01'!P13</f>
        <v>0</v>
      </c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89"/>
    </row>
    <row r="22" spans="1:53" ht="20.25" customHeight="1" x14ac:dyDescent="0.2">
      <c r="A22" s="42" t="s">
        <v>49</v>
      </c>
      <c r="E22" s="200">
        <f>'CA01'!C14</f>
        <v>0</v>
      </c>
      <c r="F22" s="200"/>
      <c r="G22" s="200"/>
      <c r="H22" s="200"/>
      <c r="I22" s="200"/>
      <c r="J22" s="51"/>
      <c r="K22" s="51"/>
      <c r="L22" s="51"/>
      <c r="M22" s="51"/>
      <c r="N22" s="57" t="s">
        <v>14</v>
      </c>
      <c r="O22" s="51"/>
      <c r="P22" s="200">
        <f>'CA01'!O14</f>
        <v>0</v>
      </c>
      <c r="Q22" s="200"/>
      <c r="R22" s="200"/>
      <c r="S22" s="200"/>
      <c r="T22" s="200"/>
      <c r="U22" s="200"/>
      <c r="V22" s="200"/>
      <c r="W22" s="200"/>
      <c r="X22" s="81"/>
      <c r="Y22" s="90"/>
    </row>
    <row r="23" spans="1:53" ht="20.25" customHeight="1" x14ac:dyDescent="0.2">
      <c r="A23" s="42" t="s">
        <v>50</v>
      </c>
      <c r="E23" s="200">
        <f>'CA01'!C15</f>
        <v>0</v>
      </c>
      <c r="F23" s="200"/>
      <c r="G23" s="200"/>
      <c r="H23" s="200"/>
      <c r="I23" s="200"/>
      <c r="J23" s="58"/>
      <c r="K23" s="58"/>
      <c r="L23" s="58"/>
      <c r="M23" s="58"/>
      <c r="N23" s="57" t="s">
        <v>39</v>
      </c>
      <c r="O23" s="58"/>
      <c r="P23" s="200">
        <f>'CA01'!O15</f>
        <v>0</v>
      </c>
      <c r="Q23" s="200"/>
      <c r="R23" s="200"/>
      <c r="S23" s="200"/>
      <c r="T23" s="200"/>
      <c r="U23" s="43"/>
      <c r="V23" s="43"/>
      <c r="W23" s="81"/>
      <c r="X23" s="81"/>
      <c r="Y23" s="90"/>
    </row>
    <row r="24" spans="1:53" ht="20.25" customHeight="1" x14ac:dyDescent="0.2">
      <c r="A24" s="44" t="s">
        <v>51</v>
      </c>
      <c r="B24" s="45"/>
      <c r="C24" s="45"/>
      <c r="D24" s="45"/>
      <c r="E24" s="201"/>
      <c r="F24" s="201"/>
      <c r="G24" s="201"/>
      <c r="H24" s="201"/>
      <c r="I24" s="201"/>
      <c r="J24" s="201"/>
      <c r="K24" s="201"/>
      <c r="L24" s="201"/>
      <c r="M24" s="201"/>
      <c r="N24" s="60" t="s">
        <v>52</v>
      </c>
      <c r="O24" s="47"/>
      <c r="P24" s="47"/>
      <c r="Q24" s="238"/>
      <c r="R24" s="238"/>
      <c r="S24" s="238"/>
      <c r="T24" s="238"/>
      <c r="U24" s="238"/>
      <c r="V24" s="238"/>
      <c r="W24" s="238"/>
      <c r="X24" s="238"/>
      <c r="Y24" s="92"/>
    </row>
    <row r="25" spans="1:53" ht="20.25" customHeight="1" x14ac:dyDescent="0.2">
      <c r="A25" s="39" t="s">
        <v>53</v>
      </c>
      <c r="B25" s="40"/>
      <c r="C25" s="4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2"/>
      <c r="O25" s="41"/>
      <c r="P25" s="41"/>
      <c r="Q25" s="41"/>
      <c r="R25" s="41"/>
      <c r="S25" s="41"/>
      <c r="T25" s="41"/>
      <c r="U25" s="63"/>
      <c r="V25" s="64"/>
      <c r="W25" s="88"/>
      <c r="X25" s="88"/>
      <c r="Y25" s="89"/>
    </row>
    <row r="26" spans="1:53" ht="19.5" customHeight="1" x14ac:dyDescent="0.2">
      <c r="A26" s="65" t="s">
        <v>54</v>
      </c>
      <c r="B26" s="56"/>
      <c r="C26" s="56"/>
      <c r="D26" s="56"/>
      <c r="E26" s="56"/>
      <c r="F26" s="56"/>
      <c r="G26" s="56" t="s">
        <v>57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66"/>
      <c r="U26" s="56"/>
      <c r="V26" s="67" t="s">
        <v>32</v>
      </c>
      <c r="W26" s="222">
        <f>'CA01'!O54</f>
        <v>0</v>
      </c>
      <c r="X26" s="223"/>
      <c r="Y26" s="224"/>
      <c r="AA26" s="37"/>
    </row>
    <row r="27" spans="1:53" ht="19.5" customHeight="1" x14ac:dyDescent="0.2">
      <c r="A27" s="42" t="s">
        <v>55</v>
      </c>
      <c r="G27" s="43" t="s">
        <v>58</v>
      </c>
      <c r="O27" s="43"/>
      <c r="P27" s="43"/>
      <c r="Q27" s="43"/>
      <c r="R27" s="43"/>
      <c r="S27" s="43"/>
      <c r="T27" s="49"/>
      <c r="U27" s="43"/>
      <c r="V27" s="67" t="s">
        <v>33</v>
      </c>
      <c r="W27" s="222">
        <f>'CA01'!O55</f>
        <v>0</v>
      </c>
      <c r="X27" s="223"/>
      <c r="Y27" s="224"/>
      <c r="AA27" s="37"/>
    </row>
    <row r="28" spans="1:53" ht="19.5" customHeight="1" x14ac:dyDescent="0.2">
      <c r="A28" s="44" t="s">
        <v>56</v>
      </c>
      <c r="B28" s="45"/>
      <c r="C28" s="45"/>
      <c r="D28" s="45"/>
      <c r="E28" s="45"/>
      <c r="F28" s="45"/>
      <c r="G28" s="45" t="s">
        <v>59</v>
      </c>
      <c r="H28" s="45"/>
      <c r="I28" s="45"/>
      <c r="J28" s="45"/>
      <c r="K28" s="45"/>
      <c r="L28" s="45"/>
      <c r="M28" s="45"/>
      <c r="N28" s="59"/>
      <c r="O28" s="45"/>
      <c r="P28" s="45"/>
      <c r="Q28" s="45"/>
      <c r="R28" s="45"/>
      <c r="S28" s="45"/>
      <c r="T28" s="59"/>
      <c r="U28" s="68"/>
      <c r="V28" s="69" t="s">
        <v>34</v>
      </c>
      <c r="W28" s="222">
        <f>'CA01'!O57</f>
        <v>0</v>
      </c>
      <c r="X28" s="223"/>
      <c r="Y28" s="224"/>
      <c r="AA28" s="37"/>
    </row>
    <row r="29" spans="1:53" ht="19.5" customHeight="1" x14ac:dyDescent="0.2">
      <c r="A29" s="39" t="s">
        <v>60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93"/>
      <c r="X29" s="93"/>
      <c r="Y29" s="94"/>
    </row>
    <row r="30" spans="1:53" ht="15" customHeight="1" x14ac:dyDescent="0.2">
      <c r="A30" s="42" t="s">
        <v>61</v>
      </c>
      <c r="N30" s="49"/>
      <c r="O30" s="43"/>
      <c r="P30" s="43"/>
      <c r="Q30" s="43"/>
      <c r="R30" s="43"/>
      <c r="S30" s="43"/>
      <c r="T30" s="49"/>
      <c r="U30" s="70"/>
      <c r="V30" s="70"/>
      <c r="W30" s="81"/>
      <c r="X30" s="81"/>
      <c r="Y30" s="90"/>
    </row>
    <row r="31" spans="1:53" ht="15" customHeight="1" x14ac:dyDescent="0.2">
      <c r="A31" s="42" t="s">
        <v>62</v>
      </c>
      <c r="N31" s="49"/>
      <c r="O31" s="43"/>
      <c r="P31" s="43"/>
      <c r="Q31" s="43"/>
      <c r="R31" s="43"/>
      <c r="S31" s="43"/>
      <c r="T31" s="43"/>
      <c r="U31" s="43"/>
      <c r="V31" s="43"/>
      <c r="W31" s="81"/>
      <c r="X31" s="81"/>
      <c r="Y31" s="90"/>
    </row>
    <row r="32" spans="1:53" ht="7.5" customHeight="1" x14ac:dyDescent="0.2">
      <c r="A32" s="42"/>
      <c r="N32" s="49"/>
      <c r="O32" s="43"/>
      <c r="P32" s="43"/>
      <c r="Q32" s="43"/>
      <c r="R32" s="43"/>
      <c r="S32" s="43"/>
      <c r="T32" s="43"/>
      <c r="U32" s="43"/>
      <c r="V32" s="43"/>
      <c r="W32" s="81"/>
      <c r="X32" s="81"/>
      <c r="Y32" s="90"/>
    </row>
    <row r="33" spans="1:26" s="73" customFormat="1" ht="19.5" customHeight="1" x14ac:dyDescent="0.2">
      <c r="A33" s="225" t="s">
        <v>63</v>
      </c>
      <c r="B33" s="226"/>
      <c r="C33" s="226"/>
      <c r="D33" s="226"/>
      <c r="E33" s="226"/>
      <c r="F33" s="226"/>
      <c r="G33" s="226"/>
      <c r="H33" s="226"/>
      <c r="I33" s="226"/>
      <c r="J33" s="225" t="s">
        <v>35</v>
      </c>
      <c r="K33" s="226"/>
      <c r="L33" s="226"/>
      <c r="M33" s="226"/>
      <c r="N33" s="227"/>
      <c r="O33" s="225" t="s">
        <v>158</v>
      </c>
      <c r="P33" s="226"/>
      <c r="Q33" s="226"/>
      <c r="R33" s="226"/>
      <c r="S33" s="226"/>
      <c r="T33" s="226"/>
      <c r="U33" s="227"/>
      <c r="V33" s="71"/>
      <c r="W33" s="95"/>
      <c r="X33" s="95"/>
      <c r="Y33" s="96"/>
      <c r="Z33" s="84"/>
    </row>
    <row r="34" spans="1:26" ht="19.5" customHeight="1" x14ac:dyDescent="0.2">
      <c r="A34" s="228"/>
      <c r="B34" s="229"/>
      <c r="C34" s="229"/>
      <c r="D34" s="229"/>
      <c r="E34" s="229"/>
      <c r="F34" s="229"/>
      <c r="G34" s="229"/>
      <c r="H34" s="229"/>
      <c r="I34" s="229"/>
      <c r="J34" s="230"/>
      <c r="K34" s="231"/>
      <c r="L34" s="231"/>
      <c r="M34" s="231"/>
      <c r="N34" s="232"/>
      <c r="O34" s="228">
        <f>A34*J34</f>
        <v>0</v>
      </c>
      <c r="P34" s="229"/>
      <c r="Q34" s="229"/>
      <c r="R34" s="229"/>
      <c r="S34" s="229"/>
      <c r="T34" s="229"/>
      <c r="U34" s="233"/>
      <c r="V34" s="67" t="s">
        <v>36</v>
      </c>
      <c r="W34" s="222">
        <f>O34</f>
        <v>0</v>
      </c>
      <c r="X34" s="223"/>
      <c r="Y34" s="224"/>
    </row>
    <row r="35" spans="1:26" ht="3" customHeight="1" x14ac:dyDescent="0.2">
      <c r="A35" s="6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88"/>
      <c r="X35" s="88"/>
      <c r="Y35" s="89"/>
    </row>
    <row r="36" spans="1:26" ht="19.5" customHeight="1" x14ac:dyDescent="0.2">
      <c r="A36" s="85" t="s">
        <v>64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91"/>
      <c r="X36" s="91"/>
      <c r="Y36" s="92"/>
    </row>
    <row r="37" spans="1:26" s="71" customFormat="1" ht="15" customHeight="1" x14ac:dyDescent="0.2">
      <c r="A37" s="98" t="s">
        <v>65</v>
      </c>
      <c r="B37" s="99"/>
      <c r="C37" s="55"/>
      <c r="D37" s="55"/>
      <c r="E37" s="100"/>
      <c r="F37" s="100"/>
      <c r="G37" s="100"/>
      <c r="H37" s="100"/>
      <c r="I37" s="100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99"/>
      <c r="U37" s="55"/>
      <c r="V37" s="86" t="s">
        <v>37</v>
      </c>
      <c r="W37" s="212">
        <f>IF(AB2="OUI",MIN(W28,W34),0)</f>
        <v>0</v>
      </c>
      <c r="X37" s="213"/>
      <c r="Y37" s="214"/>
      <c r="Z37" s="80"/>
    </row>
    <row r="38" spans="1:26" s="71" customFormat="1" ht="20.25" customHeight="1" x14ac:dyDescent="0.2">
      <c r="A38" s="101"/>
      <c r="B38" s="80"/>
      <c r="C38" s="80"/>
      <c r="E38" s="80"/>
      <c r="F38" s="80"/>
      <c r="G38" s="80"/>
      <c r="H38" s="80"/>
      <c r="I38" s="80"/>
      <c r="N38" s="80"/>
      <c r="O38" s="80"/>
      <c r="P38" s="80"/>
      <c r="Q38" s="80"/>
      <c r="R38" s="80"/>
      <c r="S38" s="80"/>
      <c r="T38" s="76"/>
      <c r="W38" s="95"/>
      <c r="X38" s="95"/>
      <c r="Y38" s="96"/>
      <c r="Z38" s="80"/>
    </row>
    <row r="39" spans="1:26" s="71" customFormat="1" ht="15" customHeight="1" x14ac:dyDescent="0.2">
      <c r="A39" s="72" t="s">
        <v>66</v>
      </c>
      <c r="T39" s="76"/>
      <c r="V39" s="86" t="s">
        <v>37</v>
      </c>
      <c r="W39" s="212">
        <f>IF(AB2="OUI",0,W28)</f>
        <v>0</v>
      </c>
      <c r="X39" s="213"/>
      <c r="Y39" s="214"/>
      <c r="Z39" s="80"/>
    </row>
    <row r="40" spans="1:26" ht="15" customHeight="1" x14ac:dyDescent="0.2">
      <c r="A40" s="42"/>
      <c r="O40" s="43"/>
      <c r="P40" s="43"/>
      <c r="Q40" s="43"/>
      <c r="R40" s="43"/>
      <c r="S40" s="43"/>
      <c r="T40" s="49"/>
      <c r="U40" s="43"/>
      <c r="V40" s="43"/>
      <c r="W40" s="81"/>
      <c r="X40" s="81"/>
      <c r="Y40" s="90"/>
    </row>
    <row r="41" spans="1:26" ht="15" customHeight="1" x14ac:dyDescent="0.2">
      <c r="A41" s="72" t="s">
        <v>67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49"/>
      <c r="U41" s="43"/>
      <c r="V41" s="43"/>
      <c r="W41" s="81"/>
      <c r="X41" s="81"/>
      <c r="Y41" s="90"/>
    </row>
    <row r="42" spans="1:26" ht="12" customHeight="1" x14ac:dyDescent="0.2">
      <c r="A42" s="72" t="s">
        <v>68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49"/>
      <c r="U42" s="43"/>
      <c r="V42" s="43"/>
      <c r="W42" s="81"/>
      <c r="X42" s="81"/>
      <c r="Y42" s="90"/>
    </row>
    <row r="43" spans="1:26" ht="15" customHeight="1" x14ac:dyDescent="0.2">
      <c r="A43" s="42"/>
      <c r="O43" s="43"/>
      <c r="P43" s="43"/>
      <c r="Q43" s="43"/>
      <c r="R43" s="71"/>
      <c r="S43" s="71"/>
      <c r="T43" s="76"/>
      <c r="U43" s="76"/>
      <c r="V43" s="76"/>
      <c r="W43" s="95"/>
      <c r="X43" s="81"/>
      <c r="Y43" s="90"/>
    </row>
    <row r="44" spans="1:26" ht="12" customHeight="1" x14ac:dyDescent="0.2">
      <c r="A44" s="72" t="s">
        <v>69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49"/>
      <c r="U44" s="43"/>
      <c r="V44" s="43"/>
      <c r="W44" s="81"/>
      <c r="X44" s="81"/>
      <c r="Y44" s="90"/>
    </row>
    <row r="45" spans="1:26" ht="15" customHeight="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97"/>
      <c r="S45" s="97"/>
      <c r="T45" s="102"/>
      <c r="U45" s="97"/>
      <c r="V45" s="97"/>
      <c r="W45" s="103"/>
      <c r="X45" s="91"/>
      <c r="Y45" s="92"/>
    </row>
    <row r="46" spans="1:26" ht="19.5" customHeight="1" x14ac:dyDescent="0.2">
      <c r="A46" s="85" t="s">
        <v>70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91"/>
      <c r="X46" s="91"/>
      <c r="Y46" s="92"/>
    </row>
    <row r="47" spans="1:26" ht="6.75" customHeight="1" x14ac:dyDescent="0.2">
      <c r="A47" s="75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1"/>
      <c r="R47" s="71"/>
      <c r="S47" s="71"/>
      <c r="T47" s="71"/>
      <c r="U47" s="71"/>
      <c r="V47" s="71"/>
      <c r="W47" s="95"/>
      <c r="X47" s="95"/>
      <c r="Y47" s="96"/>
    </row>
    <row r="48" spans="1:26" ht="15" customHeight="1" x14ac:dyDescent="0.2">
      <c r="A48" s="72" t="s">
        <v>71</v>
      </c>
      <c r="B48" s="71"/>
      <c r="C48" s="71"/>
      <c r="D48" s="71"/>
      <c r="E48" s="71"/>
      <c r="F48" s="74"/>
      <c r="G48" s="74"/>
      <c r="H48" s="74"/>
      <c r="I48" s="74"/>
      <c r="J48" s="74"/>
      <c r="K48" s="74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6"/>
    </row>
    <row r="49" spans="1:25" ht="14.25" customHeight="1" x14ac:dyDescent="0.2">
      <c r="A49" s="75"/>
      <c r="B49" s="77"/>
      <c r="C49" s="77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1"/>
      <c r="V49" s="71"/>
      <c r="W49" s="95"/>
      <c r="X49" s="95"/>
      <c r="Y49" s="96"/>
    </row>
    <row r="50" spans="1:25" ht="15" customHeight="1" x14ac:dyDescent="0.2">
      <c r="A50" s="72" t="s">
        <v>72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95"/>
      <c r="X50" s="95"/>
      <c r="Y50" s="96"/>
    </row>
    <row r="51" spans="1:25" ht="15" customHeight="1" x14ac:dyDescent="0.2">
      <c r="A51" s="217" t="s">
        <v>21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9"/>
    </row>
    <row r="52" spans="1:25" ht="17.25" customHeight="1" x14ac:dyDescent="0.2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9"/>
    </row>
    <row r="53" spans="1:25" ht="17.25" customHeight="1" x14ac:dyDescent="0.2">
      <c r="A53" s="106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81"/>
      <c r="X53" s="81"/>
      <c r="Y53" s="90"/>
    </row>
    <row r="54" spans="1:25" ht="17.25" customHeight="1" x14ac:dyDescent="0.2">
      <c r="A54" s="72" t="s">
        <v>73</v>
      </c>
      <c r="B54" s="51"/>
      <c r="C54" s="51"/>
      <c r="E54" s="50"/>
      <c r="N54" s="49"/>
      <c r="O54" s="49" t="s">
        <v>74</v>
      </c>
      <c r="P54" s="200">
        <f>'CA01'!Q79</f>
        <v>0</v>
      </c>
      <c r="Q54" s="200"/>
      <c r="R54" s="200"/>
      <c r="S54" s="200"/>
      <c r="T54" s="49" t="s">
        <v>75</v>
      </c>
      <c r="U54" s="220">
        <f ca="1">IF('CA01'!S79&lt;&gt;"",'CA01'!S79,"")</f>
        <v>43683</v>
      </c>
      <c r="V54" s="220"/>
      <c r="W54" s="220"/>
      <c r="X54" s="220"/>
      <c r="Y54" s="221"/>
    </row>
    <row r="55" spans="1:25" ht="43.5" customHeight="1" x14ac:dyDescent="0.2">
      <c r="A55" s="4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  <c r="P55" s="46"/>
      <c r="Q55" s="47"/>
      <c r="R55" s="47"/>
      <c r="S55" s="47"/>
      <c r="T55" s="48"/>
      <c r="U55" s="47"/>
      <c r="V55" s="47"/>
      <c r="W55" s="91"/>
      <c r="X55" s="91"/>
      <c r="Y55" s="92"/>
    </row>
    <row r="56" spans="1:25" ht="13.5" customHeight="1" x14ac:dyDescent="0.2">
      <c r="O56" s="43"/>
      <c r="P56" s="43"/>
      <c r="Q56" s="43"/>
      <c r="R56" s="43"/>
      <c r="S56" s="43"/>
      <c r="T56" s="43"/>
      <c r="U56" s="43"/>
      <c r="V56" s="43"/>
      <c r="W56" s="81"/>
      <c r="X56" s="81"/>
      <c r="Y56" s="81"/>
    </row>
    <row r="57" spans="1:25" ht="20.25" customHeight="1" x14ac:dyDescent="0.2">
      <c r="B57" s="104" t="s">
        <v>76</v>
      </c>
    </row>
    <row r="58" spans="1:25" ht="20.25" customHeight="1" x14ac:dyDescent="0.2">
      <c r="B58" s="43" t="s">
        <v>77</v>
      </c>
    </row>
    <row r="59" spans="1:25" ht="20.25" customHeight="1" x14ac:dyDescent="0.2"/>
    <row r="60" spans="1:25" ht="20.25" customHeight="1" x14ac:dyDescent="0.2"/>
    <row r="61" spans="1:25" ht="20.25" customHeight="1" x14ac:dyDescent="0.2"/>
    <row r="62" spans="1:25" ht="20.25" customHeight="1" x14ac:dyDescent="0.2"/>
    <row r="63" spans="1:25" ht="20.25" customHeight="1" x14ac:dyDescent="0.2"/>
    <row r="64" spans="1:25" ht="20.25" customHeight="1" x14ac:dyDescent="0.2"/>
    <row r="65" spans="15:26" ht="20.25" customHeight="1" x14ac:dyDescent="0.2"/>
    <row r="66" spans="15:26" ht="20.25" customHeight="1" x14ac:dyDescent="0.2"/>
    <row r="67" spans="15:26" ht="20.25" customHeight="1" x14ac:dyDescent="0.2"/>
    <row r="68" spans="15:26" s="43" customFormat="1" ht="20.25" customHeight="1" x14ac:dyDescent="0.2">
      <c r="O68" s="38"/>
      <c r="P68" s="38"/>
      <c r="Q68" s="38"/>
      <c r="R68" s="38"/>
      <c r="S68" s="38"/>
      <c r="T68" s="38"/>
      <c r="U68" s="38"/>
      <c r="V68" s="38"/>
      <c r="W68" s="87"/>
      <c r="X68" s="87"/>
      <c r="Y68" s="87"/>
      <c r="Z68" s="79"/>
    </row>
    <row r="69" spans="15:26" s="43" customFormat="1" ht="20.25" customHeight="1" x14ac:dyDescent="0.2">
      <c r="O69" s="38"/>
      <c r="P69" s="38"/>
      <c r="Q69" s="38"/>
      <c r="R69" s="38"/>
      <c r="S69" s="38"/>
      <c r="T69" s="38"/>
      <c r="U69" s="38"/>
      <c r="V69" s="38"/>
      <c r="W69" s="87"/>
      <c r="X69" s="87"/>
      <c r="Y69" s="87"/>
      <c r="Z69" s="79"/>
    </row>
    <row r="70" spans="15:26" s="43" customFormat="1" ht="20.25" customHeight="1" x14ac:dyDescent="0.2">
      <c r="O70" s="38"/>
      <c r="P70" s="38"/>
      <c r="Q70" s="38"/>
      <c r="R70" s="38"/>
      <c r="S70" s="38"/>
      <c r="T70" s="38"/>
      <c r="U70" s="38"/>
      <c r="V70" s="38"/>
      <c r="W70" s="87"/>
      <c r="X70" s="87"/>
      <c r="Y70" s="87"/>
      <c r="Z70" s="79"/>
    </row>
    <row r="71" spans="15:26" s="43" customFormat="1" ht="20.25" customHeight="1" x14ac:dyDescent="0.2">
      <c r="O71" s="38"/>
      <c r="P71" s="38"/>
      <c r="Q71" s="38"/>
      <c r="R71" s="38"/>
      <c r="S71" s="38"/>
      <c r="T71" s="38"/>
      <c r="U71" s="38"/>
      <c r="V71" s="38"/>
      <c r="W71" s="87"/>
      <c r="X71" s="87"/>
      <c r="Y71" s="87"/>
      <c r="Z71" s="79"/>
    </row>
    <row r="72" spans="15:26" s="43" customFormat="1" ht="20.25" customHeight="1" x14ac:dyDescent="0.2">
      <c r="O72" s="38"/>
      <c r="P72" s="38"/>
      <c r="Q72" s="38"/>
      <c r="R72" s="38"/>
      <c r="S72" s="38"/>
      <c r="T72" s="38"/>
      <c r="U72" s="38"/>
      <c r="V72" s="38"/>
      <c r="W72" s="87"/>
      <c r="X72" s="87"/>
      <c r="Y72" s="87"/>
      <c r="Z72" s="79"/>
    </row>
    <row r="73" spans="15:26" s="43" customFormat="1" ht="20.25" customHeight="1" x14ac:dyDescent="0.2">
      <c r="O73" s="38"/>
      <c r="P73" s="38"/>
      <c r="Q73" s="38"/>
      <c r="R73" s="38"/>
      <c r="S73" s="38"/>
      <c r="T73" s="38"/>
      <c r="U73" s="38"/>
      <c r="V73" s="38"/>
      <c r="W73" s="87"/>
      <c r="X73" s="87"/>
      <c r="Y73" s="87"/>
      <c r="Z73" s="79"/>
    </row>
    <row r="74" spans="15:26" s="43" customFormat="1" ht="20.25" customHeight="1" x14ac:dyDescent="0.2">
      <c r="O74" s="38"/>
      <c r="P74" s="38"/>
      <c r="Q74" s="38"/>
      <c r="R74" s="38"/>
      <c r="S74" s="38"/>
      <c r="T74" s="38"/>
      <c r="U74" s="38"/>
      <c r="V74" s="38"/>
      <c r="W74" s="87"/>
      <c r="X74" s="87"/>
      <c r="Y74" s="87"/>
      <c r="Z74" s="79"/>
    </row>
    <row r="75" spans="15:26" s="43" customFormat="1" ht="20.25" customHeight="1" x14ac:dyDescent="0.2">
      <c r="O75" s="38"/>
      <c r="P75" s="38"/>
      <c r="Q75" s="38"/>
      <c r="R75" s="38"/>
      <c r="S75" s="38"/>
      <c r="T75" s="38"/>
      <c r="U75" s="38"/>
      <c r="V75" s="38"/>
      <c r="W75" s="87"/>
      <c r="X75" s="87"/>
      <c r="Y75" s="87"/>
      <c r="Z75" s="79"/>
    </row>
    <row r="76" spans="15:26" s="43" customFormat="1" ht="20.25" customHeight="1" x14ac:dyDescent="0.2">
      <c r="O76" s="38"/>
      <c r="P76" s="38"/>
      <c r="Q76" s="38"/>
      <c r="R76" s="38"/>
      <c r="S76" s="38"/>
      <c r="T76" s="38"/>
      <c r="U76" s="38"/>
      <c r="V76" s="38"/>
      <c r="W76" s="87"/>
      <c r="X76" s="87"/>
      <c r="Y76" s="87"/>
      <c r="Z76" s="79"/>
    </row>
    <row r="77" spans="15:26" s="43" customFormat="1" ht="20.25" customHeight="1" x14ac:dyDescent="0.2">
      <c r="O77" s="38"/>
      <c r="P77" s="38"/>
      <c r="Q77" s="38"/>
      <c r="R77" s="38"/>
      <c r="S77" s="38"/>
      <c r="T77" s="38"/>
      <c r="U77" s="38"/>
      <c r="V77" s="38"/>
      <c r="W77" s="87"/>
      <c r="X77" s="87"/>
      <c r="Y77" s="87"/>
      <c r="Z77" s="79"/>
    </row>
    <row r="78" spans="15:26" s="43" customFormat="1" ht="20.25" customHeight="1" x14ac:dyDescent="0.2">
      <c r="O78" s="38"/>
      <c r="P78" s="38"/>
      <c r="Q78" s="38"/>
      <c r="R78" s="38"/>
      <c r="S78" s="38"/>
      <c r="T78" s="38"/>
      <c r="U78" s="38"/>
      <c r="V78" s="38"/>
      <c r="W78" s="87"/>
      <c r="X78" s="87"/>
      <c r="Y78" s="87"/>
      <c r="Z78" s="79"/>
    </row>
    <row r="79" spans="15:26" s="43" customFormat="1" ht="20.25" customHeight="1" x14ac:dyDescent="0.2">
      <c r="O79" s="38"/>
      <c r="P79" s="38"/>
      <c r="Q79" s="38"/>
      <c r="R79" s="38"/>
      <c r="S79" s="38"/>
      <c r="T79" s="38"/>
      <c r="U79" s="38"/>
      <c r="V79" s="38"/>
      <c r="W79" s="87"/>
      <c r="X79" s="87"/>
      <c r="Y79" s="87"/>
      <c r="Z79" s="79"/>
    </row>
    <row r="80" spans="15:26" s="43" customFormat="1" ht="20.25" customHeight="1" x14ac:dyDescent="0.2">
      <c r="O80" s="38"/>
      <c r="P80" s="38"/>
      <c r="Q80" s="38"/>
      <c r="R80" s="38"/>
      <c r="S80" s="38"/>
      <c r="T80" s="38"/>
      <c r="U80" s="38"/>
      <c r="V80" s="38"/>
      <c r="W80" s="87"/>
      <c r="X80" s="87"/>
      <c r="Y80" s="87"/>
      <c r="Z80" s="79"/>
    </row>
    <row r="81" spans="15:26" s="43" customFormat="1" ht="20.25" customHeight="1" x14ac:dyDescent="0.2">
      <c r="O81" s="38"/>
      <c r="P81" s="38"/>
      <c r="Q81" s="38"/>
      <c r="R81" s="38"/>
      <c r="S81" s="38"/>
      <c r="T81" s="38"/>
      <c r="U81" s="38"/>
      <c r="V81" s="38"/>
      <c r="W81" s="87"/>
      <c r="X81" s="87"/>
      <c r="Y81" s="87"/>
      <c r="Z81" s="79"/>
    </row>
    <row r="82" spans="15:26" s="43" customFormat="1" ht="20.25" customHeight="1" x14ac:dyDescent="0.2">
      <c r="O82" s="38"/>
      <c r="P82" s="38"/>
      <c r="Q82" s="38"/>
      <c r="R82" s="38"/>
      <c r="S82" s="38"/>
      <c r="T82" s="38"/>
      <c r="U82" s="38"/>
      <c r="V82" s="38"/>
      <c r="W82" s="87"/>
      <c r="X82" s="87"/>
      <c r="Y82" s="87"/>
      <c r="Z82" s="79"/>
    </row>
    <row r="83" spans="15:26" s="43" customFormat="1" ht="20.25" customHeight="1" x14ac:dyDescent="0.2">
      <c r="O83" s="38"/>
      <c r="P83" s="38"/>
      <c r="Q83" s="38"/>
      <c r="R83" s="38"/>
      <c r="S83" s="38"/>
      <c r="T83" s="38"/>
      <c r="U83" s="38"/>
      <c r="V83" s="38"/>
      <c r="W83" s="87"/>
      <c r="X83" s="87"/>
      <c r="Y83" s="87"/>
      <c r="Z83" s="79"/>
    </row>
    <row r="84" spans="15:26" s="43" customFormat="1" ht="20.25" customHeight="1" x14ac:dyDescent="0.2">
      <c r="O84" s="38"/>
      <c r="P84" s="38"/>
      <c r="Q84" s="38"/>
      <c r="R84" s="38"/>
      <c r="S84" s="38"/>
      <c r="T84" s="38"/>
      <c r="U84" s="38"/>
      <c r="V84" s="38"/>
      <c r="W84" s="87"/>
      <c r="X84" s="87"/>
      <c r="Y84" s="87"/>
      <c r="Z84" s="79"/>
    </row>
    <row r="85" spans="15:26" s="43" customFormat="1" ht="20.25" customHeight="1" x14ac:dyDescent="0.2">
      <c r="O85" s="38"/>
      <c r="P85" s="38"/>
      <c r="Q85" s="38"/>
      <c r="R85" s="38"/>
      <c r="S85" s="38"/>
      <c r="T85" s="38"/>
      <c r="U85" s="38"/>
      <c r="V85" s="38"/>
      <c r="W85" s="87"/>
      <c r="X85" s="87"/>
      <c r="Y85" s="87"/>
      <c r="Z85" s="79"/>
    </row>
    <row r="86" spans="15:26" s="43" customFormat="1" ht="20.25" customHeight="1" x14ac:dyDescent="0.2">
      <c r="O86" s="38"/>
      <c r="P86" s="38"/>
      <c r="Q86" s="38"/>
      <c r="R86" s="38"/>
      <c r="S86" s="38"/>
      <c r="T86" s="38"/>
      <c r="U86" s="38"/>
      <c r="V86" s="38"/>
      <c r="W86" s="87"/>
      <c r="X86" s="87"/>
      <c r="Y86" s="87"/>
      <c r="Z86" s="79"/>
    </row>
    <row r="87" spans="15:26" s="43" customFormat="1" ht="20.25" customHeight="1" x14ac:dyDescent="0.2">
      <c r="O87" s="38"/>
      <c r="P87" s="38"/>
      <c r="Q87" s="38"/>
      <c r="R87" s="38"/>
      <c r="S87" s="38"/>
      <c r="T87" s="38"/>
      <c r="U87" s="38"/>
      <c r="V87" s="38"/>
      <c r="W87" s="87"/>
      <c r="X87" s="87"/>
      <c r="Y87" s="87"/>
      <c r="Z87" s="79"/>
    </row>
    <row r="88" spans="15:26" s="43" customFormat="1" ht="20.25" customHeight="1" x14ac:dyDescent="0.2">
      <c r="O88" s="38"/>
      <c r="P88" s="38"/>
      <c r="Q88" s="38"/>
      <c r="R88" s="38"/>
      <c r="S88" s="38"/>
      <c r="T88" s="38"/>
      <c r="U88" s="38"/>
      <c r="V88" s="38"/>
      <c r="W88" s="87"/>
      <c r="X88" s="87"/>
      <c r="Y88" s="87"/>
      <c r="Z88" s="79"/>
    </row>
    <row r="89" spans="15:26" s="43" customFormat="1" ht="20.25" customHeight="1" x14ac:dyDescent="0.2">
      <c r="O89" s="38"/>
      <c r="P89" s="38"/>
      <c r="Q89" s="38"/>
      <c r="R89" s="38"/>
      <c r="S89" s="38"/>
      <c r="T89" s="38"/>
      <c r="U89" s="38"/>
      <c r="V89" s="38"/>
      <c r="W89" s="87"/>
      <c r="X89" s="87"/>
      <c r="Y89" s="87"/>
      <c r="Z89" s="79"/>
    </row>
    <row r="90" spans="15:26" s="43" customFormat="1" ht="20.25" customHeight="1" x14ac:dyDescent="0.2">
      <c r="O90" s="38"/>
      <c r="P90" s="38"/>
      <c r="Q90" s="38"/>
      <c r="R90" s="38"/>
      <c r="S90" s="38"/>
      <c r="T90" s="38"/>
      <c r="U90" s="38"/>
      <c r="V90" s="38"/>
      <c r="W90" s="87"/>
      <c r="X90" s="87"/>
      <c r="Y90" s="87"/>
      <c r="Z90" s="79"/>
    </row>
    <row r="91" spans="15:26" s="43" customFormat="1" ht="20.25" customHeight="1" x14ac:dyDescent="0.2">
      <c r="O91" s="38"/>
      <c r="P91" s="38"/>
      <c r="Q91" s="38"/>
      <c r="R91" s="38"/>
      <c r="S91" s="38"/>
      <c r="T91" s="38"/>
      <c r="U91" s="38"/>
      <c r="V91" s="38"/>
      <c r="W91" s="87"/>
      <c r="X91" s="87"/>
      <c r="Y91" s="87"/>
      <c r="Z91" s="79"/>
    </row>
    <row r="92" spans="15:26" s="43" customFormat="1" ht="20.25" customHeight="1" x14ac:dyDescent="0.2">
      <c r="O92" s="38"/>
      <c r="P92" s="38"/>
      <c r="Q92" s="38"/>
      <c r="R92" s="38"/>
      <c r="S92" s="38"/>
      <c r="T92" s="38"/>
      <c r="U92" s="38"/>
      <c r="V92" s="38"/>
      <c r="W92" s="87"/>
      <c r="X92" s="87"/>
      <c r="Y92" s="87"/>
      <c r="Z92" s="79"/>
    </row>
    <row r="93" spans="15:26" s="43" customFormat="1" ht="20.25" customHeight="1" x14ac:dyDescent="0.2">
      <c r="O93" s="38"/>
      <c r="P93" s="38"/>
      <c r="Q93" s="38"/>
      <c r="R93" s="38"/>
      <c r="S93" s="38"/>
      <c r="T93" s="38"/>
      <c r="U93" s="38"/>
      <c r="V93" s="38"/>
      <c r="W93" s="87"/>
      <c r="X93" s="87"/>
      <c r="Y93" s="87"/>
      <c r="Z93" s="79"/>
    </row>
    <row r="94" spans="15:26" s="43" customFormat="1" ht="20.25" customHeight="1" x14ac:dyDescent="0.2">
      <c r="O94" s="38"/>
      <c r="P94" s="38"/>
      <c r="Q94" s="38"/>
      <c r="R94" s="38"/>
      <c r="S94" s="38"/>
      <c r="T94" s="38"/>
      <c r="U94" s="38"/>
      <c r="V94" s="38"/>
      <c r="W94" s="87"/>
      <c r="X94" s="87"/>
      <c r="Y94" s="87"/>
      <c r="Z94" s="79"/>
    </row>
    <row r="95" spans="15:26" s="43" customFormat="1" ht="20.25" customHeight="1" x14ac:dyDescent="0.2">
      <c r="O95" s="38"/>
      <c r="P95" s="38"/>
      <c r="Q95" s="38"/>
      <c r="R95" s="38"/>
      <c r="S95" s="38"/>
      <c r="T95" s="38"/>
      <c r="U95" s="38"/>
      <c r="V95" s="38"/>
      <c r="W95" s="87"/>
      <c r="X95" s="87"/>
      <c r="Y95" s="87"/>
      <c r="Z95" s="79"/>
    </row>
    <row r="96" spans="15:26" s="43" customFormat="1" ht="20.25" customHeight="1" x14ac:dyDescent="0.2">
      <c r="O96" s="38"/>
      <c r="P96" s="38"/>
      <c r="Q96" s="38"/>
      <c r="R96" s="38"/>
      <c r="S96" s="38"/>
      <c r="T96" s="38"/>
      <c r="U96" s="38"/>
      <c r="V96" s="38"/>
      <c r="W96" s="87"/>
      <c r="X96" s="87"/>
      <c r="Y96" s="87"/>
      <c r="Z96" s="79"/>
    </row>
    <row r="97" spans="15:26" s="43" customFormat="1" ht="20.25" customHeight="1" x14ac:dyDescent="0.2">
      <c r="O97" s="38"/>
      <c r="P97" s="38"/>
      <c r="Q97" s="38"/>
      <c r="R97" s="38"/>
      <c r="S97" s="38"/>
      <c r="T97" s="38"/>
      <c r="U97" s="38"/>
      <c r="V97" s="38"/>
      <c r="W97" s="87"/>
      <c r="X97" s="87"/>
      <c r="Y97" s="87"/>
      <c r="Z97" s="79"/>
    </row>
    <row r="98" spans="15:26" s="43" customFormat="1" ht="20.25" customHeight="1" x14ac:dyDescent="0.2">
      <c r="O98" s="38"/>
      <c r="P98" s="38"/>
      <c r="Q98" s="38"/>
      <c r="R98" s="38"/>
      <c r="S98" s="38"/>
      <c r="T98" s="38"/>
      <c r="U98" s="38"/>
      <c r="V98" s="38"/>
      <c r="W98" s="87"/>
      <c r="X98" s="87"/>
      <c r="Y98" s="87"/>
      <c r="Z98" s="79"/>
    </row>
    <row r="99" spans="15:26" s="43" customFormat="1" ht="20.25" customHeight="1" x14ac:dyDescent="0.2">
      <c r="O99" s="38"/>
      <c r="P99" s="38"/>
      <c r="Q99" s="38"/>
      <c r="R99" s="38"/>
      <c r="S99" s="38"/>
      <c r="T99" s="38"/>
      <c r="U99" s="38"/>
      <c r="V99" s="38"/>
      <c r="W99" s="87"/>
      <c r="X99" s="87"/>
      <c r="Y99" s="87"/>
      <c r="Z99" s="79"/>
    </row>
    <row r="100" spans="15:26" s="43" customFormat="1" ht="20.25" customHeight="1" x14ac:dyDescent="0.2">
      <c r="O100" s="38"/>
      <c r="P100" s="38"/>
      <c r="Q100" s="38"/>
      <c r="R100" s="38"/>
      <c r="S100" s="38"/>
      <c r="T100" s="38"/>
      <c r="U100" s="38"/>
      <c r="V100" s="38"/>
      <c r="W100" s="87"/>
      <c r="X100" s="87"/>
      <c r="Y100" s="87"/>
      <c r="Z100" s="79"/>
    </row>
    <row r="101" spans="15:26" s="43" customFormat="1" ht="20.25" customHeight="1" x14ac:dyDescent="0.2">
      <c r="O101" s="38"/>
      <c r="P101" s="38"/>
      <c r="Q101" s="38"/>
      <c r="R101" s="38"/>
      <c r="S101" s="38"/>
      <c r="T101" s="38"/>
      <c r="U101" s="38"/>
      <c r="V101" s="38"/>
      <c r="W101" s="87"/>
      <c r="X101" s="87"/>
      <c r="Y101" s="87"/>
      <c r="Z101" s="79"/>
    </row>
    <row r="102" spans="15:26" s="43" customFormat="1" ht="20.25" customHeight="1" x14ac:dyDescent="0.2">
      <c r="O102" s="38"/>
      <c r="P102" s="38"/>
      <c r="Q102" s="38"/>
      <c r="R102" s="38"/>
      <c r="S102" s="38"/>
      <c r="T102" s="38"/>
      <c r="U102" s="38"/>
      <c r="V102" s="38"/>
      <c r="W102" s="87"/>
      <c r="X102" s="87"/>
      <c r="Y102" s="87"/>
      <c r="Z102" s="79"/>
    </row>
    <row r="103" spans="15:26" s="43" customFormat="1" ht="20.25" customHeight="1" x14ac:dyDescent="0.2">
      <c r="O103" s="38"/>
      <c r="P103" s="38"/>
      <c r="Q103" s="38"/>
      <c r="R103" s="38"/>
      <c r="S103" s="38"/>
      <c r="T103" s="38"/>
      <c r="U103" s="38"/>
      <c r="V103" s="38"/>
      <c r="W103" s="87"/>
      <c r="X103" s="87"/>
      <c r="Y103" s="87"/>
      <c r="Z103" s="79"/>
    </row>
    <row r="104" spans="15:26" s="43" customFormat="1" ht="20.25" customHeight="1" x14ac:dyDescent="0.2">
      <c r="O104" s="38"/>
      <c r="P104" s="38"/>
      <c r="Q104" s="38"/>
      <c r="R104" s="38"/>
      <c r="S104" s="38"/>
      <c r="T104" s="38"/>
      <c r="U104" s="38"/>
      <c r="V104" s="38"/>
      <c r="W104" s="87"/>
      <c r="X104" s="87"/>
      <c r="Y104" s="87"/>
      <c r="Z104" s="79"/>
    </row>
    <row r="105" spans="15:26" s="43" customFormat="1" ht="20.25" customHeight="1" x14ac:dyDescent="0.2">
      <c r="O105" s="38"/>
      <c r="P105" s="38"/>
      <c r="Q105" s="38"/>
      <c r="R105" s="38"/>
      <c r="S105" s="38"/>
      <c r="T105" s="38"/>
      <c r="U105" s="38"/>
      <c r="V105" s="38"/>
      <c r="W105" s="87"/>
      <c r="X105" s="87"/>
      <c r="Y105" s="87"/>
      <c r="Z105" s="79"/>
    </row>
    <row r="106" spans="15:26" s="43" customFormat="1" ht="20.25" customHeight="1" x14ac:dyDescent="0.2">
      <c r="O106" s="38"/>
      <c r="P106" s="38"/>
      <c r="Q106" s="38"/>
      <c r="R106" s="38"/>
      <c r="S106" s="38"/>
      <c r="T106" s="38"/>
      <c r="U106" s="38"/>
      <c r="V106" s="38"/>
      <c r="W106" s="87"/>
      <c r="X106" s="87"/>
      <c r="Y106" s="87"/>
      <c r="Z106" s="79"/>
    </row>
    <row r="107" spans="15:26" s="43" customFormat="1" ht="20.25" customHeight="1" x14ac:dyDescent="0.2">
      <c r="O107" s="38"/>
      <c r="P107" s="38"/>
      <c r="Q107" s="38"/>
      <c r="R107" s="38"/>
      <c r="S107" s="38"/>
      <c r="T107" s="38"/>
      <c r="U107" s="38"/>
      <c r="V107" s="38"/>
      <c r="W107" s="87"/>
      <c r="X107" s="87"/>
      <c r="Y107" s="87"/>
      <c r="Z107" s="79"/>
    </row>
    <row r="108" spans="15:26" s="43" customFormat="1" ht="20.25" customHeight="1" x14ac:dyDescent="0.2">
      <c r="O108" s="38"/>
      <c r="P108" s="38"/>
      <c r="Q108" s="38"/>
      <c r="R108" s="38"/>
      <c r="S108" s="38"/>
      <c r="T108" s="38"/>
      <c r="U108" s="38"/>
      <c r="V108" s="38"/>
      <c r="W108" s="87"/>
      <c r="X108" s="87"/>
      <c r="Y108" s="87"/>
      <c r="Z108" s="79"/>
    </row>
    <row r="109" spans="15:26" s="43" customFormat="1" ht="20.25" customHeight="1" x14ac:dyDescent="0.2">
      <c r="O109" s="38"/>
      <c r="P109" s="38"/>
      <c r="Q109" s="38"/>
      <c r="R109" s="38"/>
      <c r="S109" s="38"/>
      <c r="T109" s="38"/>
      <c r="U109" s="38"/>
      <c r="V109" s="38"/>
      <c r="W109" s="87"/>
      <c r="X109" s="87"/>
      <c r="Y109" s="87"/>
      <c r="Z109" s="79"/>
    </row>
    <row r="110" spans="15:26" s="43" customFormat="1" ht="20.25" customHeight="1" x14ac:dyDescent="0.2">
      <c r="O110" s="38"/>
      <c r="P110" s="38"/>
      <c r="Q110" s="38"/>
      <c r="R110" s="38"/>
      <c r="S110" s="38"/>
      <c r="T110" s="38"/>
      <c r="U110" s="38"/>
      <c r="V110" s="38"/>
      <c r="W110" s="87"/>
      <c r="X110" s="87"/>
      <c r="Y110" s="87"/>
      <c r="Z110" s="79"/>
    </row>
    <row r="111" spans="15:26" s="43" customFormat="1" ht="20.25" customHeight="1" x14ac:dyDescent="0.2">
      <c r="O111" s="38"/>
      <c r="P111" s="38"/>
      <c r="Q111" s="38"/>
      <c r="R111" s="38"/>
      <c r="S111" s="38"/>
      <c r="T111" s="38"/>
      <c r="U111" s="38"/>
      <c r="V111" s="38"/>
      <c r="W111" s="87"/>
      <c r="X111" s="87"/>
      <c r="Y111" s="87"/>
      <c r="Z111" s="79"/>
    </row>
    <row r="112" spans="15:26" s="43" customFormat="1" ht="20.25" customHeight="1" x14ac:dyDescent="0.2">
      <c r="O112" s="38"/>
      <c r="P112" s="38"/>
      <c r="Q112" s="38"/>
      <c r="R112" s="38"/>
      <c r="S112" s="38"/>
      <c r="T112" s="38"/>
      <c r="U112" s="38"/>
      <c r="V112" s="38"/>
      <c r="W112" s="87"/>
      <c r="X112" s="87"/>
      <c r="Y112" s="87"/>
      <c r="Z112" s="79"/>
    </row>
    <row r="113" spans="15:26" s="43" customFormat="1" ht="20.25" customHeight="1" x14ac:dyDescent="0.2">
      <c r="O113" s="38"/>
      <c r="P113" s="38"/>
      <c r="Q113" s="38"/>
      <c r="R113" s="38"/>
      <c r="S113" s="38"/>
      <c r="T113" s="38"/>
      <c r="U113" s="38"/>
      <c r="V113" s="38"/>
      <c r="W113" s="87"/>
      <c r="X113" s="87"/>
      <c r="Y113" s="87"/>
      <c r="Z113" s="79"/>
    </row>
    <row r="114" spans="15:26" s="43" customFormat="1" ht="20.25" customHeight="1" x14ac:dyDescent="0.2">
      <c r="O114" s="38"/>
      <c r="P114" s="38"/>
      <c r="Q114" s="38"/>
      <c r="R114" s="38"/>
      <c r="S114" s="38"/>
      <c r="T114" s="38"/>
      <c r="U114" s="38"/>
      <c r="V114" s="38"/>
      <c r="W114" s="87"/>
      <c r="X114" s="87"/>
      <c r="Y114" s="87"/>
      <c r="Z114" s="79"/>
    </row>
    <row r="115" spans="15:26" s="43" customFormat="1" ht="20.25" customHeight="1" x14ac:dyDescent="0.2">
      <c r="O115" s="38"/>
      <c r="P115" s="38"/>
      <c r="Q115" s="38"/>
      <c r="R115" s="38"/>
      <c r="S115" s="38"/>
      <c r="T115" s="38"/>
      <c r="U115" s="38"/>
      <c r="V115" s="38"/>
      <c r="W115" s="87"/>
      <c r="X115" s="87"/>
      <c r="Y115" s="87"/>
      <c r="Z115" s="79"/>
    </row>
    <row r="116" spans="15:26" s="43" customFormat="1" ht="20.25" customHeight="1" x14ac:dyDescent="0.2">
      <c r="O116" s="38"/>
      <c r="P116" s="38"/>
      <c r="Q116" s="38"/>
      <c r="R116" s="38"/>
      <c r="S116" s="38"/>
      <c r="T116" s="38"/>
      <c r="U116" s="38"/>
      <c r="V116" s="38"/>
      <c r="W116" s="87"/>
      <c r="X116" s="87"/>
      <c r="Y116" s="87"/>
      <c r="Z116" s="79"/>
    </row>
    <row r="117" spans="15:26" s="43" customFormat="1" ht="20.25" customHeight="1" x14ac:dyDescent="0.2">
      <c r="O117" s="38"/>
      <c r="P117" s="38"/>
      <c r="Q117" s="38"/>
      <c r="R117" s="38"/>
      <c r="S117" s="38"/>
      <c r="T117" s="38"/>
      <c r="U117" s="38"/>
      <c r="V117" s="38"/>
      <c r="W117" s="87"/>
      <c r="X117" s="87"/>
      <c r="Y117" s="87"/>
      <c r="Z117" s="79"/>
    </row>
    <row r="118" spans="15:26" s="43" customFormat="1" ht="20.25" customHeight="1" x14ac:dyDescent="0.2">
      <c r="O118" s="38"/>
      <c r="P118" s="38"/>
      <c r="Q118" s="38"/>
      <c r="R118" s="38"/>
      <c r="S118" s="38"/>
      <c r="T118" s="38"/>
      <c r="U118" s="38"/>
      <c r="V118" s="38"/>
      <c r="W118" s="87"/>
      <c r="X118" s="87"/>
      <c r="Y118" s="87"/>
      <c r="Z118" s="79"/>
    </row>
    <row r="119" spans="15:26" s="43" customFormat="1" ht="20.25" customHeight="1" x14ac:dyDescent="0.2">
      <c r="O119" s="38"/>
      <c r="P119" s="38"/>
      <c r="Q119" s="38"/>
      <c r="R119" s="38"/>
      <c r="S119" s="38"/>
      <c r="T119" s="38"/>
      <c r="U119" s="38"/>
      <c r="V119" s="38"/>
      <c r="W119" s="87"/>
      <c r="X119" s="87"/>
      <c r="Y119" s="87"/>
      <c r="Z119" s="79"/>
    </row>
  </sheetData>
  <mergeCells count="39">
    <mergeCell ref="W26:Y26"/>
    <mergeCell ref="W27:Y27"/>
    <mergeCell ref="W28:Y28"/>
    <mergeCell ref="A5:M5"/>
    <mergeCell ref="A7:L7"/>
    <mergeCell ref="A6:L6"/>
    <mergeCell ref="A8:L8"/>
    <mergeCell ref="A9:L9"/>
    <mergeCell ref="J21:X21"/>
    <mergeCell ref="J12:T12"/>
    <mergeCell ref="J13:T13"/>
    <mergeCell ref="J14:T14"/>
    <mergeCell ref="P22:W22"/>
    <mergeCell ref="P23:T23"/>
    <mergeCell ref="Q24:X24"/>
    <mergeCell ref="E22:I22"/>
    <mergeCell ref="W34:Y34"/>
    <mergeCell ref="O33:U33"/>
    <mergeCell ref="J33:N33"/>
    <mergeCell ref="A33:I33"/>
    <mergeCell ref="A34:I34"/>
    <mergeCell ref="J34:N34"/>
    <mergeCell ref="O34:U34"/>
    <mergeCell ref="W37:Y37"/>
    <mergeCell ref="W39:Y39"/>
    <mergeCell ref="L48:Y48"/>
    <mergeCell ref="A51:Y52"/>
    <mergeCell ref="P54:S54"/>
    <mergeCell ref="U54:Y54"/>
    <mergeCell ref="T2:Y2"/>
    <mergeCell ref="A1:M1"/>
    <mergeCell ref="A2:M2"/>
    <mergeCell ref="A3:M3"/>
    <mergeCell ref="A4:M4"/>
    <mergeCell ref="E23:I23"/>
    <mergeCell ref="E24:M24"/>
    <mergeCell ref="M15:O15"/>
    <mergeCell ref="P15:Q15"/>
    <mergeCell ref="T3:Y4"/>
  </mergeCells>
  <conditionalFormatting sqref="L48">
    <cfRule type="containsBlanks" dxfId="2" priority="3">
      <formula>LEN(TRIM(L48))=0</formula>
    </cfRule>
  </conditionalFormatting>
  <conditionalFormatting sqref="A51:Y52">
    <cfRule type="containsBlanks" dxfId="1" priority="2">
      <formula>LEN(TRIM(A51))=0</formula>
    </cfRule>
  </conditionalFormatting>
  <conditionalFormatting sqref="U54:Y54 P54:S54">
    <cfRule type="containsBlanks" dxfId="0" priority="1">
      <formula>LEN(TRIM(P54))=0</formula>
    </cfRule>
  </conditionalFormatting>
  <dataValidations count="1">
    <dataValidation type="list" allowBlank="1" showInputMessage="1" showErrorMessage="1" sqref="AB2">
      <formula1>$BA$16:$BA$17</formula1>
    </dataValidation>
  </dataValidations>
  <pageMargins left="0.39370078740157483" right="0.23622047244094491" top="0.27559055118110237" bottom="0.23622047244094491" header="0.27559055118110237" footer="0.23622047244094491"/>
  <pageSetup paperSize="9" scale="83" orientation="portrait" horizontalDpi="4294967292" verticalDpi="300" r:id="rId1"/>
  <headerFooter alignWithMargins="0">
    <oddFooter>&amp;RFormulaire mis au format Excel par : &amp;K0070C0www.impots-et-taxes.com</oddFoot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CA01</vt:lpstr>
      <vt:lpstr>Annexe CA01</vt:lpstr>
      <vt:lpstr>CA02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</dc:creator>
  <cp:lastModifiedBy>Patrick MALONG MARTIN</cp:lastModifiedBy>
  <cp:lastPrinted>2019-07-29T09:29:48Z</cp:lastPrinted>
  <dcterms:created xsi:type="dcterms:W3CDTF">2012-12-12T13:43:53Z</dcterms:created>
  <dcterms:modified xsi:type="dcterms:W3CDTF">2019-08-06T18:51:47Z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