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tartupFinance\"/>
    </mc:Choice>
  </mc:AlternateContent>
  <xr:revisionPtr revIDLastSave="0" documentId="13_ncr:1_{45501DE6-6E96-4284-9922-619C89C28D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testazione" sheetId="4" r:id="rId1"/>
    <sheet name="Foglio di Input" sheetId="3" r:id="rId2"/>
    <sheet name="Simulazione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" l="1"/>
  <c r="G20" i="2"/>
  <c r="G21" i="2"/>
  <c r="G22" i="2"/>
  <c r="G23" i="2"/>
  <c r="G24" i="2"/>
  <c r="G25" i="2"/>
  <c r="G26" i="2"/>
  <c r="G27" i="2"/>
  <c r="G28" i="2"/>
  <c r="G29" i="2"/>
  <c r="G30" i="2"/>
  <c r="G18" i="2"/>
  <c r="G7" i="2"/>
  <c r="G8" i="2"/>
  <c r="G16" i="2"/>
  <c r="B6" i="2"/>
  <c r="B7" i="2"/>
  <c r="B8" i="2"/>
  <c r="B9" i="2"/>
  <c r="G9" i="2" s="1"/>
  <c r="B10" i="2"/>
  <c r="G10" i="2" s="1"/>
  <c r="B11" i="2"/>
  <c r="G11" i="2" s="1"/>
  <c r="B12" i="2"/>
  <c r="B13" i="2"/>
  <c r="G13" i="2" s="1"/>
  <c r="B14" i="2"/>
  <c r="G14" i="2" s="1"/>
  <c r="B15" i="2"/>
  <c r="G15" i="2" s="1"/>
  <c r="B16" i="2"/>
  <c r="B17" i="2"/>
  <c r="G17" i="2" s="1"/>
  <c r="B5" i="2"/>
  <c r="G5" i="2" s="1"/>
  <c r="F30" i="2"/>
  <c r="F19" i="2"/>
  <c r="F20" i="2"/>
  <c r="F21" i="2"/>
  <c r="F22" i="2"/>
  <c r="F23" i="2"/>
  <c r="F24" i="2"/>
  <c r="F25" i="2"/>
  <c r="F26" i="2"/>
  <c r="F27" i="2"/>
  <c r="F28" i="2"/>
  <c r="F29" i="2"/>
  <c r="F18" i="2"/>
  <c r="F10" i="2"/>
  <c r="F11" i="2"/>
  <c r="F5" i="2"/>
  <c r="A6" i="2"/>
  <c r="F6" i="2" s="1"/>
  <c r="A7" i="2"/>
  <c r="F7" i="2" s="1"/>
  <c r="A8" i="2"/>
  <c r="F8" i="2" s="1"/>
  <c r="A9" i="2"/>
  <c r="F9" i="2" s="1"/>
  <c r="A10" i="2"/>
  <c r="A11" i="2"/>
  <c r="A12" i="2"/>
  <c r="F12" i="2" s="1"/>
  <c r="A13" i="2"/>
  <c r="F13" i="2" s="1"/>
  <c r="A14" i="2"/>
  <c r="F14" i="2" s="1"/>
  <c r="A15" i="2"/>
  <c r="F15" i="2" s="1"/>
  <c r="A16" i="2"/>
  <c r="F16" i="2" s="1"/>
  <c r="A17" i="2"/>
  <c r="F17" i="2" s="1"/>
  <c r="A5" i="2"/>
  <c r="G12" i="2" l="1"/>
  <c r="G6" i="2"/>
  <c r="B18" i="2"/>
  <c r="C7" i="2" l="1"/>
  <c r="C17" i="2"/>
  <c r="C10" i="2"/>
  <c r="C5" i="2"/>
  <c r="C11" i="2"/>
  <c r="C15" i="2"/>
  <c r="C8" i="2"/>
  <c r="C16" i="2"/>
  <c r="C9" i="2"/>
  <c r="G31" i="2"/>
  <c r="C6" i="2"/>
  <c r="C13" i="2"/>
  <c r="C14" i="2"/>
  <c r="C12" i="2"/>
  <c r="H13" i="2" l="1"/>
  <c r="I13" i="2" s="1"/>
  <c r="H29" i="2"/>
  <c r="H8" i="2"/>
  <c r="H15" i="2"/>
  <c r="I15" i="2" s="1"/>
  <c r="H23" i="2"/>
  <c r="H7" i="2"/>
  <c r="I7" i="2" s="1"/>
  <c r="H28" i="2"/>
  <c r="H17" i="2"/>
  <c r="I17" i="2" s="1"/>
  <c r="H24" i="2"/>
  <c r="H20" i="2"/>
  <c r="H30" i="2"/>
  <c r="H21" i="2"/>
  <c r="H16" i="2"/>
  <c r="I16" i="2" s="1"/>
  <c r="H14" i="2"/>
  <c r="I14" i="2" s="1"/>
  <c r="H26" i="2"/>
  <c r="H11" i="2"/>
  <c r="I11" i="2" s="1"/>
  <c r="H27" i="2"/>
  <c r="H25" i="2"/>
  <c r="H5" i="2"/>
  <c r="H19" i="2"/>
  <c r="H9" i="2"/>
  <c r="I9" i="2" s="1"/>
  <c r="H10" i="2"/>
  <c r="H22" i="2"/>
  <c r="H18" i="2"/>
  <c r="H12" i="2"/>
  <c r="I12" i="2" s="1"/>
  <c r="C18" i="2"/>
  <c r="I5" i="2"/>
  <c r="I10" i="2"/>
  <c r="I8" i="2"/>
  <c r="H6" i="2"/>
  <c r="I6" i="2" s="1"/>
  <c r="H31" i="2" l="1"/>
</calcChain>
</file>

<file path=xl/sharedStrings.xml><?xml version="1.0" encoding="utf-8"?>
<sst xmlns="http://schemas.openxmlformats.org/spreadsheetml/2006/main" count="57" uniqueCount="49">
  <si>
    <t>Investitore 11</t>
  </si>
  <si>
    <t>Investitore 13</t>
  </si>
  <si>
    <t>Investitore 12</t>
  </si>
  <si>
    <t>Investitore 1</t>
  </si>
  <si>
    <t>Investitore 10</t>
  </si>
  <si>
    <t>Investitore 9</t>
  </si>
  <si>
    <t>Investitore 8</t>
  </si>
  <si>
    <t>Investitore 7</t>
  </si>
  <si>
    <t>Investitore 6</t>
  </si>
  <si>
    <t>Investitore 5</t>
  </si>
  <si>
    <t>Investitore 4</t>
  </si>
  <si>
    <t>Investitore 3</t>
  </si>
  <si>
    <t>Investitore 2</t>
  </si>
  <si>
    <t>Socio A</t>
  </si>
  <si>
    <t>Socio B</t>
  </si>
  <si>
    <t>Socio C</t>
  </si>
  <si>
    <t xml:space="preserve">Socio D </t>
  </si>
  <si>
    <t>Socio E</t>
  </si>
  <si>
    <t>Socio F</t>
  </si>
  <si>
    <t>Socio G</t>
  </si>
  <si>
    <t>Socio H</t>
  </si>
  <si>
    <t>Socio I</t>
  </si>
  <si>
    <t>Socio J</t>
  </si>
  <si>
    <t>Socio K</t>
  </si>
  <si>
    <t>Socio L</t>
  </si>
  <si>
    <t>Socio M</t>
  </si>
  <si>
    <t>Nome</t>
  </si>
  <si>
    <t>Quote</t>
  </si>
  <si>
    <t>Contatto email</t>
  </si>
  <si>
    <t>Contatto Telefonico</t>
  </si>
  <si>
    <t>mariorossi@esempio.com</t>
  </si>
  <si>
    <t>paolobianchi@esempio.com</t>
  </si>
  <si>
    <t>Attuali Soci</t>
  </si>
  <si>
    <t>Socio</t>
  </si>
  <si>
    <t>%</t>
  </si>
  <si>
    <t>Totale</t>
  </si>
  <si>
    <t>brambillafumagalli@esempio.com</t>
  </si>
  <si>
    <t>investitore1@esempio.com</t>
  </si>
  <si>
    <t>investitore2@esempio.com</t>
  </si>
  <si>
    <t>investitore3@esempio.com</t>
  </si>
  <si>
    <t>Valore Quote</t>
  </si>
  <si>
    <t>Captable pre-aucap</t>
  </si>
  <si>
    <t>Captable post-aucap</t>
  </si>
  <si>
    <t>Nuovi Soci</t>
  </si>
  <si>
    <t>SOCI ATTUALI</t>
  </si>
  <si>
    <t>NUOVI SOCI</t>
  </si>
  <si>
    <t>Dilution</t>
  </si>
  <si>
    <t>Δ%</t>
  </si>
  <si>
    <t>E' importante che venga compilato solo ed esclusivamente il Foglio di 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</si>
</sst>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4" xfId="0" applyBorder="1"/>
    <xf numFmtId="164" fontId="0" fillId="0" borderId="4" xfId="0" applyNumberFormat="1" applyBorder="1" applyAlignment="1">
      <alignment horizontal="center" vertical="center"/>
    </xf>
    <xf numFmtId="10" fontId="0" fillId="0" borderId="4" xfId="1" applyNumberFormat="1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 applyAlignment="1">
      <alignment horizontal="center" vertical="center"/>
    </xf>
    <xf numFmtId="10" fontId="1" fillId="0" borderId="7" xfId="1" applyNumberFormat="1" applyFont="1" applyBorder="1" applyAlignment="1">
      <alignment horizontal="center" vertical="center"/>
    </xf>
    <xf numFmtId="0" fontId="0" fillId="0" borderId="8" xfId="0" applyBorder="1"/>
    <xf numFmtId="0" fontId="3" fillId="3" borderId="9" xfId="0" applyFont="1" applyFill="1" applyBorder="1" applyAlignment="1">
      <alignment horizontal="center"/>
    </xf>
    <xf numFmtId="164" fontId="0" fillId="4" borderId="4" xfId="0" applyNumberFormat="1" applyFill="1" applyBorder="1" applyAlignment="1">
      <alignment horizontal="center" vertical="center"/>
    </xf>
    <xf numFmtId="10" fontId="0" fillId="4" borderId="4" xfId="1" applyNumberFormat="1" applyFont="1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0" fontId="1" fillId="0" borderId="0" xfId="1" applyNumberFormat="1" applyFont="1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0" fontId="0" fillId="0" borderId="2" xfId="0" applyBorder="1" applyAlignment="1">
      <alignment vertical="center" textRotation="90"/>
    </xf>
    <xf numFmtId="0" fontId="0" fillId="0" borderId="0" xfId="0" applyBorder="1" applyAlignment="1">
      <alignment vertical="center" textRotation="90"/>
    </xf>
    <xf numFmtId="164" fontId="1" fillId="0" borderId="6" xfId="0" applyNumberFormat="1" applyFont="1" applyBorder="1" applyAlignment="1">
      <alignment horizontal="center" vertical="center"/>
    </xf>
    <xf numFmtId="0" fontId="0" fillId="0" borderId="3" xfId="0" applyBorder="1"/>
    <xf numFmtId="0" fontId="0" fillId="0" borderId="2" xfId="0" applyBorder="1"/>
    <xf numFmtId="0" fontId="1" fillId="0" borderId="11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4" borderId="3" xfId="0" applyFill="1" applyBorder="1"/>
    <xf numFmtId="0" fontId="1" fillId="0" borderId="14" xfId="0" applyFont="1" applyBorder="1" applyAlignment="1">
      <alignment horizontal="center" vertical="center" textRotation="90"/>
    </xf>
    <xf numFmtId="0" fontId="0" fillId="4" borderId="1" xfId="0" applyFill="1" applyBorder="1"/>
    <xf numFmtId="164" fontId="0" fillId="4" borderId="1" xfId="0" applyNumberForma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/>
    </xf>
    <xf numFmtId="0" fontId="3" fillId="6" borderId="0" xfId="0" applyFont="1" applyFill="1" applyAlignment="1">
      <alignment horizontal="center" vertical="center"/>
    </xf>
    <xf numFmtId="10" fontId="6" fillId="0" borderId="4" xfId="1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7" fillId="0" borderId="0" xfId="0" applyFont="1"/>
  </cellXfs>
  <cellStyles count="3">
    <cellStyle name="Collegamento ipertestuale" xfId="2" builtinId="8"/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60960</xdr:rowOff>
    </xdr:from>
    <xdr:to>
      <xdr:col>12</xdr:col>
      <xdr:colOff>495300</xdr:colOff>
      <xdr:row>8</xdr:row>
      <xdr:rowOff>166386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335F93D-7F98-796F-D804-70C4D0C78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0960"/>
          <a:ext cx="7772400" cy="1568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brambillafumagalli@esempio.com" TargetMode="External"/><Relationship Id="rId7" Type="http://schemas.openxmlformats.org/officeDocument/2006/relationships/hyperlink" Target="mailto:investitore3@esempio.com" TargetMode="External"/><Relationship Id="rId2" Type="http://schemas.openxmlformats.org/officeDocument/2006/relationships/hyperlink" Target="mailto:paolobianchi@esempio.com" TargetMode="External"/><Relationship Id="rId1" Type="http://schemas.openxmlformats.org/officeDocument/2006/relationships/hyperlink" Target="mailto:mariorossi@esempio.com" TargetMode="External"/><Relationship Id="rId6" Type="http://schemas.openxmlformats.org/officeDocument/2006/relationships/hyperlink" Target="mailto:investitore2@esempio.com" TargetMode="External"/><Relationship Id="rId5" Type="http://schemas.openxmlformats.org/officeDocument/2006/relationships/hyperlink" Target="mailto:investitore1@esempio.com" TargetMode="External"/><Relationship Id="rId4" Type="http://schemas.openxmlformats.org/officeDocument/2006/relationships/hyperlink" Target="mailto:investitore1@esempi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F654E-D5BE-434B-AEFE-EF3A5BEDDDA1}">
  <dimension ref="A1"/>
  <sheetViews>
    <sheetView showGridLines="0" tabSelected="1" workbookViewId="0">
      <selection activeCell="D17" sqref="D17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86064-F37E-49D4-8D77-BBA860B39053}">
  <dimension ref="A1:D31"/>
  <sheetViews>
    <sheetView showGridLines="0" workbookViewId="0">
      <selection activeCell="E12" sqref="E12"/>
    </sheetView>
  </sheetViews>
  <sheetFormatPr defaultRowHeight="14.4" x14ac:dyDescent="0.3"/>
  <cols>
    <col min="1" max="1" width="12.21875" bestFit="1" customWidth="1"/>
    <col min="2" max="2" width="29.21875" bestFit="1" customWidth="1"/>
    <col min="3" max="3" width="17.88671875" bestFit="1" customWidth="1"/>
    <col min="4" max="4" width="15.6640625" customWidth="1"/>
  </cols>
  <sheetData>
    <row r="1" spans="1:4" x14ac:dyDescent="0.3">
      <c r="A1" s="6" t="s">
        <v>32</v>
      </c>
      <c r="B1" s="6"/>
      <c r="C1" s="6"/>
      <c r="D1" s="6"/>
    </row>
    <row r="2" spans="1:4" x14ac:dyDescent="0.3">
      <c r="A2" s="2" t="s">
        <v>26</v>
      </c>
      <c r="B2" s="2" t="s">
        <v>28</v>
      </c>
      <c r="C2" s="2" t="s">
        <v>29</v>
      </c>
      <c r="D2" s="2" t="s">
        <v>40</v>
      </c>
    </row>
    <row r="3" spans="1:4" x14ac:dyDescent="0.3">
      <c r="A3" s="3" t="s">
        <v>13</v>
      </c>
      <c r="B3" s="4" t="s">
        <v>30</v>
      </c>
      <c r="C3" s="3">
        <v>123456789</v>
      </c>
      <c r="D3" s="5">
        <v>3201.25</v>
      </c>
    </row>
    <row r="4" spans="1:4" x14ac:dyDescent="0.3">
      <c r="A4" s="3" t="s">
        <v>14</v>
      </c>
      <c r="B4" s="4" t="s">
        <v>31</v>
      </c>
      <c r="C4" s="3">
        <v>987654321</v>
      </c>
      <c r="D4" s="5">
        <v>5798.75</v>
      </c>
    </row>
    <row r="5" spans="1:4" x14ac:dyDescent="0.3">
      <c r="A5" s="3" t="s">
        <v>15</v>
      </c>
      <c r="B5" s="4" t="s">
        <v>36</v>
      </c>
      <c r="C5" s="3">
        <v>164587923</v>
      </c>
      <c r="D5" s="5">
        <v>1000</v>
      </c>
    </row>
    <row r="6" spans="1:4" x14ac:dyDescent="0.3">
      <c r="A6" s="3" t="s">
        <v>16</v>
      </c>
      <c r="B6" s="3"/>
      <c r="C6" s="3"/>
      <c r="D6" s="5"/>
    </row>
    <row r="7" spans="1:4" x14ac:dyDescent="0.3">
      <c r="A7" s="3" t="s">
        <v>17</v>
      </c>
      <c r="B7" s="3"/>
      <c r="C7" s="3"/>
      <c r="D7" s="5"/>
    </row>
    <row r="8" spans="1:4" x14ac:dyDescent="0.3">
      <c r="A8" s="3" t="s">
        <v>18</v>
      </c>
      <c r="B8" s="3"/>
      <c r="C8" s="3"/>
      <c r="D8" s="5"/>
    </row>
    <row r="9" spans="1:4" x14ac:dyDescent="0.3">
      <c r="A9" s="3" t="s">
        <v>19</v>
      </c>
      <c r="B9" s="3"/>
      <c r="C9" s="3"/>
      <c r="D9" s="5"/>
    </row>
    <row r="10" spans="1:4" x14ac:dyDescent="0.3">
      <c r="A10" s="3" t="s">
        <v>20</v>
      </c>
      <c r="B10" s="3"/>
      <c r="C10" s="3"/>
      <c r="D10" s="5"/>
    </row>
    <row r="11" spans="1:4" x14ac:dyDescent="0.3">
      <c r="A11" s="3" t="s">
        <v>21</v>
      </c>
      <c r="B11" s="3"/>
      <c r="C11" s="3"/>
      <c r="D11" s="5"/>
    </row>
    <row r="12" spans="1:4" x14ac:dyDescent="0.3">
      <c r="A12" s="3" t="s">
        <v>22</v>
      </c>
      <c r="B12" s="3"/>
      <c r="C12" s="3"/>
      <c r="D12" s="5"/>
    </row>
    <row r="13" spans="1:4" x14ac:dyDescent="0.3">
      <c r="A13" s="3" t="s">
        <v>23</v>
      </c>
      <c r="B13" s="3"/>
      <c r="C13" s="3"/>
      <c r="D13" s="5"/>
    </row>
    <row r="14" spans="1:4" x14ac:dyDescent="0.3">
      <c r="A14" s="3" t="s">
        <v>24</v>
      </c>
      <c r="B14" s="3"/>
      <c r="C14" s="3"/>
      <c r="D14" s="5"/>
    </row>
    <row r="15" spans="1:4" x14ac:dyDescent="0.3">
      <c r="A15" s="3" t="s">
        <v>25</v>
      </c>
      <c r="B15" s="3"/>
      <c r="C15" s="3"/>
      <c r="D15" s="5"/>
    </row>
    <row r="17" spans="1:4" x14ac:dyDescent="0.3">
      <c r="A17" s="35" t="s">
        <v>43</v>
      </c>
      <c r="B17" s="35"/>
      <c r="C17" s="35"/>
      <c r="D17" s="35"/>
    </row>
    <row r="18" spans="1:4" x14ac:dyDescent="0.3">
      <c r="A18" s="2" t="s">
        <v>26</v>
      </c>
      <c r="B18" s="2" t="s">
        <v>28</v>
      </c>
      <c r="C18" s="2" t="s">
        <v>29</v>
      </c>
      <c r="D18" s="2" t="s">
        <v>27</v>
      </c>
    </row>
    <row r="19" spans="1:4" x14ac:dyDescent="0.3">
      <c r="A19" s="3" t="s">
        <v>3</v>
      </c>
      <c r="B19" s="4" t="s">
        <v>37</v>
      </c>
      <c r="C19" s="3">
        <v>123456789</v>
      </c>
      <c r="D19" s="5">
        <v>1000</v>
      </c>
    </row>
    <row r="20" spans="1:4" x14ac:dyDescent="0.3">
      <c r="A20" s="3" t="s">
        <v>12</v>
      </c>
      <c r="B20" s="4" t="s">
        <v>38</v>
      </c>
      <c r="C20" s="3">
        <v>987654321</v>
      </c>
      <c r="D20" s="5">
        <v>2000</v>
      </c>
    </row>
    <row r="21" spans="1:4" x14ac:dyDescent="0.3">
      <c r="A21" s="3" t="s">
        <v>11</v>
      </c>
      <c r="B21" s="4" t="s">
        <v>39</v>
      </c>
      <c r="C21" s="3">
        <v>164587923</v>
      </c>
      <c r="D21" s="5">
        <v>3000</v>
      </c>
    </row>
    <row r="22" spans="1:4" x14ac:dyDescent="0.3">
      <c r="A22" s="3" t="s">
        <v>10</v>
      </c>
      <c r="B22" s="3"/>
      <c r="C22" s="3"/>
      <c r="D22" s="5"/>
    </row>
    <row r="23" spans="1:4" x14ac:dyDescent="0.3">
      <c r="A23" s="3" t="s">
        <v>9</v>
      </c>
      <c r="B23" s="3"/>
      <c r="C23" s="3"/>
      <c r="D23" s="5"/>
    </row>
    <row r="24" spans="1:4" x14ac:dyDescent="0.3">
      <c r="A24" s="3" t="s">
        <v>8</v>
      </c>
      <c r="B24" s="3"/>
      <c r="C24" s="3"/>
      <c r="D24" s="5"/>
    </row>
    <row r="25" spans="1:4" x14ac:dyDescent="0.3">
      <c r="A25" s="3" t="s">
        <v>7</v>
      </c>
      <c r="B25" s="3"/>
      <c r="C25" s="3"/>
      <c r="D25" s="5"/>
    </row>
    <row r="26" spans="1:4" x14ac:dyDescent="0.3">
      <c r="A26" s="3" t="s">
        <v>6</v>
      </c>
      <c r="B26" s="3"/>
      <c r="C26" s="3"/>
      <c r="D26" s="5"/>
    </row>
    <row r="27" spans="1:4" x14ac:dyDescent="0.3">
      <c r="A27" s="3" t="s">
        <v>5</v>
      </c>
      <c r="B27" s="3"/>
      <c r="C27" s="3"/>
      <c r="D27" s="5"/>
    </row>
    <row r="28" spans="1:4" x14ac:dyDescent="0.3">
      <c r="A28" s="3" t="s">
        <v>4</v>
      </c>
      <c r="B28" s="3"/>
      <c r="C28" s="3"/>
      <c r="D28" s="5"/>
    </row>
    <row r="29" spans="1:4" x14ac:dyDescent="0.3">
      <c r="A29" s="3" t="s">
        <v>0</v>
      </c>
      <c r="B29" s="3"/>
      <c r="C29" s="3"/>
      <c r="D29" s="5"/>
    </row>
    <row r="30" spans="1:4" x14ac:dyDescent="0.3">
      <c r="A30" s="3" t="s">
        <v>2</v>
      </c>
      <c r="B30" s="3"/>
      <c r="C30" s="3"/>
      <c r="D30" s="5"/>
    </row>
    <row r="31" spans="1:4" x14ac:dyDescent="0.3">
      <c r="A31" s="3" t="s">
        <v>1</v>
      </c>
      <c r="B31" s="3"/>
      <c r="C31" s="3"/>
      <c r="D31" s="5"/>
    </row>
  </sheetData>
  <mergeCells count="2">
    <mergeCell ref="A1:D1"/>
    <mergeCell ref="A17:D17"/>
  </mergeCells>
  <phoneticPr fontId="4" type="noConversion"/>
  <hyperlinks>
    <hyperlink ref="B3" r:id="rId1" xr:uid="{718992B4-EF37-490B-B429-A58E1E42278C}"/>
    <hyperlink ref="B4" r:id="rId2" xr:uid="{FB9575CF-EF9C-4C90-B139-E9C5FFD06EB9}"/>
    <hyperlink ref="B5" r:id="rId3" xr:uid="{EDEE8698-6F95-4052-AEA1-B7DDB59665CB}"/>
    <hyperlink ref="B19" r:id="rId4" xr:uid="{CFD4E523-B528-4398-B291-661F90BED281}"/>
    <hyperlink ref="B20:B21" r:id="rId5" display="investitore1@esempio.com" xr:uid="{13144F44-2D62-474B-AF3B-A71C71BF7D1C}"/>
    <hyperlink ref="B20" r:id="rId6" xr:uid="{299A7765-7176-456B-924E-F8C01CD25F35}"/>
    <hyperlink ref="B21" r:id="rId7" xr:uid="{1C616477-CB6B-4BB3-9B31-6DC06A7B61C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F809F-933A-4350-BE0C-ECAC789CD961}">
  <dimension ref="A1:I41"/>
  <sheetViews>
    <sheetView showGridLines="0" workbookViewId="0">
      <selection activeCell="C21" sqref="C21"/>
    </sheetView>
  </sheetViews>
  <sheetFormatPr defaultRowHeight="14.4" x14ac:dyDescent="0.3"/>
  <cols>
    <col min="1" max="1" width="14.88671875" customWidth="1"/>
    <col min="2" max="2" width="14.33203125" customWidth="1"/>
    <col min="3" max="4" width="11.88671875" customWidth="1"/>
    <col min="5" max="5" width="3.44140625" customWidth="1"/>
    <col min="6" max="8" width="17.44140625" customWidth="1"/>
    <col min="9" max="9" width="9.88671875" customWidth="1"/>
  </cols>
  <sheetData>
    <row r="1" spans="1:9" x14ac:dyDescent="0.3">
      <c r="A1" s="36" t="s">
        <v>48</v>
      </c>
    </row>
    <row r="3" spans="1:9" ht="15" thickBot="1" x14ac:dyDescent="0.35">
      <c r="A3" s="32" t="s">
        <v>41</v>
      </c>
      <c r="B3" s="32"/>
      <c r="C3" s="32"/>
      <c r="D3" s="18"/>
      <c r="F3" s="14" t="s">
        <v>42</v>
      </c>
      <c r="G3" s="14"/>
      <c r="H3" s="14"/>
      <c r="I3" s="33" t="s">
        <v>46</v>
      </c>
    </row>
    <row r="4" spans="1:9" ht="15" thickBot="1" x14ac:dyDescent="0.35">
      <c r="A4" s="10" t="s">
        <v>33</v>
      </c>
      <c r="B4" s="11" t="s">
        <v>27</v>
      </c>
      <c r="C4" s="12" t="s">
        <v>34</v>
      </c>
      <c r="D4" s="18"/>
      <c r="F4" s="10" t="s">
        <v>33</v>
      </c>
      <c r="G4" s="11" t="s">
        <v>27</v>
      </c>
      <c r="H4" s="12" t="s">
        <v>34</v>
      </c>
      <c r="I4" s="12" t="s">
        <v>47</v>
      </c>
    </row>
    <row r="5" spans="1:9" x14ac:dyDescent="0.3">
      <c r="A5" s="7" t="str">
        <f>'Foglio di Input'!A3</f>
        <v>Socio A</v>
      </c>
      <c r="B5" s="5">
        <f>IF('Foglio di Input'!D3&gt;0,'Foglio di Input'!D3,"")</f>
        <v>3201.25</v>
      </c>
      <c r="C5" s="9">
        <f>IFERROR(B5/$B$18,"")</f>
        <v>0.32012499999999999</v>
      </c>
      <c r="D5" s="19"/>
      <c r="E5" s="25" t="s">
        <v>44</v>
      </c>
      <c r="F5" s="23" t="str">
        <f>A5</f>
        <v>Socio A</v>
      </c>
      <c r="G5" s="8">
        <f>B5</f>
        <v>3201.25</v>
      </c>
      <c r="H5" s="9">
        <f>IFERROR(G5/$G$31,"")</f>
        <v>0.200078125</v>
      </c>
      <c r="I5" s="34">
        <f>IFERROR(C5-H5,"")</f>
        <v>0.120046875</v>
      </c>
    </row>
    <row r="6" spans="1:9" x14ac:dyDescent="0.3">
      <c r="A6" s="1" t="str">
        <f>'Foglio di Input'!A4</f>
        <v>Socio B</v>
      </c>
      <c r="B6" s="5">
        <f>IF('Foglio di Input'!D4&gt;0,'Foglio di Input'!D4,"")</f>
        <v>5798.75</v>
      </c>
      <c r="C6" s="9">
        <f t="shared" ref="C6:C17" si="0">IFERROR(B6/$B$18,"")</f>
        <v>0.57987500000000003</v>
      </c>
      <c r="D6" s="19"/>
      <c r="E6" s="26"/>
      <c r="F6" s="23" t="str">
        <f t="shared" ref="F6:F17" si="1">A6</f>
        <v>Socio B</v>
      </c>
      <c r="G6" s="8">
        <f>B6</f>
        <v>5798.75</v>
      </c>
      <c r="H6" s="9">
        <f t="shared" ref="H6:H30" si="2">IFERROR(G6/$G$31,"")</f>
        <v>0.362421875</v>
      </c>
      <c r="I6" s="34">
        <f t="shared" ref="I6:I17" si="3">IFERROR(C6-H6,"")</f>
        <v>0.21745312500000002</v>
      </c>
    </row>
    <row r="7" spans="1:9" x14ac:dyDescent="0.3">
      <c r="A7" s="1" t="str">
        <f>'Foglio di Input'!A5</f>
        <v>Socio C</v>
      </c>
      <c r="B7" s="5">
        <f>IF('Foglio di Input'!D5&gt;0,'Foglio di Input'!D5,"")</f>
        <v>1000</v>
      </c>
      <c r="C7" s="9">
        <f t="shared" si="0"/>
        <v>0.1</v>
      </c>
      <c r="D7" s="19"/>
      <c r="E7" s="26"/>
      <c r="F7" s="23" t="str">
        <f t="shared" si="1"/>
        <v>Socio C</v>
      </c>
      <c r="G7" s="8">
        <f>B7</f>
        <v>1000</v>
      </c>
      <c r="H7" s="9">
        <f t="shared" si="2"/>
        <v>6.25E-2</v>
      </c>
      <c r="I7" s="34">
        <f t="shared" si="3"/>
        <v>3.7500000000000006E-2</v>
      </c>
    </row>
    <row r="8" spans="1:9" x14ac:dyDescent="0.3">
      <c r="A8" s="1" t="str">
        <f>'Foglio di Input'!A6</f>
        <v xml:space="preserve">Socio D </v>
      </c>
      <c r="B8" s="5" t="str">
        <f>IF('Foglio di Input'!D6&gt;0,'Foglio di Input'!D6,"")</f>
        <v/>
      </c>
      <c r="C8" s="9" t="str">
        <f t="shared" si="0"/>
        <v/>
      </c>
      <c r="D8" s="19"/>
      <c r="E8" s="26"/>
      <c r="F8" s="23" t="str">
        <f t="shared" si="1"/>
        <v xml:space="preserve">Socio D </v>
      </c>
      <c r="G8" s="8" t="str">
        <f>B8</f>
        <v/>
      </c>
      <c r="H8" s="9" t="str">
        <f t="shared" si="2"/>
        <v/>
      </c>
      <c r="I8" s="34" t="str">
        <f t="shared" si="3"/>
        <v/>
      </c>
    </row>
    <row r="9" spans="1:9" x14ac:dyDescent="0.3">
      <c r="A9" s="1" t="str">
        <f>'Foglio di Input'!A7</f>
        <v>Socio E</v>
      </c>
      <c r="B9" s="5" t="str">
        <f>IF('Foglio di Input'!D7&gt;0,'Foglio di Input'!D7,"")</f>
        <v/>
      </c>
      <c r="C9" s="9" t="str">
        <f t="shared" si="0"/>
        <v/>
      </c>
      <c r="D9" s="19"/>
      <c r="E9" s="26"/>
      <c r="F9" s="23" t="str">
        <f t="shared" si="1"/>
        <v>Socio E</v>
      </c>
      <c r="G9" s="8" t="str">
        <f>B9</f>
        <v/>
      </c>
      <c r="H9" s="9" t="str">
        <f t="shared" si="2"/>
        <v/>
      </c>
      <c r="I9" s="34" t="str">
        <f t="shared" si="3"/>
        <v/>
      </c>
    </row>
    <row r="10" spans="1:9" x14ac:dyDescent="0.3">
      <c r="A10" s="1" t="str">
        <f>'Foglio di Input'!A8</f>
        <v>Socio F</v>
      </c>
      <c r="B10" s="5" t="str">
        <f>IF('Foglio di Input'!D8&gt;0,'Foglio di Input'!D8,"")</f>
        <v/>
      </c>
      <c r="C10" s="9" t="str">
        <f t="shared" si="0"/>
        <v/>
      </c>
      <c r="D10" s="19"/>
      <c r="E10" s="26"/>
      <c r="F10" s="23" t="str">
        <f t="shared" si="1"/>
        <v>Socio F</v>
      </c>
      <c r="G10" s="8" t="str">
        <f>B10</f>
        <v/>
      </c>
      <c r="H10" s="9" t="str">
        <f t="shared" si="2"/>
        <v/>
      </c>
      <c r="I10" s="34" t="str">
        <f t="shared" si="3"/>
        <v/>
      </c>
    </row>
    <row r="11" spans="1:9" x14ac:dyDescent="0.3">
      <c r="A11" s="1" t="str">
        <f>'Foglio di Input'!A9</f>
        <v>Socio G</v>
      </c>
      <c r="B11" s="5" t="str">
        <f>IF('Foglio di Input'!D9&gt;0,'Foglio di Input'!D9,"")</f>
        <v/>
      </c>
      <c r="C11" s="9" t="str">
        <f t="shared" si="0"/>
        <v/>
      </c>
      <c r="D11" s="19"/>
      <c r="E11" s="26"/>
      <c r="F11" s="23" t="str">
        <f t="shared" si="1"/>
        <v>Socio G</v>
      </c>
      <c r="G11" s="8" t="str">
        <f>B11</f>
        <v/>
      </c>
      <c r="H11" s="9" t="str">
        <f t="shared" si="2"/>
        <v/>
      </c>
      <c r="I11" s="34" t="str">
        <f t="shared" si="3"/>
        <v/>
      </c>
    </row>
    <row r="12" spans="1:9" x14ac:dyDescent="0.3">
      <c r="A12" s="1" t="str">
        <f>'Foglio di Input'!A10</f>
        <v>Socio H</v>
      </c>
      <c r="B12" s="5" t="str">
        <f>IF('Foglio di Input'!D10&gt;0,'Foglio di Input'!D10,"")</f>
        <v/>
      </c>
      <c r="C12" s="9" t="str">
        <f t="shared" si="0"/>
        <v/>
      </c>
      <c r="D12" s="19"/>
      <c r="E12" s="26"/>
      <c r="F12" s="23" t="str">
        <f t="shared" si="1"/>
        <v>Socio H</v>
      </c>
      <c r="G12" s="8" t="str">
        <f>B12</f>
        <v/>
      </c>
      <c r="H12" s="9" t="str">
        <f t="shared" si="2"/>
        <v/>
      </c>
      <c r="I12" s="34" t="str">
        <f t="shared" si="3"/>
        <v/>
      </c>
    </row>
    <row r="13" spans="1:9" x14ac:dyDescent="0.3">
      <c r="A13" s="1" t="str">
        <f>'Foglio di Input'!A11</f>
        <v>Socio I</v>
      </c>
      <c r="B13" s="5" t="str">
        <f>IF('Foglio di Input'!D11&gt;0,'Foglio di Input'!D11,"")</f>
        <v/>
      </c>
      <c r="C13" s="9" t="str">
        <f t="shared" si="0"/>
        <v/>
      </c>
      <c r="D13" s="19"/>
      <c r="E13" s="26"/>
      <c r="F13" s="23" t="str">
        <f t="shared" si="1"/>
        <v>Socio I</v>
      </c>
      <c r="G13" s="8" t="str">
        <f>B13</f>
        <v/>
      </c>
      <c r="H13" s="9" t="str">
        <f t="shared" si="2"/>
        <v/>
      </c>
      <c r="I13" s="34" t="str">
        <f t="shared" si="3"/>
        <v/>
      </c>
    </row>
    <row r="14" spans="1:9" x14ac:dyDescent="0.3">
      <c r="A14" s="1" t="str">
        <f>'Foglio di Input'!A12</f>
        <v>Socio J</v>
      </c>
      <c r="B14" s="5" t="str">
        <f>IF('Foglio di Input'!D12&gt;0,'Foglio di Input'!D12,"")</f>
        <v/>
      </c>
      <c r="C14" s="9" t="str">
        <f t="shared" si="0"/>
        <v/>
      </c>
      <c r="D14" s="19"/>
      <c r="E14" s="26"/>
      <c r="F14" s="23" t="str">
        <f t="shared" si="1"/>
        <v>Socio J</v>
      </c>
      <c r="G14" s="8" t="str">
        <f>B14</f>
        <v/>
      </c>
      <c r="H14" s="9" t="str">
        <f t="shared" si="2"/>
        <v/>
      </c>
      <c r="I14" s="34" t="str">
        <f t="shared" si="3"/>
        <v/>
      </c>
    </row>
    <row r="15" spans="1:9" x14ac:dyDescent="0.3">
      <c r="A15" s="1" t="str">
        <f>'Foglio di Input'!A13</f>
        <v>Socio K</v>
      </c>
      <c r="B15" s="5" t="str">
        <f>IF('Foglio di Input'!D13&gt;0,'Foglio di Input'!D13,"")</f>
        <v/>
      </c>
      <c r="C15" s="9" t="str">
        <f t="shared" si="0"/>
        <v/>
      </c>
      <c r="D15" s="19"/>
      <c r="E15" s="26"/>
      <c r="F15" s="23" t="str">
        <f t="shared" si="1"/>
        <v>Socio K</v>
      </c>
      <c r="G15" s="8" t="str">
        <f>B15</f>
        <v/>
      </c>
      <c r="H15" s="9" t="str">
        <f t="shared" si="2"/>
        <v/>
      </c>
      <c r="I15" s="34" t="str">
        <f t="shared" si="3"/>
        <v/>
      </c>
    </row>
    <row r="16" spans="1:9" x14ac:dyDescent="0.3">
      <c r="A16" s="1" t="str">
        <f>'Foglio di Input'!A14</f>
        <v>Socio L</v>
      </c>
      <c r="B16" s="5" t="str">
        <f>IF('Foglio di Input'!D14&gt;0,'Foglio di Input'!D14,"")</f>
        <v/>
      </c>
      <c r="C16" s="9" t="str">
        <f t="shared" si="0"/>
        <v/>
      </c>
      <c r="D16" s="19"/>
      <c r="E16" s="26"/>
      <c r="F16" s="23" t="str">
        <f t="shared" si="1"/>
        <v>Socio L</v>
      </c>
      <c r="G16" s="8" t="str">
        <f>B16</f>
        <v/>
      </c>
      <c r="H16" s="9" t="str">
        <f t="shared" si="2"/>
        <v/>
      </c>
      <c r="I16" s="34" t="str">
        <f t="shared" si="3"/>
        <v/>
      </c>
    </row>
    <row r="17" spans="1:9" ht="15" thickBot="1" x14ac:dyDescent="0.35">
      <c r="A17" s="13" t="str">
        <f>'Foglio di Input'!A15</f>
        <v>Socio M</v>
      </c>
      <c r="B17" s="5" t="str">
        <f>IF('Foglio di Input'!D15&gt;0,'Foglio di Input'!D15,"")</f>
        <v/>
      </c>
      <c r="C17" s="9" t="str">
        <f t="shared" si="0"/>
        <v/>
      </c>
      <c r="D17" s="19"/>
      <c r="E17" s="27"/>
      <c r="F17" s="24" t="str">
        <f t="shared" si="1"/>
        <v>Socio M</v>
      </c>
      <c r="G17" s="17" t="str">
        <f>B17</f>
        <v/>
      </c>
      <c r="H17" s="9" t="str">
        <f t="shared" si="2"/>
        <v/>
      </c>
      <c r="I17" s="34" t="str">
        <f t="shared" si="3"/>
        <v/>
      </c>
    </row>
    <row r="18" spans="1:9" ht="15" thickBot="1" x14ac:dyDescent="0.35">
      <c r="A18" s="10" t="s">
        <v>35</v>
      </c>
      <c r="B18" s="22">
        <f>SUM(B5:B17)</f>
        <v>10000</v>
      </c>
      <c r="C18" s="12">
        <f>SUM(C5:C17)</f>
        <v>1</v>
      </c>
      <c r="D18" s="19"/>
      <c r="E18" s="29" t="s">
        <v>45</v>
      </c>
      <c r="F18" s="30" t="str">
        <f>'Foglio di Input'!A19</f>
        <v>Investitore 1</v>
      </c>
      <c r="G18" s="31">
        <f>IF('Foglio di Input'!D19&gt;0,'Foglio di Input'!D19,"")</f>
        <v>1000</v>
      </c>
      <c r="H18" s="16">
        <f t="shared" si="2"/>
        <v>6.25E-2</v>
      </c>
    </row>
    <row r="19" spans="1:9" x14ac:dyDescent="0.3">
      <c r="E19" s="26"/>
      <c r="F19" s="28" t="str">
        <f>'Foglio di Input'!A20</f>
        <v>Investitore 2</v>
      </c>
      <c r="G19" s="15">
        <f>IF('Foglio di Input'!D20&gt;0,'Foglio di Input'!D20,"")</f>
        <v>2000</v>
      </c>
      <c r="H19" s="16">
        <f t="shared" si="2"/>
        <v>0.125</v>
      </c>
    </row>
    <row r="20" spans="1:9" x14ac:dyDescent="0.3">
      <c r="E20" s="26"/>
      <c r="F20" s="28" t="str">
        <f>'Foglio di Input'!A21</f>
        <v>Investitore 3</v>
      </c>
      <c r="G20" s="15">
        <f>IF('Foglio di Input'!D21&gt;0,'Foglio di Input'!D21,"")</f>
        <v>3000</v>
      </c>
      <c r="H20" s="16">
        <f t="shared" si="2"/>
        <v>0.1875</v>
      </c>
    </row>
    <row r="21" spans="1:9" x14ac:dyDescent="0.3">
      <c r="E21" s="26"/>
      <c r="F21" s="28" t="str">
        <f>'Foglio di Input'!A22</f>
        <v>Investitore 4</v>
      </c>
      <c r="G21" s="15" t="str">
        <f>IF('Foglio di Input'!D22&gt;0,'Foglio di Input'!D22,"")</f>
        <v/>
      </c>
      <c r="H21" s="16" t="str">
        <f t="shared" si="2"/>
        <v/>
      </c>
    </row>
    <row r="22" spans="1:9" x14ac:dyDescent="0.3">
      <c r="E22" s="26"/>
      <c r="F22" s="28" t="str">
        <f>'Foglio di Input'!A23</f>
        <v>Investitore 5</v>
      </c>
      <c r="G22" s="15" t="str">
        <f>IF('Foglio di Input'!D23&gt;0,'Foglio di Input'!D23,"")</f>
        <v/>
      </c>
      <c r="H22" s="16" t="str">
        <f t="shared" si="2"/>
        <v/>
      </c>
    </row>
    <row r="23" spans="1:9" x14ac:dyDescent="0.3">
      <c r="E23" s="26"/>
      <c r="F23" s="28" t="str">
        <f>'Foglio di Input'!A24</f>
        <v>Investitore 6</v>
      </c>
      <c r="G23" s="15" t="str">
        <f>IF('Foglio di Input'!D24&gt;0,'Foglio di Input'!D24,"")</f>
        <v/>
      </c>
      <c r="H23" s="16" t="str">
        <f t="shared" si="2"/>
        <v/>
      </c>
    </row>
    <row r="24" spans="1:9" x14ac:dyDescent="0.3">
      <c r="E24" s="26"/>
      <c r="F24" s="28" t="str">
        <f>'Foglio di Input'!A25</f>
        <v>Investitore 7</v>
      </c>
      <c r="G24" s="15" t="str">
        <f>IF('Foglio di Input'!D25&gt;0,'Foglio di Input'!D25,"")</f>
        <v/>
      </c>
      <c r="H24" s="16" t="str">
        <f t="shared" si="2"/>
        <v/>
      </c>
    </row>
    <row r="25" spans="1:9" x14ac:dyDescent="0.3">
      <c r="E25" s="26"/>
      <c r="F25" s="28" t="str">
        <f>'Foglio di Input'!A26</f>
        <v>Investitore 8</v>
      </c>
      <c r="G25" s="15" t="str">
        <f>IF('Foglio di Input'!D26&gt;0,'Foglio di Input'!D26,"")</f>
        <v/>
      </c>
      <c r="H25" s="16" t="str">
        <f t="shared" si="2"/>
        <v/>
      </c>
    </row>
    <row r="26" spans="1:9" x14ac:dyDescent="0.3">
      <c r="E26" s="26"/>
      <c r="F26" s="28" t="str">
        <f>'Foglio di Input'!A27</f>
        <v>Investitore 9</v>
      </c>
      <c r="G26" s="15" t="str">
        <f>IF('Foglio di Input'!D27&gt;0,'Foglio di Input'!D27,"")</f>
        <v/>
      </c>
      <c r="H26" s="16" t="str">
        <f t="shared" si="2"/>
        <v/>
      </c>
    </row>
    <row r="27" spans="1:9" x14ac:dyDescent="0.3">
      <c r="E27" s="26"/>
      <c r="F27" s="28" t="str">
        <f>'Foglio di Input'!A28</f>
        <v>Investitore 10</v>
      </c>
      <c r="G27" s="15" t="str">
        <f>IF('Foglio di Input'!D28&gt;0,'Foglio di Input'!D28,"")</f>
        <v/>
      </c>
      <c r="H27" s="16" t="str">
        <f t="shared" si="2"/>
        <v/>
      </c>
    </row>
    <row r="28" spans="1:9" x14ac:dyDescent="0.3">
      <c r="E28" s="26"/>
      <c r="F28" s="28" t="str">
        <f>'Foglio di Input'!A29</f>
        <v>Investitore 11</v>
      </c>
      <c r="G28" s="15" t="str">
        <f>IF('Foglio di Input'!D29&gt;0,'Foglio di Input'!D29,"")</f>
        <v/>
      </c>
      <c r="H28" s="16" t="str">
        <f t="shared" si="2"/>
        <v/>
      </c>
    </row>
    <row r="29" spans="1:9" x14ac:dyDescent="0.3">
      <c r="E29" s="26"/>
      <c r="F29" s="28" t="str">
        <f>'Foglio di Input'!A30</f>
        <v>Investitore 12</v>
      </c>
      <c r="G29" s="15" t="str">
        <f>IF('Foglio di Input'!D30&gt;0,'Foglio di Input'!D30,"")</f>
        <v/>
      </c>
      <c r="H29" s="16" t="str">
        <f t="shared" si="2"/>
        <v/>
      </c>
    </row>
    <row r="30" spans="1:9" ht="15" customHeight="1" thickBot="1" x14ac:dyDescent="0.35">
      <c r="E30" s="27"/>
      <c r="F30" s="28" t="str">
        <f>'Foglio di Input'!A31</f>
        <v>Investitore 13</v>
      </c>
      <c r="G30" s="15" t="str">
        <f>IF('Foglio di Input'!D31&gt;0,'Foglio di Input'!D31,"")</f>
        <v/>
      </c>
      <c r="H30" s="16" t="str">
        <f t="shared" si="2"/>
        <v/>
      </c>
    </row>
    <row r="31" spans="1:9" ht="15" thickBot="1" x14ac:dyDescent="0.35">
      <c r="E31" s="20"/>
      <c r="F31" s="10" t="s">
        <v>35</v>
      </c>
      <c r="G31" s="22">
        <f>SUM(G5:G30)</f>
        <v>16000</v>
      </c>
      <c r="H31" s="12">
        <f>SUM(H5:H30)</f>
        <v>1</v>
      </c>
    </row>
    <row r="32" spans="1:9" x14ac:dyDescent="0.3">
      <c r="E32" s="21"/>
    </row>
    <row r="33" spans="5:5" x14ac:dyDescent="0.3">
      <c r="E33" s="21"/>
    </row>
    <row r="34" spans="5:5" x14ac:dyDescent="0.3">
      <c r="E34" s="21"/>
    </row>
    <row r="35" spans="5:5" x14ac:dyDescent="0.3">
      <c r="E35" s="21"/>
    </row>
    <row r="36" spans="5:5" x14ac:dyDescent="0.3">
      <c r="E36" s="21"/>
    </row>
    <row r="37" spans="5:5" x14ac:dyDescent="0.3">
      <c r="E37" s="21"/>
    </row>
    <row r="38" spans="5:5" x14ac:dyDescent="0.3">
      <c r="E38" s="21"/>
    </row>
    <row r="39" spans="5:5" x14ac:dyDescent="0.3">
      <c r="E39" s="21"/>
    </row>
    <row r="40" spans="5:5" x14ac:dyDescent="0.3">
      <c r="E40" s="21"/>
    </row>
    <row r="41" spans="5:5" x14ac:dyDescent="0.3">
      <c r="E41" s="21"/>
    </row>
  </sheetData>
  <mergeCells count="4">
    <mergeCell ref="A3:C3"/>
    <mergeCell ref="F3:H3"/>
    <mergeCell ref="E5:E17"/>
    <mergeCell ref="E18:E30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Intestazione</vt:lpstr>
      <vt:lpstr>Foglio di Input</vt:lpstr>
      <vt:lpstr>Simulazione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Alberto Barsotti</cp:lastModifiedBy>
  <dcterms:created xsi:type="dcterms:W3CDTF">2025-07-27T15:12:54Z</dcterms:created>
  <dcterms:modified xsi:type="dcterms:W3CDTF">2025-07-28T22:55:11Z</dcterms:modified>
</cp:coreProperties>
</file>