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imelineCaches/timelineCache1.xml" ContentType="application/vnd.ms-excel.timelineCache+xml"/>
  <Override PartName="/xl/timelineCaches/timelineCache2.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2.xml" ContentType="application/vnd.ms-excel.slicer+xml"/>
  <Override PartName="/xl/timelines/timeline2.xml" ContentType="application/vnd.ms-excel.timelin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defaultThemeVersion="166925"/>
  <mc:AlternateContent xmlns:mc="http://schemas.openxmlformats.org/markup-compatibility/2006">
    <mc:Choice Requires="x15">
      <x15ac:absPath xmlns:x15ac="http://schemas.microsoft.com/office/spreadsheetml/2010/11/ac" url="C:\Users\jiten\Desktop\"/>
    </mc:Choice>
  </mc:AlternateContent>
  <xr:revisionPtr revIDLastSave="0" documentId="13_ncr:1_{B9B692AD-C159-48A7-9F26-D36D771E3EA9}" xr6:coauthVersionLast="36" xr6:coauthVersionMax="36" xr10:uidLastSave="{00000000-0000-0000-0000-000000000000}"/>
  <bookViews>
    <workbookView xWindow="0" yWindow="0" windowWidth="20490" windowHeight="7545" activeTab="2" xr2:uid="{BAC0D6F4-3C62-4472-944F-149C1CD30ACA}"/>
  </bookViews>
  <sheets>
    <sheet name="DATA" sheetId="1" r:id="rId1"/>
    <sheet name="PivotTable" sheetId="2" r:id="rId2"/>
    <sheet name="Dashboard" sheetId="3" r:id="rId3"/>
    <sheet name="Seller" sheetId="5" r:id="rId4"/>
  </sheets>
  <definedNames>
    <definedName name="NativeTimeline_Date">#N/A</definedName>
    <definedName name="NativeTimeline_Date1">#N/A</definedName>
    <definedName name="Slicer_City">#N/A</definedName>
    <definedName name="Slicer_City1">#N/A</definedName>
    <definedName name="Slicer_Item">#N/A</definedName>
    <definedName name="Slicer_Item1">#N/A</definedName>
    <definedName name="Slicer_Seller">#N/A</definedName>
  </definedNames>
  <calcPr calcId="191029"/>
  <pivotCaches>
    <pivotCache cacheId="1" r:id="rId5"/>
  </pivotCaches>
  <extLst>
    <ext xmlns:x14="http://schemas.microsoft.com/office/spreadsheetml/2009/9/main" uri="{BBE1A952-AA13-448e-AADC-164F8A28A991}">
      <x14:slicerCaches>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1"/>
        <x15:timelineCacheRef r:id="rId12"/>
      </x15:timelineCacheRef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 l="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2" i="1"/>
</calcChain>
</file>

<file path=xl/sharedStrings.xml><?xml version="1.0" encoding="utf-8"?>
<sst xmlns="http://schemas.openxmlformats.org/spreadsheetml/2006/main" count="481" uniqueCount="31">
  <si>
    <t>S.N</t>
  </si>
  <si>
    <t>Seller</t>
  </si>
  <si>
    <t>City</t>
  </si>
  <si>
    <t>Date</t>
  </si>
  <si>
    <t>Item</t>
  </si>
  <si>
    <t>Qty</t>
  </si>
  <si>
    <t>Rate</t>
  </si>
  <si>
    <t>RAM PRAVESH</t>
  </si>
  <si>
    <t>SHIVAM VERMA</t>
  </si>
  <si>
    <t>ADITYA KUMAR</t>
  </si>
  <si>
    <t>GAJENDRA SINGH</t>
  </si>
  <si>
    <t>NITESH CHAURASIYA</t>
  </si>
  <si>
    <t>ABHISHEK DIXIT</t>
  </si>
  <si>
    <t>Lakhimpur</t>
  </si>
  <si>
    <t>Sitapur</t>
  </si>
  <si>
    <t>Lucknow</t>
  </si>
  <si>
    <t>SSD</t>
  </si>
  <si>
    <t>Mouse</t>
  </si>
  <si>
    <t>Mic</t>
  </si>
  <si>
    <t>RAM</t>
  </si>
  <si>
    <t>M/B</t>
  </si>
  <si>
    <t>Keyboard</t>
  </si>
  <si>
    <t>Row Labels</t>
  </si>
  <si>
    <t>Grand Total</t>
  </si>
  <si>
    <t>Jan</t>
  </si>
  <si>
    <t>Feb</t>
  </si>
  <si>
    <t>Mar</t>
  </si>
  <si>
    <t>Apr</t>
  </si>
  <si>
    <t>Total</t>
  </si>
  <si>
    <t>Sum of Total</t>
  </si>
  <si>
    <t>Sum of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</si>
</sst>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INR]\ #,##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167"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11/relationships/timelineCache" Target="timelineCaches/timelineCache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11/relationships/timelineCache" Target="timelineCaches/timelineCache1.xml"/><Relationship Id="rId5" Type="http://schemas.openxmlformats.org/officeDocument/2006/relationships/pivotCacheDefinition" Target="pivotCache/pivotCacheDefinition1.xml"/><Relationship Id="rId15" Type="http://schemas.openxmlformats.org/officeDocument/2006/relationships/sharedStrings" Target="sharedStrings.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 - Copy.xlsx]PivotTable!PivotTable1</c:name>
    <c:fmtId val="2"/>
  </c:pivotSource>
  <c:chart>
    <c:autoTitleDeleted val="1"/>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ln w="28575" cap="rnd">
            <a:solidFill>
              <a:schemeClr val="accent1"/>
            </a:solidFill>
            <a:round/>
          </a:ln>
          <a:effectLst/>
        </c:spPr>
        <c:marker>
          <c:symbol val="none"/>
        </c:marker>
      </c:pivotFmt>
    </c:pivotFmts>
    <c:plotArea>
      <c:layout/>
      <c:lineChart>
        <c:grouping val="standard"/>
        <c:varyColors val="0"/>
        <c:ser>
          <c:idx val="0"/>
          <c:order val="0"/>
          <c:tx>
            <c:strRef>
              <c:f>PivotTable!$B$3</c:f>
              <c:strCache>
                <c:ptCount val="1"/>
                <c:pt idx="0">
                  <c:v>Total</c:v>
                </c:pt>
              </c:strCache>
            </c:strRef>
          </c:tx>
          <c:spPr>
            <a:ln w="28575" cap="rnd">
              <a:solidFill>
                <a:schemeClr val="accent1"/>
              </a:solidFill>
              <a:round/>
            </a:ln>
            <a:effectLst/>
          </c:spPr>
          <c:marker>
            <c:symbol val="none"/>
          </c:marker>
          <c:cat>
            <c:strRef>
              <c:f>PivotTable!$A$4:$A$8</c:f>
              <c:strCache>
                <c:ptCount val="4"/>
                <c:pt idx="0">
                  <c:v>Jan</c:v>
                </c:pt>
                <c:pt idx="1">
                  <c:v>Feb</c:v>
                </c:pt>
                <c:pt idx="2">
                  <c:v>Mar</c:v>
                </c:pt>
                <c:pt idx="3">
                  <c:v>Apr</c:v>
                </c:pt>
              </c:strCache>
            </c:strRef>
          </c:cat>
          <c:val>
            <c:numRef>
              <c:f>PivotTable!$B$4:$B$8</c:f>
              <c:numCache>
                <c:formatCode>General</c:formatCode>
                <c:ptCount val="4"/>
                <c:pt idx="0">
                  <c:v>1014550</c:v>
                </c:pt>
                <c:pt idx="1">
                  <c:v>926100</c:v>
                </c:pt>
                <c:pt idx="2">
                  <c:v>1108400</c:v>
                </c:pt>
                <c:pt idx="3">
                  <c:v>1038900</c:v>
                </c:pt>
              </c:numCache>
            </c:numRef>
          </c:val>
          <c:smooth val="0"/>
          <c:extLst>
            <c:ext xmlns:c16="http://schemas.microsoft.com/office/drawing/2014/chart" uri="{C3380CC4-5D6E-409C-BE32-E72D297353CC}">
              <c16:uniqueId val="{00000000-40B0-4A4F-8C7D-2EC32224931C}"/>
            </c:ext>
          </c:extLst>
        </c:ser>
        <c:dLbls>
          <c:showLegendKey val="0"/>
          <c:showVal val="0"/>
          <c:showCatName val="0"/>
          <c:showSerName val="0"/>
          <c:showPercent val="0"/>
          <c:showBubbleSize val="0"/>
        </c:dLbls>
        <c:smooth val="0"/>
        <c:axId val="400154432"/>
        <c:axId val="510947280"/>
      </c:lineChart>
      <c:catAx>
        <c:axId val="4001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947280"/>
        <c:crosses val="autoZero"/>
        <c:auto val="1"/>
        <c:lblAlgn val="ctr"/>
        <c:lblOffset val="100"/>
        <c:noMultiLvlLbl val="0"/>
      </c:catAx>
      <c:valAx>
        <c:axId val="510947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154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 - Copy.xlsx]PivotTable!PivotTable2</c:name>
    <c:fmtId val="5"/>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PivotTable!$H$3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PivotTable!$G$4:$G$7</c:f>
              <c:strCache>
                <c:ptCount val="3"/>
                <c:pt idx="0">
                  <c:v>Lakhimpur</c:v>
                </c:pt>
                <c:pt idx="1">
                  <c:v>Lucknow</c:v>
                </c:pt>
                <c:pt idx="2">
                  <c:v>Sitapur</c:v>
                </c:pt>
              </c:strCache>
            </c:strRef>
          </c:cat>
          <c:val>
            <c:numRef>
              <c:f>PivotTable!$H$4:$H$7</c:f>
              <c:numCache>
                <c:formatCode>General</c:formatCode>
                <c:ptCount val="3"/>
                <c:pt idx="0">
                  <c:v>1203900</c:v>
                </c:pt>
                <c:pt idx="1">
                  <c:v>1340900</c:v>
                </c:pt>
                <c:pt idx="2">
                  <c:v>1543150</c:v>
                </c:pt>
              </c:numCache>
            </c:numRef>
          </c:val>
          <c:extLst>
            <c:ext xmlns:c16="http://schemas.microsoft.com/office/drawing/2014/chart" uri="{C3380CC4-5D6E-409C-BE32-E72D297353CC}">
              <c16:uniqueId val="{00000000-A1D3-4AA7-AD9E-3A6586687E37}"/>
            </c:ext>
          </c:extLst>
        </c:ser>
        <c:dLbls>
          <c:showLegendKey val="0"/>
          <c:showVal val="0"/>
          <c:showCatName val="0"/>
          <c:showSerName val="0"/>
          <c:showPercent val="0"/>
          <c:showBubbleSize val="0"/>
        </c:dLbls>
        <c:gapWidth val="219"/>
        <c:overlap val="-27"/>
        <c:axId val="299060320"/>
        <c:axId val="298564880"/>
      </c:barChart>
      <c:catAx>
        <c:axId val="29906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8564880"/>
        <c:crosses val="autoZero"/>
        <c:auto val="1"/>
        <c:lblAlgn val="ctr"/>
        <c:lblOffset val="100"/>
        <c:noMultiLvlLbl val="0"/>
      </c:catAx>
      <c:valAx>
        <c:axId val="298564880"/>
        <c:scaling>
          <c:orientation val="minMax"/>
        </c:scaling>
        <c:delete val="1"/>
        <c:axPos val="l"/>
        <c:numFmt formatCode="General" sourceLinked="1"/>
        <c:majorTickMark val="none"/>
        <c:minorTickMark val="none"/>
        <c:tickLblPos val="nextTo"/>
        <c:crossAx val="299060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 - Copy.xlsx]PivotTable!PivotTable3</c:name>
    <c:fmtId val="8"/>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PivotTable!$E$11</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PivotTable!$D$12:$D$18</c:f>
              <c:strCache>
                <c:ptCount val="6"/>
                <c:pt idx="0">
                  <c:v>Keyboard</c:v>
                </c:pt>
                <c:pt idx="1">
                  <c:v>M/B</c:v>
                </c:pt>
                <c:pt idx="2">
                  <c:v>Mic</c:v>
                </c:pt>
                <c:pt idx="3">
                  <c:v>Mouse</c:v>
                </c:pt>
                <c:pt idx="4">
                  <c:v>RAM</c:v>
                </c:pt>
                <c:pt idx="5">
                  <c:v>SSD</c:v>
                </c:pt>
              </c:strCache>
            </c:strRef>
          </c:cat>
          <c:val>
            <c:numRef>
              <c:f>PivotTable!$E$12:$E$18</c:f>
              <c:numCache>
                <c:formatCode>General</c:formatCode>
                <c:ptCount val="6"/>
                <c:pt idx="0">
                  <c:v>217</c:v>
                </c:pt>
                <c:pt idx="1">
                  <c:v>244</c:v>
                </c:pt>
                <c:pt idx="2">
                  <c:v>244</c:v>
                </c:pt>
                <c:pt idx="3">
                  <c:v>218</c:v>
                </c:pt>
                <c:pt idx="4">
                  <c:v>248</c:v>
                </c:pt>
                <c:pt idx="5">
                  <c:v>263</c:v>
                </c:pt>
              </c:numCache>
            </c:numRef>
          </c:val>
          <c:extLst>
            <c:ext xmlns:c16="http://schemas.microsoft.com/office/drawing/2014/chart" uri="{C3380CC4-5D6E-409C-BE32-E72D297353CC}">
              <c16:uniqueId val="{0000000D-73A2-4D10-AD20-627CF3B9EB3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 - Copy.xlsx]PivotTable!PivotTable5</c:name>
    <c:fmtId val="15"/>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PivotTable!$I$12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PivotTable!$H$13:$H$19</c:f>
              <c:strCache>
                <c:ptCount val="6"/>
                <c:pt idx="0">
                  <c:v>ABHISHEK DIXIT</c:v>
                </c:pt>
                <c:pt idx="1">
                  <c:v>ADITYA KUMAR</c:v>
                </c:pt>
                <c:pt idx="2">
                  <c:v>GAJENDRA SINGH</c:v>
                </c:pt>
                <c:pt idx="3">
                  <c:v>NITESH CHAURASIYA</c:v>
                </c:pt>
                <c:pt idx="4">
                  <c:v>RAM PRAVESH</c:v>
                </c:pt>
                <c:pt idx="5">
                  <c:v>SHIVAM VERMA</c:v>
                </c:pt>
              </c:strCache>
            </c:strRef>
          </c:cat>
          <c:val>
            <c:numRef>
              <c:f>PivotTable!$I$13:$I$19</c:f>
              <c:numCache>
                <c:formatCode>General</c:formatCode>
                <c:ptCount val="6"/>
                <c:pt idx="0">
                  <c:v>754950</c:v>
                </c:pt>
                <c:pt idx="1">
                  <c:v>593650</c:v>
                </c:pt>
                <c:pt idx="2">
                  <c:v>769200</c:v>
                </c:pt>
                <c:pt idx="3">
                  <c:v>585950</c:v>
                </c:pt>
                <c:pt idx="4">
                  <c:v>610250</c:v>
                </c:pt>
                <c:pt idx="5">
                  <c:v>773950</c:v>
                </c:pt>
              </c:numCache>
            </c:numRef>
          </c:val>
          <c:extLst>
            <c:ext xmlns:c16="http://schemas.microsoft.com/office/drawing/2014/chart" uri="{C3380CC4-5D6E-409C-BE32-E72D297353CC}">
              <c16:uniqueId val="{00000000-CFFF-4B87-9FD0-3E17418FB90B}"/>
            </c:ext>
          </c:extLst>
        </c:ser>
        <c:dLbls>
          <c:showLegendKey val="0"/>
          <c:showVal val="0"/>
          <c:showCatName val="0"/>
          <c:showSerName val="0"/>
          <c:showPercent val="0"/>
          <c:showBubbleSize val="0"/>
        </c:dLbls>
        <c:gapWidth val="219"/>
        <c:overlap val="-27"/>
        <c:axId val="474059104"/>
        <c:axId val="486072832"/>
      </c:barChart>
      <c:catAx>
        <c:axId val="4740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072832"/>
        <c:crosses val="autoZero"/>
        <c:auto val="1"/>
        <c:lblAlgn val="ctr"/>
        <c:lblOffset val="100"/>
        <c:noMultiLvlLbl val="0"/>
      </c:catAx>
      <c:valAx>
        <c:axId val="4860728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059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 - Copy.xlsx]PivotTable!PivotTable7</c:name>
    <c:fmtId val="15"/>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PivotTable!$L$13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PivotTable!$K$14:$K$20</c:f>
              <c:strCache>
                <c:ptCount val="6"/>
                <c:pt idx="0">
                  <c:v>Keyboard</c:v>
                </c:pt>
                <c:pt idx="1">
                  <c:v>M/B</c:v>
                </c:pt>
                <c:pt idx="2">
                  <c:v>Mic</c:v>
                </c:pt>
                <c:pt idx="3">
                  <c:v>Mouse</c:v>
                </c:pt>
                <c:pt idx="4">
                  <c:v>RAM</c:v>
                </c:pt>
                <c:pt idx="5">
                  <c:v>SSD</c:v>
                </c:pt>
              </c:strCache>
            </c:strRef>
          </c:cat>
          <c:val>
            <c:numRef>
              <c:f>PivotTable!$L$14:$L$20</c:f>
              <c:numCache>
                <c:formatCode>General</c:formatCode>
                <c:ptCount val="6"/>
                <c:pt idx="0">
                  <c:v>217</c:v>
                </c:pt>
                <c:pt idx="1">
                  <c:v>244</c:v>
                </c:pt>
                <c:pt idx="2">
                  <c:v>244</c:v>
                </c:pt>
                <c:pt idx="3">
                  <c:v>218</c:v>
                </c:pt>
                <c:pt idx="4">
                  <c:v>248</c:v>
                </c:pt>
                <c:pt idx="5">
                  <c:v>263</c:v>
                </c:pt>
              </c:numCache>
            </c:numRef>
          </c:val>
          <c:extLst>
            <c:ext xmlns:c16="http://schemas.microsoft.com/office/drawing/2014/chart" uri="{C3380CC4-5D6E-409C-BE32-E72D297353CC}">
              <c16:uniqueId val="{00000000-BCD4-4867-B29E-2666399E22B7}"/>
            </c:ext>
          </c:extLst>
        </c:ser>
        <c:dLbls>
          <c:showLegendKey val="0"/>
          <c:showVal val="0"/>
          <c:showCatName val="0"/>
          <c:showSerName val="0"/>
          <c:showPercent val="0"/>
          <c:showBubbleSize val="0"/>
        </c:dLbls>
        <c:gapWidth val="219"/>
        <c:overlap val="-27"/>
        <c:axId val="452838544"/>
        <c:axId val="486086144"/>
      </c:barChart>
      <c:catAx>
        <c:axId val="45283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086144"/>
        <c:crosses val="autoZero"/>
        <c:auto val="1"/>
        <c:lblAlgn val="ctr"/>
        <c:lblOffset val="100"/>
        <c:noMultiLvlLbl val="0"/>
      </c:catAx>
      <c:valAx>
        <c:axId val="486086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838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Seller!A1"/></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0</xdr:col>
      <xdr:colOff>304800</xdr:colOff>
      <xdr:row>0</xdr:row>
      <xdr:rowOff>114300</xdr:rowOff>
    </xdr:from>
    <xdr:to>
      <xdr:col>20</xdr:col>
      <xdr:colOff>19050</xdr:colOff>
      <xdr:row>24</xdr:row>
      <xdr:rowOff>19050</xdr:rowOff>
    </xdr:to>
    <xdr:sp macro="" textlink="">
      <xdr:nvSpPr>
        <xdr:cNvPr id="2" name="Rectangle: Rounded Corners 1">
          <a:extLst>
            <a:ext uri="{FF2B5EF4-FFF2-40B4-BE49-F238E27FC236}">
              <a16:creationId xmlns:a16="http://schemas.microsoft.com/office/drawing/2014/main" id="{84F8E0A3-930D-4721-96D6-37D6B32CDB76}"/>
            </a:ext>
          </a:extLst>
        </xdr:cNvPr>
        <xdr:cNvSpPr/>
      </xdr:nvSpPr>
      <xdr:spPr>
        <a:xfrm>
          <a:off x="304800" y="114300"/>
          <a:ext cx="11906250" cy="4476750"/>
        </a:xfrm>
        <a:prstGeom prst="roundRect">
          <a:avLst>
            <a:gd name="adj" fmla="val 3050"/>
          </a:avLst>
        </a:prstGeom>
        <a:solidFill>
          <a:schemeClr val="tx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542925</xdr:colOff>
      <xdr:row>6</xdr:row>
      <xdr:rowOff>57150</xdr:rowOff>
    </xdr:from>
    <xdr:to>
      <xdr:col>16</xdr:col>
      <xdr:colOff>542925</xdr:colOff>
      <xdr:row>12</xdr:row>
      <xdr:rowOff>142875</xdr:rowOff>
    </xdr:to>
    <mc:AlternateContent xmlns:mc="http://schemas.openxmlformats.org/markup-compatibility/2006">
      <mc:Choice xmlns:a14="http://schemas.microsoft.com/office/drawing/2010/main" Requires="a14">
        <xdr:graphicFrame macro="">
          <xdr:nvGraphicFramePr>
            <xdr:cNvPr id="3" name="City">
              <a:extLst>
                <a:ext uri="{FF2B5EF4-FFF2-40B4-BE49-F238E27FC236}">
                  <a16:creationId xmlns:a16="http://schemas.microsoft.com/office/drawing/2014/main" id="{0A703994-ECB1-4605-AB7F-D98FD1CA41D0}"/>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dr:sp macro="" textlink="">
          <xdr:nvSpPr>
            <xdr:cNvPr id="0" name=""/>
            <xdr:cNvSpPr>
              <a:spLocks noTextEdit="1"/>
            </xdr:cNvSpPr>
          </xdr:nvSpPr>
          <xdr:spPr>
            <a:xfrm>
              <a:off x="8467725" y="1200150"/>
              <a:ext cx="1828800" cy="12287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581025</xdr:colOff>
      <xdr:row>1</xdr:row>
      <xdr:rowOff>0</xdr:rowOff>
    </xdr:from>
    <xdr:to>
      <xdr:col>19</xdr:col>
      <xdr:colOff>581025</xdr:colOff>
      <xdr:row>12</xdr:row>
      <xdr:rowOff>152399</xdr:rowOff>
    </xdr:to>
    <mc:AlternateContent xmlns:mc="http://schemas.openxmlformats.org/markup-compatibility/2006">
      <mc:Choice xmlns:a14="http://schemas.microsoft.com/office/drawing/2010/main" Requires="a14">
        <xdr:graphicFrame macro="">
          <xdr:nvGraphicFramePr>
            <xdr:cNvPr id="4" name="Item">
              <a:extLst>
                <a:ext uri="{FF2B5EF4-FFF2-40B4-BE49-F238E27FC236}">
                  <a16:creationId xmlns:a16="http://schemas.microsoft.com/office/drawing/2014/main" id="{DB0320CD-2BF3-499E-B479-5980743250E6}"/>
                </a:ext>
              </a:extLst>
            </xdr:cNvPr>
            <xdr:cNvGraphicFramePr/>
          </xdr:nvGraphicFramePr>
          <xdr:xfrm>
            <a:off x="0" y="0"/>
            <a:ext cx="0" cy="0"/>
          </xdr:xfrm>
          <a:graphic>
            <a:graphicData uri="http://schemas.microsoft.com/office/drawing/2010/slicer">
              <sle:slicer xmlns:sle="http://schemas.microsoft.com/office/drawing/2010/slicer" name="Item"/>
            </a:graphicData>
          </a:graphic>
        </xdr:graphicFrame>
      </mc:Choice>
      <mc:Fallback>
        <xdr:sp macro="" textlink="">
          <xdr:nvSpPr>
            <xdr:cNvPr id="0" name=""/>
            <xdr:cNvSpPr>
              <a:spLocks noTextEdit="1"/>
            </xdr:cNvSpPr>
          </xdr:nvSpPr>
          <xdr:spPr>
            <a:xfrm>
              <a:off x="10334625" y="190500"/>
              <a:ext cx="1828800" cy="22478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123825</xdr:colOff>
      <xdr:row>1</xdr:row>
      <xdr:rowOff>9525</xdr:rowOff>
    </xdr:from>
    <xdr:to>
      <xdr:col>16</xdr:col>
      <xdr:colOff>533399</xdr:colOff>
      <xdr:row>6</xdr:row>
      <xdr:rowOff>0</xdr:rowOff>
    </xdr:to>
    <mc:AlternateContent xmlns:mc="http://schemas.openxmlformats.org/markup-compatibility/2006">
      <mc:Choice xmlns:tsle="http://schemas.microsoft.com/office/drawing/2012/timeslicer" Requires="tsle">
        <xdr:graphicFrame macro="">
          <xdr:nvGraphicFramePr>
            <xdr:cNvPr id="5" name="Date">
              <a:extLst>
                <a:ext uri="{FF2B5EF4-FFF2-40B4-BE49-F238E27FC236}">
                  <a16:creationId xmlns:a16="http://schemas.microsoft.com/office/drawing/2014/main" id="{2A2E51D5-1169-4382-B806-B3768B3A8F78}"/>
                </a:ext>
              </a:extLst>
            </xdr:cNvPr>
            <xdr:cNvGraphicFramePr/>
          </xdr:nvGraphicFramePr>
          <xdr:xfrm>
            <a:off x="0" y="0"/>
            <a:ext cx="0" cy="0"/>
          </xdr:xfrm>
          <a:graphic>
            <a:graphicData uri="http://schemas.microsoft.com/office/drawing/2012/timeslicer">
              <tsle:timeslicer xmlns:tsle="http://schemas.microsoft.com/office/drawing/2012/timeslicer" name="Date"/>
            </a:graphicData>
          </a:graphic>
        </xdr:graphicFrame>
      </mc:Choice>
      <mc:Fallback>
        <xdr:sp macro="" textlink="">
          <xdr:nvSpPr>
            <xdr:cNvPr id="0" name=""/>
            <xdr:cNvSpPr>
              <a:spLocks noTextEdit="1"/>
            </xdr:cNvSpPr>
          </xdr:nvSpPr>
          <xdr:spPr>
            <a:xfrm>
              <a:off x="3781425" y="200025"/>
              <a:ext cx="6505574" cy="942975"/>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13</xdr:col>
      <xdr:colOff>542925</xdr:colOff>
      <xdr:row>15</xdr:row>
      <xdr:rowOff>47625</xdr:rowOff>
    </xdr:from>
    <xdr:to>
      <xdr:col>19</xdr:col>
      <xdr:colOff>523875</xdr:colOff>
      <xdr:row>23</xdr:row>
      <xdr:rowOff>95250</xdr:rowOff>
    </xdr:to>
    <xdr:graphicFrame macro="">
      <xdr:nvGraphicFramePr>
        <xdr:cNvPr id="6" name="Chart 5">
          <a:extLst>
            <a:ext uri="{FF2B5EF4-FFF2-40B4-BE49-F238E27FC236}">
              <a16:creationId xmlns:a16="http://schemas.microsoft.com/office/drawing/2014/main" id="{2FAF17AD-B436-44CC-8102-9FA1A449C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447675</xdr:colOff>
      <xdr:row>13</xdr:row>
      <xdr:rowOff>47625</xdr:rowOff>
    </xdr:from>
    <xdr:to>
      <xdr:col>16</xdr:col>
      <xdr:colOff>104775</xdr:colOff>
      <xdr:row>15</xdr:row>
      <xdr:rowOff>28575</xdr:rowOff>
    </xdr:to>
    <xdr:sp macro="" textlink="">
      <xdr:nvSpPr>
        <xdr:cNvPr id="7" name="Rectangle: Rounded Corners 6">
          <a:extLst>
            <a:ext uri="{FF2B5EF4-FFF2-40B4-BE49-F238E27FC236}">
              <a16:creationId xmlns:a16="http://schemas.microsoft.com/office/drawing/2014/main" id="{DBFB5365-B434-4D52-BDC5-6D734C6498C3}"/>
            </a:ext>
          </a:extLst>
        </xdr:cNvPr>
        <xdr:cNvSpPr/>
      </xdr:nvSpPr>
      <xdr:spPr>
        <a:xfrm>
          <a:off x="8372475" y="2524125"/>
          <a:ext cx="1485900" cy="361950"/>
        </a:xfrm>
        <a:prstGeom prst="roundRect">
          <a:avLst>
            <a:gd name="adj" fmla="val 1929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Month Wise Sale</a:t>
          </a:r>
        </a:p>
      </xdr:txBody>
    </xdr:sp>
    <xdr:clientData/>
  </xdr:twoCellAnchor>
  <xdr:twoCellAnchor>
    <xdr:from>
      <xdr:col>6</xdr:col>
      <xdr:colOff>38100</xdr:colOff>
      <xdr:row>6</xdr:row>
      <xdr:rowOff>76200</xdr:rowOff>
    </xdr:from>
    <xdr:to>
      <xdr:col>8</xdr:col>
      <xdr:colOff>304800</xdr:colOff>
      <xdr:row>8</xdr:row>
      <xdr:rowOff>57150</xdr:rowOff>
    </xdr:to>
    <xdr:sp macro="" textlink="">
      <xdr:nvSpPr>
        <xdr:cNvPr id="9" name="Rectangle: Rounded Corners 8">
          <a:extLst>
            <a:ext uri="{FF2B5EF4-FFF2-40B4-BE49-F238E27FC236}">
              <a16:creationId xmlns:a16="http://schemas.microsoft.com/office/drawing/2014/main" id="{A5CFCD1C-D7B4-408E-9448-2FF392A377FE}"/>
            </a:ext>
          </a:extLst>
        </xdr:cNvPr>
        <xdr:cNvSpPr/>
      </xdr:nvSpPr>
      <xdr:spPr>
        <a:xfrm>
          <a:off x="3695700" y="1219200"/>
          <a:ext cx="1485900" cy="361950"/>
        </a:xfrm>
        <a:prstGeom prst="roundRect">
          <a:avLst>
            <a:gd name="adj" fmla="val 1929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City Wise Sale</a:t>
          </a:r>
        </a:p>
      </xdr:txBody>
    </xdr:sp>
    <xdr:clientData/>
  </xdr:twoCellAnchor>
  <xdr:twoCellAnchor>
    <xdr:from>
      <xdr:col>6</xdr:col>
      <xdr:colOff>104775</xdr:colOff>
      <xdr:row>8</xdr:row>
      <xdr:rowOff>104775</xdr:rowOff>
    </xdr:from>
    <xdr:to>
      <xdr:col>13</xdr:col>
      <xdr:colOff>409575</xdr:colOff>
      <xdr:row>23</xdr:row>
      <xdr:rowOff>104775</xdr:rowOff>
    </xdr:to>
    <xdr:graphicFrame macro="">
      <xdr:nvGraphicFramePr>
        <xdr:cNvPr id="10" name="Chart 9">
          <a:extLst>
            <a:ext uri="{FF2B5EF4-FFF2-40B4-BE49-F238E27FC236}">
              <a16:creationId xmlns:a16="http://schemas.microsoft.com/office/drawing/2014/main" id="{A6782B3B-1F4B-4A62-BB78-2E6A4F10C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400050</xdr:colOff>
      <xdr:row>11</xdr:row>
      <xdr:rowOff>0</xdr:rowOff>
    </xdr:from>
    <xdr:to>
      <xdr:col>6</xdr:col>
      <xdr:colOff>0</xdr:colOff>
      <xdr:row>23</xdr:row>
      <xdr:rowOff>104775</xdr:rowOff>
    </xdr:to>
    <xdr:graphicFrame macro="">
      <xdr:nvGraphicFramePr>
        <xdr:cNvPr id="11" name="Chart 10">
          <a:extLst>
            <a:ext uri="{FF2B5EF4-FFF2-40B4-BE49-F238E27FC236}">
              <a16:creationId xmlns:a16="http://schemas.microsoft.com/office/drawing/2014/main" id="{E193C496-0FF1-4129-BFB8-2F0E122B9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381000</xdr:colOff>
      <xdr:row>6</xdr:row>
      <xdr:rowOff>180975</xdr:rowOff>
    </xdr:from>
    <xdr:to>
      <xdr:col>6</xdr:col>
      <xdr:colOff>28575</xdr:colOff>
      <xdr:row>10</xdr:row>
      <xdr:rowOff>95250</xdr:rowOff>
    </xdr:to>
    <xdr:sp macro="" textlink="">
      <xdr:nvSpPr>
        <xdr:cNvPr id="8" name="Rectangle: Rounded Corners 7">
          <a:extLst>
            <a:ext uri="{FF2B5EF4-FFF2-40B4-BE49-F238E27FC236}">
              <a16:creationId xmlns:a16="http://schemas.microsoft.com/office/drawing/2014/main" id="{ED9623D7-643E-46F5-93B9-9E6F5C3EF903}"/>
            </a:ext>
          </a:extLst>
        </xdr:cNvPr>
        <xdr:cNvSpPr/>
      </xdr:nvSpPr>
      <xdr:spPr>
        <a:xfrm>
          <a:off x="381000" y="1323975"/>
          <a:ext cx="3305175" cy="676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b="1"/>
            <a:t>Total</a:t>
          </a:r>
          <a:r>
            <a:rPr lang="en-US" sz="1800" b="1" baseline="0"/>
            <a:t> Sale Amount</a:t>
          </a:r>
        </a:p>
        <a:p>
          <a:pPr algn="ctr"/>
          <a:endParaRPr lang="en-US" sz="1800" b="1"/>
        </a:p>
      </xdr:txBody>
    </xdr:sp>
    <xdr:clientData/>
  </xdr:twoCellAnchor>
  <xdr:twoCellAnchor>
    <xdr:from>
      <xdr:col>9</xdr:col>
      <xdr:colOff>247650</xdr:colOff>
      <xdr:row>6</xdr:row>
      <xdr:rowOff>76200</xdr:rowOff>
    </xdr:from>
    <xdr:to>
      <xdr:col>12</xdr:col>
      <xdr:colOff>361950</xdr:colOff>
      <xdr:row>8</xdr:row>
      <xdr:rowOff>57150</xdr:rowOff>
    </xdr:to>
    <xdr:sp macro="" textlink="">
      <xdr:nvSpPr>
        <xdr:cNvPr id="12" name="Rectangle: Rounded Corners 11">
          <a:extLst>
            <a:ext uri="{FF2B5EF4-FFF2-40B4-BE49-F238E27FC236}">
              <a16:creationId xmlns:a16="http://schemas.microsoft.com/office/drawing/2014/main" id="{EAD58143-8515-4E7C-8AFB-7D4FC2E9893B}"/>
            </a:ext>
          </a:extLst>
        </xdr:cNvPr>
        <xdr:cNvSpPr/>
      </xdr:nvSpPr>
      <xdr:spPr>
        <a:xfrm>
          <a:off x="5734050" y="1219200"/>
          <a:ext cx="1943100" cy="361950"/>
        </a:xfrm>
        <a:prstGeom prst="roundRect">
          <a:avLst>
            <a:gd name="adj" fmla="val 50000"/>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rPr>
            <a:t>UPCISS</a:t>
          </a:r>
          <a:r>
            <a:rPr lang="en-US" sz="1600" b="1" baseline="0">
              <a:solidFill>
                <a:schemeClr val="bg1"/>
              </a:solidFill>
            </a:rPr>
            <a:t> YouTube</a:t>
          </a:r>
          <a:endParaRPr lang="en-US" sz="1600" b="1">
            <a:solidFill>
              <a:schemeClr val="bg1"/>
            </a:solidFill>
          </a:endParaRPr>
        </a:p>
      </xdr:txBody>
    </xdr:sp>
    <xdr:clientData/>
  </xdr:twoCellAnchor>
  <xdr:twoCellAnchor>
    <xdr:from>
      <xdr:col>1</xdr:col>
      <xdr:colOff>209551</xdr:colOff>
      <xdr:row>8</xdr:row>
      <xdr:rowOff>171450</xdr:rowOff>
    </xdr:from>
    <xdr:to>
      <xdr:col>5</xdr:col>
      <xdr:colOff>152401</xdr:colOff>
      <xdr:row>10</xdr:row>
      <xdr:rowOff>57150</xdr:rowOff>
    </xdr:to>
    <xdr:sp macro="" textlink="PivotTable!B12">
      <xdr:nvSpPr>
        <xdr:cNvPr id="14" name="Rectangle: Rounded Corners 13">
          <a:extLst>
            <a:ext uri="{FF2B5EF4-FFF2-40B4-BE49-F238E27FC236}">
              <a16:creationId xmlns:a16="http://schemas.microsoft.com/office/drawing/2014/main" id="{A1832633-98BF-4528-A15C-ECB57ACBD12A}"/>
            </a:ext>
          </a:extLst>
        </xdr:cNvPr>
        <xdr:cNvSpPr/>
      </xdr:nvSpPr>
      <xdr:spPr>
        <a:xfrm>
          <a:off x="819151" y="1695450"/>
          <a:ext cx="2381250" cy="266700"/>
        </a:xfrm>
        <a:prstGeom prst="roundRect">
          <a:avLst>
            <a:gd name="adj" fmla="val 30953"/>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99DD77C5-C4C7-4C72-9BD8-0E63A751012A}" type="TxLink">
            <a:rPr lang="en-US" sz="1800" b="1" i="0" u="none" strike="noStrike">
              <a:solidFill>
                <a:srgbClr val="000000"/>
              </a:solidFill>
              <a:latin typeface="Calibri"/>
              <a:cs typeface="Calibri"/>
            </a:rPr>
            <a:t>INR 4,087,950</a:t>
          </a:fld>
          <a:endParaRPr lang="en-US" sz="2400" b="1"/>
        </a:p>
      </xdr:txBody>
    </xdr:sp>
    <xdr:clientData/>
  </xdr:twoCellAnchor>
  <xdr:twoCellAnchor>
    <xdr:from>
      <xdr:col>0</xdr:col>
      <xdr:colOff>409575</xdr:colOff>
      <xdr:row>1</xdr:row>
      <xdr:rowOff>19050</xdr:rowOff>
    </xdr:from>
    <xdr:to>
      <xdr:col>5</xdr:col>
      <xdr:colOff>581025</xdr:colOff>
      <xdr:row>6</xdr:row>
      <xdr:rowOff>76200</xdr:rowOff>
    </xdr:to>
    <xdr:sp macro="" textlink="">
      <xdr:nvSpPr>
        <xdr:cNvPr id="15" name="Rectangle: Rounded Corners 14">
          <a:hlinkClick xmlns:r="http://schemas.openxmlformats.org/officeDocument/2006/relationships" r:id="rId4"/>
          <a:extLst>
            <a:ext uri="{FF2B5EF4-FFF2-40B4-BE49-F238E27FC236}">
              <a16:creationId xmlns:a16="http://schemas.microsoft.com/office/drawing/2014/main" id="{98390612-6462-4041-BC0D-0BE1DC20082C}"/>
            </a:ext>
          </a:extLst>
        </xdr:cNvPr>
        <xdr:cNvSpPr/>
      </xdr:nvSpPr>
      <xdr:spPr>
        <a:xfrm>
          <a:off x="409575" y="209550"/>
          <a:ext cx="3219450" cy="1009650"/>
        </a:xfrm>
        <a:prstGeom prst="roundRect">
          <a:avLst>
            <a:gd name="adj" fmla="val 14332"/>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800" b="0">
              <a:solidFill>
                <a:srgbClr val="002060"/>
              </a:solidFill>
              <a:latin typeface="Bebas Neue" panose="020B0606020202050201" pitchFamily="34" charset="0"/>
            </a:rPr>
            <a:t>DASHBOARD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114300</xdr:rowOff>
    </xdr:from>
    <xdr:to>
      <xdr:col>20</xdr:col>
      <xdr:colOff>19050</xdr:colOff>
      <xdr:row>24</xdr:row>
      <xdr:rowOff>19050</xdr:rowOff>
    </xdr:to>
    <xdr:sp macro="" textlink="">
      <xdr:nvSpPr>
        <xdr:cNvPr id="2" name="Rectangle: Rounded Corners 1">
          <a:extLst>
            <a:ext uri="{FF2B5EF4-FFF2-40B4-BE49-F238E27FC236}">
              <a16:creationId xmlns:a16="http://schemas.microsoft.com/office/drawing/2014/main" id="{1126A10A-F080-487A-A32C-627491BA3E5E}"/>
            </a:ext>
          </a:extLst>
        </xdr:cNvPr>
        <xdr:cNvSpPr/>
      </xdr:nvSpPr>
      <xdr:spPr>
        <a:xfrm>
          <a:off x="304800" y="114300"/>
          <a:ext cx="11906250" cy="4476750"/>
        </a:xfrm>
        <a:prstGeom prst="roundRect">
          <a:avLst>
            <a:gd name="adj" fmla="val 3050"/>
          </a:avLst>
        </a:prstGeom>
        <a:solidFill>
          <a:schemeClr val="tx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200025</xdr:colOff>
      <xdr:row>11</xdr:row>
      <xdr:rowOff>114300</xdr:rowOff>
    </xdr:from>
    <xdr:to>
      <xdr:col>13</xdr:col>
      <xdr:colOff>371475</xdr:colOff>
      <xdr:row>13</xdr:row>
      <xdr:rowOff>133350</xdr:rowOff>
    </xdr:to>
    <xdr:sp macro="" textlink="">
      <xdr:nvSpPr>
        <xdr:cNvPr id="7" name="Rectangle: Rounded Corners 6">
          <a:extLst>
            <a:ext uri="{FF2B5EF4-FFF2-40B4-BE49-F238E27FC236}">
              <a16:creationId xmlns:a16="http://schemas.microsoft.com/office/drawing/2014/main" id="{144A895E-0BBF-4082-AFD0-681A12197FE1}"/>
            </a:ext>
          </a:extLst>
        </xdr:cNvPr>
        <xdr:cNvSpPr/>
      </xdr:nvSpPr>
      <xdr:spPr>
        <a:xfrm>
          <a:off x="6296025" y="2209800"/>
          <a:ext cx="2000250" cy="400050"/>
        </a:xfrm>
        <a:prstGeom prst="roundRect">
          <a:avLst>
            <a:gd name="adj" fmla="val 1929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Sale Total Items</a:t>
          </a:r>
        </a:p>
      </xdr:txBody>
    </xdr:sp>
    <xdr:clientData/>
  </xdr:twoCellAnchor>
  <xdr:twoCellAnchor>
    <xdr:from>
      <xdr:col>1</xdr:col>
      <xdr:colOff>66675</xdr:colOff>
      <xdr:row>10</xdr:row>
      <xdr:rowOff>28575</xdr:rowOff>
    </xdr:from>
    <xdr:to>
      <xdr:col>5</xdr:col>
      <xdr:colOff>200025</xdr:colOff>
      <xdr:row>12</xdr:row>
      <xdr:rowOff>9525</xdr:rowOff>
    </xdr:to>
    <xdr:sp macro="" textlink="">
      <xdr:nvSpPr>
        <xdr:cNvPr id="8" name="Rectangle: Rounded Corners 7">
          <a:extLst>
            <a:ext uri="{FF2B5EF4-FFF2-40B4-BE49-F238E27FC236}">
              <a16:creationId xmlns:a16="http://schemas.microsoft.com/office/drawing/2014/main" id="{1FC442A0-48BD-44A4-B201-29CDE04524CC}"/>
            </a:ext>
          </a:extLst>
        </xdr:cNvPr>
        <xdr:cNvSpPr/>
      </xdr:nvSpPr>
      <xdr:spPr>
        <a:xfrm>
          <a:off x="676275" y="1933575"/>
          <a:ext cx="2571750" cy="361950"/>
        </a:xfrm>
        <a:prstGeom prst="roundRect">
          <a:avLst>
            <a:gd name="adj" fmla="val 1929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t>Seller</a:t>
          </a:r>
          <a:r>
            <a:rPr lang="en-US" sz="1600" b="1" baseline="0"/>
            <a:t> Proformance</a:t>
          </a:r>
          <a:endParaRPr lang="en-US" sz="1600" b="1"/>
        </a:p>
      </xdr:txBody>
    </xdr:sp>
    <xdr:clientData/>
  </xdr:twoCellAnchor>
  <xdr:twoCellAnchor>
    <xdr:from>
      <xdr:col>0</xdr:col>
      <xdr:colOff>409575</xdr:colOff>
      <xdr:row>1</xdr:row>
      <xdr:rowOff>19050</xdr:rowOff>
    </xdr:from>
    <xdr:to>
      <xdr:col>5</xdr:col>
      <xdr:colOff>581025</xdr:colOff>
      <xdr:row>6</xdr:row>
      <xdr:rowOff>76200</xdr:rowOff>
    </xdr:to>
    <xdr:sp macro="" textlink="">
      <xdr:nvSpPr>
        <xdr:cNvPr id="14" name="Rectangle: Rounded Corners 13">
          <a:hlinkClick xmlns:r="http://schemas.openxmlformats.org/officeDocument/2006/relationships" r:id="rId1"/>
          <a:extLst>
            <a:ext uri="{FF2B5EF4-FFF2-40B4-BE49-F238E27FC236}">
              <a16:creationId xmlns:a16="http://schemas.microsoft.com/office/drawing/2014/main" id="{DF10EEC9-1867-4C51-BFD6-F72214BBEE85}"/>
            </a:ext>
          </a:extLst>
        </xdr:cNvPr>
        <xdr:cNvSpPr/>
      </xdr:nvSpPr>
      <xdr:spPr>
        <a:xfrm>
          <a:off x="409575" y="209550"/>
          <a:ext cx="3219450" cy="1009650"/>
        </a:xfrm>
        <a:prstGeom prst="roundRect">
          <a:avLst>
            <a:gd name="adj" fmla="val 14332"/>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b="0">
              <a:solidFill>
                <a:srgbClr val="002060"/>
              </a:solidFill>
              <a:latin typeface="Bebas Neue" panose="020B0606020202050201" pitchFamily="34" charset="0"/>
            </a:rPr>
            <a:t>Seller details</a:t>
          </a:r>
        </a:p>
      </xdr:txBody>
    </xdr:sp>
    <xdr:clientData/>
  </xdr:twoCellAnchor>
  <xdr:twoCellAnchor>
    <xdr:from>
      <xdr:col>0</xdr:col>
      <xdr:colOff>438149</xdr:colOff>
      <xdr:row>11</xdr:row>
      <xdr:rowOff>142875</xdr:rowOff>
    </xdr:from>
    <xdr:to>
      <xdr:col>10</xdr:col>
      <xdr:colOff>133350</xdr:colOff>
      <xdr:row>23</xdr:row>
      <xdr:rowOff>57150</xdr:rowOff>
    </xdr:to>
    <xdr:graphicFrame macro="">
      <xdr:nvGraphicFramePr>
        <xdr:cNvPr id="15" name="Chart 14">
          <a:extLst>
            <a:ext uri="{FF2B5EF4-FFF2-40B4-BE49-F238E27FC236}">
              <a16:creationId xmlns:a16="http://schemas.microsoft.com/office/drawing/2014/main" id="{8ABEFD73-578B-4E02-99A1-9EC36F431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457200</xdr:colOff>
      <xdr:row>6</xdr:row>
      <xdr:rowOff>152401</xdr:rowOff>
    </xdr:from>
    <xdr:to>
      <xdr:col>13</xdr:col>
      <xdr:colOff>438150</xdr:colOff>
      <xdr:row>10</xdr:row>
      <xdr:rowOff>85725</xdr:rowOff>
    </xdr:to>
    <mc:AlternateContent xmlns:mc="http://schemas.openxmlformats.org/markup-compatibility/2006">
      <mc:Choice xmlns:a14="http://schemas.microsoft.com/office/drawing/2010/main" Requires="a14">
        <xdr:graphicFrame macro="">
          <xdr:nvGraphicFramePr>
            <xdr:cNvPr id="18" name="Seller">
              <a:extLst>
                <a:ext uri="{FF2B5EF4-FFF2-40B4-BE49-F238E27FC236}">
                  <a16:creationId xmlns:a16="http://schemas.microsoft.com/office/drawing/2014/main" id="{5422BC38-CCD3-46F5-981E-969987C0E476}"/>
                </a:ext>
              </a:extLst>
            </xdr:cNvPr>
            <xdr:cNvGraphicFramePr/>
          </xdr:nvGraphicFramePr>
          <xdr:xfrm>
            <a:off x="0" y="0"/>
            <a:ext cx="0" cy="0"/>
          </xdr:xfrm>
          <a:graphic>
            <a:graphicData uri="http://schemas.microsoft.com/office/drawing/2010/slicer">
              <sle:slicer xmlns:sle="http://schemas.microsoft.com/office/drawing/2010/slicer" name="Seller"/>
            </a:graphicData>
          </a:graphic>
        </xdr:graphicFrame>
      </mc:Choice>
      <mc:Fallback>
        <xdr:sp macro="" textlink="">
          <xdr:nvSpPr>
            <xdr:cNvPr id="0" name=""/>
            <xdr:cNvSpPr>
              <a:spLocks noTextEdit="1"/>
            </xdr:cNvSpPr>
          </xdr:nvSpPr>
          <xdr:spPr>
            <a:xfrm>
              <a:off x="457200" y="1295401"/>
              <a:ext cx="7905750" cy="6953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10</xdr:col>
      <xdr:colOff>257175</xdr:colOff>
      <xdr:row>13</xdr:row>
      <xdr:rowOff>123824</xdr:rowOff>
    </xdr:from>
    <xdr:to>
      <xdr:col>19</xdr:col>
      <xdr:colOff>542925</xdr:colOff>
      <xdr:row>23</xdr:row>
      <xdr:rowOff>61911</xdr:rowOff>
    </xdr:to>
    <xdr:graphicFrame macro="">
      <xdr:nvGraphicFramePr>
        <xdr:cNvPr id="19" name="Chart 18">
          <a:extLst>
            <a:ext uri="{FF2B5EF4-FFF2-40B4-BE49-F238E27FC236}">
              <a16:creationId xmlns:a16="http://schemas.microsoft.com/office/drawing/2014/main" id="{301577DF-162B-4901-B1CB-C17C2E6F3F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504825</xdr:colOff>
      <xdr:row>6</xdr:row>
      <xdr:rowOff>152400</xdr:rowOff>
    </xdr:from>
    <xdr:to>
      <xdr:col>16</xdr:col>
      <xdr:colOff>504825</xdr:colOff>
      <xdr:row>13</xdr:row>
      <xdr:rowOff>38099</xdr:rowOff>
    </xdr:to>
    <mc:AlternateContent xmlns:mc="http://schemas.openxmlformats.org/markup-compatibility/2006">
      <mc:Choice xmlns:a14="http://schemas.microsoft.com/office/drawing/2010/main" Requires="a14">
        <xdr:graphicFrame macro="">
          <xdr:nvGraphicFramePr>
            <xdr:cNvPr id="20" name="City 1">
              <a:extLst>
                <a:ext uri="{FF2B5EF4-FFF2-40B4-BE49-F238E27FC236}">
                  <a16:creationId xmlns:a16="http://schemas.microsoft.com/office/drawing/2014/main" id="{E39D1A56-4F0C-456C-82CE-14DECDFD460A}"/>
                </a:ext>
              </a:extLst>
            </xdr:cNvPr>
            <xdr:cNvGraphicFramePr/>
          </xdr:nvGraphicFramePr>
          <xdr:xfrm>
            <a:off x="0" y="0"/>
            <a:ext cx="0" cy="0"/>
          </xdr:xfrm>
          <a:graphic>
            <a:graphicData uri="http://schemas.microsoft.com/office/drawing/2010/slicer">
              <sle:slicer xmlns:sle="http://schemas.microsoft.com/office/drawing/2010/slicer" name="City 1"/>
            </a:graphicData>
          </a:graphic>
        </xdr:graphicFrame>
      </mc:Choice>
      <mc:Fallback>
        <xdr:sp macro="" textlink="">
          <xdr:nvSpPr>
            <xdr:cNvPr id="0" name=""/>
            <xdr:cNvSpPr>
              <a:spLocks noTextEdit="1"/>
            </xdr:cNvSpPr>
          </xdr:nvSpPr>
          <xdr:spPr>
            <a:xfrm>
              <a:off x="8429625" y="1295400"/>
              <a:ext cx="1828800" cy="12191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552450</xdr:colOff>
      <xdr:row>1</xdr:row>
      <xdr:rowOff>19050</xdr:rowOff>
    </xdr:from>
    <xdr:to>
      <xdr:col>19</xdr:col>
      <xdr:colOff>552450</xdr:colOff>
      <xdr:row>13</xdr:row>
      <xdr:rowOff>19050</xdr:rowOff>
    </xdr:to>
    <mc:AlternateContent xmlns:mc="http://schemas.openxmlformats.org/markup-compatibility/2006">
      <mc:Choice xmlns:a14="http://schemas.microsoft.com/office/drawing/2010/main" Requires="a14">
        <xdr:graphicFrame macro="">
          <xdr:nvGraphicFramePr>
            <xdr:cNvPr id="21" name="Item 1">
              <a:extLst>
                <a:ext uri="{FF2B5EF4-FFF2-40B4-BE49-F238E27FC236}">
                  <a16:creationId xmlns:a16="http://schemas.microsoft.com/office/drawing/2014/main" id="{2120F612-A634-47D4-BC65-798D2EF937E4}"/>
                </a:ext>
              </a:extLst>
            </xdr:cNvPr>
            <xdr:cNvGraphicFramePr/>
          </xdr:nvGraphicFramePr>
          <xdr:xfrm>
            <a:off x="0" y="0"/>
            <a:ext cx="0" cy="0"/>
          </xdr:xfrm>
          <a:graphic>
            <a:graphicData uri="http://schemas.microsoft.com/office/drawing/2010/slicer">
              <sle:slicer xmlns:sle="http://schemas.microsoft.com/office/drawing/2010/slicer" name="Item 1"/>
            </a:graphicData>
          </a:graphic>
        </xdr:graphicFrame>
      </mc:Choice>
      <mc:Fallback>
        <xdr:sp macro="" textlink="">
          <xdr:nvSpPr>
            <xdr:cNvPr id="0" name=""/>
            <xdr:cNvSpPr>
              <a:spLocks noTextEdit="1"/>
            </xdr:cNvSpPr>
          </xdr:nvSpPr>
          <xdr:spPr>
            <a:xfrm>
              <a:off x="10306050" y="209550"/>
              <a:ext cx="1828800" cy="2286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180975</xdr:colOff>
      <xdr:row>1</xdr:row>
      <xdr:rowOff>38100</xdr:rowOff>
    </xdr:from>
    <xdr:to>
      <xdr:col>16</xdr:col>
      <xdr:colOff>466725</xdr:colOff>
      <xdr:row>6</xdr:row>
      <xdr:rowOff>9525</xdr:rowOff>
    </xdr:to>
    <mc:AlternateContent xmlns:mc="http://schemas.openxmlformats.org/markup-compatibility/2006">
      <mc:Choice xmlns:tsle="http://schemas.microsoft.com/office/drawing/2012/timeslicer" Requires="tsle">
        <xdr:graphicFrame macro="">
          <xdr:nvGraphicFramePr>
            <xdr:cNvPr id="22" name="Date 1">
              <a:extLst>
                <a:ext uri="{FF2B5EF4-FFF2-40B4-BE49-F238E27FC236}">
                  <a16:creationId xmlns:a16="http://schemas.microsoft.com/office/drawing/2014/main" id="{7B0CE26E-04BF-4B7F-A774-3D7C4B7055E0}"/>
                </a:ext>
              </a:extLst>
            </xdr:cNvPr>
            <xdr:cNvGraphicFramePr/>
          </xdr:nvGraphicFramePr>
          <xdr:xfrm>
            <a:off x="0" y="0"/>
            <a:ext cx="0" cy="0"/>
          </xdr:xfrm>
          <a:graphic>
            <a:graphicData uri="http://schemas.microsoft.com/office/drawing/2012/timeslicer">
              <tsle:timeslicer xmlns:tsle="http://schemas.microsoft.com/office/drawing/2012/timeslicer" name="Date 1"/>
            </a:graphicData>
          </a:graphic>
        </xdr:graphicFrame>
      </mc:Choice>
      <mc:Fallback>
        <xdr:sp macro="" textlink="">
          <xdr:nvSpPr>
            <xdr:cNvPr id="0" name=""/>
            <xdr:cNvSpPr>
              <a:spLocks noTextEdit="1"/>
            </xdr:cNvSpPr>
          </xdr:nvSpPr>
          <xdr:spPr>
            <a:xfrm>
              <a:off x="3838575" y="228600"/>
              <a:ext cx="6381750" cy="923925"/>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9</xdr:col>
      <xdr:colOff>600075</xdr:colOff>
      <xdr:row>0</xdr:row>
      <xdr:rowOff>133350</xdr:rowOff>
    </xdr:from>
    <xdr:to>
      <xdr:col>13</xdr:col>
      <xdr:colOff>104775</xdr:colOff>
      <xdr:row>2</xdr:row>
      <xdr:rowOff>114300</xdr:rowOff>
    </xdr:to>
    <xdr:sp macro="" textlink="">
      <xdr:nvSpPr>
        <xdr:cNvPr id="12" name="Rectangle: Rounded Corners 11">
          <a:extLst>
            <a:ext uri="{FF2B5EF4-FFF2-40B4-BE49-F238E27FC236}">
              <a16:creationId xmlns:a16="http://schemas.microsoft.com/office/drawing/2014/main" id="{FA139238-E258-4D22-809B-1F25EC9D86EC}"/>
            </a:ext>
          </a:extLst>
        </xdr:cNvPr>
        <xdr:cNvSpPr/>
      </xdr:nvSpPr>
      <xdr:spPr>
        <a:xfrm>
          <a:off x="6086475" y="133350"/>
          <a:ext cx="1943100" cy="361950"/>
        </a:xfrm>
        <a:prstGeom prst="roundRect">
          <a:avLst>
            <a:gd name="adj" fmla="val 50000"/>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rPr>
            <a:t>UPCISS</a:t>
          </a:r>
          <a:r>
            <a:rPr lang="en-US" sz="1600" b="1" baseline="0">
              <a:solidFill>
                <a:schemeClr val="bg1"/>
              </a:solidFill>
            </a:rPr>
            <a:t> YouTube</a:t>
          </a:r>
          <a:endParaRPr lang="en-US" sz="1600" b="1">
            <a:solidFill>
              <a:schemeClr val="bg1"/>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tendra verma" refreshedDate="45791.604845949078" createdVersion="6" refreshedVersion="6" minRefreshableVersion="3" recordCount="144" xr:uid="{A92B9E4B-BFCF-4DD9-ABB5-0C7D629B8D9B}">
  <cacheSource type="worksheet">
    <worksheetSource ref="A1:H145" sheet="DATA"/>
  </cacheSource>
  <cacheFields count="9">
    <cacheField name="S.N" numFmtId="0">
      <sharedItems containsSemiMixedTypes="0" containsString="0" containsNumber="1" containsInteger="1" minValue="1" maxValue="144"/>
    </cacheField>
    <cacheField name="Seller" numFmtId="0">
      <sharedItems count="6">
        <s v="SHIVAM VERMA"/>
        <s v="ADITYA KUMAR"/>
        <s v="RAM PRAVESH"/>
        <s v="NITESH CHAURASIYA"/>
        <s v="GAJENDRA SINGH"/>
        <s v="ABHISHEK DIXIT"/>
      </sharedItems>
    </cacheField>
    <cacheField name="City" numFmtId="0">
      <sharedItems count="3">
        <s v="Sitapur"/>
        <s v="Lakhimpur"/>
        <s v="Lucknow"/>
      </sharedItems>
    </cacheField>
    <cacheField name="Date" numFmtId="14">
      <sharedItems containsSemiMixedTypes="0" containsNonDate="0" containsDate="1" containsString="0" minDate="2025-01-01T00:00:00" maxDate="2025-04-06T00:00:00" count="20">
        <d v="2025-01-01T00:00:00"/>
        <d v="2025-01-02T00:00:00"/>
        <d v="2025-01-03T00:00:00"/>
        <d v="2025-01-04T00:00:00"/>
        <d v="2025-01-05T00:00:00"/>
        <d v="2025-02-01T00:00:00"/>
        <d v="2025-02-02T00:00:00"/>
        <d v="2025-02-03T00:00:00"/>
        <d v="2025-02-04T00:00:00"/>
        <d v="2025-02-05T00:00:00"/>
        <d v="2025-03-01T00:00:00"/>
        <d v="2025-03-02T00:00:00"/>
        <d v="2025-03-03T00:00:00"/>
        <d v="2025-03-04T00:00:00"/>
        <d v="2025-03-05T00:00:00"/>
        <d v="2025-04-01T00:00:00"/>
        <d v="2025-04-02T00:00:00"/>
        <d v="2025-04-03T00:00:00"/>
        <d v="2025-04-04T00:00:00"/>
        <d v="2025-04-05T00:00:00"/>
      </sharedItems>
      <fieldGroup par="8" base="3">
        <rangePr groupBy="days" startDate="2025-01-01T00:00:00" endDate="2025-04-06T00:00:00"/>
        <groupItems count="368">
          <s v="&lt;01-01-25"/>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06-04-25"/>
        </groupItems>
      </fieldGroup>
    </cacheField>
    <cacheField name="Item" numFmtId="0">
      <sharedItems count="6">
        <s v="Mouse"/>
        <s v="Keyboard"/>
        <s v="RAM"/>
        <s v="SSD"/>
        <s v="Mic"/>
        <s v="M/B"/>
      </sharedItems>
    </cacheField>
    <cacheField name="Qty" numFmtId="0">
      <sharedItems containsSemiMixedTypes="0" containsString="0" containsNumber="1" containsInteger="1" minValue="4" maxValue="16"/>
    </cacheField>
    <cacheField name="Rate" numFmtId="0">
      <sharedItems containsSemiMixedTypes="0" containsString="0" containsNumber="1" containsInteger="1" minValue="150" maxValue="8000"/>
    </cacheField>
    <cacheField name="Total" numFmtId="0">
      <sharedItems containsSemiMixedTypes="0" containsString="0" containsNumber="1" containsInteger="1" minValue="600" maxValue="128000"/>
    </cacheField>
    <cacheField name="Months" numFmtId="0" databaseField="0">
      <fieldGroup base="3">
        <rangePr groupBy="months" startDate="2025-01-01T00:00:00" endDate="2025-04-06T00:00:00"/>
        <groupItems count="14">
          <s v="&lt;01-01-25"/>
          <s v="Jan"/>
          <s v="Feb"/>
          <s v="Mar"/>
          <s v="Apr"/>
          <s v="May"/>
          <s v="Jun"/>
          <s v="Jul"/>
          <s v="Aug"/>
          <s v="Sep"/>
          <s v="Oct"/>
          <s v="Nov"/>
          <s v="Dec"/>
          <s v="&gt;06-04-25"/>
        </groupItems>
      </fieldGroup>
    </cacheField>
  </cacheFields>
  <extLst>
    <ext xmlns:x14="http://schemas.microsoft.com/office/spreadsheetml/2009/9/main" uri="{725AE2AE-9491-48be-B2B4-4EB974FC3084}">
      <x14:pivotCacheDefinition pivotCacheId="928187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n v="1"/>
    <x v="0"/>
    <x v="0"/>
    <x v="0"/>
    <x v="0"/>
    <n v="4"/>
    <n v="150"/>
    <n v="600"/>
  </r>
  <r>
    <n v="2"/>
    <x v="0"/>
    <x v="0"/>
    <x v="0"/>
    <x v="1"/>
    <n v="9"/>
    <n v="350"/>
    <n v="3150"/>
  </r>
  <r>
    <n v="3"/>
    <x v="0"/>
    <x v="0"/>
    <x v="0"/>
    <x v="2"/>
    <n v="4"/>
    <n v="1800"/>
    <n v="7200"/>
  </r>
  <r>
    <n v="4"/>
    <x v="0"/>
    <x v="0"/>
    <x v="0"/>
    <x v="3"/>
    <n v="16"/>
    <n v="2300"/>
    <n v="36800"/>
  </r>
  <r>
    <n v="5"/>
    <x v="0"/>
    <x v="0"/>
    <x v="0"/>
    <x v="4"/>
    <n v="13"/>
    <n v="4000"/>
    <n v="52000"/>
  </r>
  <r>
    <n v="6"/>
    <x v="0"/>
    <x v="0"/>
    <x v="0"/>
    <x v="5"/>
    <n v="9"/>
    <n v="8000"/>
    <n v="72000"/>
  </r>
  <r>
    <n v="7"/>
    <x v="1"/>
    <x v="1"/>
    <x v="1"/>
    <x v="0"/>
    <n v="14"/>
    <n v="150"/>
    <n v="2100"/>
  </r>
  <r>
    <n v="8"/>
    <x v="2"/>
    <x v="1"/>
    <x v="1"/>
    <x v="0"/>
    <n v="13"/>
    <n v="150"/>
    <n v="1950"/>
  </r>
  <r>
    <n v="9"/>
    <x v="1"/>
    <x v="1"/>
    <x v="1"/>
    <x v="1"/>
    <n v="14"/>
    <n v="350"/>
    <n v="4900"/>
  </r>
  <r>
    <n v="10"/>
    <x v="2"/>
    <x v="1"/>
    <x v="1"/>
    <x v="1"/>
    <n v="11"/>
    <n v="350"/>
    <n v="3850"/>
  </r>
  <r>
    <n v="11"/>
    <x v="1"/>
    <x v="1"/>
    <x v="1"/>
    <x v="2"/>
    <n v="15"/>
    <n v="1800"/>
    <n v="27000"/>
  </r>
  <r>
    <n v="12"/>
    <x v="2"/>
    <x v="1"/>
    <x v="1"/>
    <x v="2"/>
    <n v="7"/>
    <n v="1800"/>
    <n v="12600"/>
  </r>
  <r>
    <n v="13"/>
    <x v="1"/>
    <x v="1"/>
    <x v="1"/>
    <x v="3"/>
    <n v="7"/>
    <n v="2300"/>
    <n v="16100"/>
  </r>
  <r>
    <n v="14"/>
    <x v="2"/>
    <x v="1"/>
    <x v="1"/>
    <x v="3"/>
    <n v="13"/>
    <n v="2300"/>
    <n v="29900"/>
  </r>
  <r>
    <n v="15"/>
    <x v="1"/>
    <x v="1"/>
    <x v="1"/>
    <x v="4"/>
    <n v="10"/>
    <n v="4000"/>
    <n v="40000"/>
  </r>
  <r>
    <n v="16"/>
    <x v="2"/>
    <x v="1"/>
    <x v="1"/>
    <x v="4"/>
    <n v="4"/>
    <n v="4000"/>
    <n v="16000"/>
  </r>
  <r>
    <n v="17"/>
    <x v="2"/>
    <x v="1"/>
    <x v="1"/>
    <x v="5"/>
    <n v="13"/>
    <n v="8000"/>
    <n v="104000"/>
  </r>
  <r>
    <n v="18"/>
    <x v="1"/>
    <x v="1"/>
    <x v="1"/>
    <x v="5"/>
    <n v="12"/>
    <n v="8000"/>
    <n v="96000"/>
  </r>
  <r>
    <n v="19"/>
    <x v="3"/>
    <x v="2"/>
    <x v="2"/>
    <x v="0"/>
    <n v="4"/>
    <n v="150"/>
    <n v="600"/>
  </r>
  <r>
    <n v="20"/>
    <x v="3"/>
    <x v="2"/>
    <x v="2"/>
    <x v="1"/>
    <n v="12"/>
    <n v="350"/>
    <n v="4200"/>
  </r>
  <r>
    <n v="21"/>
    <x v="3"/>
    <x v="2"/>
    <x v="2"/>
    <x v="2"/>
    <n v="5"/>
    <n v="1800"/>
    <n v="9000"/>
  </r>
  <r>
    <n v="22"/>
    <x v="3"/>
    <x v="2"/>
    <x v="2"/>
    <x v="3"/>
    <n v="10"/>
    <n v="2300"/>
    <n v="23000"/>
  </r>
  <r>
    <n v="23"/>
    <x v="3"/>
    <x v="2"/>
    <x v="2"/>
    <x v="4"/>
    <n v="10"/>
    <n v="4000"/>
    <n v="40000"/>
  </r>
  <r>
    <n v="24"/>
    <x v="3"/>
    <x v="2"/>
    <x v="2"/>
    <x v="5"/>
    <n v="10"/>
    <n v="8000"/>
    <n v="80000"/>
  </r>
  <r>
    <n v="25"/>
    <x v="4"/>
    <x v="0"/>
    <x v="3"/>
    <x v="0"/>
    <n v="11"/>
    <n v="150"/>
    <n v="1650"/>
  </r>
  <r>
    <n v="26"/>
    <x v="4"/>
    <x v="0"/>
    <x v="3"/>
    <x v="1"/>
    <n v="5"/>
    <n v="350"/>
    <n v="1750"/>
  </r>
  <r>
    <n v="27"/>
    <x v="4"/>
    <x v="0"/>
    <x v="3"/>
    <x v="2"/>
    <n v="14"/>
    <n v="1800"/>
    <n v="25200"/>
  </r>
  <r>
    <n v="28"/>
    <x v="4"/>
    <x v="0"/>
    <x v="3"/>
    <x v="3"/>
    <n v="6"/>
    <n v="2300"/>
    <n v="13800"/>
  </r>
  <r>
    <n v="29"/>
    <x v="4"/>
    <x v="0"/>
    <x v="3"/>
    <x v="4"/>
    <n v="14"/>
    <n v="4000"/>
    <n v="56000"/>
  </r>
  <r>
    <n v="30"/>
    <x v="4"/>
    <x v="0"/>
    <x v="3"/>
    <x v="5"/>
    <n v="14"/>
    <n v="8000"/>
    <n v="112000"/>
  </r>
  <r>
    <n v="31"/>
    <x v="5"/>
    <x v="2"/>
    <x v="4"/>
    <x v="0"/>
    <n v="9"/>
    <n v="150"/>
    <n v="1350"/>
  </r>
  <r>
    <n v="32"/>
    <x v="5"/>
    <x v="2"/>
    <x v="4"/>
    <x v="1"/>
    <n v="7"/>
    <n v="350"/>
    <n v="2450"/>
  </r>
  <r>
    <n v="33"/>
    <x v="5"/>
    <x v="2"/>
    <x v="4"/>
    <x v="2"/>
    <n v="7"/>
    <n v="1800"/>
    <n v="12600"/>
  </r>
  <r>
    <n v="34"/>
    <x v="5"/>
    <x v="2"/>
    <x v="4"/>
    <x v="3"/>
    <n v="16"/>
    <n v="2300"/>
    <n v="36800"/>
  </r>
  <r>
    <n v="35"/>
    <x v="5"/>
    <x v="2"/>
    <x v="4"/>
    <x v="4"/>
    <n v="5"/>
    <n v="4000"/>
    <n v="20000"/>
  </r>
  <r>
    <n v="36"/>
    <x v="5"/>
    <x v="2"/>
    <x v="4"/>
    <x v="5"/>
    <n v="6"/>
    <n v="8000"/>
    <n v="48000"/>
  </r>
  <r>
    <n v="37"/>
    <x v="0"/>
    <x v="0"/>
    <x v="5"/>
    <x v="0"/>
    <n v="12"/>
    <n v="150"/>
    <n v="1800"/>
  </r>
  <r>
    <n v="38"/>
    <x v="0"/>
    <x v="0"/>
    <x v="5"/>
    <x v="1"/>
    <n v="4"/>
    <n v="350"/>
    <n v="1400"/>
  </r>
  <r>
    <n v="39"/>
    <x v="0"/>
    <x v="0"/>
    <x v="5"/>
    <x v="2"/>
    <n v="10"/>
    <n v="1800"/>
    <n v="18000"/>
  </r>
  <r>
    <n v="40"/>
    <x v="0"/>
    <x v="0"/>
    <x v="5"/>
    <x v="3"/>
    <n v="11"/>
    <n v="2300"/>
    <n v="25300"/>
  </r>
  <r>
    <n v="41"/>
    <x v="0"/>
    <x v="0"/>
    <x v="5"/>
    <x v="4"/>
    <n v="12"/>
    <n v="4000"/>
    <n v="48000"/>
  </r>
  <r>
    <n v="42"/>
    <x v="0"/>
    <x v="0"/>
    <x v="5"/>
    <x v="5"/>
    <n v="11"/>
    <n v="8000"/>
    <n v="88000"/>
  </r>
  <r>
    <n v="43"/>
    <x v="1"/>
    <x v="1"/>
    <x v="6"/>
    <x v="0"/>
    <n v="8"/>
    <n v="150"/>
    <n v="1200"/>
  </r>
  <r>
    <n v="44"/>
    <x v="2"/>
    <x v="1"/>
    <x v="6"/>
    <x v="0"/>
    <n v="12"/>
    <n v="150"/>
    <n v="1800"/>
  </r>
  <r>
    <n v="45"/>
    <x v="1"/>
    <x v="1"/>
    <x v="6"/>
    <x v="1"/>
    <n v="4"/>
    <n v="350"/>
    <n v="1400"/>
  </r>
  <r>
    <n v="46"/>
    <x v="2"/>
    <x v="1"/>
    <x v="6"/>
    <x v="1"/>
    <n v="16"/>
    <n v="350"/>
    <n v="5600"/>
  </r>
  <r>
    <n v="47"/>
    <x v="1"/>
    <x v="1"/>
    <x v="6"/>
    <x v="2"/>
    <n v="8"/>
    <n v="1800"/>
    <n v="14400"/>
  </r>
  <r>
    <n v="48"/>
    <x v="2"/>
    <x v="1"/>
    <x v="6"/>
    <x v="2"/>
    <n v="4"/>
    <n v="1800"/>
    <n v="7200"/>
  </r>
  <r>
    <n v="49"/>
    <x v="1"/>
    <x v="1"/>
    <x v="6"/>
    <x v="3"/>
    <n v="6"/>
    <n v="2300"/>
    <n v="13800"/>
  </r>
  <r>
    <n v="50"/>
    <x v="2"/>
    <x v="1"/>
    <x v="6"/>
    <x v="3"/>
    <n v="10"/>
    <n v="2300"/>
    <n v="23000"/>
  </r>
  <r>
    <n v="51"/>
    <x v="1"/>
    <x v="1"/>
    <x v="6"/>
    <x v="4"/>
    <n v="13"/>
    <n v="4000"/>
    <n v="52000"/>
  </r>
  <r>
    <n v="52"/>
    <x v="2"/>
    <x v="1"/>
    <x v="6"/>
    <x v="4"/>
    <n v="4"/>
    <n v="4000"/>
    <n v="16000"/>
  </r>
  <r>
    <n v="53"/>
    <x v="2"/>
    <x v="1"/>
    <x v="6"/>
    <x v="5"/>
    <n v="5"/>
    <n v="8000"/>
    <n v="40000"/>
  </r>
  <r>
    <n v="54"/>
    <x v="1"/>
    <x v="1"/>
    <x v="6"/>
    <x v="5"/>
    <n v="6"/>
    <n v="8000"/>
    <n v="48000"/>
  </r>
  <r>
    <n v="55"/>
    <x v="3"/>
    <x v="2"/>
    <x v="7"/>
    <x v="0"/>
    <n v="11"/>
    <n v="150"/>
    <n v="1650"/>
  </r>
  <r>
    <n v="56"/>
    <x v="3"/>
    <x v="2"/>
    <x v="7"/>
    <x v="1"/>
    <n v="12"/>
    <n v="350"/>
    <n v="4200"/>
  </r>
  <r>
    <n v="57"/>
    <x v="3"/>
    <x v="2"/>
    <x v="7"/>
    <x v="2"/>
    <n v="15"/>
    <n v="1800"/>
    <n v="27000"/>
  </r>
  <r>
    <n v="58"/>
    <x v="3"/>
    <x v="2"/>
    <x v="7"/>
    <x v="3"/>
    <n v="5"/>
    <n v="2300"/>
    <n v="11500"/>
  </r>
  <r>
    <n v="59"/>
    <x v="3"/>
    <x v="2"/>
    <x v="7"/>
    <x v="4"/>
    <n v="5"/>
    <n v="4000"/>
    <n v="20000"/>
  </r>
  <r>
    <n v="60"/>
    <x v="3"/>
    <x v="2"/>
    <x v="7"/>
    <x v="5"/>
    <n v="5"/>
    <n v="8000"/>
    <n v="40000"/>
  </r>
  <r>
    <n v="61"/>
    <x v="4"/>
    <x v="0"/>
    <x v="8"/>
    <x v="0"/>
    <n v="5"/>
    <n v="150"/>
    <n v="750"/>
  </r>
  <r>
    <n v="62"/>
    <x v="4"/>
    <x v="0"/>
    <x v="8"/>
    <x v="1"/>
    <n v="14"/>
    <n v="350"/>
    <n v="4900"/>
  </r>
  <r>
    <n v="63"/>
    <x v="4"/>
    <x v="0"/>
    <x v="8"/>
    <x v="2"/>
    <n v="15"/>
    <n v="1800"/>
    <n v="27000"/>
  </r>
  <r>
    <n v="64"/>
    <x v="4"/>
    <x v="0"/>
    <x v="8"/>
    <x v="3"/>
    <n v="4"/>
    <n v="2300"/>
    <n v="9200"/>
  </r>
  <r>
    <n v="65"/>
    <x v="4"/>
    <x v="0"/>
    <x v="8"/>
    <x v="4"/>
    <n v="7"/>
    <n v="4000"/>
    <n v="28000"/>
  </r>
  <r>
    <n v="66"/>
    <x v="4"/>
    <x v="0"/>
    <x v="8"/>
    <x v="5"/>
    <n v="16"/>
    <n v="8000"/>
    <n v="128000"/>
  </r>
  <r>
    <n v="67"/>
    <x v="5"/>
    <x v="2"/>
    <x v="9"/>
    <x v="0"/>
    <n v="10"/>
    <n v="150"/>
    <n v="1500"/>
  </r>
  <r>
    <n v="68"/>
    <x v="5"/>
    <x v="2"/>
    <x v="9"/>
    <x v="1"/>
    <n v="10"/>
    <n v="350"/>
    <n v="3500"/>
  </r>
  <r>
    <n v="69"/>
    <x v="5"/>
    <x v="2"/>
    <x v="9"/>
    <x v="2"/>
    <n v="12"/>
    <n v="1800"/>
    <n v="21600"/>
  </r>
  <r>
    <n v="70"/>
    <x v="5"/>
    <x v="2"/>
    <x v="9"/>
    <x v="3"/>
    <n v="8"/>
    <n v="2300"/>
    <n v="18400"/>
  </r>
  <r>
    <n v="71"/>
    <x v="5"/>
    <x v="2"/>
    <x v="9"/>
    <x v="4"/>
    <n v="11"/>
    <n v="4000"/>
    <n v="44000"/>
  </r>
  <r>
    <n v="72"/>
    <x v="5"/>
    <x v="2"/>
    <x v="9"/>
    <x v="5"/>
    <n v="16"/>
    <n v="8000"/>
    <n v="128000"/>
  </r>
  <r>
    <n v="73"/>
    <x v="0"/>
    <x v="0"/>
    <x v="10"/>
    <x v="0"/>
    <n v="5"/>
    <n v="150"/>
    <n v="750"/>
  </r>
  <r>
    <n v="74"/>
    <x v="0"/>
    <x v="0"/>
    <x v="10"/>
    <x v="1"/>
    <n v="12"/>
    <n v="350"/>
    <n v="4200"/>
  </r>
  <r>
    <n v="75"/>
    <x v="0"/>
    <x v="0"/>
    <x v="10"/>
    <x v="2"/>
    <n v="14"/>
    <n v="1800"/>
    <n v="25200"/>
  </r>
  <r>
    <n v="76"/>
    <x v="0"/>
    <x v="0"/>
    <x v="10"/>
    <x v="3"/>
    <n v="8"/>
    <n v="2300"/>
    <n v="18400"/>
  </r>
  <r>
    <n v="77"/>
    <x v="0"/>
    <x v="0"/>
    <x v="10"/>
    <x v="4"/>
    <n v="16"/>
    <n v="4000"/>
    <n v="64000"/>
  </r>
  <r>
    <n v="78"/>
    <x v="0"/>
    <x v="0"/>
    <x v="10"/>
    <x v="5"/>
    <n v="15"/>
    <n v="8000"/>
    <n v="120000"/>
  </r>
  <r>
    <n v="79"/>
    <x v="1"/>
    <x v="1"/>
    <x v="11"/>
    <x v="0"/>
    <n v="4"/>
    <n v="150"/>
    <n v="600"/>
  </r>
  <r>
    <n v="80"/>
    <x v="2"/>
    <x v="1"/>
    <x v="11"/>
    <x v="0"/>
    <n v="4"/>
    <n v="150"/>
    <n v="600"/>
  </r>
  <r>
    <n v="81"/>
    <x v="1"/>
    <x v="1"/>
    <x v="11"/>
    <x v="1"/>
    <n v="12"/>
    <n v="350"/>
    <n v="4200"/>
  </r>
  <r>
    <n v="82"/>
    <x v="2"/>
    <x v="1"/>
    <x v="11"/>
    <x v="1"/>
    <n v="4"/>
    <n v="350"/>
    <n v="1400"/>
  </r>
  <r>
    <n v="83"/>
    <x v="1"/>
    <x v="1"/>
    <x v="11"/>
    <x v="2"/>
    <n v="5"/>
    <n v="1800"/>
    <n v="9000"/>
  </r>
  <r>
    <n v="84"/>
    <x v="2"/>
    <x v="1"/>
    <x v="11"/>
    <x v="2"/>
    <n v="5"/>
    <n v="1800"/>
    <n v="9000"/>
  </r>
  <r>
    <n v="85"/>
    <x v="1"/>
    <x v="1"/>
    <x v="11"/>
    <x v="3"/>
    <n v="15"/>
    <n v="2300"/>
    <n v="34500"/>
  </r>
  <r>
    <n v="86"/>
    <x v="2"/>
    <x v="1"/>
    <x v="11"/>
    <x v="3"/>
    <n v="11"/>
    <n v="2300"/>
    <n v="25300"/>
  </r>
  <r>
    <n v="87"/>
    <x v="1"/>
    <x v="1"/>
    <x v="11"/>
    <x v="4"/>
    <n v="8"/>
    <n v="4000"/>
    <n v="32000"/>
  </r>
  <r>
    <n v="88"/>
    <x v="2"/>
    <x v="1"/>
    <x v="11"/>
    <x v="4"/>
    <n v="15"/>
    <n v="4000"/>
    <n v="60000"/>
  </r>
  <r>
    <n v="89"/>
    <x v="2"/>
    <x v="1"/>
    <x v="11"/>
    <x v="5"/>
    <n v="6"/>
    <n v="8000"/>
    <n v="48000"/>
  </r>
  <r>
    <n v="90"/>
    <x v="1"/>
    <x v="1"/>
    <x v="11"/>
    <x v="5"/>
    <n v="8"/>
    <n v="8000"/>
    <n v="64000"/>
  </r>
  <r>
    <n v="91"/>
    <x v="3"/>
    <x v="2"/>
    <x v="12"/>
    <x v="0"/>
    <n v="5"/>
    <n v="150"/>
    <n v="750"/>
  </r>
  <r>
    <n v="92"/>
    <x v="3"/>
    <x v="2"/>
    <x v="12"/>
    <x v="1"/>
    <n v="6"/>
    <n v="350"/>
    <n v="2100"/>
  </r>
  <r>
    <n v="93"/>
    <x v="3"/>
    <x v="2"/>
    <x v="12"/>
    <x v="2"/>
    <n v="12"/>
    <n v="1800"/>
    <n v="21600"/>
  </r>
  <r>
    <n v="94"/>
    <x v="3"/>
    <x v="2"/>
    <x v="12"/>
    <x v="3"/>
    <n v="6"/>
    <n v="2300"/>
    <n v="13800"/>
  </r>
  <r>
    <n v="95"/>
    <x v="3"/>
    <x v="2"/>
    <x v="12"/>
    <x v="4"/>
    <n v="8"/>
    <n v="4000"/>
    <n v="32000"/>
  </r>
  <r>
    <n v="96"/>
    <x v="3"/>
    <x v="2"/>
    <x v="12"/>
    <x v="5"/>
    <n v="15"/>
    <n v="8000"/>
    <n v="120000"/>
  </r>
  <r>
    <n v="97"/>
    <x v="4"/>
    <x v="0"/>
    <x v="13"/>
    <x v="0"/>
    <n v="10"/>
    <n v="150"/>
    <n v="1500"/>
  </r>
  <r>
    <n v="98"/>
    <x v="4"/>
    <x v="0"/>
    <x v="13"/>
    <x v="1"/>
    <n v="9"/>
    <n v="350"/>
    <n v="3150"/>
  </r>
  <r>
    <n v="99"/>
    <x v="4"/>
    <x v="0"/>
    <x v="13"/>
    <x v="2"/>
    <n v="9"/>
    <n v="1800"/>
    <n v="16200"/>
  </r>
  <r>
    <n v="100"/>
    <x v="4"/>
    <x v="0"/>
    <x v="13"/>
    <x v="3"/>
    <n v="16"/>
    <n v="2300"/>
    <n v="36800"/>
  </r>
  <r>
    <n v="101"/>
    <x v="4"/>
    <x v="0"/>
    <x v="13"/>
    <x v="4"/>
    <n v="11"/>
    <n v="4000"/>
    <n v="44000"/>
  </r>
  <r>
    <n v="102"/>
    <x v="4"/>
    <x v="0"/>
    <x v="13"/>
    <x v="5"/>
    <n v="8"/>
    <n v="8000"/>
    <n v="64000"/>
  </r>
  <r>
    <n v="103"/>
    <x v="5"/>
    <x v="2"/>
    <x v="14"/>
    <x v="0"/>
    <n v="11"/>
    <n v="150"/>
    <n v="1650"/>
  </r>
  <r>
    <n v="104"/>
    <x v="5"/>
    <x v="2"/>
    <x v="14"/>
    <x v="1"/>
    <n v="4"/>
    <n v="350"/>
    <n v="1400"/>
  </r>
  <r>
    <n v="105"/>
    <x v="5"/>
    <x v="2"/>
    <x v="14"/>
    <x v="2"/>
    <n v="15"/>
    <n v="1800"/>
    <n v="27000"/>
  </r>
  <r>
    <n v="106"/>
    <x v="5"/>
    <x v="2"/>
    <x v="14"/>
    <x v="3"/>
    <n v="11"/>
    <n v="2300"/>
    <n v="25300"/>
  </r>
  <r>
    <n v="107"/>
    <x v="5"/>
    <x v="2"/>
    <x v="14"/>
    <x v="4"/>
    <n v="14"/>
    <n v="4000"/>
    <n v="56000"/>
  </r>
  <r>
    <n v="108"/>
    <x v="5"/>
    <x v="2"/>
    <x v="14"/>
    <x v="5"/>
    <n v="15"/>
    <n v="8000"/>
    <n v="120000"/>
  </r>
  <r>
    <n v="109"/>
    <x v="0"/>
    <x v="0"/>
    <x v="15"/>
    <x v="0"/>
    <n v="4"/>
    <n v="150"/>
    <n v="600"/>
  </r>
  <r>
    <n v="110"/>
    <x v="0"/>
    <x v="0"/>
    <x v="15"/>
    <x v="1"/>
    <n v="7"/>
    <n v="350"/>
    <n v="2450"/>
  </r>
  <r>
    <n v="111"/>
    <x v="0"/>
    <x v="0"/>
    <x v="15"/>
    <x v="2"/>
    <n v="12"/>
    <n v="1800"/>
    <n v="21600"/>
  </r>
  <r>
    <n v="112"/>
    <x v="0"/>
    <x v="0"/>
    <x v="15"/>
    <x v="3"/>
    <n v="15"/>
    <n v="2300"/>
    <n v="34500"/>
  </r>
  <r>
    <n v="113"/>
    <x v="0"/>
    <x v="0"/>
    <x v="15"/>
    <x v="4"/>
    <n v="12"/>
    <n v="4000"/>
    <n v="48000"/>
  </r>
  <r>
    <n v="114"/>
    <x v="0"/>
    <x v="0"/>
    <x v="15"/>
    <x v="5"/>
    <n v="10"/>
    <n v="8000"/>
    <n v="80000"/>
  </r>
  <r>
    <n v="115"/>
    <x v="1"/>
    <x v="1"/>
    <x v="16"/>
    <x v="0"/>
    <n v="14"/>
    <n v="150"/>
    <n v="2100"/>
  </r>
  <r>
    <n v="116"/>
    <x v="2"/>
    <x v="1"/>
    <x v="16"/>
    <x v="0"/>
    <n v="11"/>
    <n v="150"/>
    <n v="1650"/>
  </r>
  <r>
    <n v="117"/>
    <x v="1"/>
    <x v="1"/>
    <x v="16"/>
    <x v="1"/>
    <n v="9"/>
    <n v="350"/>
    <n v="3150"/>
  </r>
  <r>
    <n v="118"/>
    <x v="2"/>
    <x v="1"/>
    <x v="16"/>
    <x v="1"/>
    <n v="4"/>
    <n v="350"/>
    <n v="1400"/>
  </r>
  <r>
    <n v="119"/>
    <x v="1"/>
    <x v="1"/>
    <x v="16"/>
    <x v="2"/>
    <n v="15"/>
    <n v="1800"/>
    <n v="27000"/>
  </r>
  <r>
    <n v="120"/>
    <x v="2"/>
    <x v="1"/>
    <x v="16"/>
    <x v="2"/>
    <n v="16"/>
    <n v="1800"/>
    <n v="28800"/>
  </r>
  <r>
    <n v="121"/>
    <x v="1"/>
    <x v="1"/>
    <x v="16"/>
    <x v="3"/>
    <n v="14"/>
    <n v="2300"/>
    <n v="32200"/>
  </r>
  <r>
    <n v="122"/>
    <x v="2"/>
    <x v="1"/>
    <x v="16"/>
    <x v="3"/>
    <n v="14"/>
    <n v="2300"/>
    <n v="32200"/>
  </r>
  <r>
    <n v="123"/>
    <x v="1"/>
    <x v="1"/>
    <x v="16"/>
    <x v="4"/>
    <n v="9"/>
    <n v="4000"/>
    <n v="36000"/>
  </r>
  <r>
    <n v="124"/>
    <x v="2"/>
    <x v="1"/>
    <x v="16"/>
    <x v="4"/>
    <n v="5"/>
    <n v="4000"/>
    <n v="20000"/>
  </r>
  <r>
    <n v="125"/>
    <x v="2"/>
    <x v="1"/>
    <x v="16"/>
    <x v="5"/>
    <n v="15"/>
    <n v="8000"/>
    <n v="120000"/>
  </r>
  <r>
    <n v="126"/>
    <x v="1"/>
    <x v="1"/>
    <x v="16"/>
    <x v="5"/>
    <n v="4"/>
    <n v="8000"/>
    <n v="32000"/>
  </r>
  <r>
    <n v="127"/>
    <x v="3"/>
    <x v="2"/>
    <x v="17"/>
    <x v="0"/>
    <n v="9"/>
    <n v="150"/>
    <n v="1350"/>
  </r>
  <r>
    <n v="128"/>
    <x v="3"/>
    <x v="2"/>
    <x v="17"/>
    <x v="1"/>
    <n v="8"/>
    <n v="350"/>
    <n v="2800"/>
  </r>
  <r>
    <n v="129"/>
    <x v="3"/>
    <x v="2"/>
    <x v="17"/>
    <x v="2"/>
    <n v="6"/>
    <n v="1800"/>
    <n v="10800"/>
  </r>
  <r>
    <n v="130"/>
    <x v="3"/>
    <x v="2"/>
    <x v="17"/>
    <x v="3"/>
    <n v="12"/>
    <n v="2300"/>
    <n v="27600"/>
  </r>
  <r>
    <n v="131"/>
    <x v="3"/>
    <x v="2"/>
    <x v="17"/>
    <x v="4"/>
    <n v="9"/>
    <n v="4000"/>
    <n v="36000"/>
  </r>
  <r>
    <n v="132"/>
    <x v="3"/>
    <x v="2"/>
    <x v="17"/>
    <x v="5"/>
    <n v="7"/>
    <n v="8000"/>
    <n v="56000"/>
  </r>
  <r>
    <n v="133"/>
    <x v="4"/>
    <x v="0"/>
    <x v="18"/>
    <x v="0"/>
    <n v="15"/>
    <n v="150"/>
    <n v="2250"/>
  </r>
  <r>
    <n v="134"/>
    <x v="4"/>
    <x v="0"/>
    <x v="18"/>
    <x v="1"/>
    <n v="13"/>
    <n v="350"/>
    <n v="4550"/>
  </r>
  <r>
    <n v="135"/>
    <x v="4"/>
    <x v="0"/>
    <x v="18"/>
    <x v="2"/>
    <n v="10"/>
    <n v="1800"/>
    <n v="18000"/>
  </r>
  <r>
    <n v="136"/>
    <x v="4"/>
    <x v="0"/>
    <x v="18"/>
    <x v="3"/>
    <n v="15"/>
    <n v="2300"/>
    <n v="34500"/>
  </r>
  <r>
    <n v="137"/>
    <x v="4"/>
    <x v="0"/>
    <x v="18"/>
    <x v="4"/>
    <n v="16"/>
    <n v="4000"/>
    <n v="64000"/>
  </r>
  <r>
    <n v="138"/>
    <x v="4"/>
    <x v="0"/>
    <x v="18"/>
    <x v="5"/>
    <n v="9"/>
    <n v="8000"/>
    <n v="72000"/>
  </r>
  <r>
    <n v="139"/>
    <x v="5"/>
    <x v="2"/>
    <x v="19"/>
    <x v="0"/>
    <n v="13"/>
    <n v="150"/>
    <n v="1950"/>
  </r>
  <r>
    <n v="140"/>
    <x v="5"/>
    <x v="2"/>
    <x v="19"/>
    <x v="1"/>
    <n v="11"/>
    <n v="350"/>
    <n v="3850"/>
  </r>
  <r>
    <n v="141"/>
    <x v="5"/>
    <x v="2"/>
    <x v="19"/>
    <x v="2"/>
    <n v="13"/>
    <n v="1800"/>
    <n v="23400"/>
  </r>
  <r>
    <n v="142"/>
    <x v="5"/>
    <x v="2"/>
    <x v="19"/>
    <x v="3"/>
    <n v="14"/>
    <n v="2300"/>
    <n v="32200"/>
  </r>
  <r>
    <n v="143"/>
    <x v="5"/>
    <x v="2"/>
    <x v="19"/>
    <x v="4"/>
    <n v="13"/>
    <n v="4000"/>
    <n v="52000"/>
  </r>
  <r>
    <n v="144"/>
    <x v="5"/>
    <x v="2"/>
    <x v="19"/>
    <x v="5"/>
    <n v="9"/>
    <n v="8000"/>
    <n v="72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A429BB6-A873-468F-929F-E533C0E7B7DA}" name="PivotTable7"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6">
  <location ref="K13:L20" firstHeaderRow="1" firstDataRow="1" firstDataCol="1"/>
  <pivotFields count="9">
    <pivotField showAll="0"/>
    <pivotField showAll="0">
      <items count="7">
        <item x="5"/>
        <item x="1"/>
        <item x="4"/>
        <item x="3"/>
        <item x="2"/>
        <item x="0"/>
        <item t="default"/>
      </items>
    </pivotField>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7">
        <item x="1"/>
        <item x="5"/>
        <item x="4"/>
        <item x="0"/>
        <item x="2"/>
        <item x="3"/>
        <item t="default"/>
      </items>
    </pivotField>
    <pivotField dataField="1"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4"/>
  </rowFields>
  <rowItems count="7">
    <i>
      <x/>
    </i>
    <i>
      <x v="1"/>
    </i>
    <i>
      <x v="2"/>
    </i>
    <i>
      <x v="3"/>
    </i>
    <i>
      <x v="4"/>
    </i>
    <i>
      <x v="5"/>
    </i>
    <i t="grand">
      <x/>
    </i>
  </rowItems>
  <colItems count="1">
    <i/>
  </colItems>
  <dataFields count="1">
    <dataField name="Sum of Qty" fld="5" baseField="0" baseItem="0"/>
  </dataFields>
  <chartFormats count="3">
    <chartFormat chart="8" format="15" series="1">
      <pivotArea type="data" outline="0" fieldPosition="0">
        <references count="1">
          <reference field="4294967294" count="1" selected="0">
            <x v="0"/>
          </reference>
        </references>
      </pivotArea>
    </chartFormat>
    <chartFormat chart="14" format="1" series="1">
      <pivotArea type="data" outline="0" fieldPosition="0">
        <references count="1">
          <reference field="4294967294" count="1" selected="0">
            <x v="0"/>
          </reference>
        </references>
      </pivotArea>
    </chartFormat>
    <chartFormat chart="1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0BBA594-A2F9-4341-93FA-3CADC461BB46}" name="PivotTable5"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6">
  <location ref="H12:I19" firstHeaderRow="1" firstDataRow="1" firstDataCol="1"/>
  <pivotFields count="9">
    <pivotField showAll="0"/>
    <pivotField axis="axisRow" showAll="0">
      <items count="7">
        <item x="5"/>
        <item x="1"/>
        <item x="4"/>
        <item x="3"/>
        <item x="2"/>
        <item x="0"/>
        <item t="default"/>
      </items>
    </pivotField>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7">
    <i>
      <x/>
    </i>
    <i>
      <x v="1"/>
    </i>
    <i>
      <x v="2"/>
    </i>
    <i>
      <x v="3"/>
    </i>
    <i>
      <x v="4"/>
    </i>
    <i>
      <x v="5"/>
    </i>
    <i t="grand">
      <x/>
    </i>
  </rowItems>
  <colItems count="1">
    <i/>
  </colItems>
  <dataFields count="1">
    <dataField name="Sum of Total" fld="7" baseField="0" baseItem="0"/>
  </dataFields>
  <chartFormats count="1">
    <chartFormat chart="1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543C83B-8DC4-4346-B293-F0A275586A8E}" name="PivotTable4"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3">
  <location ref="A11:A12" firstHeaderRow="1" firstDataRow="1" firstDataCol="0"/>
  <pivotFields count="9">
    <pivotField showAll="0"/>
    <pivotField showAll="0"/>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Items count="1">
    <i/>
  </rowItems>
  <colItems count="1">
    <i/>
  </colItems>
  <dataFields count="1">
    <dataField name="Sum of Total" fld="7"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08F7971-8BFC-480E-A957-D588CFE11E92}" name="PivotTable3"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3">
  <location ref="D11:E18" firstHeaderRow="1" firstDataRow="1" firstDataCol="1"/>
  <pivotFields count="9">
    <pivotField showAll="0"/>
    <pivotField showAll="0"/>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7">
        <item x="1"/>
        <item x="5"/>
        <item x="4"/>
        <item x="0"/>
        <item x="2"/>
        <item x="3"/>
        <item t="default"/>
      </items>
    </pivotField>
    <pivotField dataField="1"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4"/>
  </rowFields>
  <rowItems count="7">
    <i>
      <x/>
    </i>
    <i>
      <x v="1"/>
    </i>
    <i>
      <x v="2"/>
    </i>
    <i>
      <x v="3"/>
    </i>
    <i>
      <x v="4"/>
    </i>
    <i>
      <x v="5"/>
    </i>
    <i t="grand">
      <x/>
    </i>
  </rowItems>
  <colItems count="1">
    <i/>
  </colItems>
  <dataFields count="1">
    <dataField name="Sum of Qty" fld="5" baseField="0" baseItem="0"/>
  </dataFields>
  <chartFormats count="1">
    <chartFormat chart="8" format="1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18E5CC0-0222-4181-986A-EA21BE4705C8}" name="PivotTable2"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0">
  <location ref="G3:H7" firstHeaderRow="1" firstDataRow="1" firstDataCol="1"/>
  <pivotFields count="9">
    <pivotField showAll="0"/>
    <pivotField showAll="0"/>
    <pivotField axis="axisRow"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2"/>
  </rowFields>
  <rowItems count="4">
    <i>
      <x/>
    </i>
    <i>
      <x v="1"/>
    </i>
    <i>
      <x v="2"/>
    </i>
    <i t="grand">
      <x/>
    </i>
  </rowItems>
  <colItems count="1">
    <i/>
  </colItems>
  <dataFields count="1">
    <dataField name="Sum of Total" fld="7" baseField="0" baseItem="0"/>
  </dataField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AB7A51C-A7A9-4C1A-8DF8-AC09AACDA60B}" name="PivotTable1"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7">
  <location ref="A3:B8" firstHeaderRow="1" firstDataRow="1" firstDataCol="1"/>
  <pivotFields count="9">
    <pivotField showAll="0"/>
    <pivotField showAll="0"/>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axis="axisRow" showAll="0">
      <items count="15">
        <item sd="0" x="0"/>
        <item sd="0" x="1"/>
        <item sd="0" x="2"/>
        <item sd="0" x="3"/>
        <item sd="0" x="4"/>
        <item sd="0" x="5"/>
        <item sd="0" x="6"/>
        <item sd="0" x="7"/>
        <item sd="0" x="8"/>
        <item sd="0" x="9"/>
        <item sd="0" x="10"/>
        <item sd="0" x="11"/>
        <item sd="0" x="12"/>
        <item sd="0" x="13"/>
        <item t="default"/>
      </items>
    </pivotField>
  </pivotFields>
  <rowFields count="1">
    <field x="8"/>
  </rowFields>
  <rowItems count="5">
    <i>
      <x v="1"/>
    </i>
    <i>
      <x v="2"/>
    </i>
    <i>
      <x v="3"/>
    </i>
    <i>
      <x v="4"/>
    </i>
    <i t="grand">
      <x/>
    </i>
  </rowItems>
  <colItems count="1">
    <i/>
  </colItems>
  <dataFields count="1">
    <dataField name="Sum of Total" fld="7"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43EA9F2A-B948-4675-85D1-704A34CFA529}" sourceName="City">
  <pivotTables>
    <pivotTable tabId="2" name="PivotTable1"/>
    <pivotTable tabId="2" name="PivotTable2"/>
    <pivotTable tabId="2" name="PivotTable3"/>
    <pivotTable tabId="2" name="PivotTable4"/>
  </pivotTables>
  <data>
    <tabular pivotCacheId="92818781">
      <items count="3">
        <i x="1" s="1"/>
        <i x="2"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 xr10:uid="{D96A8BC1-6BCB-4D6A-9768-7A4FAE16EBBC}" sourceName="Item">
  <pivotTables>
    <pivotTable tabId="2" name="PivotTable1"/>
    <pivotTable tabId="2" name="PivotTable2"/>
    <pivotTable tabId="2" name="PivotTable3"/>
    <pivotTable tabId="2" name="PivotTable4"/>
  </pivotTables>
  <data>
    <tabular pivotCacheId="92818781">
      <items count="6">
        <i x="1" s="1"/>
        <i x="5" s="1"/>
        <i x="4" s="1"/>
        <i x="0" s="1"/>
        <i x="2"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ller" xr10:uid="{DBE6F931-36F0-4E3D-AB65-7EF8F41A8FA7}" sourceName="Seller">
  <pivotTables>
    <pivotTable tabId="2" name="PivotTable5"/>
    <pivotTable tabId="2" name="PivotTable7"/>
  </pivotTables>
  <data>
    <tabular pivotCacheId="92818781">
      <items count="6">
        <i x="5" s="1"/>
        <i x="1" s="1"/>
        <i x="4" s="1"/>
        <i x="3" s="1"/>
        <i x="2"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1" xr10:uid="{55EE92FF-07DB-4647-913A-2466A690DD50}" sourceName="City">
  <pivotTables>
    <pivotTable tabId="2" name="PivotTable5"/>
    <pivotTable tabId="2" name="PivotTable7"/>
  </pivotTables>
  <data>
    <tabular pivotCacheId="92818781">
      <items count="3">
        <i x="1" s="1"/>
        <i x="2" s="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1" xr10:uid="{0A3513A7-6241-41DA-BF0A-CDD5E3526FE0}" sourceName="Item">
  <pivotTables>
    <pivotTable tabId="2" name="PivotTable5"/>
    <pivotTable tabId="2" name="PivotTable7"/>
  </pivotTables>
  <data>
    <tabular pivotCacheId="92818781">
      <items count="6">
        <i x="1" s="1"/>
        <i x="5" s="1"/>
        <i x="4" s="1"/>
        <i x="0"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xr10:uid="{C09B05EC-FDC3-42CE-8199-845DECE3A7A8}" cache="Slicer_City" caption="City" rowHeight="241300"/>
  <slicer name="Item" xr10:uid="{C991BFDB-5C6B-4A1F-8062-06F1DE871A68}" cache="Slicer_Item" caption="Item"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ler" xr10:uid="{9E319E00-4215-4881-B480-3C373C2959DD}" cache="Slicer_Seller" caption="Seller" columnCount="6" rowHeight="274320"/>
  <slicer name="City 1" xr10:uid="{CD8180D5-4C23-483D-A9F6-96D37031435B}" cache="Slicer_City1" caption="City" rowHeight="241300"/>
  <slicer name="Item 1" xr10:uid="{A23DAAC6-CC6C-4373-BC95-A6B54DD04F4B}" cache="Slicer_Item1" caption="Item"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491120E9-DD5F-4772-BDA9-12FAA5D8BEF0}" sourceName="Date">
  <pivotTables>
    <pivotTable tabId="2" name="PivotTable1"/>
    <pivotTable tabId="2" name="PivotTable2"/>
    <pivotTable tabId="2" name="PivotTable3"/>
    <pivotTable tabId="2" name="PivotTable4"/>
  </pivotTables>
  <state minimalRefreshVersion="6" lastRefreshVersion="6" pivotCacheId="92818781" filterType="unknown">
    <bounds startDate="2025-01-01T00:00:00" endDate="2026-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1" xr10:uid="{356EB1DC-1E1E-41AE-ADD0-DCF3076CA5A4}" sourceName="Date">
  <pivotTables>
    <pivotTable tabId="2" name="PivotTable5"/>
    <pivotTable tabId="2" name="PivotTable7"/>
  </pivotTables>
  <state minimalRefreshVersion="6" lastRefreshVersion="6" pivotCacheId="92818781" filterType="unknown">
    <bounds startDate="2025-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B6A427B1-4158-46C6-B3D6-B3B6A0B8FE15}" cache="NativeTimeline_Date" caption="Date" showSelectionLabel="0" showTimeLevel="0" showHorizontalScrollbar="0" level="2" selectionLevel="2" scrollPosition="2025-01-01T00:00:00"/>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1" xr10:uid="{1736BBE9-AAE0-418A-9E68-FDF369AC6062}" cache="NativeTimeline_Date1" caption="Date" showSelectionLabel="0" showTimeLevel="0" showHorizontalScrollbar="0" level="2" selectionLevel="2" scrollPosition="2025-01-01T00:00:00"/>
</timeline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11/relationships/timeline" Target="../timelines/timeline2.xml"/><Relationship Id="rId2" Type="http://schemas.microsoft.com/office/2007/relationships/slicer" Target="../slicers/slicer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ABAE-809D-4A92-9DEE-8225A019C4E1}">
  <dimension ref="A1:H145"/>
  <sheetViews>
    <sheetView zoomScale="130" zoomScaleNormal="130" workbookViewId="0">
      <selection activeCell="G7" sqref="G7"/>
    </sheetView>
  </sheetViews>
  <sheetFormatPr defaultRowHeight="15" x14ac:dyDescent="0.25"/>
  <cols>
    <col min="1" max="1" width="4.28515625" bestFit="1" customWidth="1"/>
    <col min="2" max="2" width="19.28515625" bestFit="1" customWidth="1"/>
    <col min="3" max="3" width="10.28515625" bestFit="1" customWidth="1"/>
    <col min="4" max="4" width="9" bestFit="1" customWidth="1"/>
    <col min="5" max="5" width="9.42578125" bestFit="1" customWidth="1"/>
    <col min="6" max="6" width="4.140625" bestFit="1" customWidth="1"/>
    <col min="7" max="7" width="5.42578125" bestFit="1" customWidth="1"/>
  </cols>
  <sheetData>
    <row r="1" spans="1:8" x14ac:dyDescent="0.25">
      <c r="A1" s="1" t="s">
        <v>0</v>
      </c>
      <c r="B1" s="1" t="s">
        <v>1</v>
      </c>
      <c r="C1" s="1" t="s">
        <v>2</v>
      </c>
      <c r="D1" s="1" t="s">
        <v>3</v>
      </c>
      <c r="E1" s="1" t="s">
        <v>4</v>
      </c>
      <c r="F1" s="1" t="s">
        <v>5</v>
      </c>
      <c r="G1" s="1" t="s">
        <v>6</v>
      </c>
      <c r="H1" s="1" t="s">
        <v>28</v>
      </c>
    </row>
    <row r="2" spans="1:8" x14ac:dyDescent="0.25">
      <c r="A2">
        <v>1</v>
      </c>
      <c r="B2" t="s">
        <v>8</v>
      </c>
      <c r="C2" t="s">
        <v>14</v>
      </c>
      <c r="D2" s="2">
        <v>45658</v>
      </c>
      <c r="E2" t="s">
        <v>17</v>
      </c>
      <c r="F2">
        <v>4</v>
      </c>
      <c r="G2">
        <v>150</v>
      </c>
      <c r="H2">
        <f>F2*G2</f>
        <v>600</v>
      </c>
    </row>
    <row r="3" spans="1:8" x14ac:dyDescent="0.25">
      <c r="A3">
        <v>2</v>
      </c>
      <c r="B3" t="s">
        <v>8</v>
      </c>
      <c r="C3" t="s">
        <v>14</v>
      </c>
      <c r="D3" s="2">
        <v>45658</v>
      </c>
      <c r="E3" t="s">
        <v>21</v>
      </c>
      <c r="F3">
        <v>9</v>
      </c>
      <c r="G3">
        <v>350</v>
      </c>
      <c r="H3">
        <f t="shared" ref="H3:H66" si="0">F3*G3</f>
        <v>3150</v>
      </c>
    </row>
    <row r="4" spans="1:8" x14ac:dyDescent="0.25">
      <c r="A4">
        <v>3</v>
      </c>
      <c r="B4" t="s">
        <v>8</v>
      </c>
      <c r="C4" t="s">
        <v>14</v>
      </c>
      <c r="D4" s="2">
        <v>45658</v>
      </c>
      <c r="E4" t="s">
        <v>19</v>
      </c>
      <c r="F4">
        <v>4</v>
      </c>
      <c r="G4">
        <v>1800</v>
      </c>
      <c r="H4">
        <f t="shared" si="0"/>
        <v>7200</v>
      </c>
    </row>
    <row r="5" spans="1:8" x14ac:dyDescent="0.25">
      <c r="A5">
        <v>4</v>
      </c>
      <c r="B5" t="s">
        <v>8</v>
      </c>
      <c r="C5" t="s">
        <v>14</v>
      </c>
      <c r="D5" s="2">
        <v>45658</v>
      </c>
      <c r="E5" t="s">
        <v>16</v>
      </c>
      <c r="F5">
        <v>16</v>
      </c>
      <c r="G5">
        <v>2300</v>
      </c>
      <c r="H5">
        <f t="shared" si="0"/>
        <v>36800</v>
      </c>
    </row>
    <row r="6" spans="1:8" x14ac:dyDescent="0.25">
      <c r="A6">
        <v>5</v>
      </c>
      <c r="B6" t="s">
        <v>8</v>
      </c>
      <c r="C6" t="s">
        <v>14</v>
      </c>
      <c r="D6" s="2">
        <v>45658</v>
      </c>
      <c r="E6" t="s">
        <v>18</v>
      </c>
      <c r="F6">
        <v>13</v>
      </c>
      <c r="G6">
        <v>4000</v>
      </c>
      <c r="H6">
        <f t="shared" si="0"/>
        <v>52000</v>
      </c>
    </row>
    <row r="7" spans="1:8" x14ac:dyDescent="0.25">
      <c r="A7">
        <v>6</v>
      </c>
      <c r="B7" t="s">
        <v>8</v>
      </c>
      <c r="C7" t="s">
        <v>14</v>
      </c>
      <c r="D7" s="2">
        <v>45658</v>
      </c>
      <c r="E7" t="s">
        <v>20</v>
      </c>
      <c r="F7">
        <v>9</v>
      </c>
      <c r="G7">
        <v>8000</v>
      </c>
      <c r="H7">
        <f t="shared" si="0"/>
        <v>72000</v>
      </c>
    </row>
    <row r="8" spans="1:8" x14ac:dyDescent="0.25">
      <c r="A8">
        <v>7</v>
      </c>
      <c r="B8" t="s">
        <v>9</v>
      </c>
      <c r="C8" t="s">
        <v>13</v>
      </c>
      <c r="D8" s="2">
        <v>45659</v>
      </c>
      <c r="E8" t="s">
        <v>17</v>
      </c>
      <c r="F8">
        <v>14</v>
      </c>
      <c r="G8">
        <v>150</v>
      </c>
      <c r="H8">
        <f t="shared" si="0"/>
        <v>2100</v>
      </c>
    </row>
    <row r="9" spans="1:8" x14ac:dyDescent="0.25">
      <c r="A9">
        <v>8</v>
      </c>
      <c r="B9" t="s">
        <v>7</v>
      </c>
      <c r="C9" t="s">
        <v>13</v>
      </c>
      <c r="D9" s="2">
        <v>45659</v>
      </c>
      <c r="E9" t="s">
        <v>17</v>
      </c>
      <c r="F9">
        <v>13</v>
      </c>
      <c r="G9">
        <v>150</v>
      </c>
      <c r="H9">
        <f t="shared" si="0"/>
        <v>1950</v>
      </c>
    </row>
    <row r="10" spans="1:8" x14ac:dyDescent="0.25">
      <c r="A10">
        <v>9</v>
      </c>
      <c r="B10" t="s">
        <v>9</v>
      </c>
      <c r="C10" t="s">
        <v>13</v>
      </c>
      <c r="D10" s="2">
        <v>45659</v>
      </c>
      <c r="E10" t="s">
        <v>21</v>
      </c>
      <c r="F10">
        <v>14</v>
      </c>
      <c r="G10">
        <v>350</v>
      </c>
      <c r="H10">
        <f t="shared" si="0"/>
        <v>4900</v>
      </c>
    </row>
    <row r="11" spans="1:8" x14ac:dyDescent="0.25">
      <c r="A11">
        <v>10</v>
      </c>
      <c r="B11" t="s">
        <v>7</v>
      </c>
      <c r="C11" t="s">
        <v>13</v>
      </c>
      <c r="D11" s="2">
        <v>45659</v>
      </c>
      <c r="E11" t="s">
        <v>21</v>
      </c>
      <c r="F11">
        <v>11</v>
      </c>
      <c r="G11">
        <v>350</v>
      </c>
      <c r="H11">
        <f t="shared" si="0"/>
        <v>3850</v>
      </c>
    </row>
    <row r="12" spans="1:8" x14ac:dyDescent="0.25">
      <c r="A12">
        <v>11</v>
      </c>
      <c r="B12" t="s">
        <v>9</v>
      </c>
      <c r="C12" t="s">
        <v>13</v>
      </c>
      <c r="D12" s="2">
        <v>45659</v>
      </c>
      <c r="E12" t="s">
        <v>19</v>
      </c>
      <c r="F12">
        <v>15</v>
      </c>
      <c r="G12">
        <v>1800</v>
      </c>
      <c r="H12">
        <f t="shared" si="0"/>
        <v>27000</v>
      </c>
    </row>
    <row r="13" spans="1:8" x14ac:dyDescent="0.25">
      <c r="A13">
        <v>12</v>
      </c>
      <c r="B13" t="s">
        <v>7</v>
      </c>
      <c r="C13" t="s">
        <v>13</v>
      </c>
      <c r="D13" s="2">
        <v>45659</v>
      </c>
      <c r="E13" t="s">
        <v>19</v>
      </c>
      <c r="F13">
        <v>7</v>
      </c>
      <c r="G13">
        <v>1800</v>
      </c>
      <c r="H13">
        <f t="shared" si="0"/>
        <v>12600</v>
      </c>
    </row>
    <row r="14" spans="1:8" x14ac:dyDescent="0.25">
      <c r="A14">
        <v>13</v>
      </c>
      <c r="B14" t="s">
        <v>9</v>
      </c>
      <c r="C14" t="s">
        <v>13</v>
      </c>
      <c r="D14" s="2">
        <v>45659</v>
      </c>
      <c r="E14" t="s">
        <v>16</v>
      </c>
      <c r="F14">
        <v>7</v>
      </c>
      <c r="G14">
        <v>2300</v>
      </c>
      <c r="H14">
        <f t="shared" si="0"/>
        <v>16100</v>
      </c>
    </row>
    <row r="15" spans="1:8" x14ac:dyDescent="0.25">
      <c r="A15">
        <v>14</v>
      </c>
      <c r="B15" t="s">
        <v>7</v>
      </c>
      <c r="C15" t="s">
        <v>13</v>
      </c>
      <c r="D15" s="2">
        <v>45659</v>
      </c>
      <c r="E15" t="s">
        <v>16</v>
      </c>
      <c r="F15">
        <v>13</v>
      </c>
      <c r="G15">
        <v>2300</v>
      </c>
      <c r="H15">
        <f t="shared" si="0"/>
        <v>29900</v>
      </c>
    </row>
    <row r="16" spans="1:8" x14ac:dyDescent="0.25">
      <c r="A16">
        <v>15</v>
      </c>
      <c r="B16" t="s">
        <v>9</v>
      </c>
      <c r="C16" t="s">
        <v>13</v>
      </c>
      <c r="D16" s="2">
        <v>45659</v>
      </c>
      <c r="E16" t="s">
        <v>18</v>
      </c>
      <c r="F16">
        <v>10</v>
      </c>
      <c r="G16">
        <v>4000</v>
      </c>
      <c r="H16">
        <f t="shared" si="0"/>
        <v>40000</v>
      </c>
    </row>
    <row r="17" spans="1:8" x14ac:dyDescent="0.25">
      <c r="A17">
        <v>16</v>
      </c>
      <c r="B17" t="s">
        <v>7</v>
      </c>
      <c r="C17" t="s">
        <v>13</v>
      </c>
      <c r="D17" s="2">
        <v>45659</v>
      </c>
      <c r="E17" t="s">
        <v>18</v>
      </c>
      <c r="F17">
        <v>4</v>
      </c>
      <c r="G17">
        <v>4000</v>
      </c>
      <c r="H17">
        <f t="shared" si="0"/>
        <v>16000</v>
      </c>
    </row>
    <row r="18" spans="1:8" x14ac:dyDescent="0.25">
      <c r="A18">
        <v>17</v>
      </c>
      <c r="B18" t="s">
        <v>7</v>
      </c>
      <c r="C18" t="s">
        <v>13</v>
      </c>
      <c r="D18" s="2">
        <v>45659</v>
      </c>
      <c r="E18" t="s">
        <v>20</v>
      </c>
      <c r="F18">
        <v>13</v>
      </c>
      <c r="G18">
        <v>8000</v>
      </c>
      <c r="H18">
        <f t="shared" si="0"/>
        <v>104000</v>
      </c>
    </row>
    <row r="19" spans="1:8" x14ac:dyDescent="0.25">
      <c r="A19">
        <v>18</v>
      </c>
      <c r="B19" t="s">
        <v>9</v>
      </c>
      <c r="C19" t="s">
        <v>13</v>
      </c>
      <c r="D19" s="2">
        <v>45659</v>
      </c>
      <c r="E19" t="s">
        <v>20</v>
      </c>
      <c r="F19">
        <v>12</v>
      </c>
      <c r="G19">
        <v>8000</v>
      </c>
      <c r="H19">
        <f t="shared" si="0"/>
        <v>96000</v>
      </c>
    </row>
    <row r="20" spans="1:8" x14ac:dyDescent="0.25">
      <c r="A20">
        <v>19</v>
      </c>
      <c r="B20" t="s">
        <v>11</v>
      </c>
      <c r="C20" t="s">
        <v>15</v>
      </c>
      <c r="D20" s="2">
        <v>45660</v>
      </c>
      <c r="E20" t="s">
        <v>17</v>
      </c>
      <c r="F20">
        <v>4</v>
      </c>
      <c r="G20">
        <v>150</v>
      </c>
      <c r="H20">
        <f t="shared" si="0"/>
        <v>600</v>
      </c>
    </row>
    <row r="21" spans="1:8" x14ac:dyDescent="0.25">
      <c r="A21">
        <v>20</v>
      </c>
      <c r="B21" t="s">
        <v>11</v>
      </c>
      <c r="C21" t="s">
        <v>15</v>
      </c>
      <c r="D21" s="2">
        <v>45660</v>
      </c>
      <c r="E21" t="s">
        <v>21</v>
      </c>
      <c r="F21">
        <v>12</v>
      </c>
      <c r="G21">
        <v>350</v>
      </c>
      <c r="H21">
        <f t="shared" si="0"/>
        <v>4200</v>
      </c>
    </row>
    <row r="22" spans="1:8" x14ac:dyDescent="0.25">
      <c r="A22">
        <v>21</v>
      </c>
      <c r="B22" t="s">
        <v>11</v>
      </c>
      <c r="C22" t="s">
        <v>15</v>
      </c>
      <c r="D22" s="2">
        <v>45660</v>
      </c>
      <c r="E22" t="s">
        <v>19</v>
      </c>
      <c r="F22">
        <v>5</v>
      </c>
      <c r="G22">
        <v>1800</v>
      </c>
      <c r="H22">
        <f t="shared" si="0"/>
        <v>9000</v>
      </c>
    </row>
    <row r="23" spans="1:8" x14ac:dyDescent="0.25">
      <c r="A23">
        <v>22</v>
      </c>
      <c r="B23" t="s">
        <v>11</v>
      </c>
      <c r="C23" t="s">
        <v>15</v>
      </c>
      <c r="D23" s="2">
        <v>45660</v>
      </c>
      <c r="E23" t="s">
        <v>16</v>
      </c>
      <c r="F23">
        <v>10</v>
      </c>
      <c r="G23">
        <v>2300</v>
      </c>
      <c r="H23">
        <f t="shared" si="0"/>
        <v>23000</v>
      </c>
    </row>
    <row r="24" spans="1:8" x14ac:dyDescent="0.25">
      <c r="A24">
        <v>23</v>
      </c>
      <c r="B24" t="s">
        <v>11</v>
      </c>
      <c r="C24" t="s">
        <v>15</v>
      </c>
      <c r="D24" s="2">
        <v>45660</v>
      </c>
      <c r="E24" t="s">
        <v>18</v>
      </c>
      <c r="F24">
        <v>10</v>
      </c>
      <c r="G24">
        <v>4000</v>
      </c>
      <c r="H24">
        <f t="shared" si="0"/>
        <v>40000</v>
      </c>
    </row>
    <row r="25" spans="1:8" x14ac:dyDescent="0.25">
      <c r="A25">
        <v>24</v>
      </c>
      <c r="B25" t="s">
        <v>11</v>
      </c>
      <c r="C25" t="s">
        <v>15</v>
      </c>
      <c r="D25" s="2">
        <v>45660</v>
      </c>
      <c r="E25" t="s">
        <v>20</v>
      </c>
      <c r="F25">
        <v>10</v>
      </c>
      <c r="G25">
        <v>8000</v>
      </c>
      <c r="H25">
        <f t="shared" si="0"/>
        <v>80000</v>
      </c>
    </row>
    <row r="26" spans="1:8" x14ac:dyDescent="0.25">
      <c r="A26">
        <v>25</v>
      </c>
      <c r="B26" t="s">
        <v>10</v>
      </c>
      <c r="C26" t="s">
        <v>14</v>
      </c>
      <c r="D26" s="2">
        <v>45661</v>
      </c>
      <c r="E26" t="s">
        <v>17</v>
      </c>
      <c r="F26">
        <v>11</v>
      </c>
      <c r="G26">
        <v>150</v>
      </c>
      <c r="H26">
        <f t="shared" si="0"/>
        <v>1650</v>
      </c>
    </row>
    <row r="27" spans="1:8" x14ac:dyDescent="0.25">
      <c r="A27">
        <v>26</v>
      </c>
      <c r="B27" t="s">
        <v>10</v>
      </c>
      <c r="C27" t="s">
        <v>14</v>
      </c>
      <c r="D27" s="2">
        <v>45661</v>
      </c>
      <c r="E27" t="s">
        <v>21</v>
      </c>
      <c r="F27">
        <v>5</v>
      </c>
      <c r="G27">
        <v>350</v>
      </c>
      <c r="H27">
        <f t="shared" si="0"/>
        <v>1750</v>
      </c>
    </row>
    <row r="28" spans="1:8" x14ac:dyDescent="0.25">
      <c r="A28">
        <v>27</v>
      </c>
      <c r="B28" t="s">
        <v>10</v>
      </c>
      <c r="C28" t="s">
        <v>14</v>
      </c>
      <c r="D28" s="2">
        <v>45661</v>
      </c>
      <c r="E28" t="s">
        <v>19</v>
      </c>
      <c r="F28">
        <v>14</v>
      </c>
      <c r="G28">
        <v>1800</v>
      </c>
      <c r="H28">
        <f t="shared" si="0"/>
        <v>25200</v>
      </c>
    </row>
    <row r="29" spans="1:8" x14ac:dyDescent="0.25">
      <c r="A29">
        <v>28</v>
      </c>
      <c r="B29" t="s">
        <v>10</v>
      </c>
      <c r="C29" t="s">
        <v>14</v>
      </c>
      <c r="D29" s="2">
        <v>45661</v>
      </c>
      <c r="E29" t="s">
        <v>16</v>
      </c>
      <c r="F29">
        <v>6</v>
      </c>
      <c r="G29">
        <v>2300</v>
      </c>
      <c r="H29">
        <f t="shared" si="0"/>
        <v>13800</v>
      </c>
    </row>
    <row r="30" spans="1:8" x14ac:dyDescent="0.25">
      <c r="A30">
        <v>29</v>
      </c>
      <c r="B30" t="s">
        <v>10</v>
      </c>
      <c r="C30" t="s">
        <v>14</v>
      </c>
      <c r="D30" s="2">
        <v>45661</v>
      </c>
      <c r="E30" t="s">
        <v>18</v>
      </c>
      <c r="F30">
        <v>14</v>
      </c>
      <c r="G30">
        <v>4000</v>
      </c>
      <c r="H30">
        <f t="shared" si="0"/>
        <v>56000</v>
      </c>
    </row>
    <row r="31" spans="1:8" x14ac:dyDescent="0.25">
      <c r="A31">
        <v>30</v>
      </c>
      <c r="B31" t="s">
        <v>10</v>
      </c>
      <c r="C31" t="s">
        <v>14</v>
      </c>
      <c r="D31" s="2">
        <v>45661</v>
      </c>
      <c r="E31" t="s">
        <v>20</v>
      </c>
      <c r="F31">
        <v>14</v>
      </c>
      <c r="G31">
        <v>8000</v>
      </c>
      <c r="H31">
        <f t="shared" si="0"/>
        <v>112000</v>
      </c>
    </row>
    <row r="32" spans="1:8" x14ac:dyDescent="0.25">
      <c r="A32">
        <v>31</v>
      </c>
      <c r="B32" t="s">
        <v>12</v>
      </c>
      <c r="C32" t="s">
        <v>15</v>
      </c>
      <c r="D32" s="2">
        <v>45662</v>
      </c>
      <c r="E32" t="s">
        <v>17</v>
      </c>
      <c r="F32">
        <v>9</v>
      </c>
      <c r="G32">
        <v>150</v>
      </c>
      <c r="H32">
        <f t="shared" si="0"/>
        <v>1350</v>
      </c>
    </row>
    <row r="33" spans="1:8" x14ac:dyDescent="0.25">
      <c r="A33">
        <v>32</v>
      </c>
      <c r="B33" t="s">
        <v>12</v>
      </c>
      <c r="C33" t="s">
        <v>15</v>
      </c>
      <c r="D33" s="2">
        <v>45662</v>
      </c>
      <c r="E33" t="s">
        <v>21</v>
      </c>
      <c r="F33">
        <v>7</v>
      </c>
      <c r="G33">
        <v>350</v>
      </c>
      <c r="H33">
        <f t="shared" si="0"/>
        <v>2450</v>
      </c>
    </row>
    <row r="34" spans="1:8" x14ac:dyDescent="0.25">
      <c r="A34">
        <v>33</v>
      </c>
      <c r="B34" t="s">
        <v>12</v>
      </c>
      <c r="C34" t="s">
        <v>15</v>
      </c>
      <c r="D34" s="2">
        <v>45662</v>
      </c>
      <c r="E34" t="s">
        <v>19</v>
      </c>
      <c r="F34">
        <v>7</v>
      </c>
      <c r="G34">
        <v>1800</v>
      </c>
      <c r="H34">
        <f t="shared" si="0"/>
        <v>12600</v>
      </c>
    </row>
    <row r="35" spans="1:8" x14ac:dyDescent="0.25">
      <c r="A35">
        <v>34</v>
      </c>
      <c r="B35" t="s">
        <v>12</v>
      </c>
      <c r="C35" t="s">
        <v>15</v>
      </c>
      <c r="D35" s="2">
        <v>45662</v>
      </c>
      <c r="E35" t="s">
        <v>16</v>
      </c>
      <c r="F35">
        <v>16</v>
      </c>
      <c r="G35">
        <v>2300</v>
      </c>
      <c r="H35">
        <f t="shared" si="0"/>
        <v>36800</v>
      </c>
    </row>
    <row r="36" spans="1:8" x14ac:dyDescent="0.25">
      <c r="A36">
        <v>35</v>
      </c>
      <c r="B36" t="s">
        <v>12</v>
      </c>
      <c r="C36" t="s">
        <v>15</v>
      </c>
      <c r="D36" s="2">
        <v>45662</v>
      </c>
      <c r="E36" t="s">
        <v>18</v>
      </c>
      <c r="F36">
        <v>5</v>
      </c>
      <c r="G36">
        <v>4000</v>
      </c>
      <c r="H36">
        <f t="shared" si="0"/>
        <v>20000</v>
      </c>
    </row>
    <row r="37" spans="1:8" x14ac:dyDescent="0.25">
      <c r="A37">
        <v>36</v>
      </c>
      <c r="B37" t="s">
        <v>12</v>
      </c>
      <c r="C37" t="s">
        <v>15</v>
      </c>
      <c r="D37" s="2">
        <v>45662</v>
      </c>
      <c r="E37" t="s">
        <v>20</v>
      </c>
      <c r="F37">
        <v>6</v>
      </c>
      <c r="G37">
        <v>8000</v>
      </c>
      <c r="H37">
        <f t="shared" si="0"/>
        <v>48000</v>
      </c>
    </row>
    <row r="38" spans="1:8" x14ac:dyDescent="0.25">
      <c r="A38">
        <v>37</v>
      </c>
      <c r="B38" t="s">
        <v>8</v>
      </c>
      <c r="C38" t="s">
        <v>14</v>
      </c>
      <c r="D38" s="2">
        <v>45689</v>
      </c>
      <c r="E38" t="s">
        <v>17</v>
      </c>
      <c r="F38">
        <v>12</v>
      </c>
      <c r="G38">
        <v>150</v>
      </c>
      <c r="H38">
        <f t="shared" si="0"/>
        <v>1800</v>
      </c>
    </row>
    <row r="39" spans="1:8" x14ac:dyDescent="0.25">
      <c r="A39">
        <v>38</v>
      </c>
      <c r="B39" t="s">
        <v>8</v>
      </c>
      <c r="C39" t="s">
        <v>14</v>
      </c>
      <c r="D39" s="2">
        <v>45689</v>
      </c>
      <c r="E39" t="s">
        <v>21</v>
      </c>
      <c r="F39">
        <v>4</v>
      </c>
      <c r="G39">
        <v>350</v>
      </c>
      <c r="H39">
        <f t="shared" si="0"/>
        <v>1400</v>
      </c>
    </row>
    <row r="40" spans="1:8" x14ac:dyDescent="0.25">
      <c r="A40">
        <v>39</v>
      </c>
      <c r="B40" t="s">
        <v>8</v>
      </c>
      <c r="C40" t="s">
        <v>14</v>
      </c>
      <c r="D40" s="2">
        <v>45689</v>
      </c>
      <c r="E40" t="s">
        <v>19</v>
      </c>
      <c r="F40">
        <v>10</v>
      </c>
      <c r="G40">
        <v>1800</v>
      </c>
      <c r="H40">
        <f t="shared" si="0"/>
        <v>18000</v>
      </c>
    </row>
    <row r="41" spans="1:8" x14ac:dyDescent="0.25">
      <c r="A41">
        <v>40</v>
      </c>
      <c r="B41" t="s">
        <v>8</v>
      </c>
      <c r="C41" t="s">
        <v>14</v>
      </c>
      <c r="D41" s="2">
        <v>45689</v>
      </c>
      <c r="E41" t="s">
        <v>16</v>
      </c>
      <c r="F41">
        <v>11</v>
      </c>
      <c r="G41">
        <v>2300</v>
      </c>
      <c r="H41">
        <f t="shared" si="0"/>
        <v>25300</v>
      </c>
    </row>
    <row r="42" spans="1:8" x14ac:dyDescent="0.25">
      <c r="A42">
        <v>41</v>
      </c>
      <c r="B42" t="s">
        <v>8</v>
      </c>
      <c r="C42" t="s">
        <v>14</v>
      </c>
      <c r="D42" s="2">
        <v>45689</v>
      </c>
      <c r="E42" t="s">
        <v>18</v>
      </c>
      <c r="F42">
        <v>12</v>
      </c>
      <c r="G42">
        <v>4000</v>
      </c>
      <c r="H42">
        <f t="shared" si="0"/>
        <v>48000</v>
      </c>
    </row>
    <row r="43" spans="1:8" x14ac:dyDescent="0.25">
      <c r="A43">
        <v>42</v>
      </c>
      <c r="B43" t="s">
        <v>8</v>
      </c>
      <c r="C43" t="s">
        <v>14</v>
      </c>
      <c r="D43" s="2">
        <v>45689</v>
      </c>
      <c r="E43" t="s">
        <v>20</v>
      </c>
      <c r="F43">
        <v>11</v>
      </c>
      <c r="G43">
        <v>8000</v>
      </c>
      <c r="H43">
        <f t="shared" si="0"/>
        <v>88000</v>
      </c>
    </row>
    <row r="44" spans="1:8" x14ac:dyDescent="0.25">
      <c r="A44">
        <v>43</v>
      </c>
      <c r="B44" t="s">
        <v>9</v>
      </c>
      <c r="C44" t="s">
        <v>13</v>
      </c>
      <c r="D44" s="2">
        <v>45690</v>
      </c>
      <c r="E44" t="s">
        <v>17</v>
      </c>
      <c r="F44">
        <v>8</v>
      </c>
      <c r="G44">
        <v>150</v>
      </c>
      <c r="H44">
        <f t="shared" si="0"/>
        <v>1200</v>
      </c>
    </row>
    <row r="45" spans="1:8" x14ac:dyDescent="0.25">
      <c r="A45">
        <v>44</v>
      </c>
      <c r="B45" t="s">
        <v>7</v>
      </c>
      <c r="C45" t="s">
        <v>13</v>
      </c>
      <c r="D45" s="2">
        <v>45690</v>
      </c>
      <c r="E45" t="s">
        <v>17</v>
      </c>
      <c r="F45">
        <v>12</v>
      </c>
      <c r="G45">
        <v>150</v>
      </c>
      <c r="H45">
        <f t="shared" si="0"/>
        <v>1800</v>
      </c>
    </row>
    <row r="46" spans="1:8" x14ac:dyDescent="0.25">
      <c r="A46">
        <v>45</v>
      </c>
      <c r="B46" t="s">
        <v>9</v>
      </c>
      <c r="C46" t="s">
        <v>13</v>
      </c>
      <c r="D46" s="2">
        <v>45690</v>
      </c>
      <c r="E46" t="s">
        <v>21</v>
      </c>
      <c r="F46">
        <v>4</v>
      </c>
      <c r="G46">
        <v>350</v>
      </c>
      <c r="H46">
        <f t="shared" si="0"/>
        <v>1400</v>
      </c>
    </row>
    <row r="47" spans="1:8" x14ac:dyDescent="0.25">
      <c r="A47">
        <v>46</v>
      </c>
      <c r="B47" t="s">
        <v>7</v>
      </c>
      <c r="C47" t="s">
        <v>13</v>
      </c>
      <c r="D47" s="2">
        <v>45690</v>
      </c>
      <c r="E47" t="s">
        <v>21</v>
      </c>
      <c r="F47">
        <v>16</v>
      </c>
      <c r="G47">
        <v>350</v>
      </c>
      <c r="H47">
        <f t="shared" si="0"/>
        <v>5600</v>
      </c>
    </row>
    <row r="48" spans="1:8" x14ac:dyDescent="0.25">
      <c r="A48">
        <v>47</v>
      </c>
      <c r="B48" t="s">
        <v>9</v>
      </c>
      <c r="C48" t="s">
        <v>13</v>
      </c>
      <c r="D48" s="2">
        <v>45690</v>
      </c>
      <c r="E48" t="s">
        <v>19</v>
      </c>
      <c r="F48">
        <v>8</v>
      </c>
      <c r="G48">
        <v>1800</v>
      </c>
      <c r="H48">
        <f t="shared" si="0"/>
        <v>14400</v>
      </c>
    </row>
    <row r="49" spans="1:8" x14ac:dyDescent="0.25">
      <c r="A49">
        <v>48</v>
      </c>
      <c r="B49" t="s">
        <v>7</v>
      </c>
      <c r="C49" t="s">
        <v>13</v>
      </c>
      <c r="D49" s="2">
        <v>45690</v>
      </c>
      <c r="E49" t="s">
        <v>19</v>
      </c>
      <c r="F49">
        <v>4</v>
      </c>
      <c r="G49">
        <v>1800</v>
      </c>
      <c r="H49">
        <f t="shared" si="0"/>
        <v>7200</v>
      </c>
    </row>
    <row r="50" spans="1:8" x14ac:dyDescent="0.25">
      <c r="A50">
        <v>49</v>
      </c>
      <c r="B50" t="s">
        <v>9</v>
      </c>
      <c r="C50" t="s">
        <v>13</v>
      </c>
      <c r="D50" s="2">
        <v>45690</v>
      </c>
      <c r="E50" t="s">
        <v>16</v>
      </c>
      <c r="F50">
        <v>6</v>
      </c>
      <c r="G50">
        <v>2300</v>
      </c>
      <c r="H50">
        <f t="shared" si="0"/>
        <v>13800</v>
      </c>
    </row>
    <row r="51" spans="1:8" x14ac:dyDescent="0.25">
      <c r="A51">
        <v>50</v>
      </c>
      <c r="B51" t="s">
        <v>7</v>
      </c>
      <c r="C51" t="s">
        <v>13</v>
      </c>
      <c r="D51" s="2">
        <v>45690</v>
      </c>
      <c r="E51" t="s">
        <v>16</v>
      </c>
      <c r="F51">
        <v>10</v>
      </c>
      <c r="G51">
        <v>2300</v>
      </c>
      <c r="H51">
        <f t="shared" si="0"/>
        <v>23000</v>
      </c>
    </row>
    <row r="52" spans="1:8" x14ac:dyDescent="0.25">
      <c r="A52">
        <v>51</v>
      </c>
      <c r="B52" t="s">
        <v>9</v>
      </c>
      <c r="C52" t="s">
        <v>13</v>
      </c>
      <c r="D52" s="2">
        <v>45690</v>
      </c>
      <c r="E52" t="s">
        <v>18</v>
      </c>
      <c r="F52">
        <v>13</v>
      </c>
      <c r="G52">
        <v>4000</v>
      </c>
      <c r="H52">
        <f t="shared" si="0"/>
        <v>52000</v>
      </c>
    </row>
    <row r="53" spans="1:8" x14ac:dyDescent="0.25">
      <c r="A53">
        <v>52</v>
      </c>
      <c r="B53" t="s">
        <v>7</v>
      </c>
      <c r="C53" t="s">
        <v>13</v>
      </c>
      <c r="D53" s="2">
        <v>45690</v>
      </c>
      <c r="E53" t="s">
        <v>18</v>
      </c>
      <c r="F53">
        <v>4</v>
      </c>
      <c r="G53">
        <v>4000</v>
      </c>
      <c r="H53">
        <f t="shared" si="0"/>
        <v>16000</v>
      </c>
    </row>
    <row r="54" spans="1:8" x14ac:dyDescent="0.25">
      <c r="A54">
        <v>53</v>
      </c>
      <c r="B54" t="s">
        <v>7</v>
      </c>
      <c r="C54" t="s">
        <v>13</v>
      </c>
      <c r="D54" s="2">
        <v>45690</v>
      </c>
      <c r="E54" t="s">
        <v>20</v>
      </c>
      <c r="F54">
        <v>5</v>
      </c>
      <c r="G54">
        <v>8000</v>
      </c>
      <c r="H54">
        <f t="shared" si="0"/>
        <v>40000</v>
      </c>
    </row>
    <row r="55" spans="1:8" x14ac:dyDescent="0.25">
      <c r="A55">
        <v>54</v>
      </c>
      <c r="B55" t="s">
        <v>9</v>
      </c>
      <c r="C55" t="s">
        <v>13</v>
      </c>
      <c r="D55" s="2">
        <v>45690</v>
      </c>
      <c r="E55" t="s">
        <v>20</v>
      </c>
      <c r="F55">
        <v>6</v>
      </c>
      <c r="G55">
        <v>8000</v>
      </c>
      <c r="H55">
        <f t="shared" si="0"/>
        <v>48000</v>
      </c>
    </row>
    <row r="56" spans="1:8" x14ac:dyDescent="0.25">
      <c r="A56">
        <v>55</v>
      </c>
      <c r="B56" t="s">
        <v>11</v>
      </c>
      <c r="C56" t="s">
        <v>15</v>
      </c>
      <c r="D56" s="2">
        <v>45691</v>
      </c>
      <c r="E56" t="s">
        <v>17</v>
      </c>
      <c r="F56">
        <v>11</v>
      </c>
      <c r="G56">
        <v>150</v>
      </c>
      <c r="H56">
        <f t="shared" si="0"/>
        <v>1650</v>
      </c>
    </row>
    <row r="57" spans="1:8" x14ac:dyDescent="0.25">
      <c r="A57">
        <v>56</v>
      </c>
      <c r="B57" t="s">
        <v>11</v>
      </c>
      <c r="C57" t="s">
        <v>15</v>
      </c>
      <c r="D57" s="2">
        <v>45691</v>
      </c>
      <c r="E57" t="s">
        <v>21</v>
      </c>
      <c r="F57">
        <v>12</v>
      </c>
      <c r="G57">
        <v>350</v>
      </c>
      <c r="H57">
        <f t="shared" si="0"/>
        <v>4200</v>
      </c>
    </row>
    <row r="58" spans="1:8" x14ac:dyDescent="0.25">
      <c r="A58">
        <v>57</v>
      </c>
      <c r="B58" t="s">
        <v>11</v>
      </c>
      <c r="C58" t="s">
        <v>15</v>
      </c>
      <c r="D58" s="2">
        <v>45691</v>
      </c>
      <c r="E58" t="s">
        <v>19</v>
      </c>
      <c r="F58">
        <v>15</v>
      </c>
      <c r="G58">
        <v>1800</v>
      </c>
      <c r="H58">
        <f t="shared" si="0"/>
        <v>27000</v>
      </c>
    </row>
    <row r="59" spans="1:8" x14ac:dyDescent="0.25">
      <c r="A59">
        <v>58</v>
      </c>
      <c r="B59" t="s">
        <v>11</v>
      </c>
      <c r="C59" t="s">
        <v>15</v>
      </c>
      <c r="D59" s="2">
        <v>45691</v>
      </c>
      <c r="E59" t="s">
        <v>16</v>
      </c>
      <c r="F59">
        <v>5</v>
      </c>
      <c r="G59">
        <v>2300</v>
      </c>
      <c r="H59">
        <f t="shared" si="0"/>
        <v>11500</v>
      </c>
    </row>
    <row r="60" spans="1:8" x14ac:dyDescent="0.25">
      <c r="A60">
        <v>59</v>
      </c>
      <c r="B60" t="s">
        <v>11</v>
      </c>
      <c r="C60" t="s">
        <v>15</v>
      </c>
      <c r="D60" s="2">
        <v>45691</v>
      </c>
      <c r="E60" t="s">
        <v>18</v>
      </c>
      <c r="F60">
        <v>5</v>
      </c>
      <c r="G60">
        <v>4000</v>
      </c>
      <c r="H60">
        <f t="shared" si="0"/>
        <v>20000</v>
      </c>
    </row>
    <row r="61" spans="1:8" x14ac:dyDescent="0.25">
      <c r="A61">
        <v>60</v>
      </c>
      <c r="B61" t="s">
        <v>11</v>
      </c>
      <c r="C61" t="s">
        <v>15</v>
      </c>
      <c r="D61" s="2">
        <v>45691</v>
      </c>
      <c r="E61" t="s">
        <v>20</v>
      </c>
      <c r="F61">
        <v>5</v>
      </c>
      <c r="G61">
        <v>8000</v>
      </c>
      <c r="H61">
        <f t="shared" si="0"/>
        <v>40000</v>
      </c>
    </row>
    <row r="62" spans="1:8" x14ac:dyDescent="0.25">
      <c r="A62">
        <v>61</v>
      </c>
      <c r="B62" t="s">
        <v>10</v>
      </c>
      <c r="C62" t="s">
        <v>14</v>
      </c>
      <c r="D62" s="2">
        <v>45692</v>
      </c>
      <c r="E62" t="s">
        <v>17</v>
      </c>
      <c r="F62">
        <v>5</v>
      </c>
      <c r="G62">
        <v>150</v>
      </c>
      <c r="H62">
        <f t="shared" si="0"/>
        <v>750</v>
      </c>
    </row>
    <row r="63" spans="1:8" x14ac:dyDescent="0.25">
      <c r="A63">
        <v>62</v>
      </c>
      <c r="B63" t="s">
        <v>10</v>
      </c>
      <c r="C63" t="s">
        <v>14</v>
      </c>
      <c r="D63" s="2">
        <v>45692</v>
      </c>
      <c r="E63" t="s">
        <v>21</v>
      </c>
      <c r="F63">
        <v>14</v>
      </c>
      <c r="G63">
        <v>350</v>
      </c>
      <c r="H63">
        <f t="shared" si="0"/>
        <v>4900</v>
      </c>
    </row>
    <row r="64" spans="1:8" x14ac:dyDescent="0.25">
      <c r="A64">
        <v>63</v>
      </c>
      <c r="B64" t="s">
        <v>10</v>
      </c>
      <c r="C64" t="s">
        <v>14</v>
      </c>
      <c r="D64" s="2">
        <v>45692</v>
      </c>
      <c r="E64" t="s">
        <v>19</v>
      </c>
      <c r="F64">
        <v>15</v>
      </c>
      <c r="G64">
        <v>1800</v>
      </c>
      <c r="H64">
        <f t="shared" si="0"/>
        <v>27000</v>
      </c>
    </row>
    <row r="65" spans="1:8" x14ac:dyDescent="0.25">
      <c r="A65">
        <v>64</v>
      </c>
      <c r="B65" t="s">
        <v>10</v>
      </c>
      <c r="C65" t="s">
        <v>14</v>
      </c>
      <c r="D65" s="2">
        <v>45692</v>
      </c>
      <c r="E65" t="s">
        <v>16</v>
      </c>
      <c r="F65">
        <v>4</v>
      </c>
      <c r="G65">
        <v>2300</v>
      </c>
      <c r="H65">
        <f t="shared" si="0"/>
        <v>9200</v>
      </c>
    </row>
    <row r="66" spans="1:8" x14ac:dyDescent="0.25">
      <c r="A66">
        <v>65</v>
      </c>
      <c r="B66" t="s">
        <v>10</v>
      </c>
      <c r="C66" t="s">
        <v>14</v>
      </c>
      <c r="D66" s="2">
        <v>45692</v>
      </c>
      <c r="E66" t="s">
        <v>18</v>
      </c>
      <c r="F66">
        <v>7</v>
      </c>
      <c r="G66">
        <v>4000</v>
      </c>
      <c r="H66">
        <f t="shared" si="0"/>
        <v>28000</v>
      </c>
    </row>
    <row r="67" spans="1:8" x14ac:dyDescent="0.25">
      <c r="A67">
        <v>66</v>
      </c>
      <c r="B67" t="s">
        <v>10</v>
      </c>
      <c r="C67" t="s">
        <v>14</v>
      </c>
      <c r="D67" s="2">
        <v>45692</v>
      </c>
      <c r="E67" t="s">
        <v>20</v>
      </c>
      <c r="F67">
        <v>16</v>
      </c>
      <c r="G67">
        <v>8000</v>
      </c>
      <c r="H67">
        <f t="shared" ref="H67:H130" si="1">F67*G67</f>
        <v>128000</v>
      </c>
    </row>
    <row r="68" spans="1:8" x14ac:dyDescent="0.25">
      <c r="A68">
        <v>67</v>
      </c>
      <c r="B68" t="s">
        <v>12</v>
      </c>
      <c r="C68" t="s">
        <v>15</v>
      </c>
      <c r="D68" s="2">
        <v>45693</v>
      </c>
      <c r="E68" t="s">
        <v>17</v>
      </c>
      <c r="F68">
        <v>10</v>
      </c>
      <c r="G68">
        <v>150</v>
      </c>
      <c r="H68">
        <f t="shared" si="1"/>
        <v>1500</v>
      </c>
    </row>
    <row r="69" spans="1:8" x14ac:dyDescent="0.25">
      <c r="A69">
        <v>68</v>
      </c>
      <c r="B69" t="s">
        <v>12</v>
      </c>
      <c r="C69" t="s">
        <v>15</v>
      </c>
      <c r="D69" s="2">
        <v>45693</v>
      </c>
      <c r="E69" t="s">
        <v>21</v>
      </c>
      <c r="F69">
        <v>10</v>
      </c>
      <c r="G69">
        <v>350</v>
      </c>
      <c r="H69">
        <f t="shared" si="1"/>
        <v>3500</v>
      </c>
    </row>
    <row r="70" spans="1:8" x14ac:dyDescent="0.25">
      <c r="A70">
        <v>69</v>
      </c>
      <c r="B70" t="s">
        <v>12</v>
      </c>
      <c r="C70" t="s">
        <v>15</v>
      </c>
      <c r="D70" s="2">
        <v>45693</v>
      </c>
      <c r="E70" t="s">
        <v>19</v>
      </c>
      <c r="F70">
        <v>12</v>
      </c>
      <c r="G70">
        <v>1800</v>
      </c>
      <c r="H70">
        <f t="shared" si="1"/>
        <v>21600</v>
      </c>
    </row>
    <row r="71" spans="1:8" x14ac:dyDescent="0.25">
      <c r="A71">
        <v>70</v>
      </c>
      <c r="B71" t="s">
        <v>12</v>
      </c>
      <c r="C71" t="s">
        <v>15</v>
      </c>
      <c r="D71" s="2">
        <v>45693</v>
      </c>
      <c r="E71" t="s">
        <v>16</v>
      </c>
      <c r="F71">
        <v>8</v>
      </c>
      <c r="G71">
        <v>2300</v>
      </c>
      <c r="H71">
        <f t="shared" si="1"/>
        <v>18400</v>
      </c>
    </row>
    <row r="72" spans="1:8" x14ac:dyDescent="0.25">
      <c r="A72">
        <v>71</v>
      </c>
      <c r="B72" t="s">
        <v>12</v>
      </c>
      <c r="C72" t="s">
        <v>15</v>
      </c>
      <c r="D72" s="2">
        <v>45693</v>
      </c>
      <c r="E72" t="s">
        <v>18</v>
      </c>
      <c r="F72">
        <v>11</v>
      </c>
      <c r="G72">
        <v>4000</v>
      </c>
      <c r="H72">
        <f t="shared" si="1"/>
        <v>44000</v>
      </c>
    </row>
    <row r="73" spans="1:8" x14ac:dyDescent="0.25">
      <c r="A73">
        <v>72</v>
      </c>
      <c r="B73" t="s">
        <v>12</v>
      </c>
      <c r="C73" t="s">
        <v>15</v>
      </c>
      <c r="D73" s="2">
        <v>45693</v>
      </c>
      <c r="E73" t="s">
        <v>20</v>
      </c>
      <c r="F73">
        <v>16</v>
      </c>
      <c r="G73">
        <v>8000</v>
      </c>
      <c r="H73">
        <f t="shared" si="1"/>
        <v>128000</v>
      </c>
    </row>
    <row r="74" spans="1:8" x14ac:dyDescent="0.25">
      <c r="A74">
        <v>73</v>
      </c>
      <c r="B74" t="s">
        <v>8</v>
      </c>
      <c r="C74" t="s">
        <v>14</v>
      </c>
      <c r="D74" s="2">
        <v>45717</v>
      </c>
      <c r="E74" t="s">
        <v>17</v>
      </c>
      <c r="F74">
        <v>5</v>
      </c>
      <c r="G74">
        <v>150</v>
      </c>
      <c r="H74">
        <f t="shared" si="1"/>
        <v>750</v>
      </c>
    </row>
    <row r="75" spans="1:8" x14ac:dyDescent="0.25">
      <c r="A75">
        <v>74</v>
      </c>
      <c r="B75" t="s">
        <v>8</v>
      </c>
      <c r="C75" t="s">
        <v>14</v>
      </c>
      <c r="D75" s="2">
        <v>45717</v>
      </c>
      <c r="E75" t="s">
        <v>21</v>
      </c>
      <c r="F75">
        <v>12</v>
      </c>
      <c r="G75">
        <v>350</v>
      </c>
      <c r="H75">
        <f t="shared" si="1"/>
        <v>4200</v>
      </c>
    </row>
    <row r="76" spans="1:8" x14ac:dyDescent="0.25">
      <c r="A76">
        <v>75</v>
      </c>
      <c r="B76" t="s">
        <v>8</v>
      </c>
      <c r="C76" t="s">
        <v>14</v>
      </c>
      <c r="D76" s="2">
        <v>45717</v>
      </c>
      <c r="E76" t="s">
        <v>19</v>
      </c>
      <c r="F76">
        <v>14</v>
      </c>
      <c r="G76">
        <v>1800</v>
      </c>
      <c r="H76">
        <f t="shared" si="1"/>
        <v>25200</v>
      </c>
    </row>
    <row r="77" spans="1:8" x14ac:dyDescent="0.25">
      <c r="A77">
        <v>76</v>
      </c>
      <c r="B77" t="s">
        <v>8</v>
      </c>
      <c r="C77" t="s">
        <v>14</v>
      </c>
      <c r="D77" s="2">
        <v>45717</v>
      </c>
      <c r="E77" t="s">
        <v>16</v>
      </c>
      <c r="F77">
        <v>8</v>
      </c>
      <c r="G77">
        <v>2300</v>
      </c>
      <c r="H77">
        <f t="shared" si="1"/>
        <v>18400</v>
      </c>
    </row>
    <row r="78" spans="1:8" x14ac:dyDescent="0.25">
      <c r="A78">
        <v>77</v>
      </c>
      <c r="B78" t="s">
        <v>8</v>
      </c>
      <c r="C78" t="s">
        <v>14</v>
      </c>
      <c r="D78" s="2">
        <v>45717</v>
      </c>
      <c r="E78" t="s">
        <v>18</v>
      </c>
      <c r="F78">
        <v>16</v>
      </c>
      <c r="G78">
        <v>4000</v>
      </c>
      <c r="H78">
        <f t="shared" si="1"/>
        <v>64000</v>
      </c>
    </row>
    <row r="79" spans="1:8" x14ac:dyDescent="0.25">
      <c r="A79">
        <v>78</v>
      </c>
      <c r="B79" t="s">
        <v>8</v>
      </c>
      <c r="C79" t="s">
        <v>14</v>
      </c>
      <c r="D79" s="2">
        <v>45717</v>
      </c>
      <c r="E79" t="s">
        <v>20</v>
      </c>
      <c r="F79">
        <v>15</v>
      </c>
      <c r="G79">
        <v>8000</v>
      </c>
      <c r="H79">
        <f t="shared" si="1"/>
        <v>120000</v>
      </c>
    </row>
    <row r="80" spans="1:8" x14ac:dyDescent="0.25">
      <c r="A80">
        <v>79</v>
      </c>
      <c r="B80" t="s">
        <v>9</v>
      </c>
      <c r="C80" t="s">
        <v>13</v>
      </c>
      <c r="D80" s="2">
        <v>45718</v>
      </c>
      <c r="E80" t="s">
        <v>17</v>
      </c>
      <c r="F80">
        <v>4</v>
      </c>
      <c r="G80">
        <v>150</v>
      </c>
      <c r="H80">
        <f t="shared" si="1"/>
        <v>600</v>
      </c>
    </row>
    <row r="81" spans="1:8" x14ac:dyDescent="0.25">
      <c r="A81">
        <v>80</v>
      </c>
      <c r="B81" t="s">
        <v>7</v>
      </c>
      <c r="C81" t="s">
        <v>13</v>
      </c>
      <c r="D81" s="2">
        <v>45718</v>
      </c>
      <c r="E81" t="s">
        <v>17</v>
      </c>
      <c r="F81">
        <v>4</v>
      </c>
      <c r="G81">
        <v>150</v>
      </c>
      <c r="H81">
        <f t="shared" si="1"/>
        <v>600</v>
      </c>
    </row>
    <row r="82" spans="1:8" x14ac:dyDescent="0.25">
      <c r="A82">
        <v>81</v>
      </c>
      <c r="B82" t="s">
        <v>9</v>
      </c>
      <c r="C82" t="s">
        <v>13</v>
      </c>
      <c r="D82" s="2">
        <v>45718</v>
      </c>
      <c r="E82" t="s">
        <v>21</v>
      </c>
      <c r="F82">
        <v>12</v>
      </c>
      <c r="G82">
        <v>350</v>
      </c>
      <c r="H82">
        <f t="shared" si="1"/>
        <v>4200</v>
      </c>
    </row>
    <row r="83" spans="1:8" x14ac:dyDescent="0.25">
      <c r="A83">
        <v>82</v>
      </c>
      <c r="B83" t="s">
        <v>7</v>
      </c>
      <c r="C83" t="s">
        <v>13</v>
      </c>
      <c r="D83" s="2">
        <v>45718</v>
      </c>
      <c r="E83" t="s">
        <v>21</v>
      </c>
      <c r="F83">
        <v>4</v>
      </c>
      <c r="G83">
        <v>350</v>
      </c>
      <c r="H83">
        <f t="shared" si="1"/>
        <v>1400</v>
      </c>
    </row>
    <row r="84" spans="1:8" x14ac:dyDescent="0.25">
      <c r="A84">
        <v>83</v>
      </c>
      <c r="B84" t="s">
        <v>9</v>
      </c>
      <c r="C84" t="s">
        <v>13</v>
      </c>
      <c r="D84" s="2">
        <v>45718</v>
      </c>
      <c r="E84" t="s">
        <v>19</v>
      </c>
      <c r="F84">
        <v>5</v>
      </c>
      <c r="G84">
        <v>1800</v>
      </c>
      <c r="H84">
        <f t="shared" si="1"/>
        <v>9000</v>
      </c>
    </row>
    <row r="85" spans="1:8" x14ac:dyDescent="0.25">
      <c r="A85">
        <v>84</v>
      </c>
      <c r="B85" t="s">
        <v>7</v>
      </c>
      <c r="C85" t="s">
        <v>13</v>
      </c>
      <c r="D85" s="2">
        <v>45718</v>
      </c>
      <c r="E85" t="s">
        <v>19</v>
      </c>
      <c r="F85">
        <v>5</v>
      </c>
      <c r="G85">
        <v>1800</v>
      </c>
      <c r="H85">
        <f t="shared" si="1"/>
        <v>9000</v>
      </c>
    </row>
    <row r="86" spans="1:8" x14ac:dyDescent="0.25">
      <c r="A86">
        <v>85</v>
      </c>
      <c r="B86" t="s">
        <v>9</v>
      </c>
      <c r="C86" t="s">
        <v>13</v>
      </c>
      <c r="D86" s="2">
        <v>45718</v>
      </c>
      <c r="E86" t="s">
        <v>16</v>
      </c>
      <c r="F86">
        <v>15</v>
      </c>
      <c r="G86">
        <v>2300</v>
      </c>
      <c r="H86">
        <f t="shared" si="1"/>
        <v>34500</v>
      </c>
    </row>
    <row r="87" spans="1:8" x14ac:dyDescent="0.25">
      <c r="A87">
        <v>86</v>
      </c>
      <c r="B87" t="s">
        <v>7</v>
      </c>
      <c r="C87" t="s">
        <v>13</v>
      </c>
      <c r="D87" s="2">
        <v>45718</v>
      </c>
      <c r="E87" t="s">
        <v>16</v>
      </c>
      <c r="F87">
        <v>11</v>
      </c>
      <c r="G87">
        <v>2300</v>
      </c>
      <c r="H87">
        <f t="shared" si="1"/>
        <v>25300</v>
      </c>
    </row>
    <row r="88" spans="1:8" x14ac:dyDescent="0.25">
      <c r="A88">
        <v>87</v>
      </c>
      <c r="B88" t="s">
        <v>9</v>
      </c>
      <c r="C88" t="s">
        <v>13</v>
      </c>
      <c r="D88" s="2">
        <v>45718</v>
      </c>
      <c r="E88" t="s">
        <v>18</v>
      </c>
      <c r="F88">
        <v>8</v>
      </c>
      <c r="G88">
        <v>4000</v>
      </c>
      <c r="H88">
        <f t="shared" si="1"/>
        <v>32000</v>
      </c>
    </row>
    <row r="89" spans="1:8" x14ac:dyDescent="0.25">
      <c r="A89">
        <v>88</v>
      </c>
      <c r="B89" t="s">
        <v>7</v>
      </c>
      <c r="C89" t="s">
        <v>13</v>
      </c>
      <c r="D89" s="2">
        <v>45718</v>
      </c>
      <c r="E89" t="s">
        <v>18</v>
      </c>
      <c r="F89">
        <v>15</v>
      </c>
      <c r="G89">
        <v>4000</v>
      </c>
      <c r="H89">
        <f t="shared" si="1"/>
        <v>60000</v>
      </c>
    </row>
    <row r="90" spans="1:8" x14ac:dyDescent="0.25">
      <c r="A90">
        <v>89</v>
      </c>
      <c r="B90" t="s">
        <v>7</v>
      </c>
      <c r="C90" t="s">
        <v>13</v>
      </c>
      <c r="D90" s="2">
        <v>45718</v>
      </c>
      <c r="E90" t="s">
        <v>20</v>
      </c>
      <c r="F90">
        <v>6</v>
      </c>
      <c r="G90">
        <v>8000</v>
      </c>
      <c r="H90">
        <f t="shared" si="1"/>
        <v>48000</v>
      </c>
    </row>
    <row r="91" spans="1:8" x14ac:dyDescent="0.25">
      <c r="A91">
        <v>90</v>
      </c>
      <c r="B91" t="s">
        <v>9</v>
      </c>
      <c r="C91" t="s">
        <v>13</v>
      </c>
      <c r="D91" s="2">
        <v>45718</v>
      </c>
      <c r="E91" t="s">
        <v>20</v>
      </c>
      <c r="F91">
        <v>8</v>
      </c>
      <c r="G91">
        <v>8000</v>
      </c>
      <c r="H91">
        <f t="shared" si="1"/>
        <v>64000</v>
      </c>
    </row>
    <row r="92" spans="1:8" x14ac:dyDescent="0.25">
      <c r="A92">
        <v>91</v>
      </c>
      <c r="B92" t="s">
        <v>11</v>
      </c>
      <c r="C92" t="s">
        <v>15</v>
      </c>
      <c r="D92" s="2">
        <v>45719</v>
      </c>
      <c r="E92" t="s">
        <v>17</v>
      </c>
      <c r="F92">
        <v>5</v>
      </c>
      <c r="G92">
        <v>150</v>
      </c>
      <c r="H92">
        <f t="shared" si="1"/>
        <v>750</v>
      </c>
    </row>
    <row r="93" spans="1:8" x14ac:dyDescent="0.25">
      <c r="A93">
        <v>92</v>
      </c>
      <c r="B93" t="s">
        <v>11</v>
      </c>
      <c r="C93" t="s">
        <v>15</v>
      </c>
      <c r="D93" s="2">
        <v>45719</v>
      </c>
      <c r="E93" t="s">
        <v>21</v>
      </c>
      <c r="F93">
        <v>6</v>
      </c>
      <c r="G93">
        <v>350</v>
      </c>
      <c r="H93">
        <f t="shared" si="1"/>
        <v>2100</v>
      </c>
    </row>
    <row r="94" spans="1:8" x14ac:dyDescent="0.25">
      <c r="A94">
        <v>93</v>
      </c>
      <c r="B94" t="s">
        <v>11</v>
      </c>
      <c r="C94" t="s">
        <v>15</v>
      </c>
      <c r="D94" s="2">
        <v>45719</v>
      </c>
      <c r="E94" t="s">
        <v>19</v>
      </c>
      <c r="F94">
        <v>12</v>
      </c>
      <c r="G94">
        <v>1800</v>
      </c>
      <c r="H94">
        <f t="shared" si="1"/>
        <v>21600</v>
      </c>
    </row>
    <row r="95" spans="1:8" x14ac:dyDescent="0.25">
      <c r="A95">
        <v>94</v>
      </c>
      <c r="B95" t="s">
        <v>11</v>
      </c>
      <c r="C95" t="s">
        <v>15</v>
      </c>
      <c r="D95" s="2">
        <v>45719</v>
      </c>
      <c r="E95" t="s">
        <v>16</v>
      </c>
      <c r="F95">
        <v>6</v>
      </c>
      <c r="G95">
        <v>2300</v>
      </c>
      <c r="H95">
        <f t="shared" si="1"/>
        <v>13800</v>
      </c>
    </row>
    <row r="96" spans="1:8" x14ac:dyDescent="0.25">
      <c r="A96">
        <v>95</v>
      </c>
      <c r="B96" t="s">
        <v>11</v>
      </c>
      <c r="C96" t="s">
        <v>15</v>
      </c>
      <c r="D96" s="2">
        <v>45719</v>
      </c>
      <c r="E96" t="s">
        <v>18</v>
      </c>
      <c r="F96">
        <v>8</v>
      </c>
      <c r="G96">
        <v>4000</v>
      </c>
      <c r="H96">
        <f t="shared" si="1"/>
        <v>32000</v>
      </c>
    </row>
    <row r="97" spans="1:8" x14ac:dyDescent="0.25">
      <c r="A97">
        <v>96</v>
      </c>
      <c r="B97" t="s">
        <v>11</v>
      </c>
      <c r="C97" t="s">
        <v>15</v>
      </c>
      <c r="D97" s="2">
        <v>45719</v>
      </c>
      <c r="E97" t="s">
        <v>20</v>
      </c>
      <c r="F97">
        <v>15</v>
      </c>
      <c r="G97">
        <v>8000</v>
      </c>
      <c r="H97">
        <f t="shared" si="1"/>
        <v>120000</v>
      </c>
    </row>
    <row r="98" spans="1:8" x14ac:dyDescent="0.25">
      <c r="A98">
        <v>97</v>
      </c>
      <c r="B98" t="s">
        <v>10</v>
      </c>
      <c r="C98" t="s">
        <v>14</v>
      </c>
      <c r="D98" s="2">
        <v>45720</v>
      </c>
      <c r="E98" t="s">
        <v>17</v>
      </c>
      <c r="F98">
        <v>10</v>
      </c>
      <c r="G98">
        <v>150</v>
      </c>
      <c r="H98">
        <f t="shared" si="1"/>
        <v>1500</v>
      </c>
    </row>
    <row r="99" spans="1:8" x14ac:dyDescent="0.25">
      <c r="A99">
        <v>98</v>
      </c>
      <c r="B99" t="s">
        <v>10</v>
      </c>
      <c r="C99" t="s">
        <v>14</v>
      </c>
      <c r="D99" s="2">
        <v>45720</v>
      </c>
      <c r="E99" t="s">
        <v>21</v>
      </c>
      <c r="F99">
        <v>9</v>
      </c>
      <c r="G99">
        <v>350</v>
      </c>
      <c r="H99">
        <f t="shared" si="1"/>
        <v>3150</v>
      </c>
    </row>
    <row r="100" spans="1:8" x14ac:dyDescent="0.25">
      <c r="A100">
        <v>99</v>
      </c>
      <c r="B100" t="s">
        <v>10</v>
      </c>
      <c r="C100" t="s">
        <v>14</v>
      </c>
      <c r="D100" s="2">
        <v>45720</v>
      </c>
      <c r="E100" t="s">
        <v>19</v>
      </c>
      <c r="F100">
        <v>9</v>
      </c>
      <c r="G100">
        <v>1800</v>
      </c>
      <c r="H100">
        <f t="shared" si="1"/>
        <v>16200</v>
      </c>
    </row>
    <row r="101" spans="1:8" x14ac:dyDescent="0.25">
      <c r="A101">
        <v>100</v>
      </c>
      <c r="B101" t="s">
        <v>10</v>
      </c>
      <c r="C101" t="s">
        <v>14</v>
      </c>
      <c r="D101" s="2">
        <v>45720</v>
      </c>
      <c r="E101" t="s">
        <v>16</v>
      </c>
      <c r="F101">
        <v>16</v>
      </c>
      <c r="G101">
        <v>2300</v>
      </c>
      <c r="H101">
        <f t="shared" si="1"/>
        <v>36800</v>
      </c>
    </row>
    <row r="102" spans="1:8" x14ac:dyDescent="0.25">
      <c r="A102">
        <v>101</v>
      </c>
      <c r="B102" t="s">
        <v>10</v>
      </c>
      <c r="C102" t="s">
        <v>14</v>
      </c>
      <c r="D102" s="2">
        <v>45720</v>
      </c>
      <c r="E102" t="s">
        <v>18</v>
      </c>
      <c r="F102">
        <v>11</v>
      </c>
      <c r="G102">
        <v>4000</v>
      </c>
      <c r="H102">
        <f t="shared" si="1"/>
        <v>44000</v>
      </c>
    </row>
    <row r="103" spans="1:8" x14ac:dyDescent="0.25">
      <c r="A103">
        <v>102</v>
      </c>
      <c r="B103" t="s">
        <v>10</v>
      </c>
      <c r="C103" t="s">
        <v>14</v>
      </c>
      <c r="D103" s="2">
        <v>45720</v>
      </c>
      <c r="E103" t="s">
        <v>20</v>
      </c>
      <c r="F103">
        <v>8</v>
      </c>
      <c r="G103">
        <v>8000</v>
      </c>
      <c r="H103">
        <f t="shared" si="1"/>
        <v>64000</v>
      </c>
    </row>
    <row r="104" spans="1:8" x14ac:dyDescent="0.25">
      <c r="A104">
        <v>103</v>
      </c>
      <c r="B104" t="s">
        <v>12</v>
      </c>
      <c r="C104" t="s">
        <v>15</v>
      </c>
      <c r="D104" s="2">
        <v>45721</v>
      </c>
      <c r="E104" t="s">
        <v>17</v>
      </c>
      <c r="F104">
        <v>11</v>
      </c>
      <c r="G104">
        <v>150</v>
      </c>
      <c r="H104">
        <f t="shared" si="1"/>
        <v>1650</v>
      </c>
    </row>
    <row r="105" spans="1:8" x14ac:dyDescent="0.25">
      <c r="A105">
        <v>104</v>
      </c>
      <c r="B105" t="s">
        <v>12</v>
      </c>
      <c r="C105" t="s">
        <v>15</v>
      </c>
      <c r="D105" s="2">
        <v>45721</v>
      </c>
      <c r="E105" t="s">
        <v>21</v>
      </c>
      <c r="F105">
        <v>4</v>
      </c>
      <c r="G105">
        <v>350</v>
      </c>
      <c r="H105">
        <f t="shared" si="1"/>
        <v>1400</v>
      </c>
    </row>
    <row r="106" spans="1:8" x14ac:dyDescent="0.25">
      <c r="A106">
        <v>105</v>
      </c>
      <c r="B106" t="s">
        <v>12</v>
      </c>
      <c r="C106" t="s">
        <v>15</v>
      </c>
      <c r="D106" s="2">
        <v>45721</v>
      </c>
      <c r="E106" t="s">
        <v>19</v>
      </c>
      <c r="F106">
        <v>15</v>
      </c>
      <c r="G106">
        <v>1800</v>
      </c>
      <c r="H106">
        <f t="shared" si="1"/>
        <v>27000</v>
      </c>
    </row>
    <row r="107" spans="1:8" x14ac:dyDescent="0.25">
      <c r="A107">
        <v>106</v>
      </c>
      <c r="B107" t="s">
        <v>12</v>
      </c>
      <c r="C107" t="s">
        <v>15</v>
      </c>
      <c r="D107" s="2">
        <v>45721</v>
      </c>
      <c r="E107" t="s">
        <v>16</v>
      </c>
      <c r="F107">
        <v>11</v>
      </c>
      <c r="G107">
        <v>2300</v>
      </c>
      <c r="H107">
        <f t="shared" si="1"/>
        <v>25300</v>
      </c>
    </row>
    <row r="108" spans="1:8" x14ac:dyDescent="0.25">
      <c r="A108">
        <v>107</v>
      </c>
      <c r="B108" t="s">
        <v>12</v>
      </c>
      <c r="C108" t="s">
        <v>15</v>
      </c>
      <c r="D108" s="2">
        <v>45721</v>
      </c>
      <c r="E108" t="s">
        <v>18</v>
      </c>
      <c r="F108">
        <v>14</v>
      </c>
      <c r="G108">
        <v>4000</v>
      </c>
      <c r="H108">
        <f t="shared" si="1"/>
        <v>56000</v>
      </c>
    </row>
    <row r="109" spans="1:8" x14ac:dyDescent="0.25">
      <c r="A109">
        <v>108</v>
      </c>
      <c r="B109" t="s">
        <v>12</v>
      </c>
      <c r="C109" t="s">
        <v>15</v>
      </c>
      <c r="D109" s="2">
        <v>45721</v>
      </c>
      <c r="E109" t="s">
        <v>20</v>
      </c>
      <c r="F109">
        <v>15</v>
      </c>
      <c r="G109">
        <v>8000</v>
      </c>
      <c r="H109">
        <f t="shared" si="1"/>
        <v>120000</v>
      </c>
    </row>
    <row r="110" spans="1:8" x14ac:dyDescent="0.25">
      <c r="A110">
        <v>109</v>
      </c>
      <c r="B110" t="s">
        <v>8</v>
      </c>
      <c r="C110" t="s">
        <v>14</v>
      </c>
      <c r="D110" s="2">
        <v>45748</v>
      </c>
      <c r="E110" t="s">
        <v>17</v>
      </c>
      <c r="F110">
        <v>4</v>
      </c>
      <c r="G110">
        <v>150</v>
      </c>
      <c r="H110">
        <f t="shared" si="1"/>
        <v>600</v>
      </c>
    </row>
    <row r="111" spans="1:8" x14ac:dyDescent="0.25">
      <c r="A111">
        <v>110</v>
      </c>
      <c r="B111" t="s">
        <v>8</v>
      </c>
      <c r="C111" t="s">
        <v>14</v>
      </c>
      <c r="D111" s="2">
        <v>45748</v>
      </c>
      <c r="E111" t="s">
        <v>21</v>
      </c>
      <c r="F111">
        <v>7</v>
      </c>
      <c r="G111">
        <v>350</v>
      </c>
      <c r="H111">
        <f t="shared" si="1"/>
        <v>2450</v>
      </c>
    </row>
    <row r="112" spans="1:8" x14ac:dyDescent="0.25">
      <c r="A112">
        <v>111</v>
      </c>
      <c r="B112" t="s">
        <v>8</v>
      </c>
      <c r="C112" t="s">
        <v>14</v>
      </c>
      <c r="D112" s="2">
        <v>45748</v>
      </c>
      <c r="E112" t="s">
        <v>19</v>
      </c>
      <c r="F112">
        <v>12</v>
      </c>
      <c r="G112">
        <v>1800</v>
      </c>
      <c r="H112">
        <f t="shared" si="1"/>
        <v>21600</v>
      </c>
    </row>
    <row r="113" spans="1:8" x14ac:dyDescent="0.25">
      <c r="A113">
        <v>112</v>
      </c>
      <c r="B113" t="s">
        <v>8</v>
      </c>
      <c r="C113" t="s">
        <v>14</v>
      </c>
      <c r="D113" s="2">
        <v>45748</v>
      </c>
      <c r="E113" t="s">
        <v>16</v>
      </c>
      <c r="F113">
        <v>15</v>
      </c>
      <c r="G113">
        <v>2300</v>
      </c>
      <c r="H113">
        <f t="shared" si="1"/>
        <v>34500</v>
      </c>
    </row>
    <row r="114" spans="1:8" x14ac:dyDescent="0.25">
      <c r="A114">
        <v>113</v>
      </c>
      <c r="B114" t="s">
        <v>8</v>
      </c>
      <c r="C114" t="s">
        <v>14</v>
      </c>
      <c r="D114" s="2">
        <v>45748</v>
      </c>
      <c r="E114" t="s">
        <v>18</v>
      </c>
      <c r="F114">
        <v>12</v>
      </c>
      <c r="G114">
        <v>4000</v>
      </c>
      <c r="H114">
        <f t="shared" si="1"/>
        <v>48000</v>
      </c>
    </row>
    <row r="115" spans="1:8" x14ac:dyDescent="0.25">
      <c r="A115">
        <v>114</v>
      </c>
      <c r="B115" t="s">
        <v>8</v>
      </c>
      <c r="C115" t="s">
        <v>14</v>
      </c>
      <c r="D115" s="2">
        <v>45748</v>
      </c>
      <c r="E115" t="s">
        <v>20</v>
      </c>
      <c r="F115">
        <v>10</v>
      </c>
      <c r="G115">
        <v>8000</v>
      </c>
      <c r="H115">
        <f t="shared" si="1"/>
        <v>80000</v>
      </c>
    </row>
    <row r="116" spans="1:8" x14ac:dyDescent="0.25">
      <c r="A116">
        <v>115</v>
      </c>
      <c r="B116" t="s">
        <v>9</v>
      </c>
      <c r="C116" t="s">
        <v>13</v>
      </c>
      <c r="D116" s="2">
        <v>45749</v>
      </c>
      <c r="E116" t="s">
        <v>17</v>
      </c>
      <c r="F116">
        <v>14</v>
      </c>
      <c r="G116">
        <v>150</v>
      </c>
      <c r="H116">
        <f t="shared" si="1"/>
        <v>2100</v>
      </c>
    </row>
    <row r="117" spans="1:8" x14ac:dyDescent="0.25">
      <c r="A117">
        <v>116</v>
      </c>
      <c r="B117" t="s">
        <v>7</v>
      </c>
      <c r="C117" t="s">
        <v>13</v>
      </c>
      <c r="D117" s="2">
        <v>45749</v>
      </c>
      <c r="E117" t="s">
        <v>17</v>
      </c>
      <c r="F117">
        <v>11</v>
      </c>
      <c r="G117">
        <v>150</v>
      </c>
      <c r="H117">
        <f t="shared" si="1"/>
        <v>1650</v>
      </c>
    </row>
    <row r="118" spans="1:8" x14ac:dyDescent="0.25">
      <c r="A118">
        <v>117</v>
      </c>
      <c r="B118" t="s">
        <v>9</v>
      </c>
      <c r="C118" t="s">
        <v>13</v>
      </c>
      <c r="D118" s="2">
        <v>45749</v>
      </c>
      <c r="E118" t="s">
        <v>21</v>
      </c>
      <c r="F118">
        <v>9</v>
      </c>
      <c r="G118">
        <v>350</v>
      </c>
      <c r="H118">
        <f t="shared" si="1"/>
        <v>3150</v>
      </c>
    </row>
    <row r="119" spans="1:8" x14ac:dyDescent="0.25">
      <c r="A119">
        <v>118</v>
      </c>
      <c r="B119" t="s">
        <v>7</v>
      </c>
      <c r="C119" t="s">
        <v>13</v>
      </c>
      <c r="D119" s="2">
        <v>45749</v>
      </c>
      <c r="E119" t="s">
        <v>21</v>
      </c>
      <c r="F119">
        <v>4</v>
      </c>
      <c r="G119">
        <v>350</v>
      </c>
      <c r="H119">
        <f t="shared" si="1"/>
        <v>1400</v>
      </c>
    </row>
    <row r="120" spans="1:8" x14ac:dyDescent="0.25">
      <c r="A120">
        <v>119</v>
      </c>
      <c r="B120" t="s">
        <v>9</v>
      </c>
      <c r="C120" t="s">
        <v>13</v>
      </c>
      <c r="D120" s="2">
        <v>45749</v>
      </c>
      <c r="E120" t="s">
        <v>19</v>
      </c>
      <c r="F120">
        <v>15</v>
      </c>
      <c r="G120">
        <v>1800</v>
      </c>
      <c r="H120">
        <f t="shared" si="1"/>
        <v>27000</v>
      </c>
    </row>
    <row r="121" spans="1:8" x14ac:dyDescent="0.25">
      <c r="A121">
        <v>120</v>
      </c>
      <c r="B121" t="s">
        <v>7</v>
      </c>
      <c r="C121" t="s">
        <v>13</v>
      </c>
      <c r="D121" s="2">
        <v>45749</v>
      </c>
      <c r="E121" t="s">
        <v>19</v>
      </c>
      <c r="F121">
        <v>16</v>
      </c>
      <c r="G121">
        <v>1800</v>
      </c>
      <c r="H121">
        <f t="shared" si="1"/>
        <v>28800</v>
      </c>
    </row>
    <row r="122" spans="1:8" x14ac:dyDescent="0.25">
      <c r="A122">
        <v>121</v>
      </c>
      <c r="B122" t="s">
        <v>9</v>
      </c>
      <c r="C122" t="s">
        <v>13</v>
      </c>
      <c r="D122" s="2">
        <v>45749</v>
      </c>
      <c r="E122" t="s">
        <v>16</v>
      </c>
      <c r="F122">
        <v>14</v>
      </c>
      <c r="G122">
        <v>2300</v>
      </c>
      <c r="H122">
        <f t="shared" si="1"/>
        <v>32200</v>
      </c>
    </row>
    <row r="123" spans="1:8" x14ac:dyDescent="0.25">
      <c r="A123">
        <v>122</v>
      </c>
      <c r="B123" t="s">
        <v>7</v>
      </c>
      <c r="C123" t="s">
        <v>13</v>
      </c>
      <c r="D123" s="2">
        <v>45749</v>
      </c>
      <c r="E123" t="s">
        <v>16</v>
      </c>
      <c r="F123">
        <v>14</v>
      </c>
      <c r="G123">
        <v>2300</v>
      </c>
      <c r="H123">
        <f t="shared" si="1"/>
        <v>32200</v>
      </c>
    </row>
    <row r="124" spans="1:8" x14ac:dyDescent="0.25">
      <c r="A124">
        <v>123</v>
      </c>
      <c r="B124" t="s">
        <v>9</v>
      </c>
      <c r="C124" t="s">
        <v>13</v>
      </c>
      <c r="D124" s="2">
        <v>45749</v>
      </c>
      <c r="E124" t="s">
        <v>18</v>
      </c>
      <c r="F124">
        <v>9</v>
      </c>
      <c r="G124">
        <v>4000</v>
      </c>
      <c r="H124">
        <f t="shared" si="1"/>
        <v>36000</v>
      </c>
    </row>
    <row r="125" spans="1:8" x14ac:dyDescent="0.25">
      <c r="A125">
        <v>124</v>
      </c>
      <c r="B125" t="s">
        <v>7</v>
      </c>
      <c r="C125" t="s">
        <v>13</v>
      </c>
      <c r="D125" s="2">
        <v>45749</v>
      </c>
      <c r="E125" t="s">
        <v>18</v>
      </c>
      <c r="F125">
        <v>5</v>
      </c>
      <c r="G125">
        <v>4000</v>
      </c>
      <c r="H125">
        <f t="shared" si="1"/>
        <v>20000</v>
      </c>
    </row>
    <row r="126" spans="1:8" x14ac:dyDescent="0.25">
      <c r="A126">
        <v>125</v>
      </c>
      <c r="B126" t="s">
        <v>7</v>
      </c>
      <c r="C126" t="s">
        <v>13</v>
      </c>
      <c r="D126" s="2">
        <v>45749</v>
      </c>
      <c r="E126" t="s">
        <v>20</v>
      </c>
      <c r="F126">
        <v>15</v>
      </c>
      <c r="G126">
        <v>8000</v>
      </c>
      <c r="H126">
        <f t="shared" si="1"/>
        <v>120000</v>
      </c>
    </row>
    <row r="127" spans="1:8" x14ac:dyDescent="0.25">
      <c r="A127">
        <v>126</v>
      </c>
      <c r="B127" t="s">
        <v>9</v>
      </c>
      <c r="C127" t="s">
        <v>13</v>
      </c>
      <c r="D127" s="2">
        <v>45749</v>
      </c>
      <c r="E127" t="s">
        <v>20</v>
      </c>
      <c r="F127">
        <v>4</v>
      </c>
      <c r="G127">
        <v>8000</v>
      </c>
      <c r="H127">
        <f t="shared" si="1"/>
        <v>32000</v>
      </c>
    </row>
    <row r="128" spans="1:8" x14ac:dyDescent="0.25">
      <c r="A128">
        <v>127</v>
      </c>
      <c r="B128" t="s">
        <v>11</v>
      </c>
      <c r="C128" t="s">
        <v>15</v>
      </c>
      <c r="D128" s="2">
        <v>45750</v>
      </c>
      <c r="E128" t="s">
        <v>17</v>
      </c>
      <c r="F128">
        <v>9</v>
      </c>
      <c r="G128">
        <v>150</v>
      </c>
      <c r="H128">
        <f t="shared" si="1"/>
        <v>1350</v>
      </c>
    </row>
    <row r="129" spans="1:8" x14ac:dyDescent="0.25">
      <c r="A129">
        <v>128</v>
      </c>
      <c r="B129" t="s">
        <v>11</v>
      </c>
      <c r="C129" t="s">
        <v>15</v>
      </c>
      <c r="D129" s="2">
        <v>45750</v>
      </c>
      <c r="E129" t="s">
        <v>21</v>
      </c>
      <c r="F129">
        <v>8</v>
      </c>
      <c r="G129">
        <v>350</v>
      </c>
      <c r="H129">
        <f t="shared" si="1"/>
        <v>2800</v>
      </c>
    </row>
    <row r="130" spans="1:8" x14ac:dyDescent="0.25">
      <c r="A130">
        <v>129</v>
      </c>
      <c r="B130" t="s">
        <v>11</v>
      </c>
      <c r="C130" t="s">
        <v>15</v>
      </c>
      <c r="D130" s="2">
        <v>45750</v>
      </c>
      <c r="E130" t="s">
        <v>19</v>
      </c>
      <c r="F130">
        <v>6</v>
      </c>
      <c r="G130">
        <v>1800</v>
      </c>
      <c r="H130">
        <f t="shared" si="1"/>
        <v>10800</v>
      </c>
    </row>
    <row r="131" spans="1:8" x14ac:dyDescent="0.25">
      <c r="A131">
        <v>130</v>
      </c>
      <c r="B131" t="s">
        <v>11</v>
      </c>
      <c r="C131" t="s">
        <v>15</v>
      </c>
      <c r="D131" s="2">
        <v>45750</v>
      </c>
      <c r="E131" t="s">
        <v>16</v>
      </c>
      <c r="F131">
        <v>12</v>
      </c>
      <c r="G131">
        <v>2300</v>
      </c>
      <c r="H131">
        <f t="shared" ref="H131:H145" si="2">F131*G131</f>
        <v>27600</v>
      </c>
    </row>
    <row r="132" spans="1:8" x14ac:dyDescent="0.25">
      <c r="A132">
        <v>131</v>
      </c>
      <c r="B132" t="s">
        <v>11</v>
      </c>
      <c r="C132" t="s">
        <v>15</v>
      </c>
      <c r="D132" s="2">
        <v>45750</v>
      </c>
      <c r="E132" t="s">
        <v>18</v>
      </c>
      <c r="F132">
        <v>9</v>
      </c>
      <c r="G132">
        <v>4000</v>
      </c>
      <c r="H132">
        <f t="shared" si="2"/>
        <v>36000</v>
      </c>
    </row>
    <row r="133" spans="1:8" x14ac:dyDescent="0.25">
      <c r="A133">
        <v>132</v>
      </c>
      <c r="B133" t="s">
        <v>11</v>
      </c>
      <c r="C133" t="s">
        <v>15</v>
      </c>
      <c r="D133" s="2">
        <v>45750</v>
      </c>
      <c r="E133" t="s">
        <v>20</v>
      </c>
      <c r="F133">
        <v>7</v>
      </c>
      <c r="G133">
        <v>8000</v>
      </c>
      <c r="H133">
        <f t="shared" si="2"/>
        <v>56000</v>
      </c>
    </row>
    <row r="134" spans="1:8" x14ac:dyDescent="0.25">
      <c r="A134">
        <v>133</v>
      </c>
      <c r="B134" t="s">
        <v>10</v>
      </c>
      <c r="C134" t="s">
        <v>14</v>
      </c>
      <c r="D134" s="2">
        <v>45751</v>
      </c>
      <c r="E134" t="s">
        <v>17</v>
      </c>
      <c r="F134">
        <v>15</v>
      </c>
      <c r="G134">
        <v>150</v>
      </c>
      <c r="H134">
        <f t="shared" si="2"/>
        <v>2250</v>
      </c>
    </row>
    <row r="135" spans="1:8" x14ac:dyDescent="0.25">
      <c r="A135">
        <v>134</v>
      </c>
      <c r="B135" t="s">
        <v>10</v>
      </c>
      <c r="C135" t="s">
        <v>14</v>
      </c>
      <c r="D135" s="2">
        <v>45751</v>
      </c>
      <c r="E135" t="s">
        <v>21</v>
      </c>
      <c r="F135">
        <v>13</v>
      </c>
      <c r="G135">
        <v>350</v>
      </c>
      <c r="H135">
        <f t="shared" si="2"/>
        <v>4550</v>
      </c>
    </row>
    <row r="136" spans="1:8" x14ac:dyDescent="0.25">
      <c r="A136">
        <v>135</v>
      </c>
      <c r="B136" t="s">
        <v>10</v>
      </c>
      <c r="C136" t="s">
        <v>14</v>
      </c>
      <c r="D136" s="2">
        <v>45751</v>
      </c>
      <c r="E136" t="s">
        <v>19</v>
      </c>
      <c r="F136">
        <v>10</v>
      </c>
      <c r="G136">
        <v>1800</v>
      </c>
      <c r="H136">
        <f t="shared" si="2"/>
        <v>18000</v>
      </c>
    </row>
    <row r="137" spans="1:8" x14ac:dyDescent="0.25">
      <c r="A137">
        <v>136</v>
      </c>
      <c r="B137" t="s">
        <v>10</v>
      </c>
      <c r="C137" t="s">
        <v>14</v>
      </c>
      <c r="D137" s="2">
        <v>45751</v>
      </c>
      <c r="E137" t="s">
        <v>16</v>
      </c>
      <c r="F137">
        <v>15</v>
      </c>
      <c r="G137">
        <v>2300</v>
      </c>
      <c r="H137">
        <f t="shared" si="2"/>
        <v>34500</v>
      </c>
    </row>
    <row r="138" spans="1:8" x14ac:dyDescent="0.25">
      <c r="A138">
        <v>137</v>
      </c>
      <c r="B138" t="s">
        <v>10</v>
      </c>
      <c r="C138" t="s">
        <v>14</v>
      </c>
      <c r="D138" s="2">
        <v>45751</v>
      </c>
      <c r="E138" t="s">
        <v>18</v>
      </c>
      <c r="F138">
        <v>16</v>
      </c>
      <c r="G138">
        <v>4000</v>
      </c>
      <c r="H138">
        <f t="shared" si="2"/>
        <v>64000</v>
      </c>
    </row>
    <row r="139" spans="1:8" x14ac:dyDescent="0.25">
      <c r="A139">
        <v>138</v>
      </c>
      <c r="B139" t="s">
        <v>10</v>
      </c>
      <c r="C139" t="s">
        <v>14</v>
      </c>
      <c r="D139" s="2">
        <v>45751</v>
      </c>
      <c r="E139" t="s">
        <v>20</v>
      </c>
      <c r="F139">
        <v>9</v>
      </c>
      <c r="G139">
        <v>8000</v>
      </c>
      <c r="H139">
        <f t="shared" si="2"/>
        <v>72000</v>
      </c>
    </row>
    <row r="140" spans="1:8" x14ac:dyDescent="0.25">
      <c r="A140">
        <v>139</v>
      </c>
      <c r="B140" t="s">
        <v>12</v>
      </c>
      <c r="C140" t="s">
        <v>15</v>
      </c>
      <c r="D140" s="2">
        <v>45752</v>
      </c>
      <c r="E140" t="s">
        <v>17</v>
      </c>
      <c r="F140">
        <v>13</v>
      </c>
      <c r="G140">
        <v>150</v>
      </c>
      <c r="H140">
        <f t="shared" si="2"/>
        <v>1950</v>
      </c>
    </row>
    <row r="141" spans="1:8" x14ac:dyDescent="0.25">
      <c r="A141">
        <v>140</v>
      </c>
      <c r="B141" t="s">
        <v>12</v>
      </c>
      <c r="C141" t="s">
        <v>15</v>
      </c>
      <c r="D141" s="2">
        <v>45752</v>
      </c>
      <c r="E141" t="s">
        <v>21</v>
      </c>
      <c r="F141">
        <v>11</v>
      </c>
      <c r="G141">
        <v>350</v>
      </c>
      <c r="H141">
        <f t="shared" si="2"/>
        <v>3850</v>
      </c>
    </row>
    <row r="142" spans="1:8" x14ac:dyDescent="0.25">
      <c r="A142">
        <v>141</v>
      </c>
      <c r="B142" t="s">
        <v>12</v>
      </c>
      <c r="C142" t="s">
        <v>15</v>
      </c>
      <c r="D142" s="2">
        <v>45752</v>
      </c>
      <c r="E142" t="s">
        <v>19</v>
      </c>
      <c r="F142">
        <v>13</v>
      </c>
      <c r="G142">
        <v>1800</v>
      </c>
      <c r="H142">
        <f t="shared" si="2"/>
        <v>23400</v>
      </c>
    </row>
    <row r="143" spans="1:8" x14ac:dyDescent="0.25">
      <c r="A143">
        <v>142</v>
      </c>
      <c r="B143" t="s">
        <v>12</v>
      </c>
      <c r="C143" t="s">
        <v>15</v>
      </c>
      <c r="D143" s="2">
        <v>45752</v>
      </c>
      <c r="E143" t="s">
        <v>16</v>
      </c>
      <c r="F143">
        <v>14</v>
      </c>
      <c r="G143">
        <v>2300</v>
      </c>
      <c r="H143">
        <f t="shared" si="2"/>
        <v>32200</v>
      </c>
    </row>
    <row r="144" spans="1:8" x14ac:dyDescent="0.25">
      <c r="A144">
        <v>143</v>
      </c>
      <c r="B144" t="s">
        <v>12</v>
      </c>
      <c r="C144" t="s">
        <v>15</v>
      </c>
      <c r="D144" s="2">
        <v>45752</v>
      </c>
      <c r="E144" t="s">
        <v>18</v>
      </c>
      <c r="F144">
        <v>13</v>
      </c>
      <c r="G144">
        <v>4000</v>
      </c>
      <c r="H144">
        <f t="shared" si="2"/>
        <v>52000</v>
      </c>
    </row>
    <row r="145" spans="1:8" x14ac:dyDescent="0.25">
      <c r="A145">
        <v>144</v>
      </c>
      <c r="B145" t="s">
        <v>12</v>
      </c>
      <c r="C145" t="s">
        <v>15</v>
      </c>
      <c r="D145" s="2">
        <v>45752</v>
      </c>
      <c r="E145" t="s">
        <v>20</v>
      </c>
      <c r="F145">
        <v>9</v>
      </c>
      <c r="G145">
        <v>8000</v>
      </c>
      <c r="H145">
        <f t="shared" si="2"/>
        <v>72000</v>
      </c>
    </row>
  </sheetData>
  <sortState ref="A2:G145">
    <sortCondition ref="D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A9B6-8209-4E8B-BCCE-19E976AD6380}">
  <dimension ref="A3:L20"/>
  <sheetViews>
    <sheetView workbookViewId="0">
      <selection activeCell="E9" sqref="E9"/>
    </sheetView>
  </sheetViews>
  <sheetFormatPr defaultRowHeight="15" x14ac:dyDescent="0.25"/>
  <cols>
    <col min="1" max="2" width="12" bestFit="1" customWidth="1"/>
    <col min="4" max="4" width="13.140625" bestFit="1" customWidth="1"/>
    <col min="5" max="5" width="10.7109375" bestFit="1" customWidth="1"/>
    <col min="7" max="7" width="13.140625" bestFit="1" customWidth="1"/>
    <col min="8" max="8" width="19.28515625" bestFit="1" customWidth="1"/>
    <col min="9" max="9" width="12" bestFit="1" customWidth="1"/>
    <col min="11" max="11" width="13.140625" bestFit="1" customWidth="1"/>
    <col min="12" max="12" width="10.7109375" bestFit="1" customWidth="1"/>
  </cols>
  <sheetData>
    <row r="3" spans="1:12" x14ac:dyDescent="0.25">
      <c r="A3" s="3" t="s">
        <v>22</v>
      </c>
      <c r="B3" t="s">
        <v>29</v>
      </c>
      <c r="G3" s="3" t="s">
        <v>22</v>
      </c>
      <c r="H3" t="s">
        <v>29</v>
      </c>
    </row>
    <row r="4" spans="1:12" x14ac:dyDescent="0.25">
      <c r="A4" s="4" t="s">
        <v>24</v>
      </c>
      <c r="B4" s="5">
        <v>1014550</v>
      </c>
      <c r="G4" s="4" t="s">
        <v>13</v>
      </c>
      <c r="H4" s="5">
        <v>1203900</v>
      </c>
    </row>
    <row r="5" spans="1:12" x14ac:dyDescent="0.25">
      <c r="A5" s="4" t="s">
        <v>25</v>
      </c>
      <c r="B5" s="5">
        <v>926100</v>
      </c>
      <c r="G5" s="4" t="s">
        <v>15</v>
      </c>
      <c r="H5" s="5">
        <v>1340900</v>
      </c>
    </row>
    <row r="6" spans="1:12" x14ac:dyDescent="0.25">
      <c r="A6" s="4" t="s">
        <v>26</v>
      </c>
      <c r="B6" s="5">
        <v>1108400</v>
      </c>
      <c r="G6" s="4" t="s">
        <v>14</v>
      </c>
      <c r="H6" s="5">
        <v>1543150</v>
      </c>
    </row>
    <row r="7" spans="1:12" x14ac:dyDescent="0.25">
      <c r="A7" s="4" t="s">
        <v>27</v>
      </c>
      <c r="B7" s="5">
        <v>1038900</v>
      </c>
      <c r="G7" s="4" t="s">
        <v>23</v>
      </c>
      <c r="H7" s="5">
        <v>4087950</v>
      </c>
    </row>
    <row r="8" spans="1:12" x14ac:dyDescent="0.25">
      <c r="A8" s="4" t="s">
        <v>23</v>
      </c>
      <c r="B8" s="5">
        <v>4087950</v>
      </c>
    </row>
    <row r="11" spans="1:12" x14ac:dyDescent="0.25">
      <c r="A11" t="s">
        <v>29</v>
      </c>
      <c r="C11" s="3"/>
      <c r="D11" s="3" t="s">
        <v>22</v>
      </c>
      <c r="E11" t="s">
        <v>30</v>
      </c>
      <c r="F11" s="3"/>
      <c r="G11" s="3"/>
      <c r="H11" s="3"/>
    </row>
    <row r="12" spans="1:12" x14ac:dyDescent="0.25">
      <c r="A12" s="5">
        <v>4087950</v>
      </c>
      <c r="B12" s="6">
        <f>A12</f>
        <v>4087950</v>
      </c>
      <c r="D12" s="4" t="s">
        <v>21</v>
      </c>
      <c r="E12" s="5">
        <v>217</v>
      </c>
      <c r="H12" s="3" t="s">
        <v>22</v>
      </c>
      <c r="I12" t="s">
        <v>29</v>
      </c>
    </row>
    <row r="13" spans="1:12" x14ac:dyDescent="0.25">
      <c r="D13" s="4" t="s">
        <v>20</v>
      </c>
      <c r="E13" s="5">
        <v>244</v>
      </c>
      <c r="H13" s="4" t="s">
        <v>12</v>
      </c>
      <c r="I13" s="5">
        <v>754950</v>
      </c>
      <c r="K13" s="3" t="s">
        <v>22</v>
      </c>
      <c r="L13" t="s">
        <v>30</v>
      </c>
    </row>
    <row r="14" spans="1:12" x14ac:dyDescent="0.25">
      <c r="D14" s="4" t="s">
        <v>18</v>
      </c>
      <c r="E14" s="5">
        <v>244</v>
      </c>
      <c r="H14" s="4" t="s">
        <v>9</v>
      </c>
      <c r="I14" s="5">
        <v>593650</v>
      </c>
      <c r="K14" s="4" t="s">
        <v>21</v>
      </c>
      <c r="L14" s="5">
        <v>217</v>
      </c>
    </row>
    <row r="15" spans="1:12" x14ac:dyDescent="0.25">
      <c r="D15" s="4" t="s">
        <v>17</v>
      </c>
      <c r="E15" s="5">
        <v>218</v>
      </c>
      <c r="H15" s="4" t="s">
        <v>10</v>
      </c>
      <c r="I15" s="5">
        <v>769200</v>
      </c>
      <c r="K15" s="4" t="s">
        <v>20</v>
      </c>
      <c r="L15" s="5">
        <v>244</v>
      </c>
    </row>
    <row r="16" spans="1:12" x14ac:dyDescent="0.25">
      <c r="D16" s="4" t="s">
        <v>19</v>
      </c>
      <c r="E16" s="5">
        <v>248</v>
      </c>
      <c r="H16" s="4" t="s">
        <v>11</v>
      </c>
      <c r="I16" s="5">
        <v>585950</v>
      </c>
      <c r="K16" s="4" t="s">
        <v>18</v>
      </c>
      <c r="L16" s="5">
        <v>244</v>
      </c>
    </row>
    <row r="17" spans="4:12" x14ac:dyDescent="0.25">
      <c r="D17" s="4" t="s">
        <v>16</v>
      </c>
      <c r="E17" s="5">
        <v>263</v>
      </c>
      <c r="H17" s="4" t="s">
        <v>7</v>
      </c>
      <c r="I17" s="5">
        <v>610250</v>
      </c>
      <c r="K17" s="4" t="s">
        <v>17</v>
      </c>
      <c r="L17" s="5">
        <v>218</v>
      </c>
    </row>
    <row r="18" spans="4:12" x14ac:dyDescent="0.25">
      <c r="D18" s="4" t="s">
        <v>23</v>
      </c>
      <c r="E18" s="5">
        <v>1434</v>
      </c>
      <c r="H18" s="4" t="s">
        <v>8</v>
      </c>
      <c r="I18" s="5">
        <v>773950</v>
      </c>
      <c r="K18" s="4" t="s">
        <v>19</v>
      </c>
      <c r="L18" s="5">
        <v>248</v>
      </c>
    </row>
    <row r="19" spans="4:12" x14ac:dyDescent="0.25">
      <c r="H19" s="4" t="s">
        <v>23</v>
      </c>
      <c r="I19" s="5">
        <v>4087950</v>
      </c>
      <c r="K19" s="4" t="s">
        <v>16</v>
      </c>
      <c r="L19" s="5">
        <v>263</v>
      </c>
    </row>
    <row r="20" spans="4:12" x14ac:dyDescent="0.25">
      <c r="K20" s="4" t="s">
        <v>23</v>
      </c>
      <c r="L20" s="5">
        <v>1434</v>
      </c>
    </row>
  </sheetData>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1906-ADE2-48A0-8076-9A678E85C585}">
  <dimension ref="A1"/>
  <sheetViews>
    <sheetView showGridLines="0" showRowColHeaders="0" tabSelected="1" workbookViewId="0">
      <selection activeCell="E26" sqref="E26"/>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470D-DB8C-4212-BCC6-70E3DE4291E2}">
  <dimension ref="A1"/>
  <sheetViews>
    <sheetView showGridLines="0" showRowColHeaders="0" workbookViewId="0"/>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PivotTable</vt:lpstr>
      <vt:lpstr>Dashboard</vt:lpstr>
      <vt:lpstr>Seller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Jitendra verma</dc:creator>
  <cp:lastModifiedBy>Jitendra verma</cp:lastModifiedBy>
  <dcterms:created xsi:type="dcterms:W3CDTF">2025-05-14T07:06:15Z</dcterms:created>
  <dcterms:modified xsi:type="dcterms:W3CDTF">2025-05-14T10:23:41Z</dcterms:modified>
</cp:coreProperties>
</file>