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CISS\Desktop\"/>
    </mc:Choice>
  </mc:AlternateContent>
  <bookViews>
    <workbookView xWindow="0" yWindow="0" windowWidth="20490" windowHeight="7755"/>
  </bookViews>
  <sheets>
    <sheet name="Demo Project" sheetId="1" r:id="rId1"/>
    <sheet name="Project" sheetId="2" r:id="rId2"/>
    <sheet name="Month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7" i="1" l="1"/>
  <c r="H2" i="1"/>
  <c r="AN4" i="1"/>
  <c r="AN7" i="1"/>
  <c r="AN8" i="1"/>
  <c r="AO8" i="1"/>
  <c r="AN9" i="1"/>
  <c r="AO9" i="1"/>
  <c r="AN10" i="1"/>
  <c r="AO10" i="1"/>
  <c r="AN11" i="1"/>
  <c r="AO11" i="1"/>
  <c r="AN12" i="1"/>
  <c r="AO12" i="1"/>
  <c r="AN13" i="1"/>
  <c r="AO13" i="1"/>
  <c r="AN14" i="1"/>
  <c r="AO14" i="1"/>
  <c r="AN15" i="1"/>
  <c r="AO15" i="1"/>
  <c r="AM10" i="1"/>
  <c r="AM7" i="1"/>
  <c r="AM8" i="1"/>
  <c r="AM9" i="1"/>
  <c r="AM11" i="1"/>
  <c r="AM12" i="1"/>
  <c r="AM13" i="1"/>
  <c r="AM14" i="1"/>
  <c r="AM15" i="1"/>
  <c r="AO6" i="1"/>
  <c r="AN6" i="1"/>
  <c r="AM6" i="1"/>
  <c r="E5" i="1" l="1"/>
  <c r="E4" i="1" l="1"/>
  <c r="L2" i="1"/>
  <c r="F5" i="1" s="1"/>
  <c r="F4" i="1" s="1"/>
  <c r="G5" i="1" l="1"/>
  <c r="H5" i="1" l="1"/>
  <c r="G4" i="1"/>
  <c r="I5" i="1" l="1"/>
  <c r="H4" i="1"/>
  <c r="J5" i="1" l="1"/>
  <c r="I4" i="1"/>
  <c r="K5" i="1" l="1"/>
  <c r="J4" i="1"/>
  <c r="L5" i="1" l="1"/>
  <c r="K4" i="1"/>
  <c r="M5" i="1" l="1"/>
  <c r="L4" i="1"/>
  <c r="N5" i="1" l="1"/>
  <c r="M4" i="1"/>
  <c r="O5" i="1" l="1"/>
  <c r="N4" i="1"/>
  <c r="P5" i="1" l="1"/>
  <c r="O4" i="1"/>
  <c r="Q5" i="1" l="1"/>
  <c r="P4" i="1"/>
  <c r="R5" i="1" l="1"/>
  <c r="Q4" i="1"/>
  <c r="S5" i="1" l="1"/>
  <c r="R4" i="1"/>
  <c r="T5" i="1" l="1"/>
  <c r="S4" i="1"/>
  <c r="U5" i="1" l="1"/>
  <c r="T4" i="1"/>
  <c r="V5" i="1" l="1"/>
  <c r="U4" i="1"/>
  <c r="W5" i="1" l="1"/>
  <c r="V4" i="1"/>
  <c r="X5" i="1" l="1"/>
  <c r="W4" i="1"/>
  <c r="Y5" i="1" l="1"/>
  <c r="X4" i="1"/>
  <c r="Z5" i="1" l="1"/>
  <c r="Y4" i="1"/>
  <c r="AA5" i="1" l="1"/>
  <c r="Z4" i="1"/>
  <c r="AB5" i="1" l="1"/>
  <c r="AA4" i="1"/>
  <c r="AC5" i="1" l="1"/>
  <c r="AB4" i="1"/>
  <c r="AD5" i="1" l="1"/>
  <c r="AC4" i="1"/>
  <c r="AE5" i="1" l="1"/>
  <c r="AD4" i="1"/>
  <c r="AF5" i="1" l="1"/>
  <c r="AE4" i="1"/>
  <c r="AG5" i="1" l="1"/>
  <c r="AF4" i="1"/>
  <c r="AH5" i="1" l="1"/>
  <c r="AG4" i="1"/>
  <c r="AI5" i="1" l="1"/>
  <c r="AI4" i="1" s="1"/>
  <c r="AH4" i="1"/>
</calcChain>
</file>

<file path=xl/sharedStrings.xml><?xml version="1.0" encoding="utf-8"?>
<sst xmlns="http://schemas.openxmlformats.org/spreadsheetml/2006/main" count="335" uniqueCount="45">
  <si>
    <t>Attendance Sheet For Month :</t>
  </si>
  <si>
    <t>First Date:</t>
  </si>
  <si>
    <t>Last Date:</t>
  </si>
  <si>
    <t>Name of
 Students</t>
  </si>
  <si>
    <t>Roll 
Number</t>
  </si>
  <si>
    <t>SR. 
Number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</si>
  <si>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</si>
  <si>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</si>
  <si>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</si>
  <si>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</si>
  <si>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</si>
  <si>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</si>
  <si>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</si>
  <si>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</si>
  <si>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</si>
  <si>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</si>
  <si>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</si>
  <si>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</si>
  <si>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Shalini sharma</t>
  </si>
  <si>
    <t>Preeti sharma</t>
  </si>
  <si>
    <t>Nidhi sharma</t>
  </si>
  <si>
    <t>Anoop kumar</t>
  </si>
  <si>
    <t>Neeraj kumar</t>
  </si>
  <si>
    <t>Priya gupta</t>
  </si>
  <si>
    <t>Sadhna devi</t>
  </si>
  <si>
    <t>Deeksha kanoujia</t>
  </si>
  <si>
    <t>Chhaya keshwani</t>
  </si>
  <si>
    <t>Harshita wadhwani</t>
  </si>
  <si>
    <t>UPCISS01</t>
  </si>
  <si>
    <t>UPCISS02</t>
  </si>
  <si>
    <t>UPCISS03</t>
  </si>
  <si>
    <t>UPCISS04</t>
  </si>
  <si>
    <t>UPCISS05</t>
  </si>
  <si>
    <t>UPCISS06</t>
  </si>
  <si>
    <t>UPCISS07</t>
  </si>
  <si>
    <t>UPCISS08</t>
  </si>
  <si>
    <t>UPCISS09</t>
  </si>
  <si>
    <t>UPCISS10</t>
  </si>
  <si>
    <t>Present</t>
  </si>
  <si>
    <t>Absent</t>
  </si>
  <si>
    <t>Leave</t>
  </si>
  <si>
    <t>Month:</t>
  </si>
  <si>
    <t>P</t>
  </si>
  <si>
    <t>A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</si>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</sst>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[$-409]d/mmm;@"/>
    <numFmt numFmtId="166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3200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8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/>
    <xf numFmtId="165" fontId="0" fillId="0" borderId="0" xfId="0" applyNumberFormat="1"/>
    <xf numFmtId="165" fontId="2" fillId="5" borderId="0" xfId="0" applyNumberFormat="1" applyFont="1" applyFill="1" applyAlignment="1">
      <alignment horizontal="center"/>
    </xf>
    <xf numFmtId="166" fontId="2" fillId="4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right"/>
    </xf>
    <xf numFmtId="164" fontId="2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56"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0"/>
      </font>
      <fill>
        <patternFill>
          <bgColor rgb="FF800000"/>
        </patternFill>
      </fill>
    </dxf>
    <dxf>
      <font>
        <color theme="0"/>
      </font>
      <fill>
        <patternFill>
          <bgColor rgb="FF003300"/>
        </patternFill>
      </fill>
    </dxf>
    <dxf>
      <font>
        <color theme="0"/>
      </font>
      <fill>
        <patternFill>
          <bgColor rgb="FF320000"/>
        </patternFill>
      </fill>
    </dxf>
  </dxfs>
  <tableStyles count="0" defaultTableStyle="TableStyleMedium2" defaultPivotStyle="PivotStyleLight16"/>
  <colors>
    <mruColors>
      <color rgb="FF320000"/>
      <color rgb="FF000066"/>
      <color rgb="FF0033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5"/>
  <sheetViews>
    <sheetView tabSelected="1" zoomScale="115" zoomScaleNormal="115" workbookViewId="0">
      <selection activeCell="D10" sqref="D10"/>
    </sheetView>
  </sheetViews>
  <sheetFormatPr defaultRowHeight="15" x14ac:dyDescent="0.25"/>
  <cols>
    <col min="1" max="1" width="11" bestFit="1" customWidth="1"/>
    <col min="2" max="2" width="11.85546875" bestFit="1" customWidth="1"/>
    <col min="3" max="3" width="19.140625" bestFit="1" customWidth="1"/>
    <col min="5" max="5" width="12.5703125" bestFit="1" customWidth="1"/>
    <col min="6" max="6" width="10.28515625" bestFit="1" customWidth="1"/>
    <col min="7" max="7" width="15" bestFit="1" customWidth="1"/>
    <col min="8" max="8" width="10" bestFit="1" customWidth="1"/>
    <col min="9" max="9" width="8.42578125" bestFit="1" customWidth="1"/>
    <col min="10" max="10" width="9.42578125" bestFit="1" customWidth="1"/>
    <col min="11" max="11" width="14.140625" bestFit="1" customWidth="1"/>
    <col min="12" max="12" width="12.5703125" bestFit="1" customWidth="1"/>
    <col min="13" max="13" width="10.28515625" bestFit="1" customWidth="1"/>
    <col min="14" max="14" width="7.7109375" bestFit="1" customWidth="1"/>
    <col min="15" max="15" width="10" bestFit="1" customWidth="1"/>
    <col min="16" max="16" width="8.42578125" bestFit="1" customWidth="1"/>
    <col min="17" max="18" width="9.42578125" bestFit="1" customWidth="1"/>
    <col min="19" max="19" width="12.5703125" bestFit="1" customWidth="1"/>
    <col min="20" max="20" width="10.28515625" bestFit="1" customWidth="1"/>
    <col min="21" max="21" width="7.7109375" bestFit="1" customWidth="1"/>
    <col min="22" max="22" width="10" bestFit="1" customWidth="1"/>
    <col min="23" max="23" width="8.42578125" bestFit="1" customWidth="1"/>
    <col min="24" max="25" width="9.42578125" bestFit="1" customWidth="1"/>
    <col min="26" max="26" width="12.5703125" bestFit="1" customWidth="1"/>
    <col min="27" max="27" width="10.28515625" bestFit="1" customWidth="1"/>
    <col min="28" max="28" width="7.7109375" bestFit="1" customWidth="1"/>
    <col min="29" max="29" width="10" bestFit="1" customWidth="1"/>
    <col min="30" max="30" width="8.42578125" bestFit="1" customWidth="1"/>
    <col min="31" max="31" width="9.42578125" bestFit="1" customWidth="1"/>
    <col min="32" max="33" width="8.28515625" bestFit="1" customWidth="1"/>
    <col min="34" max="34" width="11.42578125" bestFit="1" customWidth="1"/>
    <col min="35" max="35" width="7.7109375" bestFit="1" customWidth="1"/>
    <col min="37" max="37" width="9.42578125" bestFit="1" customWidth="1"/>
    <col min="38" max="38" width="18.140625" bestFit="1" customWidth="1"/>
  </cols>
  <sheetData>
    <row r="2" spans="1:41" x14ac:dyDescent="0.25">
      <c r="A2" s="6" t="s">
        <v>0</v>
      </c>
      <c r="B2" s="6"/>
      <c r="C2" s="6"/>
      <c r="D2" s="10" t="s">
        <v>12</v>
      </c>
      <c r="E2" s="10"/>
      <c r="G2" s="2" t="s">
        <v>1</v>
      </c>
      <c r="H2" s="7">
        <f>DATEVALUE("1"&amp;D2&amp;"2020")</f>
        <v>44013</v>
      </c>
      <c r="I2" s="7"/>
      <c r="K2" s="2" t="s">
        <v>2</v>
      </c>
      <c r="L2" s="7">
        <f>EOMONTH(H2,0)</f>
        <v>44043</v>
      </c>
      <c r="M2" s="7"/>
    </row>
    <row r="4" spans="1:41" x14ac:dyDescent="0.25">
      <c r="A4" s="8" t="s">
        <v>5</v>
      </c>
      <c r="B4" s="8" t="s">
        <v>4</v>
      </c>
      <c r="C4" s="8" t="s">
        <v>3</v>
      </c>
      <c r="E4" s="5" t="str">
        <f>TEXT(E5,"dddd")</f>
        <v>Wednesday</v>
      </c>
      <c r="F4" s="5" t="str">
        <f t="shared" ref="F4:J4" si="0">TEXT(F5,"dddd")</f>
        <v>Thursday</v>
      </c>
      <c r="G4" s="5" t="str">
        <f t="shared" si="0"/>
        <v>Friday</v>
      </c>
      <c r="H4" s="5" t="str">
        <f t="shared" si="0"/>
        <v>Saturday</v>
      </c>
      <c r="I4" s="5" t="str">
        <f t="shared" si="0"/>
        <v>Sunday</v>
      </c>
      <c r="J4" s="5" t="str">
        <f t="shared" si="0"/>
        <v>Monday</v>
      </c>
      <c r="K4" s="5" t="str">
        <f t="shared" ref="K4" si="1">TEXT(K5,"dddd")</f>
        <v>Tuesday</v>
      </c>
      <c r="L4" s="5" t="str">
        <f t="shared" ref="L4" si="2">TEXT(L5,"dddd")</f>
        <v>Wednesday</v>
      </c>
      <c r="M4" s="5" t="str">
        <f t="shared" ref="M4" si="3">TEXT(M5,"dddd")</f>
        <v>Thursday</v>
      </c>
      <c r="N4" s="5" t="str">
        <f t="shared" ref="N4:O4" si="4">TEXT(N5,"dddd")</f>
        <v>Friday</v>
      </c>
      <c r="O4" s="5" t="str">
        <f t="shared" si="4"/>
        <v>Saturday</v>
      </c>
      <c r="P4" s="5" t="str">
        <f t="shared" ref="P4" si="5">TEXT(P5,"dddd")</f>
        <v>Sunday</v>
      </c>
      <c r="Q4" s="5" t="str">
        <f t="shared" ref="Q4" si="6">TEXT(Q5,"dddd")</f>
        <v>Monday</v>
      </c>
      <c r="R4" s="5" t="str">
        <f t="shared" ref="R4" si="7">TEXT(R5,"dddd")</f>
        <v>Tuesday</v>
      </c>
      <c r="S4" s="5" t="str">
        <f t="shared" ref="S4:T4" si="8">TEXT(S5,"dddd")</f>
        <v>Wednesday</v>
      </c>
      <c r="T4" s="5" t="str">
        <f t="shared" si="8"/>
        <v>Thursday</v>
      </c>
      <c r="U4" s="5" t="str">
        <f t="shared" ref="U4" si="9">TEXT(U5,"dddd")</f>
        <v>Friday</v>
      </c>
      <c r="V4" s="5" t="str">
        <f t="shared" ref="V4" si="10">TEXT(V5,"dddd")</f>
        <v>Saturday</v>
      </c>
      <c r="W4" s="5" t="str">
        <f t="shared" ref="W4" si="11">TEXT(W5,"dddd")</f>
        <v>Sunday</v>
      </c>
      <c r="X4" s="5" t="str">
        <f t="shared" ref="X4:Y4" si="12">TEXT(X5,"dddd")</f>
        <v>Monday</v>
      </c>
      <c r="Y4" s="5" t="str">
        <f t="shared" si="12"/>
        <v>Tuesday</v>
      </c>
      <c r="Z4" s="5" t="str">
        <f t="shared" ref="Z4" si="13">TEXT(Z5,"dddd")</f>
        <v>Wednesday</v>
      </c>
      <c r="AA4" s="5" t="str">
        <f t="shared" ref="AA4" si="14">TEXT(AA5,"dddd")</f>
        <v>Thursday</v>
      </c>
      <c r="AB4" s="5" t="str">
        <f t="shared" ref="AB4" si="15">TEXT(AB5,"dddd")</f>
        <v>Friday</v>
      </c>
      <c r="AC4" s="5" t="str">
        <f t="shared" ref="AC4:AD4" si="16">TEXT(AC5,"dddd")</f>
        <v>Saturday</v>
      </c>
      <c r="AD4" s="5" t="str">
        <f t="shared" si="16"/>
        <v>Sunday</v>
      </c>
      <c r="AE4" s="5" t="str">
        <f t="shared" ref="AE4" si="17">TEXT(AE5,"dddd")</f>
        <v>Monday</v>
      </c>
      <c r="AF4" s="5" t="str">
        <f t="shared" ref="AF4" si="18">TEXT(AF5,"dddd")</f>
        <v>Tuesday</v>
      </c>
      <c r="AG4" s="5" t="str">
        <f t="shared" ref="AG4" si="19">TEXT(AG5,"dddd")</f>
        <v>Wednesday</v>
      </c>
      <c r="AH4" s="5" t="str">
        <f t="shared" ref="AH4:AI4" si="20">TEXT(AH5,"dddd")</f>
        <v>Thursday</v>
      </c>
      <c r="AI4" s="5" t="str">
        <f t="shared" si="20"/>
        <v>Friday</v>
      </c>
      <c r="AK4" s="8" t="s">
        <v>4</v>
      </c>
      <c r="AL4" s="8" t="s">
        <v>3</v>
      </c>
      <c r="AM4" s="14" t="s">
        <v>41</v>
      </c>
      <c r="AN4" s="15" t="str">
        <f>D2</f>
        <v>July</v>
      </c>
      <c r="AO4" s="15"/>
    </row>
    <row r="5" spans="1:41" x14ac:dyDescent="0.25">
      <c r="A5" s="9"/>
      <c r="B5" s="9"/>
      <c r="C5" s="9"/>
      <c r="E5" s="4">
        <f>H2</f>
        <v>44013</v>
      </c>
      <c r="F5" s="4">
        <f>IF(E5&lt;$L$2,E5+1,"")</f>
        <v>44014</v>
      </c>
      <c r="G5" s="4">
        <f>IF(F5&lt;$L$2,F5+1,"")</f>
        <v>44015</v>
      </c>
      <c r="H5" s="4">
        <f t="shared" ref="H5:AI5" si="21">IF(G5&lt;$L$2,G5+1,"")</f>
        <v>44016</v>
      </c>
      <c r="I5" s="4">
        <f t="shared" si="21"/>
        <v>44017</v>
      </c>
      <c r="J5" s="4">
        <f t="shared" si="21"/>
        <v>44018</v>
      </c>
      <c r="K5" s="4">
        <f t="shared" si="21"/>
        <v>44019</v>
      </c>
      <c r="L5" s="4">
        <f t="shared" si="21"/>
        <v>44020</v>
      </c>
      <c r="M5" s="4">
        <f t="shared" si="21"/>
        <v>44021</v>
      </c>
      <c r="N5" s="4">
        <f t="shared" si="21"/>
        <v>44022</v>
      </c>
      <c r="O5" s="4">
        <f t="shared" si="21"/>
        <v>44023</v>
      </c>
      <c r="P5" s="4">
        <f t="shared" si="21"/>
        <v>44024</v>
      </c>
      <c r="Q5" s="4">
        <f t="shared" si="21"/>
        <v>44025</v>
      </c>
      <c r="R5" s="4">
        <f>IF(Q5&lt;$L$2,Q5+1,"")</f>
        <v>44026</v>
      </c>
      <c r="S5" s="4">
        <f t="shared" si="21"/>
        <v>44027</v>
      </c>
      <c r="T5" s="4">
        <f t="shared" si="21"/>
        <v>44028</v>
      </c>
      <c r="U5" s="4">
        <f t="shared" si="21"/>
        <v>44029</v>
      </c>
      <c r="V5" s="4">
        <f t="shared" si="21"/>
        <v>44030</v>
      </c>
      <c r="W5" s="4">
        <f t="shared" si="21"/>
        <v>44031</v>
      </c>
      <c r="X5" s="4">
        <f t="shared" si="21"/>
        <v>44032</v>
      </c>
      <c r="Y5" s="4">
        <f t="shared" si="21"/>
        <v>44033</v>
      </c>
      <c r="Z5" s="4">
        <f t="shared" si="21"/>
        <v>44034</v>
      </c>
      <c r="AA5" s="4">
        <f t="shared" si="21"/>
        <v>44035</v>
      </c>
      <c r="AB5" s="4">
        <f t="shared" si="21"/>
        <v>44036</v>
      </c>
      <c r="AC5" s="4">
        <f t="shared" si="21"/>
        <v>44037</v>
      </c>
      <c r="AD5" s="4">
        <f t="shared" si="21"/>
        <v>44038</v>
      </c>
      <c r="AE5" s="4">
        <f t="shared" si="21"/>
        <v>44039</v>
      </c>
      <c r="AF5" s="4">
        <f t="shared" si="21"/>
        <v>44040</v>
      </c>
      <c r="AG5" s="4">
        <f t="shared" si="21"/>
        <v>44041</v>
      </c>
      <c r="AH5" s="4">
        <f t="shared" si="21"/>
        <v>44042</v>
      </c>
      <c r="AI5" s="4">
        <f t="shared" si="21"/>
        <v>44043</v>
      </c>
      <c r="AJ5" s="3"/>
      <c r="AK5" s="9"/>
      <c r="AL5" s="9"/>
      <c r="AM5" s="11" t="s">
        <v>38</v>
      </c>
      <c r="AN5" s="12" t="s">
        <v>39</v>
      </c>
      <c r="AO5" s="13" t="s">
        <v>40</v>
      </c>
    </row>
    <row r="6" spans="1:41" x14ac:dyDescent="0.25">
      <c r="A6" s="1">
        <v>1</v>
      </c>
      <c r="B6" t="s">
        <v>28</v>
      </c>
      <c r="C6" s="1" t="s">
        <v>18</v>
      </c>
      <c r="E6" s="1" t="s">
        <v>42</v>
      </c>
      <c r="F6" s="1" t="s">
        <v>42</v>
      </c>
      <c r="G6" s="1" t="s">
        <v>42</v>
      </c>
      <c r="H6" s="1" t="s">
        <v>42</v>
      </c>
      <c r="I6" s="1"/>
      <c r="J6" s="1" t="s">
        <v>42</v>
      </c>
      <c r="K6" s="1" t="s">
        <v>43</v>
      </c>
      <c r="L6" s="1" t="s">
        <v>42</v>
      </c>
      <c r="M6" s="1" t="s">
        <v>42</v>
      </c>
      <c r="N6" s="1" t="s">
        <v>43</v>
      </c>
      <c r="O6" s="1" t="s">
        <v>42</v>
      </c>
      <c r="P6" s="1"/>
      <c r="Q6" s="1" t="s">
        <v>42</v>
      </c>
      <c r="R6" s="1" t="s">
        <v>42</v>
      </c>
      <c r="S6" s="1" t="s">
        <v>43</v>
      </c>
      <c r="T6" s="1" t="s">
        <v>42</v>
      </c>
      <c r="U6" s="1" t="s">
        <v>43</v>
      </c>
      <c r="V6" s="1" t="s">
        <v>42</v>
      </c>
      <c r="W6" s="1"/>
      <c r="X6" s="1" t="s">
        <v>42</v>
      </c>
      <c r="Y6" s="1" t="s">
        <v>42</v>
      </c>
      <c r="Z6" s="1" t="s">
        <v>42</v>
      </c>
      <c r="AA6" s="1" t="s">
        <v>42</v>
      </c>
      <c r="AB6" s="1" t="s">
        <v>43</v>
      </c>
      <c r="AC6" s="1" t="s">
        <v>42</v>
      </c>
      <c r="AD6" s="1"/>
      <c r="AE6" s="1" t="s">
        <v>44</v>
      </c>
      <c r="AF6" s="1" t="s">
        <v>42</v>
      </c>
      <c r="AG6" s="1" t="s">
        <v>42</v>
      </c>
      <c r="AH6" s="1" t="s">
        <v>43</v>
      </c>
      <c r="AI6" s="1" t="s">
        <v>42</v>
      </c>
      <c r="AK6" t="s">
        <v>28</v>
      </c>
      <c r="AL6" s="1" t="s">
        <v>18</v>
      </c>
      <c r="AM6" s="1">
        <f>COUNTIF(E6:AI6,"P")</f>
        <v>20</v>
      </c>
      <c r="AN6" s="1">
        <f>COUNTIF(E6:AI6,"A")</f>
        <v>6</v>
      </c>
      <c r="AO6" s="1">
        <f>COUNTIF(E6:AI6,"L")</f>
        <v>1</v>
      </c>
    </row>
    <row r="7" spans="1:41" x14ac:dyDescent="0.25">
      <c r="A7" s="1">
        <v>2</v>
      </c>
      <c r="B7" t="s">
        <v>29</v>
      </c>
      <c r="C7" s="1" t="s">
        <v>19</v>
      </c>
      <c r="E7" s="1" t="s">
        <v>42</v>
      </c>
      <c r="F7" s="1" t="s">
        <v>42</v>
      </c>
      <c r="G7" s="1" t="s">
        <v>42</v>
      </c>
      <c r="H7" s="1" t="s">
        <v>42</v>
      </c>
      <c r="I7" s="1"/>
      <c r="J7" s="1" t="s">
        <v>42</v>
      </c>
      <c r="K7" s="1" t="s">
        <v>43</v>
      </c>
      <c r="L7" s="1" t="s">
        <v>42</v>
      </c>
      <c r="M7" s="1" t="s">
        <v>42</v>
      </c>
      <c r="N7" s="1" t="s">
        <v>43</v>
      </c>
      <c r="O7" s="1" t="s">
        <v>42</v>
      </c>
      <c r="P7" s="1"/>
      <c r="Q7" s="1" t="s">
        <v>42</v>
      </c>
      <c r="R7" s="1" t="s">
        <v>42</v>
      </c>
      <c r="S7" s="1" t="s">
        <v>42</v>
      </c>
      <c r="T7" s="1" t="s">
        <v>42</v>
      </c>
      <c r="U7" s="1" t="s">
        <v>42</v>
      </c>
      <c r="V7" s="1" t="s">
        <v>42</v>
      </c>
      <c r="W7" s="1"/>
      <c r="X7" s="1" t="s">
        <v>44</v>
      </c>
      <c r="Y7" s="1" t="s">
        <v>42</v>
      </c>
      <c r="Z7" s="1" t="s">
        <v>42</v>
      </c>
      <c r="AA7" s="1" t="s">
        <v>42</v>
      </c>
      <c r="AB7" s="1" t="s">
        <v>42</v>
      </c>
      <c r="AC7" s="1" t="s">
        <v>42</v>
      </c>
      <c r="AD7" s="1"/>
      <c r="AE7" s="1" t="s">
        <v>42</v>
      </c>
      <c r="AF7" s="1" t="s">
        <v>42</v>
      </c>
      <c r="AG7" s="1" t="s">
        <v>42</v>
      </c>
      <c r="AH7" s="1" t="s">
        <v>42</v>
      </c>
      <c r="AI7" s="1" t="s">
        <v>42</v>
      </c>
      <c r="AK7" t="s">
        <v>29</v>
      </c>
      <c r="AL7" s="1" t="s">
        <v>19</v>
      </c>
      <c r="AM7" s="1">
        <f t="shared" ref="AM7:AM15" si="22">COUNTIF(E7:AI7,"P")</f>
        <v>24</v>
      </c>
      <c r="AN7" s="1">
        <f t="shared" ref="AN7:AN15" si="23">COUNTIF(E7:AI7,"A")</f>
        <v>2</v>
      </c>
      <c r="AO7" s="1">
        <f t="shared" ref="AO7:AO15" si="24">COUNTIF(E7:AI7,"L")</f>
        <v>1</v>
      </c>
    </row>
    <row r="8" spans="1:41" x14ac:dyDescent="0.25">
      <c r="A8" s="1">
        <v>3</v>
      </c>
      <c r="B8" t="s">
        <v>30</v>
      </c>
      <c r="C8" s="1" t="s">
        <v>20</v>
      </c>
      <c r="E8" s="1" t="s">
        <v>44</v>
      </c>
      <c r="F8" s="1" t="s">
        <v>44</v>
      </c>
      <c r="G8" s="1" t="s">
        <v>42</v>
      </c>
      <c r="H8" s="1" t="s">
        <v>42</v>
      </c>
      <c r="I8" s="1"/>
      <c r="J8" s="1" t="s">
        <v>42</v>
      </c>
      <c r="K8" s="1" t="s">
        <v>42</v>
      </c>
      <c r="L8" s="1" t="s">
        <v>42</v>
      </c>
      <c r="M8" s="1" t="s">
        <v>42</v>
      </c>
      <c r="N8" s="1" t="s">
        <v>42</v>
      </c>
      <c r="O8" s="1" t="s">
        <v>42</v>
      </c>
      <c r="P8" s="1"/>
      <c r="Q8" s="1" t="s">
        <v>42</v>
      </c>
      <c r="R8" s="1" t="s">
        <v>42</v>
      </c>
      <c r="S8" s="1" t="s">
        <v>42</v>
      </c>
      <c r="T8" s="1" t="s">
        <v>42</v>
      </c>
      <c r="U8" s="1" t="s">
        <v>42</v>
      </c>
      <c r="V8" s="1" t="s">
        <v>42</v>
      </c>
      <c r="W8" s="1"/>
      <c r="X8" s="1" t="s">
        <v>42</v>
      </c>
      <c r="Y8" s="1" t="s">
        <v>42</v>
      </c>
      <c r="Z8" s="1" t="s">
        <v>42</v>
      </c>
      <c r="AA8" s="1" t="s">
        <v>42</v>
      </c>
      <c r="AB8" s="1" t="s">
        <v>42</v>
      </c>
      <c r="AC8" s="1" t="s">
        <v>42</v>
      </c>
      <c r="AD8" s="1"/>
      <c r="AE8" s="1" t="s">
        <v>42</v>
      </c>
      <c r="AF8" s="1" t="s">
        <v>42</v>
      </c>
      <c r="AG8" s="1" t="s">
        <v>42</v>
      </c>
      <c r="AH8" s="1" t="s">
        <v>42</v>
      </c>
      <c r="AI8" s="1" t="s">
        <v>42</v>
      </c>
      <c r="AK8" t="s">
        <v>30</v>
      </c>
      <c r="AL8" s="1" t="s">
        <v>20</v>
      </c>
      <c r="AM8" s="1">
        <f t="shared" si="22"/>
        <v>25</v>
      </c>
      <c r="AN8" s="1">
        <f t="shared" si="23"/>
        <v>0</v>
      </c>
      <c r="AO8" s="1">
        <f t="shared" si="24"/>
        <v>2</v>
      </c>
    </row>
    <row r="9" spans="1:41" x14ac:dyDescent="0.25">
      <c r="A9" s="1">
        <v>4</v>
      </c>
      <c r="B9" t="s">
        <v>31</v>
      </c>
      <c r="C9" s="1" t="s">
        <v>21</v>
      </c>
      <c r="E9" s="1" t="s">
        <v>42</v>
      </c>
      <c r="F9" s="1" t="s">
        <v>43</v>
      </c>
      <c r="G9" s="1" t="s">
        <v>42</v>
      </c>
      <c r="H9" s="1" t="s">
        <v>43</v>
      </c>
      <c r="I9" s="1"/>
      <c r="J9" s="1" t="s">
        <v>42</v>
      </c>
      <c r="K9" s="1" t="s">
        <v>42</v>
      </c>
      <c r="L9" s="1" t="s">
        <v>42</v>
      </c>
      <c r="M9" s="1" t="s">
        <v>42</v>
      </c>
      <c r="N9" s="1" t="s">
        <v>42</v>
      </c>
      <c r="O9" s="1" t="s">
        <v>42</v>
      </c>
      <c r="P9" s="1"/>
      <c r="Q9" s="1" t="s">
        <v>42</v>
      </c>
      <c r="R9" s="1" t="s">
        <v>44</v>
      </c>
      <c r="S9" s="1" t="s">
        <v>44</v>
      </c>
      <c r="T9" s="1" t="s">
        <v>42</v>
      </c>
      <c r="U9" s="1" t="s">
        <v>42</v>
      </c>
      <c r="V9" s="1" t="s">
        <v>43</v>
      </c>
      <c r="W9" s="1"/>
      <c r="X9" s="1" t="s">
        <v>42</v>
      </c>
      <c r="Y9" s="1" t="s">
        <v>42</v>
      </c>
      <c r="Z9" s="1" t="s">
        <v>42</v>
      </c>
      <c r="AA9" s="1" t="s">
        <v>42</v>
      </c>
      <c r="AB9" s="1" t="s">
        <v>44</v>
      </c>
      <c r="AC9" s="1" t="s">
        <v>42</v>
      </c>
      <c r="AD9" s="1"/>
      <c r="AE9" s="1" t="s">
        <v>42</v>
      </c>
      <c r="AF9" s="1" t="s">
        <v>42</v>
      </c>
      <c r="AG9" s="1" t="s">
        <v>42</v>
      </c>
      <c r="AH9" s="1" t="s">
        <v>44</v>
      </c>
      <c r="AI9" s="1" t="s">
        <v>42</v>
      </c>
      <c r="AK9" t="s">
        <v>31</v>
      </c>
      <c r="AL9" s="1" t="s">
        <v>21</v>
      </c>
      <c r="AM9" s="1">
        <f t="shared" si="22"/>
        <v>20</v>
      </c>
      <c r="AN9" s="1">
        <f t="shared" si="23"/>
        <v>3</v>
      </c>
      <c r="AO9" s="1">
        <f t="shared" si="24"/>
        <v>4</v>
      </c>
    </row>
    <row r="10" spans="1:41" x14ac:dyDescent="0.25">
      <c r="A10" s="1">
        <v>5</v>
      </c>
      <c r="B10" t="s">
        <v>32</v>
      </c>
      <c r="C10" s="1" t="s">
        <v>22</v>
      </c>
      <c r="E10" s="1" t="s">
        <v>42</v>
      </c>
      <c r="F10" s="1" t="s">
        <v>42</v>
      </c>
      <c r="G10" s="1" t="s">
        <v>42</v>
      </c>
      <c r="H10" s="1" t="s">
        <v>43</v>
      </c>
      <c r="I10" s="1"/>
      <c r="J10" s="1" t="s">
        <v>42</v>
      </c>
      <c r="K10" s="1" t="s">
        <v>42</v>
      </c>
      <c r="L10" s="1" t="s">
        <v>42</v>
      </c>
      <c r="M10" s="1" t="s">
        <v>42</v>
      </c>
      <c r="N10" s="1" t="s">
        <v>42</v>
      </c>
      <c r="O10" s="1" t="s">
        <v>42</v>
      </c>
      <c r="P10" s="1"/>
      <c r="Q10" s="1" t="s">
        <v>42</v>
      </c>
      <c r="R10" s="1" t="s">
        <v>42</v>
      </c>
      <c r="S10" s="1" t="s">
        <v>42</v>
      </c>
      <c r="T10" s="1" t="s">
        <v>42</v>
      </c>
      <c r="U10" s="1" t="s">
        <v>42</v>
      </c>
      <c r="V10" s="1" t="s">
        <v>42</v>
      </c>
      <c r="W10" s="1"/>
      <c r="X10" s="1" t="s">
        <v>42</v>
      </c>
      <c r="Y10" s="1" t="s">
        <v>42</v>
      </c>
      <c r="Z10" s="1" t="s">
        <v>42</v>
      </c>
      <c r="AA10" s="1" t="s">
        <v>42</v>
      </c>
      <c r="AB10" s="1" t="s">
        <v>42</v>
      </c>
      <c r="AC10" s="1" t="s">
        <v>42</v>
      </c>
      <c r="AD10" s="1"/>
      <c r="AE10" s="1" t="s">
        <v>42</v>
      </c>
      <c r="AF10" s="1" t="s">
        <v>42</v>
      </c>
      <c r="AG10" s="1" t="s">
        <v>42</v>
      </c>
      <c r="AH10" s="1" t="s">
        <v>42</v>
      </c>
      <c r="AI10" s="1" t="s">
        <v>42</v>
      </c>
      <c r="AK10" t="s">
        <v>32</v>
      </c>
      <c r="AL10" s="1" t="s">
        <v>22</v>
      </c>
      <c r="AM10" s="1">
        <f>COUNTIF(E10:AI10,"P")</f>
        <v>26</v>
      </c>
      <c r="AN10" s="1">
        <f t="shared" si="23"/>
        <v>1</v>
      </c>
      <c r="AO10" s="1">
        <f t="shared" si="24"/>
        <v>0</v>
      </c>
    </row>
    <row r="11" spans="1:41" x14ac:dyDescent="0.25">
      <c r="A11" s="1">
        <v>6</v>
      </c>
      <c r="B11" t="s">
        <v>33</v>
      </c>
      <c r="C11" s="1" t="s">
        <v>23</v>
      </c>
      <c r="E11" s="1" t="s">
        <v>42</v>
      </c>
      <c r="F11" s="1" t="s">
        <v>42</v>
      </c>
      <c r="G11" s="1" t="s">
        <v>42</v>
      </c>
      <c r="H11" s="1" t="s">
        <v>42</v>
      </c>
      <c r="I11" s="1"/>
      <c r="J11" s="1" t="s">
        <v>42</v>
      </c>
      <c r="K11" s="1" t="s">
        <v>42</v>
      </c>
      <c r="L11" s="1" t="s">
        <v>42</v>
      </c>
      <c r="M11" s="1" t="s">
        <v>42</v>
      </c>
      <c r="N11" s="1" t="s">
        <v>42</v>
      </c>
      <c r="O11" s="1" t="s">
        <v>42</v>
      </c>
      <c r="P11" s="1"/>
      <c r="Q11" s="1" t="s">
        <v>42</v>
      </c>
      <c r="R11" s="1" t="s">
        <v>42</v>
      </c>
      <c r="S11" s="1" t="s">
        <v>42</v>
      </c>
      <c r="T11" s="1" t="s">
        <v>42</v>
      </c>
      <c r="U11" s="1" t="s">
        <v>42</v>
      </c>
      <c r="V11" s="1" t="s">
        <v>42</v>
      </c>
      <c r="W11" s="1"/>
      <c r="X11" s="1" t="s">
        <v>42</v>
      </c>
      <c r="Y11" s="1" t="s">
        <v>42</v>
      </c>
      <c r="Z11" s="1" t="s">
        <v>43</v>
      </c>
      <c r="AA11" s="1" t="s">
        <v>42</v>
      </c>
      <c r="AB11" s="1" t="s">
        <v>42</v>
      </c>
      <c r="AC11" s="1" t="s">
        <v>42</v>
      </c>
      <c r="AD11" s="1"/>
      <c r="AE11" s="1" t="s">
        <v>42</v>
      </c>
      <c r="AF11" s="1" t="s">
        <v>42</v>
      </c>
      <c r="AG11" s="1" t="s">
        <v>42</v>
      </c>
      <c r="AH11" s="1" t="s">
        <v>42</v>
      </c>
      <c r="AI11" s="1" t="s">
        <v>42</v>
      </c>
      <c r="AK11" t="s">
        <v>33</v>
      </c>
      <c r="AL11" s="1" t="s">
        <v>23</v>
      </c>
      <c r="AM11" s="1">
        <f t="shared" si="22"/>
        <v>26</v>
      </c>
      <c r="AN11" s="1">
        <f t="shared" si="23"/>
        <v>1</v>
      </c>
      <c r="AO11" s="1">
        <f t="shared" si="24"/>
        <v>0</v>
      </c>
    </row>
    <row r="12" spans="1:41" x14ac:dyDescent="0.25">
      <c r="A12" s="1">
        <v>7</v>
      </c>
      <c r="B12" t="s">
        <v>34</v>
      </c>
      <c r="C12" s="1" t="s">
        <v>24</v>
      </c>
      <c r="E12" s="1" t="s">
        <v>42</v>
      </c>
      <c r="F12" s="1" t="s">
        <v>43</v>
      </c>
      <c r="G12" s="1" t="s">
        <v>42</v>
      </c>
      <c r="H12" s="1" t="s">
        <v>42</v>
      </c>
      <c r="I12" s="1"/>
      <c r="J12" s="1" t="s">
        <v>42</v>
      </c>
      <c r="K12" s="1" t="s">
        <v>42</v>
      </c>
      <c r="L12" s="1" t="s">
        <v>43</v>
      </c>
      <c r="M12" s="1" t="s">
        <v>42</v>
      </c>
      <c r="N12" s="1" t="s">
        <v>42</v>
      </c>
      <c r="O12" s="1" t="s">
        <v>43</v>
      </c>
      <c r="P12" s="1"/>
      <c r="Q12" s="1" t="s">
        <v>43</v>
      </c>
      <c r="R12" s="1" t="s">
        <v>42</v>
      </c>
      <c r="S12" s="1" t="s">
        <v>42</v>
      </c>
      <c r="T12" s="1" t="s">
        <v>42</v>
      </c>
      <c r="U12" s="1" t="s">
        <v>42</v>
      </c>
      <c r="V12" s="1" t="s">
        <v>42</v>
      </c>
      <c r="W12" s="1"/>
      <c r="X12" s="1" t="s">
        <v>42</v>
      </c>
      <c r="Y12" s="1" t="s">
        <v>42</v>
      </c>
      <c r="Z12" s="1" t="s">
        <v>44</v>
      </c>
      <c r="AA12" s="1" t="s">
        <v>42</v>
      </c>
      <c r="AB12" s="1" t="s">
        <v>42</v>
      </c>
      <c r="AC12" s="1" t="s">
        <v>42</v>
      </c>
      <c r="AD12" s="1"/>
      <c r="AE12" s="1" t="s">
        <v>43</v>
      </c>
      <c r="AF12" s="1" t="s">
        <v>42</v>
      </c>
      <c r="AG12" s="1" t="s">
        <v>42</v>
      </c>
      <c r="AH12" s="1" t="s">
        <v>42</v>
      </c>
      <c r="AI12" s="1" t="s">
        <v>42</v>
      </c>
      <c r="AK12" t="s">
        <v>34</v>
      </c>
      <c r="AL12" s="1" t="s">
        <v>24</v>
      </c>
      <c r="AM12" s="1">
        <f t="shared" si="22"/>
        <v>21</v>
      </c>
      <c r="AN12" s="1">
        <f t="shared" si="23"/>
        <v>5</v>
      </c>
      <c r="AO12" s="1">
        <f t="shared" si="24"/>
        <v>1</v>
      </c>
    </row>
    <row r="13" spans="1:41" x14ac:dyDescent="0.25">
      <c r="A13" s="1">
        <v>8</v>
      </c>
      <c r="B13" t="s">
        <v>35</v>
      </c>
      <c r="C13" s="1" t="s">
        <v>25</v>
      </c>
      <c r="E13" s="1" t="s">
        <v>43</v>
      </c>
      <c r="F13" s="1" t="s">
        <v>42</v>
      </c>
      <c r="G13" s="1" t="s">
        <v>42</v>
      </c>
      <c r="H13" s="1" t="s">
        <v>43</v>
      </c>
      <c r="I13" s="1"/>
      <c r="J13" s="1" t="s">
        <v>42</v>
      </c>
      <c r="K13" s="1" t="s">
        <v>44</v>
      </c>
      <c r="L13" s="1" t="s">
        <v>42</v>
      </c>
      <c r="M13" s="1" t="s">
        <v>42</v>
      </c>
      <c r="N13" s="1" t="s">
        <v>44</v>
      </c>
      <c r="O13" s="1" t="s">
        <v>42</v>
      </c>
      <c r="P13" s="1"/>
      <c r="Q13" s="1" t="s">
        <v>42</v>
      </c>
      <c r="R13" s="1" t="s">
        <v>42</v>
      </c>
      <c r="S13" s="1" t="s">
        <v>42</v>
      </c>
      <c r="T13" s="1" t="s">
        <v>42</v>
      </c>
      <c r="U13" s="1" t="s">
        <v>43</v>
      </c>
      <c r="V13" s="1" t="s">
        <v>42</v>
      </c>
      <c r="W13" s="1"/>
      <c r="X13" s="1" t="s">
        <v>43</v>
      </c>
      <c r="Y13" s="1" t="s">
        <v>42</v>
      </c>
      <c r="Z13" s="1" t="s">
        <v>42</v>
      </c>
      <c r="AA13" s="1" t="s">
        <v>43</v>
      </c>
      <c r="AB13" s="1" t="s">
        <v>42</v>
      </c>
      <c r="AC13" s="1" t="s">
        <v>42</v>
      </c>
      <c r="AD13" s="1"/>
      <c r="AE13" s="1" t="s">
        <v>42</v>
      </c>
      <c r="AF13" s="1" t="s">
        <v>42</v>
      </c>
      <c r="AG13" s="1" t="s">
        <v>43</v>
      </c>
      <c r="AH13" s="1" t="s">
        <v>42</v>
      </c>
      <c r="AI13" s="1" t="s">
        <v>42</v>
      </c>
      <c r="AK13" t="s">
        <v>35</v>
      </c>
      <c r="AL13" s="1" t="s">
        <v>25</v>
      </c>
      <c r="AM13" s="1">
        <f t="shared" si="22"/>
        <v>19</v>
      </c>
      <c r="AN13" s="1">
        <f t="shared" si="23"/>
        <v>6</v>
      </c>
      <c r="AO13" s="1">
        <f t="shared" si="24"/>
        <v>2</v>
      </c>
    </row>
    <row r="14" spans="1:41" x14ac:dyDescent="0.25">
      <c r="A14" s="1">
        <v>9</v>
      </c>
      <c r="B14" t="s">
        <v>36</v>
      </c>
      <c r="C14" s="1" t="s">
        <v>26</v>
      </c>
      <c r="E14" s="1" t="s">
        <v>42</v>
      </c>
      <c r="F14" s="1" t="s">
        <v>42</v>
      </c>
      <c r="G14" s="1" t="s">
        <v>43</v>
      </c>
      <c r="H14" s="1" t="s">
        <v>42</v>
      </c>
      <c r="I14" s="1"/>
      <c r="J14" s="1" t="s">
        <v>42</v>
      </c>
      <c r="K14" s="1" t="s">
        <v>44</v>
      </c>
      <c r="L14" s="1" t="s">
        <v>42</v>
      </c>
      <c r="M14" s="1" t="s">
        <v>42</v>
      </c>
      <c r="N14" s="1" t="s">
        <v>44</v>
      </c>
      <c r="O14" s="1" t="s">
        <v>42</v>
      </c>
      <c r="P14" s="1"/>
      <c r="Q14" s="1" t="s">
        <v>42</v>
      </c>
      <c r="R14" s="1" t="s">
        <v>42</v>
      </c>
      <c r="S14" s="1" t="s">
        <v>42</v>
      </c>
      <c r="T14" s="1" t="s">
        <v>42</v>
      </c>
      <c r="U14" s="1" t="s">
        <v>44</v>
      </c>
      <c r="V14" s="1" t="s">
        <v>42</v>
      </c>
      <c r="W14" s="1"/>
      <c r="X14" s="1" t="s">
        <v>42</v>
      </c>
      <c r="Y14" s="1" t="s">
        <v>42</v>
      </c>
      <c r="Z14" s="1" t="s">
        <v>43</v>
      </c>
      <c r="AA14" s="1" t="s">
        <v>42</v>
      </c>
      <c r="AB14" s="1" t="s">
        <v>42</v>
      </c>
      <c r="AC14" s="1" t="s">
        <v>42</v>
      </c>
      <c r="AD14" s="1"/>
      <c r="AE14" s="1" t="s">
        <v>42</v>
      </c>
      <c r="AF14" s="1" t="s">
        <v>42</v>
      </c>
      <c r="AG14" s="1" t="s">
        <v>42</v>
      </c>
      <c r="AH14" s="1" t="s">
        <v>42</v>
      </c>
      <c r="AI14" s="1" t="s">
        <v>42</v>
      </c>
      <c r="AK14" t="s">
        <v>36</v>
      </c>
      <c r="AL14" s="1" t="s">
        <v>26</v>
      </c>
      <c r="AM14" s="1">
        <f t="shared" si="22"/>
        <v>22</v>
      </c>
      <c r="AN14" s="1">
        <f t="shared" si="23"/>
        <v>2</v>
      </c>
      <c r="AO14" s="1">
        <f t="shared" si="24"/>
        <v>3</v>
      </c>
    </row>
    <row r="15" spans="1:41" x14ac:dyDescent="0.25">
      <c r="A15" s="1">
        <v>10</v>
      </c>
      <c r="B15" t="s">
        <v>37</v>
      </c>
      <c r="C15" s="1" t="s">
        <v>27</v>
      </c>
      <c r="E15" s="1" t="s">
        <v>43</v>
      </c>
      <c r="F15" s="1" t="s">
        <v>42</v>
      </c>
      <c r="G15" s="1" t="s">
        <v>42</v>
      </c>
      <c r="H15" s="1" t="s">
        <v>43</v>
      </c>
      <c r="I15" s="1"/>
      <c r="J15" s="1" t="s">
        <v>42</v>
      </c>
      <c r="K15" s="1" t="s">
        <v>42</v>
      </c>
      <c r="L15" s="1" t="s">
        <v>43</v>
      </c>
      <c r="M15" s="1" t="s">
        <v>42</v>
      </c>
      <c r="N15" s="1" t="s">
        <v>42</v>
      </c>
      <c r="O15" s="1" t="s">
        <v>43</v>
      </c>
      <c r="P15" s="1"/>
      <c r="Q15" s="1" t="s">
        <v>42</v>
      </c>
      <c r="R15" s="1" t="s">
        <v>42</v>
      </c>
      <c r="S15" s="1" t="s">
        <v>43</v>
      </c>
      <c r="T15" s="1" t="s">
        <v>42</v>
      </c>
      <c r="U15" s="1" t="s">
        <v>42</v>
      </c>
      <c r="V15" s="1" t="s">
        <v>43</v>
      </c>
      <c r="W15" s="1"/>
      <c r="X15" s="1" t="s">
        <v>42</v>
      </c>
      <c r="Y15" s="1" t="s">
        <v>42</v>
      </c>
      <c r="Z15" s="1" t="s">
        <v>44</v>
      </c>
      <c r="AA15" s="1" t="s">
        <v>42</v>
      </c>
      <c r="AB15" s="1" t="s">
        <v>43</v>
      </c>
      <c r="AC15" s="1" t="s">
        <v>42</v>
      </c>
      <c r="AD15" s="1"/>
      <c r="AE15" s="1" t="s">
        <v>43</v>
      </c>
      <c r="AF15" s="1" t="s">
        <v>42</v>
      </c>
      <c r="AG15" s="1" t="s">
        <v>42</v>
      </c>
      <c r="AH15" s="1" t="s">
        <v>43</v>
      </c>
      <c r="AI15" s="1" t="s">
        <v>42</v>
      </c>
      <c r="AK15" t="s">
        <v>37</v>
      </c>
      <c r="AL15" s="1" t="s">
        <v>27</v>
      </c>
      <c r="AM15" s="1">
        <f t="shared" si="22"/>
        <v>17</v>
      </c>
      <c r="AN15" s="1">
        <f t="shared" si="23"/>
        <v>9</v>
      </c>
      <c r="AO15" s="1">
        <f t="shared" si="24"/>
        <v>1</v>
      </c>
    </row>
  </sheetData>
  <mergeCells count="10">
    <mergeCell ref="AK4:AK5"/>
    <mergeCell ref="AL4:AL5"/>
    <mergeCell ref="AN4:AO4"/>
    <mergeCell ref="A2:C2"/>
    <mergeCell ref="H2:I2"/>
    <mergeCell ref="L2:M2"/>
    <mergeCell ref="C4:C5"/>
    <mergeCell ref="B4:B5"/>
    <mergeCell ref="A4:A5"/>
    <mergeCell ref="D2:E2"/>
  </mergeCells>
  <conditionalFormatting sqref="E6:AI15">
    <cfRule type="expression" dxfId="3" priority="7">
      <formula>E$4="Sunday"</formula>
    </cfRule>
    <cfRule type="cellIs" dxfId="2" priority="6" operator="equal">
      <formula>"P"</formula>
    </cfRule>
    <cfRule type="cellIs" dxfId="1" priority="5" operator="equal">
      <formula>"A"</formula>
    </cfRule>
    <cfRule type="cellIs" dxfId="0" priority="4" operator="equal">
      <formula>"L"</formula>
    </cfRule>
  </conditionalFormatting>
  <conditionalFormatting sqref="AN6:AN15">
    <cfRule type="iconSet" priority="2">
      <iconSet reverse="1">
        <cfvo type="percent" val="0"/>
        <cfvo type="percent" val="33"/>
        <cfvo type="percent" val="67"/>
      </iconSet>
    </cfRule>
  </conditionalFormatting>
  <conditionalFormatting sqref="AO6:AO15">
    <cfRule type="iconSet" priority="1">
      <iconSet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A2AE3A1-9901-47C6-B354-50CB06672CAB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AM6:AM15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Month!$E$4:$E$15</xm:f>
          </x14:formula1>
          <xm:sqref>D2:E2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C5" sqref="C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E15"/>
  <sheetViews>
    <sheetView workbookViewId="0">
      <selection activeCell="E15" sqref="E15"/>
    </sheetView>
  </sheetViews>
  <sheetFormatPr defaultRowHeight="15" x14ac:dyDescent="0.25"/>
  <cols>
    <col min="5" max="5" width="10.85546875" bestFit="1" customWidth="1"/>
  </cols>
  <sheetData>
    <row r="4" spans="5:5" x14ac:dyDescent="0.25">
      <c r="E4" t="s">
        <v>6</v>
      </c>
    </row>
    <row r="5" spans="5:5" x14ac:dyDescent="0.25">
      <c r="E5" t="s">
        <v>7</v>
      </c>
    </row>
    <row r="6" spans="5:5" x14ac:dyDescent="0.25">
      <c r="E6" t="s">
        <v>8</v>
      </c>
    </row>
    <row r="7" spans="5:5" x14ac:dyDescent="0.25">
      <c r="E7" t="s">
        <v>9</v>
      </c>
    </row>
    <row r="8" spans="5:5" x14ac:dyDescent="0.25">
      <c r="E8" t="s">
        <v>10</v>
      </c>
    </row>
    <row r="9" spans="5:5" x14ac:dyDescent="0.25">
      <c r="E9" t="s">
        <v>11</v>
      </c>
    </row>
    <row r="10" spans="5:5" x14ac:dyDescent="0.25">
      <c r="E10" t="s">
        <v>12</v>
      </c>
    </row>
    <row r="11" spans="5:5" x14ac:dyDescent="0.25">
      <c r="E11" t="s">
        <v>13</v>
      </c>
    </row>
    <row r="12" spans="5:5" x14ac:dyDescent="0.25">
      <c r="E12" t="s">
        <v>14</v>
      </c>
    </row>
    <row r="13" spans="5:5" x14ac:dyDescent="0.25">
      <c r="E13" t="s">
        <v>15</v>
      </c>
    </row>
    <row r="14" spans="5:5" x14ac:dyDescent="0.25">
      <c r="E14" t="s">
        <v>16</v>
      </c>
    </row>
    <row r="15" spans="5:5" x14ac:dyDescent="0.25">
      <c r="E1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Demo Project</vt:lpstr>
      <vt:lpstr>Project</vt:lpstr>
      <vt:lpstr>Month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UPCISS</dc:creator>
  <cp:lastModifiedBy>UPCISS</cp:lastModifiedBy>
  <dcterms:created xsi:type="dcterms:W3CDTF">2020-07-06T15:13:04Z</dcterms:created>
  <dcterms:modified xsi:type="dcterms:W3CDTF">2020-07-09T08:56:36Z</dcterms:modified>
</cp:coreProperties>
</file>