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_rels/chart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xl/media/image1.png" ContentType="image/png"/>
  <Override PartName="/xl/media/image2.jpeg" ContentType="image/jpeg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ingabe" sheetId="1" state="visible" r:id="rId3"/>
    <sheet name="Ergebnis" sheetId="2" state="visible" r:id="rId4"/>
  </sheets>
  <definedNames>
    <definedName function="false" hidden="false" name="Datenschnitt_Jahr" vbProcedure="false">#N/A</definedName>
    <definedName function="false" hidden="false" name="Datenschnitt_Monat" vbProcedure="false">#N/A</definedName>
    <definedName function="false" hidden="false" name="Datenschnitt_Woche" vbProcedure="false">#N/A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<sst xmlns="http://schemas.openxmlformats.org/spreadsheetml/2006/main" count="17" uniqueCount="17">
  <si>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Einzahlung</t>
  </si>
  <si>
    <t xml:space="preserve">Startdatum</t>
  </si>
  <si>
    <t xml:space="preserve">Durchschn. Gewinn (%)</t>
  </si>
  <si>
    <t xml:space="preserve">Einzahlung, Startdatum sowie durchnittlicher Gewinn kann individuel eingestellt werden!</t>
  </si>
  <si>
    <t xml:space="preserve">Parameter eingeben »</t>
  </si>
  <si>
    <t xml:space="preserve">Berechnungsbasis</t>
  </si>
  <si>
    <t xml:space="preserve">Prozent </t>
  </si>
  <si>
    <t xml:space="preserve">Woche</t>
  </si>
  <si>
    <t xml:space="preserve"> Datum</t>
  </si>
  <si>
    <t xml:space="preserve">Gewinn in Woche</t>
  </si>
  <si>
    <t xml:space="preserve">Auszahlung/ Bonus (MLM)</t>
  </si>
  <si>
    <t xml:space="preserve">Gesamtbetrag</t>
  </si>
  <si>
    <t xml:space="preserve">Jahr</t>
  </si>
  <si>
    <t xml:space="preserve">Monat</t>
  </si>
  <si>
    <t xml:space="preserve">Spalte Auszahlung / Bonus MLM</t>
  </si>
  <si>
    <t xml:space="preserve">Einzahlungen oder MLM Beträge werden als negative Beträge eingetragen 
z.b.(-600€)</t>
  </si>
  <si>
    <t xml:space="preserve">Auszahlungen werden als positive Beträge eingetragen
z.b. (1500€)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</si>
</sst>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&quot; €&quot;_-;\-* #,##0.00&quot; €&quot;_-;_-* \-??&quot; €&quot;_-;_-@_-"/>
    <numFmt numFmtId="166" formatCode="dd/mm/yyyy"/>
    <numFmt numFmtId="167" formatCode="0\ %"/>
    <numFmt numFmtId="168" formatCode="_-* #\ ##0.00&quot; €&quot;_-;\-* #\ ##0.00&quot; €&quot;_-;_-* \-??&quot; €&quot;_-;_-@_-"/>
    <numFmt numFmtId="169" formatCode="_-* #\ ##0.00&quot; €&quot;_-;\-* #\ ##0.00&quot; €&quot;_-;_-* \-??&quot; €&quot;_-;_-@_-"/>
  </numFmts>
  <fonts count="13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Aptos Narrow"/>
      <family val="2"/>
      <charset val="1"/>
    </font>
    <font>
      <i val="true"/>
      <sz val="10"/>
      <color theme="1"/>
      <name val="Aptos Narrow"/>
      <family val="2"/>
      <charset val="1"/>
    </font>
    <font>
      <b val="true"/>
      <sz val="11"/>
      <color theme="1"/>
      <name val="Aptos Narrow"/>
      <family val="2"/>
      <charset val="1"/>
    </font>
    <font>
      <sz val="9"/>
      <color rgb="FFFFFFFF"/>
      <name val="Aptos Narrow"/>
      <family val="2"/>
    </font>
    <font>
      <sz val="11"/>
      <name val="Times New Roman"/>
      <family val="1"/>
    </font>
    <font>
      <sz val="11"/>
      <color rgb="FFFFFF00"/>
      <name val="Aptos Narrow"/>
      <family val="2"/>
      <charset val="1"/>
    </font>
    <font>
      <b val="true"/>
      <sz val="13"/>
      <color theme="1"/>
      <name val="Aptos Narrow"/>
      <family val="2"/>
      <charset val="1"/>
    </font>
    <font>
      <b val="true"/>
      <sz val="14"/>
      <color rgb="FF595959"/>
      <name val="Aptos Narrow"/>
      <family val="2"/>
    </font>
    <font>
      <sz val="9"/>
      <color rgb="FF595959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BE33D"/>
        <bgColor rgb="FFB4E5A2"/>
      </patternFill>
    </fill>
    <fill>
      <patternFill patternType="solid">
        <fgColor rgb="FF666666"/>
        <bgColor rgb="FF59595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666666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2F641C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4E5A2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66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_rels/chart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areaChart>
        <c:grouping val="standard"/>
        <c:ser>
          <c:idx val="0"/>
          <c:order val="0"/>
          <c:spPr>
            <a:gradFill>
              <a:gsLst>
                <a:gs pos="0">
                  <a:srgbClr val="b4e5a2"/>
                </a:gs>
                <a:gs pos="46000">
                  <a:srgbClr val="53b331"/>
                </a:gs>
                <a:gs pos="100000">
                  <a:srgbClr val="2f641c"/>
                </a:gs>
              </a:gsLst>
              <a:lin ang="2700000"/>
            </a:gradFill>
            <a:ln w="38160">
              <a:solidFill>
                <a:srgbClr val="002060"/>
              </a:solidFill>
              <a:round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ptos Narrow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>
                  <a:solidFill>
                    <a:srgbClr val="00206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Ergebnis!$G$2:$G$135</c:f>
              <c:numCache>
                <c:formatCode>_-* #,##0.00" €"_-;\-* #,##0.00" €"_-;_-* \-??" €"_-;_-@_-</c:formatCode>
                <c:ptCount val="30"/>
                <c:pt idx="0">
                  <c:v>4120</c:v>
                </c:pt>
                <c:pt idx="1">
                  <c:v>4243.6</c:v>
                </c:pt>
                <c:pt idx="2">
                  <c:v>4370.908</c:v>
                </c:pt>
                <c:pt idx="3">
                  <c:v>4502.03524</c:v>
                </c:pt>
                <c:pt idx="4">
                  <c:v>5237.0962972</c:v>
                </c:pt>
                <c:pt idx="5">
                  <c:v>5394.209186116</c:v>
                </c:pt>
                <c:pt idx="6">
                  <c:v>5556.03546169948</c:v>
                </c:pt>
                <c:pt idx="7">
                  <c:v>5722.71652555046</c:v>
                </c:pt>
                <c:pt idx="8">
                  <c:v>5894.39802131698</c:v>
                </c:pt>
                <c:pt idx="9">
                  <c:v>6071.22996195649</c:v>
                </c:pt>
                <c:pt idx="10">
                  <c:v>6853.36686081518</c:v>
                </c:pt>
                <c:pt idx="11">
                  <c:v>7058.96786663964</c:v>
                </c:pt>
                <c:pt idx="12">
                  <c:v>7270.73690263883</c:v>
                </c:pt>
                <c:pt idx="13">
                  <c:v>7488.85900971799</c:v>
                </c:pt>
                <c:pt idx="14">
                  <c:v>7713.52478000953</c:v>
                </c:pt>
                <c:pt idx="15">
                  <c:v>7944.93052340982</c:v>
                </c:pt>
                <c:pt idx="16">
                  <c:v>8183.27843911211</c:v>
                </c:pt>
                <c:pt idx="17">
                  <c:v>8428.77679228548</c:v>
                </c:pt>
                <c:pt idx="18">
                  <c:v>8181.64009605404</c:v>
                </c:pt>
                <c:pt idx="19">
                  <c:v>8427.08929893566</c:v>
                </c:pt>
                <c:pt idx="20">
                  <c:v>8679.90197790373</c:v>
                </c:pt>
                <c:pt idx="21">
                  <c:v>8940.29903724085</c:v>
                </c:pt>
                <c:pt idx="22">
                  <c:v>9208.50800835807</c:v>
                </c:pt>
                <c:pt idx="23">
                  <c:v>9484.76324860881</c:v>
                </c:pt>
                <c:pt idx="24">
                  <c:v>9769.30614606708</c:v>
                </c:pt>
                <c:pt idx="25">
                  <c:v>10062.3853304491</c:v>
                </c:pt>
                <c:pt idx="26">
                  <c:v>10364.2568903626</c:v>
                </c:pt>
                <c:pt idx="27">
                  <c:v>9675.18459707344</c:v>
                </c:pt>
                <c:pt idx="28">
                  <c:v>9965.44013498564</c:v>
                </c:pt>
                <c:pt idx="29">
                  <c:v>10264.4033390352</c:v>
                </c:pt>
              </c:numCache>
            </c:numRef>
          </c:val>
        </c:ser>
        <c:axId val="92429210"/>
        <c:axId val="4606419"/>
      </c:areaChart>
      <c:catAx>
        <c:axId val="924292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ffffff"/>
                </a:solidFill>
                <a:uFillTx/>
                <a:latin typeface="Aptos Narrow"/>
              </a:defRPr>
            </a:pPr>
          </a:p>
        </c:txPr>
        <c:crossAx val="4606419"/>
        <c:crosses val="autoZero"/>
        <c:auto val="1"/>
        <c:lblAlgn val="ctr"/>
        <c:lblOffset val="100"/>
        <c:noMultiLvlLbl val="0"/>
      </c:catAx>
      <c:valAx>
        <c:axId val="460641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.00&quot; €&quot;_-;\-* #\ ##0.00&quot; €&quot;_-;_-* \-??&quot; €&quot;_-;_-@_-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ffffff"/>
                </a:solidFill>
                <a:uFillTx/>
                <a:latin typeface="Aptos Narrow"/>
              </a:defRPr>
            </a:pPr>
          </a:p>
        </c:txPr>
        <c:crossAx val="92429210"/>
        <c:crosses val="autoZero"/>
        <c:crossBetween val="midCat"/>
      </c:valAx>
      <c:spPr>
        <a:noFill/>
        <a:ln w="0">
          <a:solidFill>
            <a:srgbClr val="002060"/>
          </a:solidFill>
        </a:ln>
      </c:spPr>
    </c:plotArea>
    <c:plotVisOnly val="1"/>
    <c:dispBlanksAs val="gap"/>
  </c:chart>
  <c:spPr>
    <a:blipFill rotWithShape="0">
      <a:blip r:embed="rId1">
        <a:alphaModFix amt="76000"/>
      </a:blip>
      <a:stretch/>
    </a:blip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Aptos Narrow"/>
              </a:rPr>
              <a:t>Gewinnentwicklung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156082"/>
            </a:solidFill>
            <a:ln cap="rnd" w="38160">
              <a:solidFill>
                <a:srgbClr val="156082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ptos Narrow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81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Ergebnis!$G$2:$G$135</c:f>
              <c:numCache>
                <c:formatCode>_-* #,##0.00" €"_-;\-* #,##0.00" €"_-;_-* \-??" €"_-;_-@_-</c:formatCode>
                <c:ptCount val="30"/>
                <c:pt idx="0">
                  <c:v>0</c:v>
                </c:pt>
                <c:pt idx="1">
                  <c:v>4243.6</c:v>
                </c:pt>
                <c:pt idx="2">
                  <c:v>4370.908</c:v>
                </c:pt>
                <c:pt idx="3">
                  <c:v>4502.03524</c:v>
                </c:pt>
                <c:pt idx="4">
                  <c:v>5237.0962972</c:v>
                </c:pt>
                <c:pt idx="5">
                  <c:v>5394.209186116</c:v>
                </c:pt>
                <c:pt idx="6">
                  <c:v>5556.03546169948</c:v>
                </c:pt>
                <c:pt idx="7">
                  <c:v>5722.71652555046</c:v>
                </c:pt>
                <c:pt idx="8">
                  <c:v>5894.39802131698</c:v>
                </c:pt>
                <c:pt idx="9">
                  <c:v>6071.22996195649</c:v>
                </c:pt>
                <c:pt idx="10">
                  <c:v>6853.36686081518</c:v>
                </c:pt>
                <c:pt idx="11">
                  <c:v>7058.96786663964</c:v>
                </c:pt>
                <c:pt idx="12">
                  <c:v>7270.73690263883</c:v>
                </c:pt>
                <c:pt idx="13">
                  <c:v>7488.85900971799</c:v>
                </c:pt>
                <c:pt idx="14">
                  <c:v>7713.52478000953</c:v>
                </c:pt>
                <c:pt idx="15">
                  <c:v>7944.93052340982</c:v>
                </c:pt>
                <c:pt idx="16">
                  <c:v>8183.27843911211</c:v>
                </c:pt>
                <c:pt idx="17">
                  <c:v>8428.77679228548</c:v>
                </c:pt>
                <c:pt idx="18">
                  <c:v>8181.64009605404</c:v>
                </c:pt>
                <c:pt idx="19">
                  <c:v>8427.08929893566</c:v>
                </c:pt>
                <c:pt idx="20">
                  <c:v>8679.90197790373</c:v>
                </c:pt>
                <c:pt idx="21">
                  <c:v>8940.29903724085</c:v>
                </c:pt>
                <c:pt idx="22">
                  <c:v>9208.50800835807</c:v>
                </c:pt>
                <c:pt idx="23">
                  <c:v>9484.76324860881</c:v>
                </c:pt>
                <c:pt idx="24">
                  <c:v>9769.30614606708</c:v>
                </c:pt>
                <c:pt idx="25">
                  <c:v>10062.3853304491</c:v>
                </c:pt>
                <c:pt idx="26">
                  <c:v>10364.2568903626</c:v>
                </c:pt>
                <c:pt idx="27">
                  <c:v>9675.18459707344</c:v>
                </c:pt>
                <c:pt idx="28">
                  <c:v>9965.44013498564</c:v>
                </c:pt>
                <c:pt idx="29">
                  <c:v>10264.4033390352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16214419"/>
        <c:axId val="5986816"/>
      </c:lineChart>
      <c:catAx>
        <c:axId val="162144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Aptos Narrow"/>
              </a:defRPr>
            </a:pPr>
          </a:p>
        </c:txPr>
        <c:crossAx val="5986816"/>
        <c:crosses val="autoZero"/>
        <c:auto val="1"/>
        <c:lblAlgn val="ctr"/>
        <c:lblOffset val="100"/>
        <c:noMultiLvlLbl val="0"/>
      </c:catAx>
      <c:valAx>
        <c:axId val="598681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.00&quot; €&quot;_-;\-* #\ ##0.00&quot; €&quot;_-;_-* \-??&quot; €&quot;_-;_-@_-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Aptos Narrow"/>
              </a:defRPr>
            </a:pPr>
          </a:p>
        </c:txPr>
        <c:crossAx val="1621441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722160</xdr:colOff>
      <xdr:row>7</xdr:row>
      <xdr:rowOff>104760</xdr:rowOff>
    </xdr:from>
    <xdr:to>
      <xdr:col>16</xdr:col>
      <xdr:colOff>731160</xdr:colOff>
      <xdr:row>35</xdr:row>
      <xdr:rowOff>18720</xdr:rowOff>
    </xdr:to>
    <xdr:graphicFrame>
      <xdr:nvGraphicFramePr>
        <xdr:cNvPr id="0" name="Diagramm 1"/>
        <xdr:cNvGraphicFramePr/>
      </xdr:nvGraphicFramePr>
      <xdr:xfrm>
        <a:off x="3189240" y="1676520"/>
        <a:ext cx="11507400" cy="5247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304560</xdr:colOff>
      <xdr:row>12</xdr:row>
      <xdr:rowOff>142560</xdr:rowOff>
    </xdr:to>
    <xdr:sp>
      <xdr:nvSpPr>
        <xdr:cNvPr id="1" name=""/>
        <xdr:cNvSpPr/>
      </xdr:nvSpPr>
      <xdr:spPr>
        <a:xfrm>
          <a:off x="0" y="0"/>
          <a:ext cx="1949040" cy="266652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absolute">
    <xdr:from>
      <xdr:col>0</xdr:col>
      <xdr:colOff>9360</xdr:colOff>
      <xdr:row>13</xdr:row>
      <xdr:rowOff>0</xdr:rowOff>
    </xdr:from>
    <xdr:to>
      <xdr:col>2</xdr:col>
      <xdr:colOff>313920</xdr:colOff>
      <xdr:row>23</xdr:row>
      <xdr:rowOff>28080</xdr:rowOff>
    </xdr:to>
    <xdr:sp>
      <xdr:nvSpPr>
        <xdr:cNvPr id="2" name=""/>
        <xdr:cNvSpPr/>
      </xdr:nvSpPr>
      <xdr:spPr>
        <a:xfrm>
          <a:off x="9360" y="2714760"/>
          <a:ext cx="1949040" cy="193284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absolute">
    <xdr:from>
      <xdr:col>0</xdr:col>
      <xdr:colOff>28440</xdr:colOff>
      <xdr:row>23</xdr:row>
      <xdr:rowOff>95400</xdr:rowOff>
    </xdr:from>
    <xdr:to>
      <xdr:col>2</xdr:col>
      <xdr:colOff>333000</xdr:colOff>
      <xdr:row>37</xdr:row>
      <xdr:rowOff>95040</xdr:rowOff>
    </xdr:to>
    <xdr:sp>
      <xdr:nvSpPr>
        <xdr:cNvPr id="3" name=""/>
        <xdr:cNvSpPr/>
      </xdr:nvSpPr>
      <xdr:spPr>
        <a:xfrm>
          <a:off x="28440" y="4714920"/>
          <a:ext cx="1949040" cy="266688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5</xdr:col>
      <xdr:colOff>279000</xdr:colOff>
      <xdr:row>8</xdr:row>
      <xdr:rowOff>28080</xdr:rowOff>
    </xdr:from>
    <xdr:to>
      <xdr:col>6</xdr:col>
      <xdr:colOff>888840</xdr:colOff>
      <xdr:row>15</xdr:row>
      <xdr:rowOff>19800</xdr:rowOff>
    </xdr:to>
    <xdr:pic>
      <xdr:nvPicPr>
        <xdr:cNvPr id="4" name="Grafik 5" descr="Ein Bild, das Edelstein, Kristall, Gold, Diamant enthält.&#10;&#10;Beschreibung automatisch generiert."/>
        <xdr:cNvPicPr/>
      </xdr:nvPicPr>
      <xdr:blipFill>
        <a:blip r:embed="rId2"/>
        <a:stretch/>
      </xdr:blipFill>
      <xdr:spPr>
        <a:xfrm>
          <a:off x="4390560" y="1790280"/>
          <a:ext cx="1432080" cy="1325160"/>
        </a:xfrm>
        <a:prstGeom prst="rect">
          <a:avLst/>
        </a:prstGeom>
        <a:noFill/>
        <a:ln w="0">
          <a:noFill/>
        </a:ln>
        <a:effectLst>
          <a:softEdge rad="6336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85680</xdr:colOff>
      <xdr:row>15</xdr:row>
      <xdr:rowOff>1800</xdr:rowOff>
    </xdr:from>
    <xdr:to>
      <xdr:col>20</xdr:col>
      <xdr:colOff>723600</xdr:colOff>
      <xdr:row>136</xdr:row>
      <xdr:rowOff>6120</xdr:rowOff>
    </xdr:to>
    <xdr:graphicFrame>
      <xdr:nvGraphicFramePr>
        <xdr:cNvPr id="5" name="Diagramm 2"/>
        <xdr:cNvGraphicFramePr/>
      </xdr:nvGraphicFramePr>
      <xdr:xfrm>
        <a:off x="11553840" y="3009960"/>
        <a:ext cx="6393960" cy="3257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638280</xdr:colOff>
      <xdr:row>0</xdr:row>
      <xdr:rowOff>162000</xdr:rowOff>
    </xdr:from>
    <xdr:to>
      <xdr:col>13</xdr:col>
      <xdr:colOff>9360</xdr:colOff>
      <xdr:row>14</xdr:row>
      <xdr:rowOff>11160</xdr:rowOff>
    </xdr:to>
    <xdr:sp>
      <xdr:nvSpPr>
        <xdr:cNvPr id="6" name=""/>
        <xdr:cNvSpPr/>
      </xdr:nvSpPr>
      <xdr:spPr>
        <a:xfrm>
          <a:off x="9250920" y="162000"/>
          <a:ext cx="2226600" cy="266652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absolute">
    <xdr:from>
      <xdr:col>13</xdr:col>
      <xdr:colOff>152280</xdr:colOff>
      <xdr:row>0</xdr:row>
      <xdr:rowOff>133200</xdr:rowOff>
    </xdr:from>
    <xdr:to>
      <xdr:col>15</xdr:col>
      <xdr:colOff>456840</xdr:colOff>
      <xdr:row>13</xdr:row>
      <xdr:rowOff>172800</xdr:rowOff>
    </xdr:to>
    <xdr:sp>
      <xdr:nvSpPr>
        <xdr:cNvPr id="7" name=""/>
        <xdr:cNvSpPr/>
      </xdr:nvSpPr>
      <xdr:spPr>
        <a:xfrm>
          <a:off x="11620440" y="133200"/>
          <a:ext cx="1949040" cy="266652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absolute">
    <xdr:from>
      <xdr:col>15</xdr:col>
      <xdr:colOff>619200</xdr:colOff>
      <xdr:row>0</xdr:row>
      <xdr:rowOff>114480</xdr:rowOff>
    </xdr:from>
    <xdr:to>
      <xdr:col>18</xdr:col>
      <xdr:colOff>161640</xdr:colOff>
      <xdr:row>13</xdr:row>
      <xdr:rowOff>154080</xdr:rowOff>
    </xdr:to>
    <xdr:sp>
      <xdr:nvSpPr>
        <xdr:cNvPr id="8" name=""/>
        <xdr:cNvSpPr/>
      </xdr:nvSpPr>
      <xdr:spPr>
        <a:xfrm>
          <a:off x="13731840" y="114480"/>
          <a:ext cx="2009520" cy="266652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r>
            <a:rPr b="0" lang="de-DE" sz="1100" strike="noStrike" u="none">
              <a:effectLst/>
              <a:uFillTx/>
              <a:latin typeface="Times New Roman"/>
            </a:rPr>
            <a:t>Diese Form stellt einen Tabellendatenschnitt dar. Tabellendatenschnitte werden in dieser Version von Excel nicht unterstützt.</a:t>
          </a:r>
          <a:endParaRPr b="0" lang="de-DE" sz="1100" strike="noStrike" u="none">
            <a:effectLst/>
            <a:uFillTx/>
            <a:latin typeface="Times New Roman"/>
          </a:endParaRPr>
        </a:p>
        <a:p>
          <a:endParaRPr b="0" lang="de-DE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trike="noStrike" u="none">
              <a:effectLst/>
              <a:uFillTx/>
              <a:latin typeface="Times New Roman"/>
            </a:rPr>
            <a:t>Wenn die Form in einer früheren Version von Excel geändert oder die Arbeitsmappe in Excel 2007 oder niedriger gespeichert wurde, kann der Datenschnitt nicht verwendet werden.</a:t>
          </a:r>
          <a:endParaRPr b="0" lang="de-DE" sz="11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2" displayName="Tabelle2" ref="A1:I136" headerRowCount="1" totalsRowCount="1" totalsRowShown="1">
  <autoFilter ref="A1:I136">
    <filterColumn colId="7">
      <filters>
        <filter val="2025"/>
      </filters>
    </filterColumn>
  </autoFilter>
  <tableColumns count="9">
    <tableColumn id="1" name="Berechnungsbasis"/>
    <tableColumn id="2" name="Prozent "/>
    <tableColumn id="3" name="Woche"/>
    <tableColumn id="4" name=" Datum"/>
    <tableColumn id="5" name="Gewinn in Woche"/>
    <tableColumn id="6" name="Auszahlung/ Bonus (MLM)" totalsRowFunction="sum"/>
    <tableColumn id="7" name="Gesamtbetrag"/>
    <tableColumn id="8" name="Jahr"/>
    <tableColumn id="9" name="Monat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1:O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10.6171875" defaultRowHeight="15" customHeight="true" zeroHeight="false" outlineLevelRow="0" outlineLevelCol="0"/>
  <cols>
    <col collapsed="false" customWidth="true" hidden="false" outlineLevel="0" max="7" min="7" style="0" width="11.85"/>
    <col collapsed="false" customWidth="true" hidden="false" outlineLevel="0" max="8" min="8" style="0" width="12.71"/>
    <col collapsed="false" customWidth="true" hidden="false" outlineLevel="0" max="9" min="9" style="0" width="17.71"/>
  </cols>
  <sheetData>
    <row r="1" customFormat="false" ht="33.75" hidden="false" customHeight="true" outlineLevel="0" collapsed="false">
      <c r="G1" s="1" t="s">
        <v>0</v>
      </c>
      <c r="H1" s="1" t="s">
        <v>1</v>
      </c>
      <c r="I1" s="1" t="s">
        <v>2</v>
      </c>
      <c r="L1" s="2" t="s">
        <v>3</v>
      </c>
      <c r="M1" s="2"/>
      <c r="N1" s="2"/>
      <c r="O1" s="2"/>
    </row>
    <row r="2" customFormat="false" ht="15" hidden="false" customHeight="false" outlineLevel="0" collapsed="false">
      <c r="E2" s="0" t="s">
        <v>4</v>
      </c>
      <c r="G2" s="3" t="n">
        <v>4000</v>
      </c>
      <c r="H2" s="4" t="n">
        <v>45818</v>
      </c>
      <c r="I2" s="5" t="n">
        <v>0.03</v>
      </c>
    </row>
  </sheetData>
  <mergeCells count="1">
    <mergeCell ref="L1:O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10.6171875" defaultRowHeight="15" customHeight="true" zeroHeight="false" outlineLevelRow="0" outlineLevelCol="0"/>
  <cols>
    <col collapsed="false" customWidth="true" hidden="false" outlineLevel="0" max="1" min="1" style="0" width="19.57"/>
    <col collapsed="false" customWidth="true" hidden="false" outlineLevel="0" max="2" min="2" style="0" width="10.43"/>
    <col collapsed="false" customWidth="true" hidden="false" outlineLevel="0" max="3" min="3" style="0" width="9.42"/>
    <col collapsed="false" customWidth="true" hidden="false" outlineLevel="0" max="4" min="4" style="0" width="10.14"/>
    <col collapsed="false" customWidth="true" hidden="false" outlineLevel="0" max="5" min="5" style="6" width="18.85"/>
    <col collapsed="false" customWidth="true" hidden="false" outlineLevel="0" max="6" min="6" style="0" width="16.29"/>
    <col collapsed="false" customWidth="true" hidden="false" outlineLevel="0" max="7" min="7" style="6" width="15.85"/>
    <col collapsed="false" customWidth="true" hidden="true" outlineLevel="0" max="9" min="8" style="0" width="10.49"/>
    <col collapsed="false" customWidth="true" hidden="false" outlineLevel="0" max="13" min="11" style="0" width="12.29"/>
  </cols>
  <sheetData>
    <row r="1" customFormat="false" ht="26.85" hidden="false" customHeight="false" outlineLevel="0" collapsed="false">
      <c r="A1" s="7" t="s">
        <v>5</v>
      </c>
      <c r="B1" s="7" t="s">
        <v>6</v>
      </c>
      <c r="C1" s="7" t="s">
        <v>7</v>
      </c>
      <c r="D1" s="7" t="s">
        <v>8</v>
      </c>
      <c r="E1" s="6" t="s">
        <v>9</v>
      </c>
      <c r="F1" s="8" t="s">
        <v>10</v>
      </c>
      <c r="G1" s="6" t="s">
        <v>11</v>
      </c>
      <c r="H1" s="7" t="s">
        <v>12</v>
      </c>
      <c r="I1" s="7" t="s">
        <v>13</v>
      </c>
    </row>
    <row r="2" customFormat="false" ht="15" hidden="false" customHeight="false" outlineLevel="0" collapsed="false">
      <c r="A2" s="9" t="n">
        <f aca="false">Eingabe!G2</f>
        <v>4000</v>
      </c>
      <c r="B2" s="10" t="n">
        <f aca="false">Eingabe!$I$2</f>
        <v>0.03</v>
      </c>
      <c r="C2" s="0" t="n">
        <f aca="false">ROW()-1</f>
        <v>1</v>
      </c>
      <c r="D2" s="11" t="n">
        <f aca="false">IF(Tabelle2[[#This Row],[Woche]]=1,Eingabe!H2,$E1+7)</f>
        <v>45818</v>
      </c>
      <c r="E2" s="6" t="n">
        <f aca="false">Tabelle2[[#This Row],[Berechnungsbasis]]*Tabelle2[[#This Row],[Prozent ]]</f>
        <v>120</v>
      </c>
      <c r="F2" s="6"/>
      <c r="G2" s="6" t="n">
        <f aca="false">Tabelle2[[#This Row],[Berechnungsbasis]]+Tabelle2[[#This Row],[Gewinn in Woche]]-Tabelle2[[#This Row],[Auszahlung/ Bonus (MLM)]]</f>
        <v>4120</v>
      </c>
      <c r="H2" s="0" t="n">
        <f aca="false">YEAR(Tabelle2[[#This Row],[ Datum]])</f>
        <v>2025</v>
      </c>
      <c r="I2" s="0" t="n">
        <f aca="false">MONTH(Tabelle2[[#This Row],[ Datum]])</f>
        <v>6</v>
      </c>
    </row>
    <row r="3" customFormat="false" ht="15" hidden="false" customHeight="false" outlineLevel="0" collapsed="false">
      <c r="A3" s="9" t="n">
        <f aca="false">G2</f>
        <v>4120</v>
      </c>
      <c r="B3" s="10" t="n">
        <f aca="false">Eingabe!$I$2</f>
        <v>0.03</v>
      </c>
      <c r="C3" s="0" t="n">
        <f aca="false">ROW()-1</f>
        <v>2</v>
      </c>
      <c r="D3" s="11" t="n">
        <f aca="false">D2+7</f>
        <v>45825</v>
      </c>
      <c r="E3" s="6" t="n">
        <f aca="false">Tabelle2[[#This Row],[Berechnungsbasis]]*Tabelle2[[#This Row],[Prozent ]]</f>
        <v>123.6</v>
      </c>
      <c r="F3" s="6"/>
      <c r="G3" s="6" t="n">
        <f aca="false">Tabelle2[[#This Row],[Berechnungsbasis]]+Tabelle2[[#This Row],[Gewinn in Woche]]-Tabelle2[[#This Row],[Auszahlung/ Bonus (MLM)]]</f>
        <v>4243.6</v>
      </c>
      <c r="H3" s="0" t="n">
        <f aca="false">YEAR(Tabelle2[[#This Row],[ Datum]])</f>
        <v>2025</v>
      </c>
      <c r="I3" s="0" t="n">
        <f aca="false">MONTH(Tabelle2[[#This Row],[ Datum]])</f>
        <v>6</v>
      </c>
    </row>
    <row r="4" customFormat="false" ht="15" hidden="false" customHeight="false" outlineLevel="0" collapsed="false">
      <c r="A4" s="9" t="n">
        <f aca="false">G3</f>
        <v>4243.6</v>
      </c>
      <c r="B4" s="10" t="n">
        <f aca="false">Eingabe!$I$2</f>
        <v>0.03</v>
      </c>
      <c r="C4" s="0" t="n">
        <f aca="false">ROW()-1</f>
        <v>3</v>
      </c>
      <c r="D4" s="11" t="n">
        <f aca="false">D3+7</f>
        <v>45832</v>
      </c>
      <c r="E4" s="6" t="n">
        <f aca="false">Tabelle2[[#This Row],[Berechnungsbasis]]*Tabelle2[[#This Row],[Prozent ]]</f>
        <v>127.308</v>
      </c>
      <c r="F4" s="6"/>
      <c r="G4" s="6" t="n">
        <f aca="false">Tabelle2[[#This Row],[Berechnungsbasis]]+Tabelle2[[#This Row],[Gewinn in Woche]]-Tabelle2[[#This Row],[Auszahlung/ Bonus (MLM)]]</f>
        <v>4370.908</v>
      </c>
      <c r="H4" s="0" t="n">
        <f aca="false">YEAR(Tabelle2[[#This Row],[ Datum]])</f>
        <v>2025</v>
      </c>
      <c r="I4" s="0" t="n">
        <f aca="false">MONTH(Tabelle2[[#This Row],[ Datum]])</f>
        <v>6</v>
      </c>
    </row>
    <row r="5" customFormat="false" ht="15" hidden="false" customHeight="false" outlineLevel="0" collapsed="false">
      <c r="A5" s="9" t="n">
        <f aca="false">G4</f>
        <v>4370.908</v>
      </c>
      <c r="B5" s="10" t="n">
        <f aca="false">Eingabe!$I$2</f>
        <v>0.03</v>
      </c>
      <c r="C5" s="0" t="n">
        <f aca="false">ROW()-1</f>
        <v>4</v>
      </c>
      <c r="D5" s="11" t="n">
        <f aca="false">D4+7</f>
        <v>45839</v>
      </c>
      <c r="E5" s="6" t="n">
        <f aca="false">Tabelle2[[#This Row],[Berechnungsbasis]]*Tabelle2[[#This Row],[Prozent ]]</f>
        <v>131.12724</v>
      </c>
      <c r="F5" s="6"/>
      <c r="G5" s="6" t="n">
        <f aca="false">Tabelle2[[#This Row],[Berechnungsbasis]]+Tabelle2[[#This Row],[Gewinn in Woche]]-Tabelle2[[#This Row],[Auszahlung/ Bonus (MLM)]]</f>
        <v>4502.03524</v>
      </c>
      <c r="H5" s="0" t="n">
        <f aca="false">YEAR(Tabelle2[[#This Row],[ Datum]])</f>
        <v>2025</v>
      </c>
      <c r="I5" s="0" t="n">
        <f aca="false">MONTH(Tabelle2[[#This Row],[ Datum]])</f>
        <v>7</v>
      </c>
    </row>
    <row r="6" customFormat="false" ht="15" hidden="false" customHeight="false" outlineLevel="0" collapsed="false">
      <c r="A6" s="9" t="n">
        <f aca="false">G5</f>
        <v>4502.03524</v>
      </c>
      <c r="B6" s="10" t="n">
        <f aca="false">Eingabe!$I$2</f>
        <v>0.03</v>
      </c>
      <c r="C6" s="0" t="n">
        <f aca="false">ROW()-1</f>
        <v>5</v>
      </c>
      <c r="D6" s="11" t="n">
        <f aca="false">D5+7</f>
        <v>45846</v>
      </c>
      <c r="E6" s="6" t="n">
        <f aca="false">Tabelle2[[#This Row],[Berechnungsbasis]]*Tabelle2[[#This Row],[Prozent ]]</f>
        <v>135.0610572</v>
      </c>
      <c r="F6" s="6" t="n">
        <v>-600</v>
      </c>
      <c r="G6" s="6" t="n">
        <f aca="false">Tabelle2[[#This Row],[Berechnungsbasis]]+Tabelle2[[#This Row],[Gewinn in Woche]]-Tabelle2[[#This Row],[Auszahlung/ Bonus (MLM)]]</f>
        <v>5237.0962972</v>
      </c>
      <c r="H6" s="0" t="n">
        <f aca="false">YEAR(Tabelle2[[#This Row],[ Datum]])</f>
        <v>2025</v>
      </c>
      <c r="I6" s="0" t="n">
        <f aca="false">MONTH(Tabelle2[[#This Row],[ Datum]])</f>
        <v>7</v>
      </c>
    </row>
    <row r="7" customFormat="false" ht="15" hidden="false" customHeight="false" outlineLevel="0" collapsed="false">
      <c r="A7" s="9" t="n">
        <f aca="false">G6</f>
        <v>5237.0962972</v>
      </c>
      <c r="B7" s="10" t="n">
        <f aca="false">Eingabe!$I$2</f>
        <v>0.03</v>
      </c>
      <c r="C7" s="0" t="n">
        <f aca="false">ROW()-1</f>
        <v>6</v>
      </c>
      <c r="D7" s="11" t="n">
        <f aca="false">D6+7</f>
        <v>45853</v>
      </c>
      <c r="E7" s="6" t="n">
        <f aca="false">Tabelle2[[#This Row],[Berechnungsbasis]]*Tabelle2[[#This Row],[Prozent ]]</f>
        <v>157.112888916</v>
      </c>
      <c r="F7" s="6"/>
      <c r="G7" s="6" t="n">
        <f aca="false">Tabelle2[[#This Row],[Berechnungsbasis]]+Tabelle2[[#This Row],[Gewinn in Woche]]-Tabelle2[[#This Row],[Auszahlung/ Bonus (MLM)]]</f>
        <v>5394.209186116</v>
      </c>
      <c r="H7" s="0" t="n">
        <f aca="false">YEAR(Tabelle2[[#This Row],[ Datum]])</f>
        <v>2025</v>
      </c>
      <c r="I7" s="0" t="n">
        <f aca="false">MONTH(Tabelle2[[#This Row],[ Datum]])</f>
        <v>7</v>
      </c>
    </row>
    <row r="8" customFormat="false" ht="15" hidden="false" customHeight="false" outlineLevel="0" collapsed="false">
      <c r="A8" s="9" t="n">
        <f aca="false">G7</f>
        <v>5394.209186116</v>
      </c>
      <c r="B8" s="10" t="n">
        <f aca="false">Eingabe!$I$2</f>
        <v>0.03</v>
      </c>
      <c r="C8" s="0" t="n">
        <f aca="false">ROW()-1</f>
        <v>7</v>
      </c>
      <c r="D8" s="11" t="n">
        <f aca="false">D7+7</f>
        <v>45860</v>
      </c>
      <c r="E8" s="6" t="n">
        <f aca="false">Tabelle2[[#This Row],[Berechnungsbasis]]*Tabelle2[[#This Row],[Prozent ]]</f>
        <v>161.82627558348</v>
      </c>
      <c r="F8" s="6"/>
      <c r="G8" s="6" t="n">
        <f aca="false">Tabelle2[[#This Row],[Berechnungsbasis]]+Tabelle2[[#This Row],[Gewinn in Woche]]-Tabelle2[[#This Row],[Auszahlung/ Bonus (MLM)]]</f>
        <v>5556.03546169948</v>
      </c>
      <c r="H8" s="0" t="n">
        <f aca="false">YEAR(Tabelle2[[#This Row],[ Datum]])</f>
        <v>2025</v>
      </c>
      <c r="I8" s="0" t="n">
        <f aca="false">MONTH(Tabelle2[[#This Row],[ Datum]])</f>
        <v>7</v>
      </c>
    </row>
    <row r="9" customFormat="false" ht="15" hidden="false" customHeight="false" outlineLevel="0" collapsed="false">
      <c r="A9" s="9" t="n">
        <f aca="false">G8</f>
        <v>5556.03546169948</v>
      </c>
      <c r="B9" s="10" t="n">
        <f aca="false">Eingabe!$I$2</f>
        <v>0.03</v>
      </c>
      <c r="C9" s="0" t="n">
        <f aca="false">ROW()-1</f>
        <v>8</v>
      </c>
      <c r="D9" s="11" t="n">
        <f aca="false">D8+7</f>
        <v>45867</v>
      </c>
      <c r="E9" s="6" t="n">
        <f aca="false">Tabelle2[[#This Row],[Berechnungsbasis]]*Tabelle2[[#This Row],[Prozent ]]</f>
        <v>166.681063850984</v>
      </c>
      <c r="F9" s="6"/>
      <c r="G9" s="6" t="n">
        <f aca="false">Tabelle2[[#This Row],[Berechnungsbasis]]+Tabelle2[[#This Row],[Gewinn in Woche]]-Tabelle2[[#This Row],[Auszahlung/ Bonus (MLM)]]</f>
        <v>5722.71652555046</v>
      </c>
      <c r="H9" s="0" t="n">
        <f aca="false">YEAR(Tabelle2[[#This Row],[ Datum]])</f>
        <v>2025</v>
      </c>
      <c r="I9" s="0" t="n">
        <f aca="false">MONTH(Tabelle2[[#This Row],[ Datum]])</f>
        <v>7</v>
      </c>
    </row>
    <row r="10" customFormat="false" ht="15" hidden="false" customHeight="false" outlineLevel="0" collapsed="false">
      <c r="A10" s="9" t="n">
        <f aca="false">G9</f>
        <v>5722.71652555046</v>
      </c>
      <c r="B10" s="10" t="n">
        <f aca="false">Eingabe!$I$2</f>
        <v>0.03</v>
      </c>
      <c r="C10" s="0" t="n">
        <f aca="false">ROW()-1</f>
        <v>9</v>
      </c>
      <c r="D10" s="11" t="n">
        <f aca="false">D9+7</f>
        <v>45874</v>
      </c>
      <c r="E10" s="6" t="n">
        <f aca="false">Tabelle2[[#This Row],[Berechnungsbasis]]*Tabelle2[[#This Row],[Prozent ]]</f>
        <v>171.681495766514</v>
      </c>
      <c r="F10" s="6"/>
      <c r="G10" s="6" t="n">
        <f aca="false">Tabelle2[[#This Row],[Berechnungsbasis]]+Tabelle2[[#This Row],[Gewinn in Woche]]-Tabelle2[[#This Row],[Auszahlung/ Bonus (MLM)]]</f>
        <v>5894.39802131698</v>
      </c>
      <c r="H10" s="0" t="n">
        <f aca="false">YEAR(Tabelle2[[#This Row],[ Datum]])</f>
        <v>2025</v>
      </c>
      <c r="I10" s="0" t="n">
        <f aca="false">MONTH(Tabelle2[[#This Row],[ Datum]])</f>
        <v>8</v>
      </c>
    </row>
    <row r="11" customFormat="false" ht="15" hidden="false" customHeight="false" outlineLevel="0" collapsed="false">
      <c r="A11" s="9" t="n">
        <f aca="false">G10</f>
        <v>5894.39802131698</v>
      </c>
      <c r="B11" s="10" t="n">
        <f aca="false">Eingabe!$I$2</f>
        <v>0.03</v>
      </c>
      <c r="C11" s="0" t="n">
        <f aca="false">ROW()-1</f>
        <v>10</v>
      </c>
      <c r="D11" s="11" t="n">
        <f aca="false">D10+7</f>
        <v>45881</v>
      </c>
      <c r="E11" s="6" t="n">
        <f aca="false">Tabelle2[[#This Row],[Berechnungsbasis]]*Tabelle2[[#This Row],[Prozent ]]</f>
        <v>176.831940639509</v>
      </c>
      <c r="F11" s="6"/>
      <c r="G11" s="6" t="n">
        <f aca="false">Tabelle2[[#This Row],[Berechnungsbasis]]+Tabelle2[[#This Row],[Gewinn in Woche]]-Tabelle2[[#This Row],[Auszahlung/ Bonus (MLM)]]</f>
        <v>6071.22996195649</v>
      </c>
      <c r="H11" s="0" t="n">
        <f aca="false">YEAR(Tabelle2[[#This Row],[ Datum]])</f>
        <v>2025</v>
      </c>
      <c r="I11" s="0" t="n">
        <f aca="false">MONTH(Tabelle2[[#This Row],[ Datum]])</f>
        <v>8</v>
      </c>
    </row>
    <row r="12" customFormat="false" ht="15" hidden="false" customHeight="false" outlineLevel="0" collapsed="false">
      <c r="A12" s="9" t="n">
        <f aca="false">G11</f>
        <v>6071.22996195649</v>
      </c>
      <c r="B12" s="10" t="n">
        <f aca="false">Eingabe!$I$2</f>
        <v>0.03</v>
      </c>
      <c r="C12" s="0" t="n">
        <f aca="false">ROW()-1</f>
        <v>11</v>
      </c>
      <c r="D12" s="11" t="n">
        <f aca="false">D11+7</f>
        <v>45888</v>
      </c>
      <c r="E12" s="6" t="n">
        <f aca="false">Tabelle2[[#This Row],[Berechnungsbasis]]*Tabelle2[[#This Row],[Prozent ]]</f>
        <v>182.136898858695</v>
      </c>
      <c r="F12" s="6" t="n">
        <v>-600</v>
      </c>
      <c r="G12" s="6" t="n">
        <f aca="false">Tabelle2[[#This Row],[Berechnungsbasis]]+Tabelle2[[#This Row],[Gewinn in Woche]]-Tabelle2[[#This Row],[Auszahlung/ Bonus (MLM)]]</f>
        <v>6853.36686081518</v>
      </c>
      <c r="H12" s="0" t="n">
        <f aca="false">YEAR(Tabelle2[[#This Row],[ Datum]])</f>
        <v>2025</v>
      </c>
      <c r="I12" s="0" t="n">
        <f aca="false">MONTH(Tabelle2[[#This Row],[ Datum]])</f>
        <v>8</v>
      </c>
    </row>
    <row r="13" customFormat="false" ht="15" hidden="false" customHeight="false" outlineLevel="0" collapsed="false">
      <c r="A13" s="9" t="n">
        <f aca="false">G12</f>
        <v>6853.36686081518</v>
      </c>
      <c r="B13" s="10" t="n">
        <f aca="false">Eingabe!$I$2</f>
        <v>0.03</v>
      </c>
      <c r="C13" s="0" t="n">
        <f aca="false">ROW()-1</f>
        <v>12</v>
      </c>
      <c r="D13" s="11" t="n">
        <f aca="false">D12+7</f>
        <v>45895</v>
      </c>
      <c r="E13" s="6" t="n">
        <f aca="false">Tabelle2[[#This Row],[Berechnungsbasis]]*Tabelle2[[#This Row],[Prozent ]]</f>
        <v>205.601005824455</v>
      </c>
      <c r="F13" s="6"/>
      <c r="G13" s="6" t="n">
        <f aca="false">Tabelle2[[#This Row],[Berechnungsbasis]]+Tabelle2[[#This Row],[Gewinn in Woche]]-Tabelle2[[#This Row],[Auszahlung/ Bonus (MLM)]]</f>
        <v>7058.96786663964</v>
      </c>
      <c r="H13" s="0" t="n">
        <f aca="false">YEAR(Tabelle2[[#This Row],[ Datum]])</f>
        <v>2025</v>
      </c>
      <c r="I13" s="0" t="n">
        <f aca="false">MONTH(Tabelle2[[#This Row],[ Datum]])</f>
        <v>8</v>
      </c>
    </row>
    <row r="14" customFormat="false" ht="15" hidden="false" customHeight="false" outlineLevel="0" collapsed="false">
      <c r="A14" s="9" t="n">
        <f aca="false">G13</f>
        <v>7058.96786663964</v>
      </c>
      <c r="B14" s="10" t="n">
        <f aca="false">Eingabe!$I$2</f>
        <v>0.03</v>
      </c>
      <c r="C14" s="0" t="n">
        <f aca="false">ROW()-1</f>
        <v>13</v>
      </c>
      <c r="D14" s="11" t="n">
        <f aca="false">D13+7</f>
        <v>45902</v>
      </c>
      <c r="E14" s="6" t="n">
        <f aca="false">Tabelle2[[#This Row],[Berechnungsbasis]]*Tabelle2[[#This Row],[Prozent ]]</f>
        <v>211.769035999189</v>
      </c>
      <c r="F14" s="6"/>
      <c r="G14" s="6" t="n">
        <f aca="false">Tabelle2[[#This Row],[Berechnungsbasis]]+Tabelle2[[#This Row],[Gewinn in Woche]]-Tabelle2[[#This Row],[Auszahlung/ Bonus (MLM)]]</f>
        <v>7270.73690263883</v>
      </c>
      <c r="H14" s="0" t="n">
        <f aca="false">YEAR(Tabelle2[[#This Row],[ Datum]])</f>
        <v>2025</v>
      </c>
      <c r="I14" s="0" t="n">
        <f aca="false">MONTH(Tabelle2[[#This Row],[ Datum]])</f>
        <v>9</v>
      </c>
    </row>
    <row r="15" customFormat="false" ht="15" hidden="false" customHeight="false" outlineLevel="0" collapsed="false">
      <c r="A15" s="9" t="n">
        <f aca="false">G14</f>
        <v>7270.73690263883</v>
      </c>
      <c r="B15" s="10" t="n">
        <f aca="false">Eingabe!$I$2</f>
        <v>0.03</v>
      </c>
      <c r="C15" s="0" t="n">
        <f aca="false">ROW()-1</f>
        <v>14</v>
      </c>
      <c r="D15" s="11" t="n">
        <f aca="false">D14+7</f>
        <v>45909</v>
      </c>
      <c r="E15" s="6" t="n">
        <f aca="false">Tabelle2[[#This Row],[Berechnungsbasis]]*Tabelle2[[#This Row],[Prozent ]]</f>
        <v>218.122107079165</v>
      </c>
      <c r="F15" s="6"/>
      <c r="G15" s="6" t="n">
        <f aca="false">Tabelle2[[#This Row],[Berechnungsbasis]]+Tabelle2[[#This Row],[Gewinn in Woche]]-Tabelle2[[#This Row],[Auszahlung/ Bonus (MLM)]]</f>
        <v>7488.85900971799</v>
      </c>
      <c r="H15" s="0" t="n">
        <f aca="false">YEAR(Tabelle2[[#This Row],[ Datum]])</f>
        <v>2025</v>
      </c>
      <c r="I15" s="0" t="n">
        <f aca="false">MONTH(Tabelle2[[#This Row],[ Datum]])</f>
        <v>9</v>
      </c>
    </row>
    <row r="16" customFormat="false" ht="15" hidden="false" customHeight="false" outlineLevel="0" collapsed="false">
      <c r="A16" s="9" t="n">
        <f aca="false">G15</f>
        <v>7488.85900971799</v>
      </c>
      <c r="B16" s="10" t="n">
        <f aca="false">Eingabe!$I$2</f>
        <v>0.03</v>
      </c>
      <c r="C16" s="0" t="n">
        <f aca="false">ROW()-1</f>
        <v>15</v>
      </c>
      <c r="D16" s="11" t="n">
        <f aca="false">D15+7</f>
        <v>45916</v>
      </c>
      <c r="E16" s="6" t="n">
        <f aca="false">Tabelle2[[#This Row],[Berechnungsbasis]]*Tabelle2[[#This Row],[Prozent ]]</f>
        <v>224.66577029154</v>
      </c>
      <c r="F16" s="6"/>
      <c r="G16" s="6" t="n">
        <f aca="false">Tabelle2[[#This Row],[Berechnungsbasis]]+Tabelle2[[#This Row],[Gewinn in Woche]]-Tabelle2[[#This Row],[Auszahlung/ Bonus (MLM)]]</f>
        <v>7713.52478000953</v>
      </c>
      <c r="H16" s="0" t="n">
        <f aca="false">YEAR(Tabelle2[[#This Row],[ Datum]])</f>
        <v>2025</v>
      </c>
      <c r="I16" s="0" t="n">
        <f aca="false">MONTH(Tabelle2[[#This Row],[ Datum]])</f>
        <v>9</v>
      </c>
    </row>
    <row r="17" customFormat="false" ht="16.15" hidden="false" customHeight="false" outlineLevel="0" collapsed="false">
      <c r="A17" s="9" t="n">
        <f aca="false">G16</f>
        <v>7713.52478000953</v>
      </c>
      <c r="B17" s="10" t="n">
        <f aca="false">Eingabe!$I$2</f>
        <v>0.03</v>
      </c>
      <c r="C17" s="0" t="n">
        <f aca="false">ROW()-1</f>
        <v>16</v>
      </c>
      <c r="D17" s="11" t="n">
        <f aca="false">D16+7</f>
        <v>45923</v>
      </c>
      <c r="E17" s="6" t="n">
        <f aca="false">Tabelle2[[#This Row],[Berechnungsbasis]]*Tabelle2[[#This Row],[Prozent ]]</f>
        <v>231.405743400286</v>
      </c>
      <c r="F17" s="6"/>
      <c r="G17" s="6" t="n">
        <f aca="false">Tabelle2[[#This Row],[Berechnungsbasis]]+Tabelle2[[#This Row],[Gewinn in Woche]]-Tabelle2[[#This Row],[Auszahlung/ Bonus (MLM)]]</f>
        <v>7944.93052340982</v>
      </c>
      <c r="H17" s="0" t="n">
        <f aca="false">YEAR(Tabelle2[[#This Row],[ Datum]])</f>
        <v>2025</v>
      </c>
      <c r="I17" s="0" t="n">
        <f aca="false">MONTH(Tabelle2[[#This Row],[ Datum]])</f>
        <v>9</v>
      </c>
      <c r="K17" s="12" t="s">
        <v>14</v>
      </c>
      <c r="L17" s="12"/>
      <c r="M17" s="12"/>
    </row>
    <row r="18" customFormat="false" ht="15" hidden="false" customHeight="true" outlineLevel="0" collapsed="false">
      <c r="A18" s="9" t="n">
        <f aca="false">G17</f>
        <v>7944.93052340982</v>
      </c>
      <c r="B18" s="10" t="n">
        <f aca="false">Eingabe!$I$2</f>
        <v>0.03</v>
      </c>
      <c r="C18" s="0" t="n">
        <f aca="false">ROW()-1</f>
        <v>17</v>
      </c>
      <c r="D18" s="11" t="n">
        <f aca="false">D17+7</f>
        <v>45930</v>
      </c>
      <c r="E18" s="6" t="n">
        <f aca="false">Tabelle2[[#This Row],[Berechnungsbasis]]*Tabelle2[[#This Row],[Prozent ]]</f>
        <v>238.347915702295</v>
      </c>
      <c r="F18" s="6"/>
      <c r="G18" s="6" t="n">
        <f aca="false">Tabelle2[[#This Row],[Berechnungsbasis]]+Tabelle2[[#This Row],[Gewinn in Woche]]-Tabelle2[[#This Row],[Auszahlung/ Bonus (MLM)]]</f>
        <v>8183.27843911211</v>
      </c>
      <c r="H18" s="0" t="n">
        <f aca="false">YEAR(Tabelle2[[#This Row],[ Datum]])</f>
        <v>2025</v>
      </c>
      <c r="I18" s="0" t="n">
        <f aca="false">MONTH(Tabelle2[[#This Row],[ Datum]])</f>
        <v>9</v>
      </c>
      <c r="K18" s="13" t="s">
        <v>15</v>
      </c>
      <c r="L18" s="13"/>
      <c r="M18" s="13"/>
    </row>
    <row r="19" customFormat="false" ht="15" hidden="false" customHeight="false" outlineLevel="0" collapsed="false">
      <c r="A19" s="9" t="n">
        <f aca="false">G18</f>
        <v>8183.27843911211</v>
      </c>
      <c r="B19" s="10" t="n">
        <f aca="false">Eingabe!$I$2</f>
        <v>0.03</v>
      </c>
      <c r="C19" s="0" t="n">
        <f aca="false">ROW()-1</f>
        <v>18</v>
      </c>
      <c r="D19" s="11" t="n">
        <f aca="false">D18+7</f>
        <v>45937</v>
      </c>
      <c r="E19" s="6" t="n">
        <f aca="false">Tabelle2[[#This Row],[Berechnungsbasis]]*Tabelle2[[#This Row],[Prozent ]]</f>
        <v>245.498353173363</v>
      </c>
      <c r="F19" s="6"/>
      <c r="G19" s="6" t="n">
        <f aca="false">Tabelle2[[#This Row],[Berechnungsbasis]]+Tabelle2[[#This Row],[Gewinn in Woche]]-Tabelle2[[#This Row],[Auszahlung/ Bonus (MLM)]]</f>
        <v>8428.77679228548</v>
      </c>
      <c r="H19" s="0" t="n">
        <f aca="false">YEAR(Tabelle2[[#This Row],[ Datum]])</f>
        <v>2025</v>
      </c>
      <c r="I19" s="0" t="n">
        <f aca="false">MONTH(Tabelle2[[#This Row],[ Datum]])</f>
        <v>10</v>
      </c>
      <c r="K19" s="13"/>
      <c r="L19" s="13"/>
      <c r="M19" s="13"/>
    </row>
    <row r="20" customFormat="false" ht="15" hidden="false" customHeight="false" outlineLevel="0" collapsed="false">
      <c r="A20" s="9" t="n">
        <f aca="false">G19</f>
        <v>8428.77679228548</v>
      </c>
      <c r="B20" s="10" t="n">
        <f aca="false">Eingabe!$I$2</f>
        <v>0.03</v>
      </c>
      <c r="C20" s="0" t="n">
        <f aca="false">ROW()-1</f>
        <v>19</v>
      </c>
      <c r="D20" s="11" t="n">
        <f aca="false">D19+7</f>
        <v>45944</v>
      </c>
      <c r="E20" s="6" t="n">
        <f aca="false">Tabelle2[[#This Row],[Berechnungsbasis]]*Tabelle2[[#This Row],[Prozent ]]</f>
        <v>252.863303768564</v>
      </c>
      <c r="F20" s="6" t="n">
        <v>500</v>
      </c>
      <c r="G20" s="6" t="n">
        <f aca="false">Tabelle2[[#This Row],[Berechnungsbasis]]+Tabelle2[[#This Row],[Gewinn in Woche]]-Tabelle2[[#This Row],[Auszahlung/ Bonus (MLM)]]</f>
        <v>8181.64009605404</v>
      </c>
      <c r="H20" s="0" t="n">
        <f aca="false">YEAR(Tabelle2[[#This Row],[ Datum]])</f>
        <v>2025</v>
      </c>
      <c r="I20" s="0" t="n">
        <f aca="false">MONTH(Tabelle2[[#This Row],[ Datum]])</f>
        <v>10</v>
      </c>
      <c r="K20" s="13"/>
      <c r="L20" s="13"/>
      <c r="M20" s="13"/>
    </row>
    <row r="21" customFormat="false" ht="15" hidden="false" customHeight="true" outlineLevel="0" collapsed="false">
      <c r="A21" s="9" t="n">
        <f aca="false">G20</f>
        <v>8181.64009605404</v>
      </c>
      <c r="B21" s="10" t="n">
        <f aca="false">Eingabe!$I$2</f>
        <v>0.03</v>
      </c>
      <c r="C21" s="0" t="n">
        <f aca="false">ROW()-1</f>
        <v>20</v>
      </c>
      <c r="D21" s="11" t="n">
        <f aca="false">D20+7</f>
        <v>45951</v>
      </c>
      <c r="E21" s="6" t="n">
        <f aca="false">Tabelle2[[#This Row],[Berechnungsbasis]]*Tabelle2[[#This Row],[Prozent ]]</f>
        <v>245.449202881621</v>
      </c>
      <c r="F21" s="6"/>
      <c r="G21" s="6" t="n">
        <f aca="false">Tabelle2[[#This Row],[Berechnungsbasis]]+Tabelle2[[#This Row],[Gewinn in Woche]]-Tabelle2[[#This Row],[Auszahlung/ Bonus (MLM)]]</f>
        <v>8427.08929893566</v>
      </c>
      <c r="H21" s="0" t="n">
        <f aca="false">YEAR(Tabelle2[[#This Row],[ Datum]])</f>
        <v>2025</v>
      </c>
      <c r="I21" s="0" t="n">
        <f aca="false">MONTH(Tabelle2[[#This Row],[ Datum]])</f>
        <v>10</v>
      </c>
      <c r="K21" s="13" t="s">
        <v>16</v>
      </c>
      <c r="L21" s="13"/>
      <c r="M21" s="13"/>
    </row>
    <row r="22" customFormat="false" ht="15" hidden="false" customHeight="false" outlineLevel="0" collapsed="false">
      <c r="A22" s="9" t="n">
        <f aca="false">G21</f>
        <v>8427.08929893566</v>
      </c>
      <c r="B22" s="10" t="n">
        <f aca="false">Eingabe!$I$2</f>
        <v>0.03</v>
      </c>
      <c r="C22" s="0" t="n">
        <f aca="false">ROW()-1</f>
        <v>21</v>
      </c>
      <c r="D22" s="11" t="n">
        <f aca="false">D21+7</f>
        <v>45958</v>
      </c>
      <c r="E22" s="6" t="n">
        <f aca="false">Tabelle2[[#This Row],[Berechnungsbasis]]*Tabelle2[[#This Row],[Prozent ]]</f>
        <v>252.81267896807</v>
      </c>
      <c r="F22" s="6"/>
      <c r="G22" s="6" t="n">
        <f aca="false">Tabelle2[[#This Row],[Berechnungsbasis]]+Tabelle2[[#This Row],[Gewinn in Woche]]-Tabelle2[[#This Row],[Auszahlung/ Bonus (MLM)]]</f>
        <v>8679.90197790373</v>
      </c>
      <c r="H22" s="0" t="n">
        <f aca="false">YEAR(Tabelle2[[#This Row],[ Datum]])</f>
        <v>2025</v>
      </c>
      <c r="I22" s="0" t="n">
        <f aca="false">MONTH(Tabelle2[[#This Row],[ Datum]])</f>
        <v>10</v>
      </c>
      <c r="K22" s="13"/>
      <c r="L22" s="13"/>
      <c r="M22" s="13"/>
    </row>
    <row r="23" customFormat="false" ht="15" hidden="false" customHeight="false" outlineLevel="0" collapsed="false">
      <c r="A23" s="9" t="n">
        <f aca="false">G22</f>
        <v>8679.90197790373</v>
      </c>
      <c r="B23" s="10" t="n">
        <f aca="false">Eingabe!$I$2</f>
        <v>0.03</v>
      </c>
      <c r="C23" s="0" t="n">
        <f aca="false">ROW()-1</f>
        <v>22</v>
      </c>
      <c r="D23" s="11" t="n">
        <f aca="false">D22+7</f>
        <v>45965</v>
      </c>
      <c r="E23" s="6" t="n">
        <f aca="false">Tabelle2[[#This Row],[Berechnungsbasis]]*Tabelle2[[#This Row],[Prozent ]]</f>
        <v>260.397059337112</v>
      </c>
      <c r="F23" s="6"/>
      <c r="G23" s="6" t="n">
        <f aca="false">Tabelle2[[#This Row],[Berechnungsbasis]]+Tabelle2[[#This Row],[Gewinn in Woche]]-Tabelle2[[#This Row],[Auszahlung/ Bonus (MLM)]]</f>
        <v>8940.29903724085</v>
      </c>
      <c r="H23" s="0" t="n">
        <f aca="false">YEAR(Tabelle2[[#This Row],[ Datum]])</f>
        <v>2025</v>
      </c>
      <c r="I23" s="0" t="n">
        <f aca="false">MONTH(Tabelle2[[#This Row],[ Datum]])</f>
        <v>11</v>
      </c>
      <c r="K23" s="13"/>
      <c r="L23" s="13"/>
      <c r="M23" s="13"/>
    </row>
    <row r="24" customFormat="false" ht="15" hidden="false" customHeight="false" outlineLevel="0" collapsed="false">
      <c r="A24" s="9" t="n">
        <f aca="false">G23</f>
        <v>8940.29903724085</v>
      </c>
      <c r="B24" s="10" t="n">
        <f aca="false">Eingabe!$I$2</f>
        <v>0.03</v>
      </c>
      <c r="C24" s="0" t="n">
        <f aca="false">ROW()-1</f>
        <v>23</v>
      </c>
      <c r="D24" s="11" t="n">
        <f aca="false">D23+7</f>
        <v>45972</v>
      </c>
      <c r="E24" s="6" t="n">
        <f aca="false">Tabelle2[[#This Row],[Berechnungsbasis]]*Tabelle2[[#This Row],[Prozent ]]</f>
        <v>268.208971117225</v>
      </c>
      <c r="F24" s="6"/>
      <c r="G24" s="6" t="n">
        <f aca="false">Tabelle2[[#This Row],[Berechnungsbasis]]+Tabelle2[[#This Row],[Gewinn in Woche]]-Tabelle2[[#This Row],[Auszahlung/ Bonus (MLM)]]</f>
        <v>9208.50800835807</v>
      </c>
      <c r="H24" s="0" t="n">
        <f aca="false">YEAR(Tabelle2[[#This Row],[ Datum]])</f>
        <v>2025</v>
      </c>
      <c r="I24" s="0" t="n">
        <f aca="false">MONTH(Tabelle2[[#This Row],[ Datum]])</f>
        <v>11</v>
      </c>
    </row>
    <row r="25" customFormat="false" ht="15" hidden="false" customHeight="false" outlineLevel="0" collapsed="false">
      <c r="A25" s="9" t="n">
        <f aca="false">G24</f>
        <v>9208.50800835807</v>
      </c>
      <c r="B25" s="10" t="n">
        <f aca="false">Eingabe!$I$2</f>
        <v>0.03</v>
      </c>
      <c r="C25" s="0" t="n">
        <f aca="false">ROW()-1</f>
        <v>24</v>
      </c>
      <c r="D25" s="11" t="n">
        <f aca="false">D24+7</f>
        <v>45979</v>
      </c>
      <c r="E25" s="6" t="n">
        <f aca="false">Tabelle2[[#This Row],[Berechnungsbasis]]*Tabelle2[[#This Row],[Prozent ]]</f>
        <v>276.255240250742</v>
      </c>
      <c r="F25" s="6"/>
      <c r="G25" s="6" t="n">
        <f aca="false">Tabelle2[[#This Row],[Berechnungsbasis]]+Tabelle2[[#This Row],[Gewinn in Woche]]-Tabelle2[[#This Row],[Auszahlung/ Bonus (MLM)]]</f>
        <v>9484.76324860881</v>
      </c>
      <c r="H25" s="0" t="n">
        <f aca="false">YEAR(Tabelle2[[#This Row],[ Datum]])</f>
        <v>2025</v>
      </c>
      <c r="I25" s="0" t="n">
        <f aca="false">MONTH(Tabelle2[[#This Row],[ Datum]])</f>
        <v>11</v>
      </c>
    </row>
    <row r="26" customFormat="false" ht="15" hidden="false" customHeight="false" outlineLevel="0" collapsed="false">
      <c r="A26" s="9" t="n">
        <f aca="false">G25</f>
        <v>9484.76324860881</v>
      </c>
      <c r="B26" s="10" t="n">
        <f aca="false">Eingabe!$I$2</f>
        <v>0.03</v>
      </c>
      <c r="C26" s="0" t="n">
        <f aca="false">ROW()-1</f>
        <v>25</v>
      </c>
      <c r="D26" s="11" t="n">
        <f aca="false">D25+7</f>
        <v>45986</v>
      </c>
      <c r="E26" s="6" t="n">
        <f aca="false">Tabelle2[[#This Row],[Berechnungsbasis]]*Tabelle2[[#This Row],[Prozent ]]</f>
        <v>284.542897458264</v>
      </c>
      <c r="F26" s="6"/>
      <c r="G26" s="6" t="n">
        <f aca="false">Tabelle2[[#This Row],[Berechnungsbasis]]+Tabelle2[[#This Row],[Gewinn in Woche]]-Tabelle2[[#This Row],[Auszahlung/ Bonus (MLM)]]</f>
        <v>9769.30614606708</v>
      </c>
      <c r="H26" s="0" t="n">
        <f aca="false">YEAR(Tabelle2[[#This Row],[ Datum]])</f>
        <v>2025</v>
      </c>
      <c r="I26" s="0" t="n">
        <f aca="false">MONTH(Tabelle2[[#This Row],[ Datum]])</f>
        <v>11</v>
      </c>
    </row>
    <row r="27" customFormat="false" ht="15" hidden="false" customHeight="false" outlineLevel="0" collapsed="false">
      <c r="A27" s="9" t="n">
        <f aca="false">G26</f>
        <v>9769.30614606708</v>
      </c>
      <c r="B27" s="10" t="n">
        <f aca="false">Eingabe!$I$2</f>
        <v>0.03</v>
      </c>
      <c r="C27" s="0" t="n">
        <f aca="false">ROW()-1</f>
        <v>26</v>
      </c>
      <c r="D27" s="11" t="n">
        <f aca="false">D26+7</f>
        <v>45993</v>
      </c>
      <c r="E27" s="6" t="n">
        <f aca="false">Tabelle2[[#This Row],[Berechnungsbasis]]*Tabelle2[[#This Row],[Prozent ]]</f>
        <v>293.079184382012</v>
      </c>
      <c r="F27" s="6"/>
      <c r="G27" s="6" t="n">
        <f aca="false">Tabelle2[[#This Row],[Berechnungsbasis]]+Tabelle2[[#This Row],[Gewinn in Woche]]-Tabelle2[[#This Row],[Auszahlung/ Bonus (MLM)]]</f>
        <v>10062.3853304491</v>
      </c>
      <c r="H27" s="0" t="n">
        <f aca="false">YEAR(Tabelle2[[#This Row],[ Datum]])</f>
        <v>2025</v>
      </c>
      <c r="I27" s="0" t="n">
        <f aca="false">MONTH(Tabelle2[[#This Row],[ Datum]])</f>
        <v>12</v>
      </c>
    </row>
    <row r="28" customFormat="false" ht="15" hidden="false" customHeight="false" outlineLevel="0" collapsed="false">
      <c r="A28" s="9" t="n">
        <f aca="false">G27</f>
        <v>10062.3853304491</v>
      </c>
      <c r="B28" s="10" t="n">
        <f aca="false">Eingabe!$I$2</f>
        <v>0.03</v>
      </c>
      <c r="C28" s="0" t="n">
        <f aca="false">ROW()-1</f>
        <v>27</v>
      </c>
      <c r="D28" s="11" t="n">
        <f aca="false">D27+7</f>
        <v>46000</v>
      </c>
      <c r="E28" s="6" t="n">
        <f aca="false">Tabelle2[[#This Row],[Berechnungsbasis]]*Tabelle2[[#This Row],[Prozent ]]</f>
        <v>301.871559913473</v>
      </c>
      <c r="F28" s="6"/>
      <c r="G28" s="6" t="n">
        <f aca="false">Tabelle2[[#This Row],[Berechnungsbasis]]+Tabelle2[[#This Row],[Gewinn in Woche]]-Tabelle2[[#This Row],[Auszahlung/ Bonus (MLM)]]</f>
        <v>10364.2568903626</v>
      </c>
      <c r="H28" s="0" t="n">
        <f aca="false">YEAR(Tabelle2[[#This Row],[ Datum]])</f>
        <v>2025</v>
      </c>
      <c r="I28" s="0" t="n">
        <f aca="false">MONTH(Tabelle2[[#This Row],[ Datum]])</f>
        <v>12</v>
      </c>
    </row>
    <row r="29" customFormat="false" ht="15" hidden="false" customHeight="false" outlineLevel="0" collapsed="false">
      <c r="A29" s="9" t="n">
        <f aca="false">G28</f>
        <v>10364.2568903626</v>
      </c>
      <c r="B29" s="10" t="n">
        <f aca="false">Eingabe!$I$2</f>
        <v>0.03</v>
      </c>
      <c r="C29" s="0" t="n">
        <f aca="false">ROW()-1</f>
        <v>28</v>
      </c>
      <c r="D29" s="11" t="n">
        <f aca="false">D28+7</f>
        <v>46007</v>
      </c>
      <c r="E29" s="6" t="n">
        <f aca="false">Tabelle2[[#This Row],[Berechnungsbasis]]*Tabelle2[[#This Row],[Prozent ]]</f>
        <v>310.927706710877</v>
      </c>
      <c r="F29" s="6" t="n">
        <v>1000</v>
      </c>
      <c r="G29" s="6" t="n">
        <f aca="false">Tabelle2[[#This Row],[Berechnungsbasis]]+Tabelle2[[#This Row],[Gewinn in Woche]]-Tabelle2[[#This Row],[Auszahlung/ Bonus (MLM)]]</f>
        <v>9675.18459707344</v>
      </c>
      <c r="H29" s="0" t="n">
        <f aca="false">YEAR(Tabelle2[[#This Row],[ Datum]])</f>
        <v>2025</v>
      </c>
      <c r="I29" s="0" t="n">
        <f aca="false">MONTH(Tabelle2[[#This Row],[ Datum]])</f>
        <v>12</v>
      </c>
    </row>
    <row r="30" customFormat="false" ht="15" hidden="false" customHeight="false" outlineLevel="0" collapsed="false">
      <c r="A30" s="9" t="n">
        <f aca="false">G29</f>
        <v>9675.18459707344</v>
      </c>
      <c r="B30" s="10" t="n">
        <f aca="false">Eingabe!$I$2</f>
        <v>0.03</v>
      </c>
      <c r="C30" s="0" t="n">
        <f aca="false">ROW()-1</f>
        <v>29</v>
      </c>
      <c r="D30" s="11" t="n">
        <f aca="false">D29+7</f>
        <v>46014</v>
      </c>
      <c r="E30" s="6" t="n">
        <f aca="false">Tabelle2[[#This Row],[Berechnungsbasis]]*Tabelle2[[#This Row],[Prozent ]]</f>
        <v>290.255537912203</v>
      </c>
      <c r="F30" s="6"/>
      <c r="G30" s="6" t="n">
        <f aca="false">Tabelle2[[#This Row],[Berechnungsbasis]]+Tabelle2[[#This Row],[Gewinn in Woche]]-Tabelle2[[#This Row],[Auszahlung/ Bonus (MLM)]]</f>
        <v>9965.44013498564</v>
      </c>
      <c r="H30" s="0" t="n">
        <f aca="false">YEAR(Tabelle2[[#This Row],[ Datum]])</f>
        <v>2025</v>
      </c>
      <c r="I30" s="0" t="n">
        <f aca="false">MONTH(Tabelle2[[#This Row],[ Datum]])</f>
        <v>12</v>
      </c>
    </row>
    <row r="31" customFormat="false" ht="15" hidden="false" customHeight="false" outlineLevel="0" collapsed="false">
      <c r="A31" s="9" t="n">
        <f aca="false">G30</f>
        <v>9965.44013498564</v>
      </c>
      <c r="B31" s="10" t="n">
        <f aca="false">Eingabe!$I$2</f>
        <v>0.03</v>
      </c>
      <c r="C31" s="0" t="n">
        <f aca="false">ROW()-1</f>
        <v>30</v>
      </c>
      <c r="D31" s="11" t="n">
        <f aca="false">D30+7</f>
        <v>46021</v>
      </c>
      <c r="E31" s="6" t="n">
        <f aca="false">Tabelle2[[#This Row],[Berechnungsbasis]]*Tabelle2[[#This Row],[Prozent ]]</f>
        <v>298.963204049569</v>
      </c>
      <c r="F31" s="6"/>
      <c r="G31" s="6" t="n">
        <f aca="false">Tabelle2[[#This Row],[Berechnungsbasis]]+Tabelle2[[#This Row],[Gewinn in Woche]]-Tabelle2[[#This Row],[Auszahlung/ Bonus (MLM)]]</f>
        <v>10264.4033390352</v>
      </c>
      <c r="H31" s="0" t="n">
        <f aca="false">YEAR(Tabelle2[[#This Row],[ Datum]])</f>
        <v>2025</v>
      </c>
      <c r="I31" s="0" t="n">
        <f aca="false">MONTH(Tabelle2[[#This Row],[ Datum]])</f>
        <v>12</v>
      </c>
    </row>
    <row r="32" customFormat="false" ht="15" hidden="true" customHeight="false" outlineLevel="0" collapsed="false">
      <c r="A32" s="9" t="n">
        <f aca="false">G31</f>
        <v>10264.4033390352</v>
      </c>
      <c r="B32" s="10" t="n">
        <f aca="false">Eingabe!$I$2</f>
        <v>0.03</v>
      </c>
      <c r="C32" s="0" t="n">
        <f aca="false">ROW()-1</f>
        <v>31</v>
      </c>
      <c r="D32" s="11" t="n">
        <f aca="false">D31+7</f>
        <v>46028</v>
      </c>
      <c r="E32" s="6" t="n">
        <f aca="false">Tabelle2[[#This Row],[Berechnungsbasis]]*Tabelle2[[#This Row],[Prozent ]]</f>
        <v>307.932100171056</v>
      </c>
      <c r="F32" s="6"/>
      <c r="G32" s="6" t="n">
        <f aca="false">Tabelle2[[#This Row],[Berechnungsbasis]]+Tabelle2[[#This Row],[Gewinn in Woche]]-Tabelle2[[#This Row],[Auszahlung/ Bonus (MLM)]]</f>
        <v>10572.3354392063</v>
      </c>
      <c r="H32" s="0" t="n">
        <f aca="false">YEAR(Tabelle2[[#This Row],[ Datum]])</f>
        <v>2026</v>
      </c>
      <c r="I32" s="0" t="n">
        <f aca="false">MONTH(Tabelle2[[#This Row],[ Datum]])</f>
        <v>1</v>
      </c>
    </row>
    <row r="33" customFormat="false" ht="15" hidden="true" customHeight="false" outlineLevel="0" collapsed="false">
      <c r="A33" s="9" t="n">
        <f aca="false">G32</f>
        <v>10572.3354392063</v>
      </c>
      <c r="B33" s="10" t="n">
        <f aca="false">Eingabe!$I$2</f>
        <v>0.03</v>
      </c>
      <c r="C33" s="0" t="n">
        <f aca="false">ROW()-1</f>
        <v>32</v>
      </c>
      <c r="D33" s="11" t="n">
        <f aca="false">D32+7</f>
        <v>46035</v>
      </c>
      <c r="E33" s="6" t="n">
        <f aca="false">Tabelle2[[#This Row],[Berechnungsbasis]]*Tabelle2[[#This Row],[Prozent ]]</f>
        <v>317.170063176188</v>
      </c>
      <c r="F33" s="6"/>
      <c r="G33" s="6" t="n">
        <f aca="false">Tabelle2[[#This Row],[Berechnungsbasis]]+Tabelle2[[#This Row],[Gewinn in Woche]]-Tabelle2[[#This Row],[Auszahlung/ Bonus (MLM)]]</f>
        <v>10889.5055023825</v>
      </c>
      <c r="H33" s="0" t="n">
        <f aca="false">YEAR(Tabelle2[[#This Row],[ Datum]])</f>
        <v>2026</v>
      </c>
      <c r="I33" s="0" t="n">
        <f aca="false">MONTH(Tabelle2[[#This Row],[ Datum]])</f>
        <v>1</v>
      </c>
    </row>
    <row r="34" customFormat="false" ht="15" hidden="true" customHeight="false" outlineLevel="0" collapsed="false">
      <c r="A34" s="9" t="n">
        <f aca="false">G33</f>
        <v>10889.5055023825</v>
      </c>
      <c r="B34" s="10" t="n">
        <f aca="false">Eingabe!$I$2</f>
        <v>0.03</v>
      </c>
      <c r="C34" s="0" t="n">
        <f aca="false">ROW()-1</f>
        <v>33</v>
      </c>
      <c r="D34" s="11" t="n">
        <f aca="false">D33+7</f>
        <v>46042</v>
      </c>
      <c r="E34" s="6" t="n">
        <f aca="false">Tabelle2[[#This Row],[Berechnungsbasis]]*Tabelle2[[#This Row],[Prozent ]]</f>
        <v>326.685165071474</v>
      </c>
      <c r="F34" s="6"/>
      <c r="G34" s="6" t="n">
        <f aca="false">Tabelle2[[#This Row],[Berechnungsbasis]]+Tabelle2[[#This Row],[Gewinn in Woche]]-Tabelle2[[#This Row],[Auszahlung/ Bonus (MLM)]]</f>
        <v>11216.1906674539</v>
      </c>
      <c r="H34" s="0" t="n">
        <f aca="false">YEAR(Tabelle2[[#This Row],[ Datum]])</f>
        <v>2026</v>
      </c>
      <c r="I34" s="0" t="n">
        <f aca="false">MONTH(Tabelle2[[#This Row],[ Datum]])</f>
        <v>1</v>
      </c>
    </row>
    <row r="35" customFormat="false" ht="15" hidden="true" customHeight="false" outlineLevel="0" collapsed="false">
      <c r="A35" s="9" t="n">
        <f aca="false">G34</f>
        <v>11216.1906674539</v>
      </c>
      <c r="B35" s="10" t="n">
        <f aca="false">Eingabe!$I$2</f>
        <v>0.03</v>
      </c>
      <c r="C35" s="0" t="n">
        <f aca="false">ROW()-1</f>
        <v>34</v>
      </c>
      <c r="D35" s="11" t="n">
        <f aca="false">D34+7</f>
        <v>46049</v>
      </c>
      <c r="E35" s="6" t="n">
        <f aca="false">Tabelle2[[#This Row],[Berechnungsbasis]]*Tabelle2[[#This Row],[Prozent ]]</f>
        <v>336.485720023618</v>
      </c>
      <c r="F35" s="6"/>
      <c r="G35" s="6" t="n">
        <f aca="false">Tabelle2[[#This Row],[Berechnungsbasis]]+Tabelle2[[#This Row],[Gewinn in Woche]]-Tabelle2[[#This Row],[Auszahlung/ Bonus (MLM)]]</f>
        <v>11552.6763874775</v>
      </c>
      <c r="H35" s="0" t="n">
        <f aca="false">YEAR(Tabelle2[[#This Row],[ Datum]])</f>
        <v>2026</v>
      </c>
      <c r="I35" s="0" t="n">
        <f aca="false">MONTH(Tabelle2[[#This Row],[ Datum]])</f>
        <v>1</v>
      </c>
    </row>
    <row r="36" customFormat="false" ht="15" hidden="true" customHeight="false" outlineLevel="0" collapsed="false">
      <c r="A36" s="9" t="n">
        <f aca="false">G35</f>
        <v>11552.6763874775</v>
      </c>
      <c r="B36" s="10" t="n">
        <f aca="false">Eingabe!$I$2</f>
        <v>0.03</v>
      </c>
      <c r="C36" s="0" t="n">
        <f aca="false">ROW()-1</f>
        <v>35</v>
      </c>
      <c r="D36" s="11" t="n">
        <f aca="false">D35+7</f>
        <v>46056</v>
      </c>
      <c r="E36" s="6" t="n">
        <f aca="false">Tabelle2[[#This Row],[Berechnungsbasis]]*Tabelle2[[#This Row],[Prozent ]]</f>
        <v>346.580291624326</v>
      </c>
      <c r="F36" s="6"/>
      <c r="G36" s="6" t="n">
        <f aca="false">Tabelle2[[#This Row],[Berechnungsbasis]]+Tabelle2[[#This Row],[Gewinn in Woche]]-Tabelle2[[#This Row],[Auszahlung/ Bonus (MLM)]]</f>
        <v>11899.2566791019</v>
      </c>
      <c r="H36" s="0" t="n">
        <f aca="false">YEAR(Tabelle2[[#This Row],[ Datum]])</f>
        <v>2026</v>
      </c>
      <c r="I36" s="0" t="n">
        <f aca="false">MONTH(Tabelle2[[#This Row],[ Datum]])</f>
        <v>2</v>
      </c>
    </row>
    <row r="37" customFormat="false" ht="15" hidden="true" customHeight="false" outlineLevel="0" collapsed="false">
      <c r="A37" s="9" t="n">
        <f aca="false">G36</f>
        <v>11899.2566791019</v>
      </c>
      <c r="B37" s="10" t="n">
        <f aca="false">Eingabe!$I$2</f>
        <v>0.03</v>
      </c>
      <c r="C37" s="0" t="n">
        <f aca="false">ROW()-1</f>
        <v>36</v>
      </c>
      <c r="D37" s="11" t="n">
        <f aca="false">D36+7</f>
        <v>46063</v>
      </c>
      <c r="E37" s="6" t="n">
        <f aca="false">Tabelle2[[#This Row],[Berechnungsbasis]]*Tabelle2[[#This Row],[Prozent ]]</f>
        <v>356.977700373056</v>
      </c>
      <c r="F37" s="6"/>
      <c r="G37" s="6" t="n">
        <f aca="false">Tabelle2[[#This Row],[Berechnungsbasis]]+Tabelle2[[#This Row],[Gewinn in Woche]]-Tabelle2[[#This Row],[Auszahlung/ Bonus (MLM)]]</f>
        <v>12256.2343794749</v>
      </c>
      <c r="H37" s="0" t="n">
        <f aca="false">YEAR(Tabelle2[[#This Row],[ Datum]])</f>
        <v>2026</v>
      </c>
      <c r="I37" s="0" t="n">
        <f aca="false">MONTH(Tabelle2[[#This Row],[ Datum]])</f>
        <v>2</v>
      </c>
    </row>
    <row r="38" customFormat="false" ht="15" hidden="true" customHeight="false" outlineLevel="0" collapsed="false">
      <c r="A38" s="9" t="n">
        <f aca="false">G37</f>
        <v>12256.2343794749</v>
      </c>
      <c r="B38" s="10" t="n">
        <f aca="false">Eingabe!$I$2</f>
        <v>0.03</v>
      </c>
      <c r="C38" s="0" t="n">
        <f aca="false">ROW()-1</f>
        <v>37</v>
      </c>
      <c r="D38" s="11" t="n">
        <f aca="false">D37+7</f>
        <v>46070</v>
      </c>
      <c r="E38" s="6" t="n">
        <f aca="false">Tabelle2[[#This Row],[Berechnungsbasis]]*Tabelle2[[#This Row],[Prozent ]]</f>
        <v>367.687031384248</v>
      </c>
      <c r="F38" s="6"/>
      <c r="G38" s="6" t="n">
        <f aca="false">Tabelle2[[#This Row],[Berechnungsbasis]]+Tabelle2[[#This Row],[Gewinn in Woche]]-Tabelle2[[#This Row],[Auszahlung/ Bonus (MLM)]]</f>
        <v>12623.9214108592</v>
      </c>
      <c r="H38" s="0" t="n">
        <f aca="false">YEAR(Tabelle2[[#This Row],[ Datum]])</f>
        <v>2026</v>
      </c>
      <c r="I38" s="0" t="n">
        <f aca="false">MONTH(Tabelle2[[#This Row],[ Datum]])</f>
        <v>2</v>
      </c>
    </row>
    <row r="39" customFormat="false" ht="15" hidden="true" customHeight="false" outlineLevel="0" collapsed="false">
      <c r="A39" s="9" t="n">
        <f aca="false">G38</f>
        <v>12623.9214108592</v>
      </c>
      <c r="B39" s="10" t="n">
        <f aca="false">Eingabe!$I$2</f>
        <v>0.03</v>
      </c>
      <c r="C39" s="0" t="n">
        <f aca="false">ROW()-1</f>
        <v>38</v>
      </c>
      <c r="D39" s="11" t="n">
        <f aca="false">D38+7</f>
        <v>46077</v>
      </c>
      <c r="E39" s="6" t="n">
        <f aca="false">Tabelle2[[#This Row],[Berechnungsbasis]]*Tabelle2[[#This Row],[Prozent ]]</f>
        <v>378.717642325775</v>
      </c>
      <c r="F39" s="6"/>
      <c r="G39" s="6" t="n">
        <f aca="false">Tabelle2[[#This Row],[Berechnungsbasis]]+Tabelle2[[#This Row],[Gewinn in Woche]]-Tabelle2[[#This Row],[Auszahlung/ Bonus (MLM)]]</f>
        <v>13002.639053185</v>
      </c>
      <c r="H39" s="0" t="n">
        <f aca="false">YEAR(Tabelle2[[#This Row],[ Datum]])</f>
        <v>2026</v>
      </c>
      <c r="I39" s="0" t="n">
        <f aca="false">MONTH(Tabelle2[[#This Row],[ Datum]])</f>
        <v>2</v>
      </c>
    </row>
    <row r="40" customFormat="false" ht="15" hidden="true" customHeight="false" outlineLevel="0" collapsed="false">
      <c r="A40" s="9" t="n">
        <f aca="false">G39</f>
        <v>13002.639053185</v>
      </c>
      <c r="B40" s="10" t="n">
        <f aca="false">Eingabe!$I$2</f>
        <v>0.03</v>
      </c>
      <c r="C40" s="0" t="n">
        <f aca="false">ROW()-1</f>
        <v>39</v>
      </c>
      <c r="D40" s="11" t="n">
        <f aca="false">D39+7</f>
        <v>46084</v>
      </c>
      <c r="E40" s="6" t="n">
        <f aca="false">Tabelle2[[#This Row],[Berechnungsbasis]]*Tabelle2[[#This Row],[Prozent ]]</f>
        <v>390.079171595549</v>
      </c>
      <c r="F40" s="6"/>
      <c r="G40" s="6" t="n">
        <f aca="false">Tabelle2[[#This Row],[Berechnungsbasis]]+Tabelle2[[#This Row],[Gewinn in Woche]]-Tabelle2[[#This Row],[Auszahlung/ Bonus (MLM)]]</f>
        <v>13392.7182247805</v>
      </c>
      <c r="H40" s="0" t="n">
        <f aca="false">YEAR(Tabelle2[[#This Row],[ Datum]])</f>
        <v>2026</v>
      </c>
      <c r="I40" s="0" t="n">
        <f aca="false">MONTH(Tabelle2[[#This Row],[ Datum]])</f>
        <v>3</v>
      </c>
    </row>
    <row r="41" customFormat="false" ht="15" hidden="true" customHeight="false" outlineLevel="0" collapsed="false">
      <c r="A41" s="9" t="n">
        <f aca="false">G40</f>
        <v>13392.7182247805</v>
      </c>
      <c r="B41" s="10" t="n">
        <f aca="false">Eingabe!$I$2</f>
        <v>0.03</v>
      </c>
      <c r="C41" s="0" t="n">
        <f aca="false">ROW()-1</f>
        <v>40</v>
      </c>
      <c r="D41" s="11" t="n">
        <f aca="false">D40+7</f>
        <v>46091</v>
      </c>
      <c r="E41" s="6" t="n">
        <f aca="false">Tabelle2[[#This Row],[Berechnungsbasis]]*Tabelle2[[#This Row],[Prozent ]]</f>
        <v>401.781546743415</v>
      </c>
      <c r="F41" s="6"/>
      <c r="G41" s="6" t="n">
        <f aca="false">Tabelle2[[#This Row],[Berechnungsbasis]]+Tabelle2[[#This Row],[Gewinn in Woche]]-Tabelle2[[#This Row],[Auszahlung/ Bonus (MLM)]]</f>
        <v>13794.4997715239</v>
      </c>
      <c r="H41" s="0" t="n">
        <f aca="false">YEAR(Tabelle2[[#This Row],[ Datum]])</f>
        <v>2026</v>
      </c>
      <c r="I41" s="0" t="n">
        <f aca="false">MONTH(Tabelle2[[#This Row],[ Datum]])</f>
        <v>3</v>
      </c>
    </row>
    <row r="42" customFormat="false" ht="15" hidden="true" customHeight="false" outlineLevel="0" collapsed="false">
      <c r="A42" s="9" t="n">
        <f aca="false">G41</f>
        <v>13794.4997715239</v>
      </c>
      <c r="B42" s="10" t="n">
        <f aca="false">Eingabe!$I$2</f>
        <v>0.03</v>
      </c>
      <c r="C42" s="0" t="n">
        <f aca="false">ROW()-1</f>
        <v>41</v>
      </c>
      <c r="D42" s="11" t="n">
        <f aca="false">D41+7</f>
        <v>46098</v>
      </c>
      <c r="E42" s="6" t="n">
        <f aca="false">Tabelle2[[#This Row],[Berechnungsbasis]]*Tabelle2[[#This Row],[Prozent ]]</f>
        <v>413.834993145718</v>
      </c>
      <c r="F42" s="6"/>
      <c r="G42" s="6" t="n">
        <f aca="false">Tabelle2[[#This Row],[Berechnungsbasis]]+Tabelle2[[#This Row],[Gewinn in Woche]]-Tabelle2[[#This Row],[Auszahlung/ Bonus (MLM)]]</f>
        <v>14208.3347646696</v>
      </c>
      <c r="H42" s="0" t="n">
        <f aca="false">YEAR(Tabelle2[[#This Row],[ Datum]])</f>
        <v>2026</v>
      </c>
      <c r="I42" s="0" t="n">
        <f aca="false">MONTH(Tabelle2[[#This Row],[ Datum]])</f>
        <v>3</v>
      </c>
    </row>
    <row r="43" customFormat="false" ht="15" hidden="true" customHeight="false" outlineLevel="0" collapsed="false">
      <c r="A43" s="9" t="n">
        <f aca="false">G42</f>
        <v>14208.3347646696</v>
      </c>
      <c r="B43" s="10" t="n">
        <f aca="false">Eingabe!$I$2</f>
        <v>0.03</v>
      </c>
      <c r="C43" s="0" t="n">
        <f aca="false">ROW()-1</f>
        <v>42</v>
      </c>
      <c r="D43" s="11" t="n">
        <f aca="false">D42+7</f>
        <v>46105</v>
      </c>
      <c r="E43" s="6" t="n">
        <f aca="false">Tabelle2[[#This Row],[Berechnungsbasis]]*Tabelle2[[#This Row],[Prozent ]]</f>
        <v>426.250042940089</v>
      </c>
      <c r="F43" s="6"/>
      <c r="G43" s="6" t="n">
        <f aca="false">Tabelle2[[#This Row],[Berechnungsbasis]]+Tabelle2[[#This Row],[Gewinn in Woche]]-Tabelle2[[#This Row],[Auszahlung/ Bonus (MLM)]]</f>
        <v>14634.5848076097</v>
      </c>
      <c r="H43" s="0" t="n">
        <f aca="false">YEAR(Tabelle2[[#This Row],[ Datum]])</f>
        <v>2026</v>
      </c>
      <c r="I43" s="0" t="n">
        <f aca="false">MONTH(Tabelle2[[#This Row],[ Datum]])</f>
        <v>3</v>
      </c>
    </row>
    <row r="44" customFormat="false" ht="15" hidden="true" customHeight="false" outlineLevel="0" collapsed="false">
      <c r="A44" s="9" t="n">
        <f aca="false">G43</f>
        <v>14634.5848076097</v>
      </c>
      <c r="B44" s="10" t="n">
        <f aca="false">Eingabe!$I$2</f>
        <v>0.03</v>
      </c>
      <c r="C44" s="0" t="n">
        <f aca="false">ROW()-1</f>
        <v>43</v>
      </c>
      <c r="D44" s="11" t="n">
        <f aca="false">D43+7</f>
        <v>46112</v>
      </c>
      <c r="E44" s="6" t="n">
        <f aca="false">Tabelle2[[#This Row],[Berechnungsbasis]]*Tabelle2[[#This Row],[Prozent ]]</f>
        <v>439.037544228292</v>
      </c>
      <c r="F44" s="6"/>
      <c r="G44" s="6" t="n">
        <f aca="false">Tabelle2[[#This Row],[Berechnungsbasis]]+Tabelle2[[#This Row],[Gewinn in Woche]]-Tabelle2[[#This Row],[Auszahlung/ Bonus (MLM)]]</f>
        <v>15073.622351838</v>
      </c>
      <c r="H44" s="0" t="n">
        <f aca="false">YEAR(Tabelle2[[#This Row],[ Datum]])</f>
        <v>2026</v>
      </c>
      <c r="I44" s="0" t="n">
        <f aca="false">MONTH(Tabelle2[[#This Row],[ Datum]])</f>
        <v>3</v>
      </c>
    </row>
    <row r="45" customFormat="false" ht="15" hidden="true" customHeight="false" outlineLevel="0" collapsed="false">
      <c r="A45" s="9" t="n">
        <f aca="false">G44</f>
        <v>15073.622351838</v>
      </c>
      <c r="B45" s="10" t="n">
        <f aca="false">Eingabe!$I$2</f>
        <v>0.03</v>
      </c>
      <c r="C45" s="0" t="n">
        <f aca="false">ROW()-1</f>
        <v>44</v>
      </c>
      <c r="D45" s="11" t="n">
        <f aca="false">D44+7</f>
        <v>46119</v>
      </c>
      <c r="E45" s="6" t="n">
        <f aca="false">Tabelle2[[#This Row],[Berechnungsbasis]]*Tabelle2[[#This Row],[Prozent ]]</f>
        <v>452.20867055514</v>
      </c>
      <c r="F45" s="6"/>
      <c r="G45" s="6" t="n">
        <f aca="false">Tabelle2[[#This Row],[Berechnungsbasis]]+Tabelle2[[#This Row],[Gewinn in Woche]]-Tabelle2[[#This Row],[Auszahlung/ Bonus (MLM)]]</f>
        <v>15525.8310223932</v>
      </c>
      <c r="H45" s="0" t="n">
        <f aca="false">YEAR(Tabelle2[[#This Row],[ Datum]])</f>
        <v>2026</v>
      </c>
      <c r="I45" s="0" t="n">
        <f aca="false">MONTH(Tabelle2[[#This Row],[ Datum]])</f>
        <v>4</v>
      </c>
    </row>
    <row r="46" customFormat="false" ht="15" hidden="true" customHeight="false" outlineLevel="0" collapsed="false">
      <c r="A46" s="9" t="n">
        <f aca="false">G45</f>
        <v>15525.8310223932</v>
      </c>
      <c r="B46" s="10" t="n">
        <f aca="false">Eingabe!$I$2</f>
        <v>0.03</v>
      </c>
      <c r="C46" s="0" t="n">
        <f aca="false">ROW()-1</f>
        <v>45</v>
      </c>
      <c r="D46" s="11" t="n">
        <f aca="false">D45+7</f>
        <v>46126</v>
      </c>
      <c r="E46" s="6" t="n">
        <f aca="false">Tabelle2[[#This Row],[Berechnungsbasis]]*Tabelle2[[#This Row],[Prozent ]]</f>
        <v>465.774930671795</v>
      </c>
      <c r="F46" s="6"/>
      <c r="G46" s="6" t="n">
        <f aca="false">Tabelle2[[#This Row],[Berechnungsbasis]]+Tabelle2[[#This Row],[Gewinn in Woche]]-Tabelle2[[#This Row],[Auszahlung/ Bonus (MLM)]]</f>
        <v>15991.605953065</v>
      </c>
      <c r="H46" s="0" t="n">
        <f aca="false">YEAR(Tabelle2[[#This Row],[ Datum]])</f>
        <v>2026</v>
      </c>
      <c r="I46" s="0" t="n">
        <f aca="false">MONTH(Tabelle2[[#This Row],[ Datum]])</f>
        <v>4</v>
      </c>
    </row>
    <row r="47" customFormat="false" ht="15" hidden="true" customHeight="false" outlineLevel="0" collapsed="false">
      <c r="A47" s="9" t="n">
        <f aca="false">G46</f>
        <v>15991.605953065</v>
      </c>
      <c r="B47" s="10" t="n">
        <f aca="false">Eingabe!$I$2</f>
        <v>0.03</v>
      </c>
      <c r="C47" s="0" t="n">
        <f aca="false">ROW()-1</f>
        <v>46</v>
      </c>
      <c r="D47" s="11" t="n">
        <f aca="false">D46+7</f>
        <v>46133</v>
      </c>
      <c r="E47" s="6" t="n">
        <f aca="false">Tabelle2[[#This Row],[Berechnungsbasis]]*Tabelle2[[#This Row],[Prozent ]]</f>
        <v>479.748178591949</v>
      </c>
      <c r="F47" s="6"/>
      <c r="G47" s="6" t="n">
        <f aca="false">Tabelle2[[#This Row],[Berechnungsbasis]]+Tabelle2[[#This Row],[Gewinn in Woche]]-Tabelle2[[#This Row],[Auszahlung/ Bonus (MLM)]]</f>
        <v>16471.3541316569</v>
      </c>
      <c r="H47" s="0" t="n">
        <f aca="false">YEAR(Tabelle2[[#This Row],[ Datum]])</f>
        <v>2026</v>
      </c>
      <c r="I47" s="0" t="n">
        <f aca="false">MONTH(Tabelle2[[#This Row],[ Datum]])</f>
        <v>4</v>
      </c>
    </row>
    <row r="48" customFormat="false" ht="15" hidden="true" customHeight="false" outlineLevel="0" collapsed="false">
      <c r="A48" s="9" t="n">
        <f aca="false">G47</f>
        <v>16471.3541316569</v>
      </c>
      <c r="B48" s="10" t="n">
        <f aca="false">Eingabe!$I$2</f>
        <v>0.03</v>
      </c>
      <c r="C48" s="0" t="n">
        <f aca="false">ROW()-1</f>
        <v>47</v>
      </c>
      <c r="D48" s="11" t="n">
        <f aca="false">D47+7</f>
        <v>46140</v>
      </c>
      <c r="E48" s="6" t="n">
        <f aca="false">Tabelle2[[#This Row],[Berechnungsbasis]]*Tabelle2[[#This Row],[Prozent ]]</f>
        <v>494.140623949707</v>
      </c>
      <c r="F48" s="6"/>
      <c r="G48" s="6" t="n">
        <f aca="false">Tabelle2[[#This Row],[Berechnungsbasis]]+Tabelle2[[#This Row],[Gewinn in Woche]]-Tabelle2[[#This Row],[Auszahlung/ Bonus (MLM)]]</f>
        <v>16965.4947556066</v>
      </c>
      <c r="H48" s="0" t="n">
        <f aca="false">YEAR(Tabelle2[[#This Row],[ Datum]])</f>
        <v>2026</v>
      </c>
      <c r="I48" s="0" t="n">
        <f aca="false">MONTH(Tabelle2[[#This Row],[ Datum]])</f>
        <v>4</v>
      </c>
    </row>
    <row r="49" customFormat="false" ht="15" hidden="true" customHeight="false" outlineLevel="0" collapsed="false">
      <c r="A49" s="9" t="n">
        <f aca="false">G48</f>
        <v>16965.4947556066</v>
      </c>
      <c r="B49" s="10" t="n">
        <f aca="false">Eingabe!$I$2</f>
        <v>0.03</v>
      </c>
      <c r="C49" s="0" t="n">
        <f aca="false">ROW()-1</f>
        <v>48</v>
      </c>
      <c r="D49" s="11" t="n">
        <f aca="false">D48+7</f>
        <v>46147</v>
      </c>
      <c r="E49" s="6" t="n">
        <f aca="false">Tabelle2[[#This Row],[Berechnungsbasis]]*Tabelle2[[#This Row],[Prozent ]]</f>
        <v>508.964842668198</v>
      </c>
      <c r="F49" s="6"/>
      <c r="G49" s="6" t="n">
        <f aca="false">Tabelle2[[#This Row],[Berechnungsbasis]]+Tabelle2[[#This Row],[Gewinn in Woche]]-Tabelle2[[#This Row],[Auszahlung/ Bonus (MLM)]]</f>
        <v>17474.4595982748</v>
      </c>
      <c r="H49" s="0" t="n">
        <f aca="false">YEAR(Tabelle2[[#This Row],[ Datum]])</f>
        <v>2026</v>
      </c>
      <c r="I49" s="0" t="n">
        <f aca="false">MONTH(Tabelle2[[#This Row],[ Datum]])</f>
        <v>5</v>
      </c>
    </row>
    <row r="50" customFormat="false" ht="15" hidden="true" customHeight="false" outlineLevel="0" collapsed="false">
      <c r="A50" s="9" t="n">
        <f aca="false">G49</f>
        <v>17474.4595982748</v>
      </c>
      <c r="B50" s="10" t="n">
        <f aca="false">Eingabe!$I$2</f>
        <v>0.03</v>
      </c>
      <c r="C50" s="0" t="n">
        <f aca="false">ROW()-1</f>
        <v>49</v>
      </c>
      <c r="D50" s="11" t="n">
        <f aca="false">D49+7</f>
        <v>46154</v>
      </c>
      <c r="E50" s="6" t="n">
        <f aca="false">Tabelle2[[#This Row],[Berechnungsbasis]]*Tabelle2[[#This Row],[Prozent ]]</f>
        <v>524.233787948244</v>
      </c>
      <c r="F50" s="6"/>
      <c r="G50" s="6" t="n">
        <f aca="false">Tabelle2[[#This Row],[Berechnungsbasis]]+Tabelle2[[#This Row],[Gewinn in Woche]]-Tabelle2[[#This Row],[Auszahlung/ Bonus (MLM)]]</f>
        <v>17998.6933862231</v>
      </c>
      <c r="H50" s="0" t="n">
        <f aca="false">YEAR(Tabelle2[[#This Row],[ Datum]])</f>
        <v>2026</v>
      </c>
      <c r="I50" s="0" t="n">
        <f aca="false">MONTH(Tabelle2[[#This Row],[ Datum]])</f>
        <v>5</v>
      </c>
    </row>
    <row r="51" customFormat="false" ht="15" hidden="true" customHeight="false" outlineLevel="0" collapsed="false">
      <c r="A51" s="9" t="n">
        <f aca="false">G50</f>
        <v>17998.6933862231</v>
      </c>
      <c r="B51" s="10" t="n">
        <f aca="false">Eingabe!$I$2</f>
        <v>0.03</v>
      </c>
      <c r="C51" s="0" t="n">
        <f aca="false">ROW()-1</f>
        <v>50</v>
      </c>
      <c r="D51" s="11" t="n">
        <f aca="false">D50+7</f>
        <v>46161</v>
      </c>
      <c r="E51" s="6" t="n">
        <f aca="false">Tabelle2[[#This Row],[Berechnungsbasis]]*Tabelle2[[#This Row],[Prozent ]]</f>
        <v>539.960801586692</v>
      </c>
      <c r="F51" s="6"/>
      <c r="G51" s="6" t="n">
        <f aca="false">Tabelle2[[#This Row],[Berechnungsbasis]]+Tabelle2[[#This Row],[Gewinn in Woche]]-Tabelle2[[#This Row],[Auszahlung/ Bonus (MLM)]]</f>
        <v>18538.6541878097</v>
      </c>
      <c r="H51" s="0" t="n">
        <f aca="false">YEAR(Tabelle2[[#This Row],[ Datum]])</f>
        <v>2026</v>
      </c>
      <c r="I51" s="0" t="n">
        <f aca="false">MONTH(Tabelle2[[#This Row],[ Datum]])</f>
        <v>5</v>
      </c>
    </row>
    <row r="52" customFormat="false" ht="15" hidden="true" customHeight="false" outlineLevel="0" collapsed="false">
      <c r="A52" s="9" t="n">
        <f aca="false">G51</f>
        <v>18538.6541878097</v>
      </c>
      <c r="B52" s="10" t="n">
        <f aca="false">Eingabe!$I$2</f>
        <v>0.03</v>
      </c>
      <c r="C52" s="0" t="n">
        <f aca="false">ROW()-1</f>
        <v>51</v>
      </c>
      <c r="D52" s="11" t="n">
        <f aca="false">D51+7</f>
        <v>46168</v>
      </c>
      <c r="E52" s="6" t="n">
        <f aca="false">Tabelle2[[#This Row],[Berechnungsbasis]]*Tabelle2[[#This Row],[Prozent ]]</f>
        <v>556.159625634292</v>
      </c>
      <c r="F52" s="6"/>
      <c r="G52" s="6" t="n">
        <f aca="false">Tabelle2[[#This Row],[Berechnungsbasis]]+Tabelle2[[#This Row],[Gewinn in Woche]]-Tabelle2[[#This Row],[Auszahlung/ Bonus (MLM)]]</f>
        <v>19094.813813444</v>
      </c>
      <c r="H52" s="0" t="n">
        <f aca="false">YEAR(Tabelle2[[#This Row],[ Datum]])</f>
        <v>2026</v>
      </c>
      <c r="I52" s="0" t="n">
        <f aca="false">MONTH(Tabelle2[[#This Row],[ Datum]])</f>
        <v>5</v>
      </c>
    </row>
    <row r="53" customFormat="false" ht="15" hidden="true" customHeight="false" outlineLevel="0" collapsed="false">
      <c r="A53" s="9" t="n">
        <f aca="false">G52</f>
        <v>19094.813813444</v>
      </c>
      <c r="B53" s="10" t="n">
        <f aca="false">Eingabe!$I$2</f>
        <v>0.03</v>
      </c>
      <c r="C53" s="0" t="n">
        <f aca="false">ROW()-1</f>
        <v>52</v>
      </c>
      <c r="D53" s="11" t="n">
        <f aca="false">D52+7</f>
        <v>46175</v>
      </c>
      <c r="E53" s="6" t="n">
        <f aca="false">Tabelle2[[#This Row],[Berechnungsbasis]]*Tabelle2[[#This Row],[Prozent ]]</f>
        <v>572.844414403321</v>
      </c>
      <c r="F53" s="6"/>
      <c r="G53" s="6" t="n">
        <f aca="false">Tabelle2[[#This Row],[Berechnungsbasis]]+Tabelle2[[#This Row],[Gewinn in Woche]]-Tabelle2[[#This Row],[Auszahlung/ Bonus (MLM)]]</f>
        <v>19667.6582278474</v>
      </c>
      <c r="H53" s="0" t="n">
        <f aca="false">YEAR(Tabelle2[[#This Row],[ Datum]])</f>
        <v>2026</v>
      </c>
      <c r="I53" s="0" t="n">
        <f aca="false">MONTH(Tabelle2[[#This Row],[ Datum]])</f>
        <v>6</v>
      </c>
    </row>
    <row r="54" customFormat="false" ht="15" hidden="true" customHeight="false" outlineLevel="0" collapsed="false">
      <c r="A54" s="9" t="n">
        <f aca="false">G53</f>
        <v>19667.6582278474</v>
      </c>
      <c r="B54" s="10" t="n">
        <f aca="false">Eingabe!$I$2</f>
        <v>0.03</v>
      </c>
      <c r="C54" s="0" t="n">
        <f aca="false">ROW()-1</f>
        <v>53</v>
      </c>
      <c r="D54" s="11" t="n">
        <f aca="false">D53+7</f>
        <v>46182</v>
      </c>
      <c r="E54" s="6" t="n">
        <f aca="false">Tabelle2[[#This Row],[Berechnungsbasis]]*Tabelle2[[#This Row],[Prozent ]]</f>
        <v>590.029746835421</v>
      </c>
      <c r="F54" s="6"/>
      <c r="G54" s="6" t="n">
        <f aca="false">Tabelle2[[#This Row],[Berechnungsbasis]]+Tabelle2[[#This Row],[Gewinn in Woche]]-Tabelle2[[#This Row],[Auszahlung/ Bonus (MLM)]]</f>
        <v>20257.6879746828</v>
      </c>
      <c r="H54" s="0" t="n">
        <f aca="false">YEAR(Tabelle2[[#This Row],[ Datum]])</f>
        <v>2026</v>
      </c>
      <c r="I54" s="0" t="n">
        <f aca="false">MONTH(Tabelle2[[#This Row],[ Datum]])</f>
        <v>6</v>
      </c>
    </row>
    <row r="55" customFormat="false" ht="15" hidden="true" customHeight="false" outlineLevel="0" collapsed="false">
      <c r="A55" s="9" t="n">
        <f aca="false">G54</f>
        <v>20257.6879746828</v>
      </c>
      <c r="B55" s="10" t="n">
        <f aca="false">Eingabe!$I$2</f>
        <v>0.03</v>
      </c>
      <c r="C55" s="0" t="n">
        <f aca="false">ROW()-1</f>
        <v>54</v>
      </c>
      <c r="D55" s="11" t="n">
        <f aca="false">D54+7</f>
        <v>46189</v>
      </c>
      <c r="E55" s="6" t="n">
        <f aca="false">Tabelle2[[#This Row],[Berechnungsbasis]]*Tabelle2[[#This Row],[Prozent ]]</f>
        <v>607.730639240483</v>
      </c>
      <c r="F55" s="6"/>
      <c r="G55" s="6" t="n">
        <f aca="false">Tabelle2[[#This Row],[Berechnungsbasis]]+Tabelle2[[#This Row],[Gewinn in Woche]]-Tabelle2[[#This Row],[Auszahlung/ Bonus (MLM)]]</f>
        <v>20865.4186139233</v>
      </c>
      <c r="H55" s="0" t="n">
        <f aca="false">YEAR(Tabelle2[[#This Row],[ Datum]])</f>
        <v>2026</v>
      </c>
      <c r="I55" s="0" t="n">
        <f aca="false">MONTH(Tabelle2[[#This Row],[ Datum]])</f>
        <v>6</v>
      </c>
    </row>
    <row r="56" customFormat="false" ht="15" hidden="true" customHeight="false" outlineLevel="0" collapsed="false">
      <c r="A56" s="9" t="n">
        <f aca="false">G55</f>
        <v>20865.4186139233</v>
      </c>
      <c r="B56" s="10" t="n">
        <f aca="false">Eingabe!$I$2</f>
        <v>0.03</v>
      </c>
      <c r="C56" s="0" t="n">
        <f aca="false">ROW()-1</f>
        <v>55</v>
      </c>
      <c r="D56" s="11" t="n">
        <f aca="false">D55+7</f>
        <v>46196</v>
      </c>
      <c r="E56" s="6" t="n">
        <f aca="false">Tabelle2[[#This Row],[Berechnungsbasis]]*Tabelle2[[#This Row],[Prozent ]]</f>
        <v>625.962558417698</v>
      </c>
      <c r="F56" s="6"/>
      <c r="G56" s="6" t="n">
        <f aca="false">Tabelle2[[#This Row],[Berechnungsbasis]]+Tabelle2[[#This Row],[Gewinn in Woche]]-Tabelle2[[#This Row],[Auszahlung/ Bonus (MLM)]]</f>
        <v>21491.381172341</v>
      </c>
      <c r="H56" s="0" t="n">
        <f aca="false">YEAR(Tabelle2[[#This Row],[ Datum]])</f>
        <v>2026</v>
      </c>
      <c r="I56" s="0" t="n">
        <f aca="false">MONTH(Tabelle2[[#This Row],[ Datum]])</f>
        <v>6</v>
      </c>
    </row>
    <row r="57" customFormat="false" ht="15" hidden="true" customHeight="false" outlineLevel="0" collapsed="false">
      <c r="A57" s="9" t="n">
        <f aca="false">G56</f>
        <v>21491.381172341</v>
      </c>
      <c r="B57" s="10" t="n">
        <f aca="false">Eingabe!$I$2</f>
        <v>0.03</v>
      </c>
      <c r="C57" s="0" t="n">
        <f aca="false">ROW()-1</f>
        <v>56</v>
      </c>
      <c r="D57" s="11" t="n">
        <f aca="false">D56+7</f>
        <v>46203</v>
      </c>
      <c r="E57" s="6" t="n">
        <f aca="false">Tabelle2[[#This Row],[Berechnungsbasis]]*Tabelle2[[#This Row],[Prozent ]]</f>
        <v>644.741435170229</v>
      </c>
      <c r="F57" s="6"/>
      <c r="G57" s="6" t="n">
        <f aca="false">Tabelle2[[#This Row],[Berechnungsbasis]]+Tabelle2[[#This Row],[Gewinn in Woche]]-Tabelle2[[#This Row],[Auszahlung/ Bonus (MLM)]]</f>
        <v>22136.1226075112</v>
      </c>
      <c r="H57" s="0" t="n">
        <f aca="false">YEAR(Tabelle2[[#This Row],[ Datum]])</f>
        <v>2026</v>
      </c>
      <c r="I57" s="0" t="n">
        <f aca="false">MONTH(Tabelle2[[#This Row],[ Datum]])</f>
        <v>6</v>
      </c>
    </row>
    <row r="58" customFormat="false" ht="15" hidden="true" customHeight="false" outlineLevel="0" collapsed="false">
      <c r="A58" s="9" t="n">
        <f aca="false">G57</f>
        <v>22136.1226075112</v>
      </c>
      <c r="B58" s="10" t="n">
        <f aca="false">Eingabe!$I$2</f>
        <v>0.03</v>
      </c>
      <c r="C58" s="0" t="n">
        <f aca="false">ROW()-1</f>
        <v>57</v>
      </c>
      <c r="D58" s="11" t="n">
        <f aca="false">D57+7</f>
        <v>46210</v>
      </c>
      <c r="E58" s="6" t="n">
        <f aca="false">Tabelle2[[#This Row],[Berechnungsbasis]]*Tabelle2[[#This Row],[Prozent ]]</f>
        <v>664.083678225336</v>
      </c>
      <c r="F58" s="6"/>
      <c r="G58" s="6" t="n">
        <f aca="false">Tabelle2[[#This Row],[Berechnungsbasis]]+Tabelle2[[#This Row],[Gewinn in Woche]]-Tabelle2[[#This Row],[Auszahlung/ Bonus (MLM)]]</f>
        <v>22800.2062857365</v>
      </c>
      <c r="H58" s="0" t="n">
        <f aca="false">YEAR(Tabelle2[[#This Row],[ Datum]])</f>
        <v>2026</v>
      </c>
      <c r="I58" s="0" t="n">
        <f aca="false">MONTH(Tabelle2[[#This Row],[ Datum]])</f>
        <v>7</v>
      </c>
    </row>
    <row r="59" customFormat="false" ht="15" hidden="true" customHeight="false" outlineLevel="0" collapsed="false">
      <c r="A59" s="9" t="n">
        <f aca="false">G58</f>
        <v>22800.2062857365</v>
      </c>
      <c r="B59" s="10" t="n">
        <f aca="false">Eingabe!$I$2</f>
        <v>0.03</v>
      </c>
      <c r="C59" s="0" t="n">
        <f aca="false">ROW()-1</f>
        <v>58</v>
      </c>
      <c r="D59" s="11" t="n">
        <f aca="false">D58+7</f>
        <v>46217</v>
      </c>
      <c r="E59" s="6" t="n">
        <f aca="false">Tabelle2[[#This Row],[Berechnungsbasis]]*Tabelle2[[#This Row],[Prozent ]]</f>
        <v>684.006188572096</v>
      </c>
      <c r="F59" s="6"/>
      <c r="G59" s="6" t="n">
        <f aca="false">Tabelle2[[#This Row],[Berechnungsbasis]]+Tabelle2[[#This Row],[Gewinn in Woche]]-Tabelle2[[#This Row],[Auszahlung/ Bonus (MLM)]]</f>
        <v>23484.2124743086</v>
      </c>
      <c r="H59" s="0" t="n">
        <f aca="false">YEAR(Tabelle2[[#This Row],[ Datum]])</f>
        <v>2026</v>
      </c>
      <c r="I59" s="0" t="n">
        <f aca="false">MONTH(Tabelle2[[#This Row],[ Datum]])</f>
        <v>7</v>
      </c>
    </row>
    <row r="60" customFormat="false" ht="15" hidden="true" customHeight="false" outlineLevel="0" collapsed="false">
      <c r="A60" s="9" t="n">
        <f aca="false">G59</f>
        <v>23484.2124743086</v>
      </c>
      <c r="B60" s="10" t="n">
        <f aca="false">Eingabe!$I$2</f>
        <v>0.03</v>
      </c>
      <c r="C60" s="0" t="n">
        <f aca="false">ROW()-1</f>
        <v>59</v>
      </c>
      <c r="D60" s="11" t="n">
        <f aca="false">D59+7</f>
        <v>46224</v>
      </c>
      <c r="E60" s="6" t="n">
        <f aca="false">Tabelle2[[#This Row],[Berechnungsbasis]]*Tabelle2[[#This Row],[Prozent ]]</f>
        <v>704.526374229259</v>
      </c>
      <c r="F60" s="6"/>
      <c r="G60" s="6" t="n">
        <f aca="false">Tabelle2[[#This Row],[Berechnungsbasis]]+Tabelle2[[#This Row],[Gewinn in Woche]]-Tabelle2[[#This Row],[Auszahlung/ Bonus (MLM)]]</f>
        <v>24188.7388485379</v>
      </c>
      <c r="H60" s="0" t="n">
        <f aca="false">YEAR(Tabelle2[[#This Row],[ Datum]])</f>
        <v>2026</v>
      </c>
      <c r="I60" s="0" t="n">
        <f aca="false">MONTH(Tabelle2[[#This Row],[ Datum]])</f>
        <v>7</v>
      </c>
    </row>
    <row r="61" customFormat="false" ht="15" hidden="true" customHeight="false" outlineLevel="0" collapsed="false">
      <c r="A61" s="9" t="n">
        <f aca="false">G60</f>
        <v>24188.7388485379</v>
      </c>
      <c r="B61" s="10" t="n">
        <f aca="false">Eingabe!$I$2</f>
        <v>0.03</v>
      </c>
      <c r="C61" s="0" t="n">
        <f aca="false">ROW()-1</f>
        <v>60</v>
      </c>
      <c r="D61" s="11" t="n">
        <f aca="false">D60+7</f>
        <v>46231</v>
      </c>
      <c r="E61" s="6" t="n">
        <f aca="false">Tabelle2[[#This Row],[Berechnungsbasis]]*Tabelle2[[#This Row],[Prozent ]]</f>
        <v>725.662165456136</v>
      </c>
      <c r="F61" s="6"/>
      <c r="G61" s="6" t="n">
        <f aca="false">Tabelle2[[#This Row],[Berechnungsbasis]]+Tabelle2[[#This Row],[Gewinn in Woche]]-Tabelle2[[#This Row],[Auszahlung/ Bonus (MLM)]]</f>
        <v>24914.401013994</v>
      </c>
      <c r="H61" s="0" t="n">
        <f aca="false">YEAR(Tabelle2[[#This Row],[ Datum]])</f>
        <v>2026</v>
      </c>
      <c r="I61" s="0" t="n">
        <f aca="false">MONTH(Tabelle2[[#This Row],[ Datum]])</f>
        <v>7</v>
      </c>
    </row>
    <row r="62" customFormat="false" ht="15" hidden="true" customHeight="false" outlineLevel="0" collapsed="false">
      <c r="A62" s="9" t="n">
        <f aca="false">G61</f>
        <v>24914.401013994</v>
      </c>
      <c r="B62" s="10" t="n">
        <f aca="false">Eingabe!$I$2</f>
        <v>0.03</v>
      </c>
      <c r="C62" s="0" t="n">
        <f aca="false">ROW()-1</f>
        <v>61</v>
      </c>
      <c r="D62" s="11" t="n">
        <f aca="false">D61+7</f>
        <v>46238</v>
      </c>
      <c r="E62" s="6" t="n">
        <f aca="false">Tabelle2[[#This Row],[Berechnungsbasis]]*Tabelle2[[#This Row],[Prozent ]]</f>
        <v>747.43203041982</v>
      </c>
      <c r="F62" s="6"/>
      <c r="G62" s="6" t="n">
        <f aca="false">Tabelle2[[#This Row],[Berechnungsbasis]]+Tabelle2[[#This Row],[Gewinn in Woche]]-Tabelle2[[#This Row],[Auszahlung/ Bonus (MLM)]]</f>
        <v>25661.8330444138</v>
      </c>
      <c r="H62" s="0" t="n">
        <f aca="false">YEAR(Tabelle2[[#This Row],[ Datum]])</f>
        <v>2026</v>
      </c>
      <c r="I62" s="0" t="n">
        <f aca="false">MONTH(Tabelle2[[#This Row],[ Datum]])</f>
        <v>8</v>
      </c>
    </row>
    <row r="63" customFormat="false" ht="15" hidden="true" customHeight="false" outlineLevel="0" collapsed="false">
      <c r="A63" s="9" t="n">
        <f aca="false">G62</f>
        <v>25661.8330444138</v>
      </c>
      <c r="B63" s="10" t="n">
        <f aca="false">Eingabe!$I$2</f>
        <v>0.03</v>
      </c>
      <c r="C63" s="0" t="n">
        <f aca="false">ROW()-1</f>
        <v>62</v>
      </c>
      <c r="D63" s="11" t="n">
        <f aca="false">D62+7</f>
        <v>46245</v>
      </c>
      <c r="E63" s="6" t="n">
        <f aca="false">Tabelle2[[#This Row],[Berechnungsbasis]]*Tabelle2[[#This Row],[Prozent ]]</f>
        <v>769.854991332415</v>
      </c>
      <c r="F63" s="6"/>
      <c r="G63" s="6" t="n">
        <f aca="false">Tabelle2[[#This Row],[Berechnungsbasis]]+Tabelle2[[#This Row],[Gewinn in Woche]]-Tabelle2[[#This Row],[Auszahlung/ Bonus (MLM)]]</f>
        <v>26431.6880357462</v>
      </c>
      <c r="H63" s="0" t="n">
        <f aca="false">YEAR(Tabelle2[[#This Row],[ Datum]])</f>
        <v>2026</v>
      </c>
      <c r="I63" s="0" t="n">
        <f aca="false">MONTH(Tabelle2[[#This Row],[ Datum]])</f>
        <v>8</v>
      </c>
    </row>
    <row r="64" customFormat="false" ht="15" hidden="true" customHeight="false" outlineLevel="0" collapsed="false">
      <c r="A64" s="9" t="n">
        <f aca="false">G63</f>
        <v>26431.6880357462</v>
      </c>
      <c r="B64" s="10" t="n">
        <f aca="false">Eingabe!$I$2</f>
        <v>0.03</v>
      </c>
      <c r="C64" s="0" t="n">
        <f aca="false">ROW()-1</f>
        <v>63</v>
      </c>
      <c r="D64" s="11" t="n">
        <f aca="false">D63+7</f>
        <v>46252</v>
      </c>
      <c r="E64" s="6" t="n">
        <f aca="false">Tabelle2[[#This Row],[Berechnungsbasis]]*Tabelle2[[#This Row],[Prozent ]]</f>
        <v>792.950641072387</v>
      </c>
      <c r="F64" s="6"/>
      <c r="G64" s="6" t="n">
        <f aca="false">Tabelle2[[#This Row],[Berechnungsbasis]]+Tabelle2[[#This Row],[Gewinn in Woche]]-Tabelle2[[#This Row],[Auszahlung/ Bonus (MLM)]]</f>
        <v>27224.6386768186</v>
      </c>
      <c r="H64" s="0" t="n">
        <f aca="false">YEAR(Tabelle2[[#This Row],[ Datum]])</f>
        <v>2026</v>
      </c>
      <c r="I64" s="0" t="n">
        <f aca="false">MONTH(Tabelle2[[#This Row],[ Datum]])</f>
        <v>8</v>
      </c>
    </row>
    <row r="65" customFormat="false" ht="15" hidden="true" customHeight="false" outlineLevel="0" collapsed="false">
      <c r="A65" s="9" t="n">
        <f aca="false">G64</f>
        <v>27224.6386768186</v>
      </c>
      <c r="B65" s="10" t="n">
        <f aca="false">Eingabe!$I$2</f>
        <v>0.03</v>
      </c>
      <c r="C65" s="0" t="n">
        <f aca="false">ROW()-1</f>
        <v>64</v>
      </c>
      <c r="D65" s="11" t="n">
        <f aca="false">D64+7</f>
        <v>46259</v>
      </c>
      <c r="E65" s="6" t="n">
        <f aca="false">Tabelle2[[#This Row],[Berechnungsbasis]]*Tabelle2[[#This Row],[Prozent ]]</f>
        <v>816.739160304559</v>
      </c>
      <c r="F65" s="6"/>
      <c r="G65" s="6" t="n">
        <f aca="false">Tabelle2[[#This Row],[Berechnungsbasis]]+Tabelle2[[#This Row],[Gewinn in Woche]]-Tabelle2[[#This Row],[Auszahlung/ Bonus (MLM)]]</f>
        <v>28041.3778371232</v>
      </c>
      <c r="H65" s="0" t="n">
        <f aca="false">YEAR(Tabelle2[[#This Row],[ Datum]])</f>
        <v>2026</v>
      </c>
      <c r="I65" s="0" t="n">
        <f aca="false">MONTH(Tabelle2[[#This Row],[ Datum]])</f>
        <v>8</v>
      </c>
    </row>
    <row r="66" customFormat="false" ht="15" hidden="true" customHeight="false" outlineLevel="0" collapsed="false">
      <c r="A66" s="9" t="n">
        <f aca="false">G65</f>
        <v>28041.3778371232</v>
      </c>
      <c r="B66" s="10" t="n">
        <f aca="false">Eingabe!$I$2</f>
        <v>0.03</v>
      </c>
      <c r="C66" s="0" t="n">
        <f aca="false">ROW()-1</f>
        <v>65</v>
      </c>
      <c r="D66" s="11" t="n">
        <f aca="false">D65+7</f>
        <v>46266</v>
      </c>
      <c r="E66" s="6" t="n">
        <f aca="false">Tabelle2[[#This Row],[Berechnungsbasis]]*Tabelle2[[#This Row],[Prozent ]]</f>
        <v>841.241335113696</v>
      </c>
      <c r="F66" s="6"/>
      <c r="G66" s="6" t="n">
        <f aca="false">Tabelle2[[#This Row],[Berechnungsbasis]]+Tabelle2[[#This Row],[Gewinn in Woche]]-Tabelle2[[#This Row],[Auszahlung/ Bonus (MLM)]]</f>
        <v>28882.6191722369</v>
      </c>
      <c r="H66" s="0" t="n">
        <f aca="false">YEAR(Tabelle2[[#This Row],[ Datum]])</f>
        <v>2026</v>
      </c>
      <c r="I66" s="0" t="n">
        <f aca="false">MONTH(Tabelle2[[#This Row],[ Datum]])</f>
        <v>9</v>
      </c>
    </row>
    <row r="67" customFormat="false" ht="15" hidden="true" customHeight="false" outlineLevel="0" collapsed="false">
      <c r="A67" s="9" t="n">
        <f aca="false">G66</f>
        <v>28882.6191722369</v>
      </c>
      <c r="B67" s="10" t="n">
        <f aca="false">Eingabe!$I$2</f>
        <v>0.03</v>
      </c>
      <c r="C67" s="0" t="n">
        <f aca="false">ROW()-1</f>
        <v>66</v>
      </c>
      <c r="D67" s="11" t="n">
        <f aca="false">D66+7</f>
        <v>46273</v>
      </c>
      <c r="E67" s="6" t="n">
        <f aca="false">Tabelle2[[#This Row],[Berechnungsbasis]]*Tabelle2[[#This Row],[Prozent ]]</f>
        <v>866.478575167107</v>
      </c>
      <c r="F67" s="6"/>
      <c r="G67" s="6" t="n">
        <f aca="false">Tabelle2[[#This Row],[Berechnungsbasis]]+Tabelle2[[#This Row],[Gewinn in Woche]]-Tabelle2[[#This Row],[Auszahlung/ Bonus (MLM)]]</f>
        <v>29749.097747404</v>
      </c>
      <c r="H67" s="0" t="n">
        <f aca="false">YEAR(Tabelle2[[#This Row],[ Datum]])</f>
        <v>2026</v>
      </c>
      <c r="I67" s="0" t="n">
        <f aca="false">MONTH(Tabelle2[[#This Row],[ Datum]])</f>
        <v>9</v>
      </c>
    </row>
    <row r="68" customFormat="false" ht="15" hidden="true" customHeight="false" outlineLevel="0" collapsed="false">
      <c r="A68" s="9" t="n">
        <f aca="false">G67</f>
        <v>29749.097747404</v>
      </c>
      <c r="B68" s="10" t="n">
        <f aca="false">Eingabe!$I$2</f>
        <v>0.03</v>
      </c>
      <c r="C68" s="0" t="n">
        <f aca="false">ROW()-1</f>
        <v>67</v>
      </c>
      <c r="D68" s="11" t="n">
        <f aca="false">D67+7</f>
        <v>46280</v>
      </c>
      <c r="E68" s="6" t="n">
        <f aca="false">Tabelle2[[#This Row],[Berechnungsbasis]]*Tabelle2[[#This Row],[Prozent ]]</f>
        <v>892.47293242212</v>
      </c>
      <c r="F68" s="6"/>
      <c r="G68" s="6" t="n">
        <f aca="false">Tabelle2[[#This Row],[Berechnungsbasis]]+Tabelle2[[#This Row],[Gewinn in Woche]]-Tabelle2[[#This Row],[Auszahlung/ Bonus (MLM)]]</f>
        <v>30641.5706798261</v>
      </c>
      <c r="H68" s="0" t="n">
        <f aca="false">YEAR(Tabelle2[[#This Row],[ Datum]])</f>
        <v>2026</v>
      </c>
      <c r="I68" s="0" t="n">
        <f aca="false">MONTH(Tabelle2[[#This Row],[ Datum]])</f>
        <v>9</v>
      </c>
    </row>
    <row r="69" customFormat="false" ht="15" hidden="true" customHeight="false" outlineLevel="0" collapsed="false">
      <c r="A69" s="9" t="n">
        <f aca="false">G68</f>
        <v>30641.5706798261</v>
      </c>
      <c r="B69" s="10" t="n">
        <f aca="false">Eingabe!$I$2</f>
        <v>0.03</v>
      </c>
      <c r="C69" s="0" t="n">
        <f aca="false">ROW()-1</f>
        <v>68</v>
      </c>
      <c r="D69" s="11" t="n">
        <f aca="false">D68+7</f>
        <v>46287</v>
      </c>
      <c r="E69" s="6" t="n">
        <f aca="false">Tabelle2[[#This Row],[Berechnungsbasis]]*Tabelle2[[#This Row],[Prozent ]]</f>
        <v>919.247120394783</v>
      </c>
      <c r="F69" s="6"/>
      <c r="G69" s="6" t="n">
        <f aca="false">Tabelle2[[#This Row],[Berechnungsbasis]]+Tabelle2[[#This Row],[Gewinn in Woche]]-Tabelle2[[#This Row],[Auszahlung/ Bonus (MLM)]]</f>
        <v>31560.8178002209</v>
      </c>
      <c r="H69" s="0" t="n">
        <f aca="false">YEAR(Tabelle2[[#This Row],[ Datum]])</f>
        <v>2026</v>
      </c>
      <c r="I69" s="0" t="n">
        <f aca="false">MONTH(Tabelle2[[#This Row],[ Datum]])</f>
        <v>9</v>
      </c>
    </row>
    <row r="70" customFormat="false" ht="15" hidden="true" customHeight="false" outlineLevel="0" collapsed="false">
      <c r="A70" s="9" t="n">
        <f aca="false">G69</f>
        <v>31560.8178002209</v>
      </c>
      <c r="B70" s="10" t="n">
        <f aca="false">Eingabe!$I$2</f>
        <v>0.03</v>
      </c>
      <c r="C70" s="0" t="n">
        <f aca="false">ROW()-1</f>
        <v>69</v>
      </c>
      <c r="D70" s="11" t="n">
        <f aca="false">D69+7</f>
        <v>46294</v>
      </c>
      <c r="E70" s="6" t="n">
        <f aca="false">Tabelle2[[#This Row],[Berechnungsbasis]]*Tabelle2[[#This Row],[Prozent ]]</f>
        <v>946.824534006627</v>
      </c>
      <c r="F70" s="6"/>
      <c r="G70" s="6" t="n">
        <f aca="false">Tabelle2[[#This Row],[Berechnungsbasis]]+Tabelle2[[#This Row],[Gewinn in Woche]]-Tabelle2[[#This Row],[Auszahlung/ Bonus (MLM)]]</f>
        <v>32507.6423342275</v>
      </c>
      <c r="H70" s="0" t="n">
        <f aca="false">YEAR(Tabelle2[[#This Row],[ Datum]])</f>
        <v>2026</v>
      </c>
      <c r="I70" s="0" t="n">
        <f aca="false">MONTH(Tabelle2[[#This Row],[ Datum]])</f>
        <v>9</v>
      </c>
    </row>
    <row r="71" customFormat="false" ht="15" hidden="true" customHeight="false" outlineLevel="0" collapsed="false">
      <c r="A71" s="9" t="n">
        <f aca="false">G70</f>
        <v>32507.6423342275</v>
      </c>
      <c r="B71" s="10" t="n">
        <f aca="false">Eingabe!$I$2</f>
        <v>0.03</v>
      </c>
      <c r="C71" s="0" t="n">
        <f aca="false">ROW()-1</f>
        <v>70</v>
      </c>
      <c r="D71" s="11" t="n">
        <f aca="false">D70+7</f>
        <v>46301</v>
      </c>
      <c r="E71" s="6" t="n">
        <f aca="false">Tabelle2[[#This Row],[Berechnungsbasis]]*Tabelle2[[#This Row],[Prozent ]]</f>
        <v>975.229270026826</v>
      </c>
      <c r="F71" s="6"/>
      <c r="G71" s="6" t="n">
        <f aca="false">Tabelle2[[#This Row],[Berechnungsbasis]]+Tabelle2[[#This Row],[Gewinn in Woche]]-Tabelle2[[#This Row],[Auszahlung/ Bonus (MLM)]]</f>
        <v>33482.8716042543</v>
      </c>
      <c r="H71" s="0" t="n">
        <f aca="false">YEAR(Tabelle2[[#This Row],[ Datum]])</f>
        <v>2026</v>
      </c>
      <c r="I71" s="0" t="n">
        <f aca="false">MONTH(Tabelle2[[#This Row],[ Datum]])</f>
        <v>10</v>
      </c>
    </row>
    <row r="72" customFormat="false" ht="15" hidden="true" customHeight="false" outlineLevel="0" collapsed="false">
      <c r="A72" s="9" t="n">
        <f aca="false">G71</f>
        <v>33482.8716042543</v>
      </c>
      <c r="B72" s="10" t="n">
        <f aca="false">Eingabe!$I$2</f>
        <v>0.03</v>
      </c>
      <c r="C72" s="0" t="n">
        <f aca="false">ROW()-1</f>
        <v>71</v>
      </c>
      <c r="D72" s="11" t="n">
        <f aca="false">D71+7</f>
        <v>46308</v>
      </c>
      <c r="E72" s="6" t="n">
        <f aca="false">Tabelle2[[#This Row],[Berechnungsbasis]]*Tabelle2[[#This Row],[Prozent ]]</f>
        <v>1004.48614812763</v>
      </c>
      <c r="F72" s="6"/>
      <c r="G72" s="6" t="n">
        <f aca="false">Tabelle2[[#This Row],[Berechnungsbasis]]+Tabelle2[[#This Row],[Gewinn in Woche]]-Tabelle2[[#This Row],[Auszahlung/ Bonus (MLM)]]</f>
        <v>34487.357752382</v>
      </c>
      <c r="H72" s="0" t="n">
        <f aca="false">YEAR(Tabelle2[[#This Row],[ Datum]])</f>
        <v>2026</v>
      </c>
      <c r="I72" s="0" t="n">
        <f aca="false">MONTH(Tabelle2[[#This Row],[ Datum]])</f>
        <v>10</v>
      </c>
    </row>
    <row r="73" customFormat="false" ht="15" hidden="true" customHeight="false" outlineLevel="0" collapsed="false">
      <c r="A73" s="9" t="n">
        <f aca="false">G72</f>
        <v>34487.357752382</v>
      </c>
      <c r="B73" s="10" t="n">
        <f aca="false">Eingabe!$I$2</f>
        <v>0.03</v>
      </c>
      <c r="C73" s="0" t="n">
        <f aca="false">ROW()-1</f>
        <v>72</v>
      </c>
      <c r="D73" s="11" t="n">
        <f aca="false">D72+7</f>
        <v>46315</v>
      </c>
      <c r="E73" s="6" t="n">
        <f aca="false">Tabelle2[[#This Row],[Berechnungsbasis]]*Tabelle2[[#This Row],[Prozent ]]</f>
        <v>1034.62073257146</v>
      </c>
      <c r="F73" s="6"/>
      <c r="G73" s="6" t="n">
        <f aca="false">Tabelle2[[#This Row],[Berechnungsbasis]]+Tabelle2[[#This Row],[Gewinn in Woche]]-Tabelle2[[#This Row],[Auszahlung/ Bonus (MLM)]]</f>
        <v>35521.9784849534</v>
      </c>
      <c r="H73" s="0" t="n">
        <f aca="false">YEAR(Tabelle2[[#This Row],[ Datum]])</f>
        <v>2026</v>
      </c>
      <c r="I73" s="0" t="n">
        <f aca="false">MONTH(Tabelle2[[#This Row],[ Datum]])</f>
        <v>10</v>
      </c>
    </row>
    <row r="74" customFormat="false" ht="15" hidden="true" customHeight="false" outlineLevel="0" collapsed="false">
      <c r="A74" s="9" t="n">
        <f aca="false">G73</f>
        <v>35521.9784849534</v>
      </c>
      <c r="B74" s="10" t="n">
        <f aca="false">Eingabe!$I$2</f>
        <v>0.03</v>
      </c>
      <c r="C74" s="0" t="n">
        <f aca="false">ROW()-1</f>
        <v>73</v>
      </c>
      <c r="D74" s="11" t="n">
        <f aca="false">D73+7</f>
        <v>46322</v>
      </c>
      <c r="E74" s="6" t="n">
        <f aca="false">Tabelle2[[#This Row],[Berechnungsbasis]]*Tabelle2[[#This Row],[Prozent ]]</f>
        <v>1065.6593545486</v>
      </c>
      <c r="F74" s="6"/>
      <c r="G74" s="6" t="n">
        <f aca="false">Tabelle2[[#This Row],[Berechnungsbasis]]+Tabelle2[[#This Row],[Gewinn in Woche]]-Tabelle2[[#This Row],[Auszahlung/ Bonus (MLM)]]</f>
        <v>36587.637839502</v>
      </c>
      <c r="H74" s="0" t="n">
        <f aca="false">YEAR(Tabelle2[[#This Row],[ Datum]])</f>
        <v>2026</v>
      </c>
      <c r="I74" s="0" t="n">
        <f aca="false">MONTH(Tabelle2[[#This Row],[ Datum]])</f>
        <v>10</v>
      </c>
    </row>
    <row r="75" customFormat="false" ht="15" hidden="true" customHeight="false" outlineLevel="0" collapsed="false">
      <c r="A75" s="9" t="n">
        <f aca="false">G74</f>
        <v>36587.637839502</v>
      </c>
      <c r="B75" s="10" t="n">
        <f aca="false">Eingabe!$I$2</f>
        <v>0.03</v>
      </c>
      <c r="C75" s="0" t="n">
        <f aca="false">ROW()-1</f>
        <v>74</v>
      </c>
      <c r="D75" s="11" t="n">
        <f aca="false">D74+7</f>
        <v>46329</v>
      </c>
      <c r="E75" s="6" t="n">
        <f aca="false">Tabelle2[[#This Row],[Berechnungsbasis]]*Tabelle2[[#This Row],[Prozent ]]</f>
        <v>1097.62913518506</v>
      </c>
      <c r="F75" s="6"/>
      <c r="G75" s="6" t="n">
        <f aca="false">Tabelle2[[#This Row],[Berechnungsbasis]]+Tabelle2[[#This Row],[Gewinn in Woche]]-Tabelle2[[#This Row],[Auszahlung/ Bonus (MLM)]]</f>
        <v>37685.2669746871</v>
      </c>
      <c r="H75" s="0" t="n">
        <f aca="false">YEAR(Tabelle2[[#This Row],[ Datum]])</f>
        <v>2026</v>
      </c>
      <c r="I75" s="0" t="n">
        <f aca="false">MONTH(Tabelle2[[#This Row],[ Datum]])</f>
        <v>11</v>
      </c>
    </row>
    <row r="76" customFormat="false" ht="15" hidden="true" customHeight="false" outlineLevel="0" collapsed="false">
      <c r="A76" s="9" t="n">
        <f aca="false">G75</f>
        <v>37685.2669746871</v>
      </c>
      <c r="B76" s="10" t="n">
        <f aca="false">Eingabe!$I$2</f>
        <v>0.03</v>
      </c>
      <c r="C76" s="0" t="n">
        <f aca="false">ROW()-1</f>
        <v>75</v>
      </c>
      <c r="D76" s="11" t="n">
        <f aca="false">D75+7</f>
        <v>46336</v>
      </c>
      <c r="E76" s="6" t="n">
        <f aca="false">Tabelle2[[#This Row],[Berechnungsbasis]]*Tabelle2[[#This Row],[Prozent ]]</f>
        <v>1130.55800924061</v>
      </c>
      <c r="F76" s="6"/>
      <c r="G76" s="6" t="n">
        <f aca="false">Tabelle2[[#This Row],[Berechnungsbasis]]+Tabelle2[[#This Row],[Gewinn in Woche]]-Tabelle2[[#This Row],[Auszahlung/ Bonus (MLM)]]</f>
        <v>38815.8249839277</v>
      </c>
      <c r="H76" s="0" t="n">
        <f aca="false">YEAR(Tabelle2[[#This Row],[ Datum]])</f>
        <v>2026</v>
      </c>
      <c r="I76" s="0" t="n">
        <f aca="false">MONTH(Tabelle2[[#This Row],[ Datum]])</f>
        <v>11</v>
      </c>
    </row>
    <row r="77" customFormat="false" ht="15" hidden="true" customHeight="false" outlineLevel="0" collapsed="false">
      <c r="A77" s="9" t="n">
        <f aca="false">G76</f>
        <v>38815.8249839277</v>
      </c>
      <c r="B77" s="10" t="n">
        <f aca="false">Eingabe!$I$2</f>
        <v>0.03</v>
      </c>
      <c r="C77" s="0" t="n">
        <f aca="false">ROW()-1</f>
        <v>76</v>
      </c>
      <c r="D77" s="11" t="n">
        <f aca="false">D76+7</f>
        <v>46343</v>
      </c>
      <c r="E77" s="6" t="n">
        <f aca="false">Tabelle2[[#This Row],[Berechnungsbasis]]*Tabelle2[[#This Row],[Prozent ]]</f>
        <v>1164.47474951783</v>
      </c>
      <c r="F77" s="6"/>
      <c r="G77" s="6" t="n">
        <f aca="false">Tabelle2[[#This Row],[Berechnungsbasis]]+Tabelle2[[#This Row],[Gewinn in Woche]]-Tabelle2[[#This Row],[Auszahlung/ Bonus (MLM)]]</f>
        <v>39980.2997334455</v>
      </c>
      <c r="H77" s="0" t="n">
        <f aca="false">YEAR(Tabelle2[[#This Row],[ Datum]])</f>
        <v>2026</v>
      </c>
      <c r="I77" s="0" t="n">
        <f aca="false">MONTH(Tabelle2[[#This Row],[ Datum]])</f>
        <v>11</v>
      </c>
    </row>
    <row r="78" customFormat="false" ht="15" hidden="true" customHeight="false" outlineLevel="0" collapsed="false">
      <c r="A78" s="9" t="n">
        <f aca="false">G77</f>
        <v>39980.2997334455</v>
      </c>
      <c r="B78" s="10" t="n">
        <f aca="false">Eingabe!$I$2</f>
        <v>0.03</v>
      </c>
      <c r="C78" s="0" t="n">
        <f aca="false">ROW()-1</f>
        <v>77</v>
      </c>
      <c r="D78" s="11" t="n">
        <f aca="false">D77+7</f>
        <v>46350</v>
      </c>
      <c r="E78" s="6" t="n">
        <f aca="false">Tabelle2[[#This Row],[Berechnungsbasis]]*Tabelle2[[#This Row],[Prozent ]]</f>
        <v>1199.40899200337</v>
      </c>
      <c r="F78" s="6"/>
      <c r="G78" s="6" t="n">
        <f aca="false">Tabelle2[[#This Row],[Berechnungsbasis]]+Tabelle2[[#This Row],[Gewinn in Woche]]-Tabelle2[[#This Row],[Auszahlung/ Bonus (MLM)]]</f>
        <v>41179.7087254489</v>
      </c>
      <c r="H78" s="0" t="n">
        <f aca="false">YEAR(Tabelle2[[#This Row],[ Datum]])</f>
        <v>2026</v>
      </c>
      <c r="I78" s="0" t="n">
        <f aca="false">MONTH(Tabelle2[[#This Row],[ Datum]])</f>
        <v>11</v>
      </c>
    </row>
    <row r="79" customFormat="false" ht="15" hidden="true" customHeight="false" outlineLevel="0" collapsed="false">
      <c r="A79" s="9" t="n">
        <f aca="false">G78</f>
        <v>41179.7087254489</v>
      </c>
      <c r="B79" s="10" t="n">
        <f aca="false">Eingabe!$I$2</f>
        <v>0.03</v>
      </c>
      <c r="C79" s="0" t="n">
        <f aca="false">ROW()-1</f>
        <v>78</v>
      </c>
      <c r="D79" s="11" t="n">
        <f aca="false">D78+7</f>
        <v>46357</v>
      </c>
      <c r="E79" s="6" t="n">
        <f aca="false">Tabelle2[[#This Row],[Berechnungsbasis]]*Tabelle2[[#This Row],[Prozent ]]</f>
        <v>1235.39126176347</v>
      </c>
      <c r="F79" s="6"/>
      <c r="G79" s="6" t="n">
        <f aca="false">Tabelle2[[#This Row],[Berechnungsbasis]]+Tabelle2[[#This Row],[Gewinn in Woche]]-Tabelle2[[#This Row],[Auszahlung/ Bonus (MLM)]]</f>
        <v>42415.0999872124</v>
      </c>
      <c r="H79" s="0" t="n">
        <f aca="false">YEAR(Tabelle2[[#This Row],[ Datum]])</f>
        <v>2026</v>
      </c>
      <c r="I79" s="0" t="n">
        <f aca="false">MONTH(Tabelle2[[#This Row],[ Datum]])</f>
        <v>12</v>
      </c>
    </row>
    <row r="80" customFormat="false" ht="15" hidden="true" customHeight="false" outlineLevel="0" collapsed="false">
      <c r="A80" s="9" t="n">
        <f aca="false">G79</f>
        <v>42415.0999872124</v>
      </c>
      <c r="B80" s="10" t="n">
        <f aca="false">Eingabe!$I$2</f>
        <v>0.03</v>
      </c>
      <c r="C80" s="0" t="n">
        <f aca="false">ROW()-1</f>
        <v>79</v>
      </c>
      <c r="D80" s="11" t="n">
        <f aca="false">D79+7</f>
        <v>46364</v>
      </c>
      <c r="E80" s="6" t="n">
        <f aca="false">Tabelle2[[#This Row],[Berechnungsbasis]]*Tabelle2[[#This Row],[Prozent ]]</f>
        <v>1272.45299961637</v>
      </c>
      <c r="F80" s="6"/>
      <c r="G80" s="6" t="n">
        <f aca="false">Tabelle2[[#This Row],[Berechnungsbasis]]+Tabelle2[[#This Row],[Gewinn in Woche]]-Tabelle2[[#This Row],[Auszahlung/ Bonus (MLM)]]</f>
        <v>43687.5529868288</v>
      </c>
      <c r="H80" s="0" t="n">
        <f aca="false">YEAR(Tabelle2[[#This Row],[ Datum]])</f>
        <v>2026</v>
      </c>
      <c r="I80" s="0" t="n">
        <f aca="false">MONTH(Tabelle2[[#This Row],[ Datum]])</f>
        <v>12</v>
      </c>
    </row>
    <row r="81" customFormat="false" ht="15" hidden="true" customHeight="false" outlineLevel="0" collapsed="false">
      <c r="A81" s="9" t="n">
        <f aca="false">G80</f>
        <v>43687.5529868288</v>
      </c>
      <c r="B81" s="10" t="n">
        <f aca="false">Eingabe!$I$2</f>
        <v>0.03</v>
      </c>
      <c r="C81" s="0" t="n">
        <f aca="false">ROW()-1</f>
        <v>80</v>
      </c>
      <c r="D81" s="11" t="n">
        <f aca="false">D80+7</f>
        <v>46371</v>
      </c>
      <c r="E81" s="6" t="n">
        <f aca="false">Tabelle2[[#This Row],[Berechnungsbasis]]*Tabelle2[[#This Row],[Prozent ]]</f>
        <v>1310.62658960486</v>
      </c>
      <c r="F81" s="6"/>
      <c r="G81" s="6" t="n">
        <f aca="false">Tabelle2[[#This Row],[Berechnungsbasis]]+Tabelle2[[#This Row],[Gewinn in Woche]]-Tabelle2[[#This Row],[Auszahlung/ Bonus (MLM)]]</f>
        <v>44998.1795764336</v>
      </c>
      <c r="H81" s="0" t="n">
        <f aca="false">YEAR(Tabelle2[[#This Row],[ Datum]])</f>
        <v>2026</v>
      </c>
      <c r="I81" s="0" t="n">
        <f aca="false">MONTH(Tabelle2[[#This Row],[ Datum]])</f>
        <v>12</v>
      </c>
    </row>
    <row r="82" customFormat="false" ht="15" hidden="true" customHeight="false" outlineLevel="0" collapsed="false">
      <c r="A82" s="9" t="n">
        <f aca="false">G81</f>
        <v>44998.1795764336</v>
      </c>
      <c r="B82" s="10" t="n">
        <f aca="false">Eingabe!$I$2</f>
        <v>0.03</v>
      </c>
      <c r="C82" s="0" t="n">
        <f aca="false">ROW()-1</f>
        <v>81</v>
      </c>
      <c r="D82" s="11" t="n">
        <f aca="false">D81+7</f>
        <v>46378</v>
      </c>
      <c r="E82" s="6" t="n">
        <f aca="false">Tabelle2[[#This Row],[Berechnungsbasis]]*Tabelle2[[#This Row],[Prozent ]]</f>
        <v>1349.94538729301</v>
      </c>
      <c r="F82" s="6"/>
      <c r="G82" s="6" t="n">
        <f aca="false">Tabelle2[[#This Row],[Berechnungsbasis]]+Tabelle2[[#This Row],[Gewinn in Woche]]-Tabelle2[[#This Row],[Auszahlung/ Bonus (MLM)]]</f>
        <v>46348.1249637266</v>
      </c>
      <c r="H82" s="0" t="n">
        <f aca="false">YEAR(Tabelle2[[#This Row],[ Datum]])</f>
        <v>2026</v>
      </c>
      <c r="I82" s="0" t="n">
        <f aca="false">MONTH(Tabelle2[[#This Row],[ Datum]])</f>
        <v>12</v>
      </c>
    </row>
    <row r="83" customFormat="false" ht="15" hidden="true" customHeight="false" outlineLevel="0" collapsed="false">
      <c r="A83" s="9" t="n">
        <f aca="false">G82</f>
        <v>46348.1249637266</v>
      </c>
      <c r="B83" s="10" t="n">
        <f aca="false">Eingabe!$I$2</f>
        <v>0.03</v>
      </c>
      <c r="C83" s="0" t="n">
        <f aca="false">ROW()-1</f>
        <v>82</v>
      </c>
      <c r="D83" s="11" t="n">
        <f aca="false">D82+7</f>
        <v>46385</v>
      </c>
      <c r="E83" s="6" t="n">
        <f aca="false">Tabelle2[[#This Row],[Berechnungsbasis]]*Tabelle2[[#This Row],[Prozent ]]</f>
        <v>1390.4437489118</v>
      </c>
      <c r="F83" s="6"/>
      <c r="G83" s="6" t="n">
        <f aca="false">Tabelle2[[#This Row],[Berechnungsbasis]]+Tabelle2[[#This Row],[Gewinn in Woche]]-Tabelle2[[#This Row],[Auszahlung/ Bonus (MLM)]]</f>
        <v>47738.5687126384</v>
      </c>
      <c r="H83" s="0" t="n">
        <f aca="false">YEAR(Tabelle2[[#This Row],[ Datum]])</f>
        <v>2026</v>
      </c>
      <c r="I83" s="0" t="n">
        <f aca="false">MONTH(Tabelle2[[#This Row],[ Datum]])</f>
        <v>12</v>
      </c>
    </row>
    <row r="84" customFormat="false" ht="15" hidden="true" customHeight="false" outlineLevel="0" collapsed="false">
      <c r="A84" s="9" t="n">
        <f aca="false">G83</f>
        <v>47738.5687126384</v>
      </c>
      <c r="B84" s="10" t="n">
        <f aca="false">Eingabe!$I$2</f>
        <v>0.03</v>
      </c>
      <c r="C84" s="0" t="n">
        <f aca="false">ROW()-1</f>
        <v>83</v>
      </c>
      <c r="D84" s="11" t="n">
        <f aca="false">D83+7</f>
        <v>46392</v>
      </c>
      <c r="E84" s="6" t="n">
        <f aca="false">Tabelle2[[#This Row],[Berechnungsbasis]]*Tabelle2[[#This Row],[Prozent ]]</f>
        <v>1432.15706137915</v>
      </c>
      <c r="F84" s="6"/>
      <c r="G84" s="6" t="n">
        <f aca="false">Tabelle2[[#This Row],[Berechnungsbasis]]+Tabelle2[[#This Row],[Gewinn in Woche]]-Tabelle2[[#This Row],[Auszahlung/ Bonus (MLM)]]</f>
        <v>49170.7257740176</v>
      </c>
      <c r="H84" s="0" t="n">
        <f aca="false">YEAR(Tabelle2[[#This Row],[ Datum]])</f>
        <v>2027</v>
      </c>
      <c r="I84" s="0" t="n">
        <f aca="false">MONTH(Tabelle2[[#This Row],[ Datum]])</f>
        <v>1</v>
      </c>
    </row>
    <row r="85" customFormat="false" ht="15" hidden="true" customHeight="false" outlineLevel="0" collapsed="false">
      <c r="A85" s="9" t="n">
        <f aca="false">G84</f>
        <v>49170.7257740176</v>
      </c>
      <c r="B85" s="10" t="n">
        <f aca="false">Eingabe!$I$2</f>
        <v>0.03</v>
      </c>
      <c r="C85" s="0" t="n">
        <f aca="false">ROW()-1</f>
        <v>84</v>
      </c>
      <c r="D85" s="11" t="n">
        <f aca="false">D84+7</f>
        <v>46399</v>
      </c>
      <c r="E85" s="6" t="n">
        <f aca="false">Tabelle2[[#This Row],[Berechnungsbasis]]*Tabelle2[[#This Row],[Prozent ]]</f>
        <v>1475.12177322053</v>
      </c>
      <c r="F85" s="6"/>
      <c r="G85" s="6" t="n">
        <f aca="false">Tabelle2[[#This Row],[Berechnungsbasis]]+Tabelle2[[#This Row],[Gewinn in Woche]]-Tabelle2[[#This Row],[Auszahlung/ Bonus (MLM)]]</f>
        <v>50645.8475472381</v>
      </c>
      <c r="H85" s="0" t="n">
        <f aca="false">YEAR(Tabelle2[[#This Row],[ Datum]])</f>
        <v>2027</v>
      </c>
      <c r="I85" s="0" t="n">
        <f aca="false">MONTH(Tabelle2[[#This Row],[ Datum]])</f>
        <v>1</v>
      </c>
    </row>
    <row r="86" customFormat="false" ht="15" hidden="true" customHeight="false" outlineLevel="0" collapsed="false">
      <c r="A86" s="9" t="n">
        <f aca="false">G85</f>
        <v>50645.8475472381</v>
      </c>
      <c r="B86" s="10" t="n">
        <f aca="false">Eingabe!$I$2</f>
        <v>0.03</v>
      </c>
      <c r="C86" s="0" t="n">
        <f aca="false">ROW()-1</f>
        <v>85</v>
      </c>
      <c r="D86" s="11" t="n">
        <f aca="false">D85+7</f>
        <v>46406</v>
      </c>
      <c r="E86" s="6" t="n">
        <f aca="false">Tabelle2[[#This Row],[Berechnungsbasis]]*Tabelle2[[#This Row],[Prozent ]]</f>
        <v>1519.37542641714</v>
      </c>
      <c r="F86" s="6"/>
      <c r="G86" s="6" t="n">
        <f aca="false">Tabelle2[[#This Row],[Berechnungsbasis]]+Tabelle2[[#This Row],[Gewinn in Woche]]-Tabelle2[[#This Row],[Auszahlung/ Bonus (MLM)]]</f>
        <v>52165.2229736553</v>
      </c>
      <c r="H86" s="0" t="n">
        <f aca="false">YEAR(Tabelle2[[#This Row],[ Datum]])</f>
        <v>2027</v>
      </c>
      <c r="I86" s="0" t="n">
        <f aca="false">MONTH(Tabelle2[[#This Row],[ Datum]])</f>
        <v>1</v>
      </c>
    </row>
    <row r="87" customFormat="false" ht="15" hidden="true" customHeight="false" outlineLevel="0" collapsed="false">
      <c r="A87" s="9" t="n">
        <f aca="false">G86</f>
        <v>52165.2229736553</v>
      </c>
      <c r="B87" s="10" t="n">
        <f aca="false">Eingabe!$I$2</f>
        <v>0.03</v>
      </c>
      <c r="C87" s="0" t="n">
        <f aca="false">ROW()-1</f>
        <v>86</v>
      </c>
      <c r="D87" s="11" t="n">
        <f aca="false">D86+7</f>
        <v>46413</v>
      </c>
      <c r="E87" s="6" t="n">
        <f aca="false">Tabelle2[[#This Row],[Berechnungsbasis]]*Tabelle2[[#This Row],[Prozent ]]</f>
        <v>1564.95668920966</v>
      </c>
      <c r="F87" s="6"/>
      <c r="G87" s="6" t="n">
        <f aca="false">Tabelle2[[#This Row],[Berechnungsbasis]]+Tabelle2[[#This Row],[Gewinn in Woche]]-Tabelle2[[#This Row],[Auszahlung/ Bonus (MLM)]]</f>
        <v>53730.1796628649</v>
      </c>
      <c r="H87" s="0" t="n">
        <f aca="false">YEAR(Tabelle2[[#This Row],[ Datum]])</f>
        <v>2027</v>
      </c>
      <c r="I87" s="0" t="n">
        <f aca="false">MONTH(Tabelle2[[#This Row],[ Datum]])</f>
        <v>1</v>
      </c>
    </row>
    <row r="88" customFormat="false" ht="15" hidden="true" customHeight="false" outlineLevel="0" collapsed="false">
      <c r="A88" s="9" t="n">
        <f aca="false">G87</f>
        <v>53730.1796628649</v>
      </c>
      <c r="B88" s="10" t="n">
        <f aca="false">Eingabe!$I$2</f>
        <v>0.03</v>
      </c>
      <c r="C88" s="0" t="n">
        <f aca="false">ROW()-1</f>
        <v>87</v>
      </c>
      <c r="D88" s="11" t="n">
        <f aca="false">D87+7</f>
        <v>46420</v>
      </c>
      <c r="E88" s="6" t="n">
        <f aca="false">Tabelle2[[#This Row],[Berechnungsbasis]]*Tabelle2[[#This Row],[Prozent ]]</f>
        <v>1611.90538988595</v>
      </c>
      <c r="F88" s="6"/>
      <c r="G88" s="6" t="n">
        <f aca="false">Tabelle2[[#This Row],[Berechnungsbasis]]+Tabelle2[[#This Row],[Gewinn in Woche]]-Tabelle2[[#This Row],[Auszahlung/ Bonus (MLM)]]</f>
        <v>55342.0850527509</v>
      </c>
      <c r="H88" s="0" t="n">
        <f aca="false">YEAR(Tabelle2[[#This Row],[ Datum]])</f>
        <v>2027</v>
      </c>
      <c r="I88" s="0" t="n">
        <f aca="false">MONTH(Tabelle2[[#This Row],[ Datum]])</f>
        <v>2</v>
      </c>
    </row>
    <row r="89" customFormat="false" ht="15" hidden="true" customHeight="false" outlineLevel="0" collapsed="false">
      <c r="A89" s="9" t="n">
        <f aca="false">G88</f>
        <v>55342.0850527509</v>
      </c>
      <c r="B89" s="10" t="n">
        <f aca="false">Eingabe!$I$2</f>
        <v>0.03</v>
      </c>
      <c r="C89" s="0" t="n">
        <f aca="false">ROW()-1</f>
        <v>88</v>
      </c>
      <c r="D89" s="11" t="n">
        <f aca="false">D88+7</f>
        <v>46427</v>
      </c>
      <c r="E89" s="6" t="n">
        <f aca="false">Tabelle2[[#This Row],[Berechnungsbasis]]*Tabelle2[[#This Row],[Prozent ]]</f>
        <v>1660.26255158253</v>
      </c>
      <c r="F89" s="6"/>
      <c r="G89" s="6" t="n">
        <f aca="false">Tabelle2[[#This Row],[Berechnungsbasis]]+Tabelle2[[#This Row],[Gewinn in Woche]]-Tabelle2[[#This Row],[Auszahlung/ Bonus (MLM)]]</f>
        <v>57002.3476043334</v>
      </c>
      <c r="H89" s="0" t="n">
        <f aca="false">YEAR(Tabelle2[[#This Row],[ Datum]])</f>
        <v>2027</v>
      </c>
      <c r="I89" s="0" t="n">
        <f aca="false">MONTH(Tabelle2[[#This Row],[ Datum]])</f>
        <v>2</v>
      </c>
    </row>
    <row r="90" customFormat="false" ht="15" hidden="true" customHeight="false" outlineLevel="0" collapsed="false">
      <c r="A90" s="9" t="n">
        <f aca="false">G89</f>
        <v>57002.3476043334</v>
      </c>
      <c r="B90" s="10" t="n">
        <f aca="false">Eingabe!$I$2</f>
        <v>0.03</v>
      </c>
      <c r="C90" s="0" t="n">
        <f aca="false">ROW()-1</f>
        <v>89</v>
      </c>
      <c r="D90" s="11" t="n">
        <f aca="false">D89+7</f>
        <v>46434</v>
      </c>
      <c r="E90" s="6" t="n">
        <f aca="false">Tabelle2[[#This Row],[Berechnungsbasis]]*Tabelle2[[#This Row],[Prozent ]]</f>
        <v>1710.07042813</v>
      </c>
      <c r="F90" s="6"/>
      <c r="G90" s="6" t="n">
        <f aca="false">Tabelle2[[#This Row],[Berechnungsbasis]]+Tabelle2[[#This Row],[Gewinn in Woche]]-Tabelle2[[#This Row],[Auszahlung/ Bonus (MLM)]]</f>
        <v>58712.4180324634</v>
      </c>
      <c r="H90" s="0" t="n">
        <f aca="false">YEAR(Tabelle2[[#This Row],[ Datum]])</f>
        <v>2027</v>
      </c>
      <c r="I90" s="0" t="n">
        <f aca="false">MONTH(Tabelle2[[#This Row],[ Datum]])</f>
        <v>2</v>
      </c>
    </row>
    <row r="91" customFormat="false" ht="15" hidden="true" customHeight="false" outlineLevel="0" collapsed="false">
      <c r="A91" s="9" t="n">
        <f aca="false">G90</f>
        <v>58712.4180324634</v>
      </c>
      <c r="B91" s="10" t="n">
        <f aca="false">Eingabe!$I$2</f>
        <v>0.03</v>
      </c>
      <c r="C91" s="0" t="n">
        <f aca="false">ROW()-1</f>
        <v>90</v>
      </c>
      <c r="D91" s="11" t="n">
        <f aca="false">D90+7</f>
        <v>46441</v>
      </c>
      <c r="E91" s="6" t="n">
        <f aca="false">Tabelle2[[#This Row],[Berechnungsbasis]]*Tabelle2[[#This Row],[Prozent ]]</f>
        <v>1761.3725409739</v>
      </c>
      <c r="F91" s="6"/>
      <c r="G91" s="6" t="n">
        <f aca="false">Tabelle2[[#This Row],[Berechnungsbasis]]+Tabelle2[[#This Row],[Gewinn in Woche]]-Tabelle2[[#This Row],[Auszahlung/ Bonus (MLM)]]</f>
        <v>60473.7905734373</v>
      </c>
      <c r="H91" s="0" t="n">
        <f aca="false">YEAR(Tabelle2[[#This Row],[ Datum]])</f>
        <v>2027</v>
      </c>
      <c r="I91" s="0" t="n">
        <f aca="false">MONTH(Tabelle2[[#This Row],[ Datum]])</f>
        <v>2</v>
      </c>
    </row>
    <row r="92" customFormat="false" ht="15" hidden="true" customHeight="false" outlineLevel="0" collapsed="false">
      <c r="A92" s="9" t="n">
        <f aca="false">G91</f>
        <v>60473.7905734373</v>
      </c>
      <c r="B92" s="10" t="n">
        <f aca="false">Eingabe!$I$2</f>
        <v>0.03</v>
      </c>
      <c r="C92" s="0" t="n">
        <f aca="false">ROW()-1</f>
        <v>91</v>
      </c>
      <c r="D92" s="11" t="n">
        <f aca="false">D91+7</f>
        <v>46448</v>
      </c>
      <c r="E92" s="6" t="n">
        <f aca="false">Tabelle2[[#This Row],[Berechnungsbasis]]*Tabelle2[[#This Row],[Prozent ]]</f>
        <v>1814.21371720312</v>
      </c>
      <c r="F92" s="6"/>
      <c r="G92" s="6" t="n">
        <f aca="false">Tabelle2[[#This Row],[Berechnungsbasis]]+Tabelle2[[#This Row],[Gewinn in Woche]]-Tabelle2[[#This Row],[Auszahlung/ Bonus (MLM)]]</f>
        <v>62288.0042906404</v>
      </c>
      <c r="H92" s="0" t="n">
        <f aca="false">YEAR(Tabelle2[[#This Row],[ Datum]])</f>
        <v>2027</v>
      </c>
      <c r="I92" s="0" t="n">
        <f aca="false">MONTH(Tabelle2[[#This Row],[ Datum]])</f>
        <v>3</v>
      </c>
    </row>
    <row r="93" customFormat="false" ht="15" hidden="true" customHeight="false" outlineLevel="0" collapsed="false">
      <c r="A93" s="9" t="n">
        <f aca="false">G92</f>
        <v>62288.0042906404</v>
      </c>
      <c r="B93" s="10" t="n">
        <f aca="false">Eingabe!$I$2</f>
        <v>0.03</v>
      </c>
      <c r="C93" s="0" t="n">
        <f aca="false">ROW()-1</f>
        <v>92</v>
      </c>
      <c r="D93" s="11" t="n">
        <f aca="false">D92+7</f>
        <v>46455</v>
      </c>
      <c r="E93" s="6" t="n">
        <f aca="false">Tabelle2[[#This Row],[Berechnungsbasis]]*Tabelle2[[#This Row],[Prozent ]]</f>
        <v>1868.64012871921</v>
      </c>
      <c r="F93" s="6"/>
      <c r="G93" s="6" t="n">
        <f aca="false">Tabelle2[[#This Row],[Berechnungsbasis]]+Tabelle2[[#This Row],[Gewinn in Woche]]-Tabelle2[[#This Row],[Auszahlung/ Bonus (MLM)]]</f>
        <v>64156.6444193596</v>
      </c>
      <c r="H93" s="0" t="n">
        <f aca="false">YEAR(Tabelle2[[#This Row],[ Datum]])</f>
        <v>2027</v>
      </c>
      <c r="I93" s="0" t="n">
        <f aca="false">MONTH(Tabelle2[[#This Row],[ Datum]])</f>
        <v>3</v>
      </c>
    </row>
    <row r="94" customFormat="false" ht="15" hidden="true" customHeight="false" outlineLevel="0" collapsed="false">
      <c r="A94" s="9" t="n">
        <f aca="false">G93</f>
        <v>64156.6444193596</v>
      </c>
      <c r="B94" s="10" t="n">
        <f aca="false">Eingabe!$I$2</f>
        <v>0.03</v>
      </c>
      <c r="C94" s="0" t="n">
        <f aca="false">ROW()-1</f>
        <v>93</v>
      </c>
      <c r="D94" s="11" t="n">
        <f aca="false">D93+7</f>
        <v>46462</v>
      </c>
      <c r="E94" s="6" t="n">
        <f aca="false">Tabelle2[[#This Row],[Berechnungsbasis]]*Tabelle2[[#This Row],[Prozent ]]</f>
        <v>1924.69933258079</v>
      </c>
      <c r="F94" s="6"/>
      <c r="G94" s="6" t="n">
        <f aca="false">Tabelle2[[#This Row],[Berechnungsbasis]]+Tabelle2[[#This Row],[Gewinn in Woche]]-Tabelle2[[#This Row],[Auszahlung/ Bonus (MLM)]]</f>
        <v>66081.3437519404</v>
      </c>
      <c r="H94" s="0" t="n">
        <f aca="false">YEAR(Tabelle2[[#This Row],[ Datum]])</f>
        <v>2027</v>
      </c>
      <c r="I94" s="0" t="n">
        <f aca="false">MONTH(Tabelle2[[#This Row],[ Datum]])</f>
        <v>3</v>
      </c>
    </row>
    <row r="95" customFormat="false" ht="15" hidden="true" customHeight="false" outlineLevel="0" collapsed="false">
      <c r="A95" s="9" t="n">
        <f aca="false">G94</f>
        <v>66081.3437519404</v>
      </c>
      <c r="B95" s="10" t="n">
        <f aca="false">Eingabe!$I$2</f>
        <v>0.03</v>
      </c>
      <c r="C95" s="0" t="n">
        <f aca="false">ROW()-1</f>
        <v>94</v>
      </c>
      <c r="D95" s="11" t="n">
        <f aca="false">D94+7</f>
        <v>46469</v>
      </c>
      <c r="E95" s="6" t="n">
        <f aca="false">Tabelle2[[#This Row],[Berechnungsbasis]]*Tabelle2[[#This Row],[Prozent ]]</f>
        <v>1982.44031255821</v>
      </c>
      <c r="F95" s="6"/>
      <c r="G95" s="6" t="n">
        <f aca="false">Tabelle2[[#This Row],[Berechnungsbasis]]+Tabelle2[[#This Row],[Gewinn in Woche]]-Tabelle2[[#This Row],[Auszahlung/ Bonus (MLM)]]</f>
        <v>68063.7840644986</v>
      </c>
      <c r="H95" s="0" t="n">
        <f aca="false">YEAR(Tabelle2[[#This Row],[ Datum]])</f>
        <v>2027</v>
      </c>
      <c r="I95" s="0" t="n">
        <f aca="false">MONTH(Tabelle2[[#This Row],[ Datum]])</f>
        <v>3</v>
      </c>
    </row>
    <row r="96" customFormat="false" ht="15" hidden="true" customHeight="false" outlineLevel="0" collapsed="false">
      <c r="A96" s="9" t="n">
        <f aca="false">G95</f>
        <v>68063.7840644986</v>
      </c>
      <c r="B96" s="10" t="n">
        <f aca="false">Eingabe!$I$2</f>
        <v>0.03</v>
      </c>
      <c r="C96" s="0" t="n">
        <f aca="false">ROW()-1</f>
        <v>95</v>
      </c>
      <c r="D96" s="11" t="n">
        <f aca="false">D95+7</f>
        <v>46476</v>
      </c>
      <c r="E96" s="6" t="n">
        <f aca="false">Tabelle2[[#This Row],[Berechnungsbasis]]*Tabelle2[[#This Row],[Prozent ]]</f>
        <v>2041.91352193496</v>
      </c>
      <c r="F96" s="6"/>
      <c r="G96" s="6" t="n">
        <f aca="false">Tabelle2[[#This Row],[Berechnungsbasis]]+Tabelle2[[#This Row],[Gewinn in Woche]]-Tabelle2[[#This Row],[Auszahlung/ Bonus (MLM)]]</f>
        <v>70105.6975864336</v>
      </c>
      <c r="H96" s="0" t="n">
        <f aca="false">YEAR(Tabelle2[[#This Row],[ Datum]])</f>
        <v>2027</v>
      </c>
      <c r="I96" s="0" t="n">
        <f aca="false">MONTH(Tabelle2[[#This Row],[ Datum]])</f>
        <v>3</v>
      </c>
    </row>
    <row r="97" customFormat="false" ht="15" hidden="true" customHeight="false" outlineLevel="0" collapsed="false">
      <c r="A97" s="9" t="n">
        <f aca="false">G96</f>
        <v>70105.6975864336</v>
      </c>
      <c r="B97" s="10" t="n">
        <f aca="false">Eingabe!$I$2</f>
        <v>0.03</v>
      </c>
      <c r="C97" s="0" t="n">
        <f aca="false">ROW()-1</f>
        <v>96</v>
      </c>
      <c r="D97" s="11" t="n">
        <f aca="false">D96+7</f>
        <v>46483</v>
      </c>
      <c r="E97" s="6" t="n">
        <f aca="false">Tabelle2[[#This Row],[Berechnungsbasis]]*Tabelle2[[#This Row],[Prozent ]]</f>
        <v>2103.17092759301</v>
      </c>
      <c r="F97" s="6"/>
      <c r="G97" s="6" t="n">
        <f aca="false">Tabelle2[[#This Row],[Berechnungsbasis]]+Tabelle2[[#This Row],[Gewinn in Woche]]-Tabelle2[[#This Row],[Auszahlung/ Bonus (MLM)]]</f>
        <v>72208.8685140266</v>
      </c>
      <c r="H97" s="0" t="n">
        <f aca="false">YEAR(Tabelle2[[#This Row],[ Datum]])</f>
        <v>2027</v>
      </c>
      <c r="I97" s="0" t="n">
        <f aca="false">MONTH(Tabelle2[[#This Row],[ Datum]])</f>
        <v>4</v>
      </c>
    </row>
    <row r="98" customFormat="false" ht="15" hidden="true" customHeight="false" outlineLevel="0" collapsed="false">
      <c r="A98" s="9" t="n">
        <f aca="false">G97</f>
        <v>72208.8685140266</v>
      </c>
      <c r="B98" s="10" t="n">
        <f aca="false">Eingabe!$I$2</f>
        <v>0.03</v>
      </c>
      <c r="C98" s="0" t="n">
        <f aca="false">ROW()-1</f>
        <v>97</v>
      </c>
      <c r="D98" s="11" t="n">
        <f aca="false">D97+7</f>
        <v>46490</v>
      </c>
      <c r="E98" s="6" t="n">
        <f aca="false">Tabelle2[[#This Row],[Berechnungsbasis]]*Tabelle2[[#This Row],[Prozent ]]</f>
        <v>2166.2660554208</v>
      </c>
      <c r="F98" s="6"/>
      <c r="G98" s="6" t="n">
        <f aca="false">Tabelle2[[#This Row],[Berechnungsbasis]]+Tabelle2[[#This Row],[Gewinn in Woche]]-Tabelle2[[#This Row],[Auszahlung/ Bonus (MLM)]]</f>
        <v>74375.1345694474</v>
      </c>
      <c r="H98" s="0" t="n">
        <f aca="false">YEAR(Tabelle2[[#This Row],[ Datum]])</f>
        <v>2027</v>
      </c>
      <c r="I98" s="0" t="n">
        <f aca="false">MONTH(Tabelle2[[#This Row],[ Datum]])</f>
        <v>4</v>
      </c>
    </row>
    <row r="99" customFormat="false" ht="15" hidden="true" customHeight="false" outlineLevel="0" collapsed="false">
      <c r="A99" s="9" t="n">
        <f aca="false">G98</f>
        <v>74375.1345694474</v>
      </c>
      <c r="B99" s="10" t="n">
        <f aca="false">Eingabe!$I$2</f>
        <v>0.03</v>
      </c>
      <c r="C99" s="0" t="n">
        <f aca="false">ROW()-1</f>
        <v>98</v>
      </c>
      <c r="D99" s="11" t="n">
        <f aca="false">D98+7</f>
        <v>46497</v>
      </c>
      <c r="E99" s="6" t="n">
        <f aca="false">Tabelle2[[#This Row],[Berechnungsbasis]]*Tabelle2[[#This Row],[Prozent ]]</f>
        <v>2231.25403708342</v>
      </c>
      <c r="F99" s="6"/>
      <c r="G99" s="6" t="n">
        <f aca="false">Tabelle2[[#This Row],[Berechnungsbasis]]+Tabelle2[[#This Row],[Gewinn in Woche]]-Tabelle2[[#This Row],[Auszahlung/ Bonus (MLM)]]</f>
        <v>76606.3886065308</v>
      </c>
      <c r="H99" s="0" t="n">
        <f aca="false">YEAR(Tabelle2[[#This Row],[ Datum]])</f>
        <v>2027</v>
      </c>
      <c r="I99" s="0" t="n">
        <f aca="false">MONTH(Tabelle2[[#This Row],[ Datum]])</f>
        <v>4</v>
      </c>
    </row>
    <row r="100" customFormat="false" ht="15" hidden="true" customHeight="false" outlineLevel="0" collapsed="false">
      <c r="A100" s="9" t="n">
        <f aca="false">G99</f>
        <v>76606.3886065308</v>
      </c>
      <c r="B100" s="10" t="n">
        <f aca="false">Eingabe!$I$2</f>
        <v>0.03</v>
      </c>
      <c r="C100" s="0" t="n">
        <f aca="false">ROW()-1</f>
        <v>99</v>
      </c>
      <c r="D100" s="11" t="n">
        <f aca="false">D99+7</f>
        <v>46504</v>
      </c>
      <c r="E100" s="6" t="n">
        <f aca="false">Tabelle2[[#This Row],[Berechnungsbasis]]*Tabelle2[[#This Row],[Prozent ]]</f>
        <v>2298.19165819592</v>
      </c>
      <c r="F100" s="6"/>
      <c r="G100" s="6" t="n">
        <f aca="false">Tabelle2[[#This Row],[Berechnungsbasis]]+Tabelle2[[#This Row],[Gewinn in Woche]]-Tabelle2[[#This Row],[Auszahlung/ Bonus (MLM)]]</f>
        <v>78904.5802647267</v>
      </c>
      <c r="H100" s="0" t="n">
        <f aca="false">YEAR(Tabelle2[[#This Row],[ Datum]])</f>
        <v>2027</v>
      </c>
      <c r="I100" s="0" t="n">
        <f aca="false">MONTH(Tabelle2[[#This Row],[ Datum]])</f>
        <v>4</v>
      </c>
    </row>
    <row r="101" customFormat="false" ht="15" hidden="true" customHeight="false" outlineLevel="0" collapsed="false">
      <c r="A101" s="9" t="n">
        <f aca="false">G100</f>
        <v>78904.5802647267</v>
      </c>
      <c r="B101" s="10" t="n">
        <f aca="false">Eingabe!$I$2</f>
        <v>0.03</v>
      </c>
      <c r="C101" s="0" t="n">
        <f aca="false">ROW()-1</f>
        <v>100</v>
      </c>
      <c r="D101" s="11" t="n">
        <f aca="false">D100+7</f>
        <v>46511</v>
      </c>
      <c r="E101" s="6" t="n">
        <f aca="false">Tabelle2[[#This Row],[Berechnungsbasis]]*Tabelle2[[#This Row],[Prozent ]]</f>
        <v>2367.1374079418</v>
      </c>
      <c r="F101" s="6"/>
      <c r="G101" s="6" t="n">
        <f aca="false">Tabelle2[[#This Row],[Berechnungsbasis]]+Tabelle2[[#This Row],[Gewinn in Woche]]-Tabelle2[[#This Row],[Auszahlung/ Bonus (MLM)]]</f>
        <v>81271.7176726685</v>
      </c>
      <c r="H101" s="0" t="n">
        <f aca="false">YEAR(Tabelle2[[#This Row],[ Datum]])</f>
        <v>2027</v>
      </c>
      <c r="I101" s="0" t="n">
        <f aca="false">MONTH(Tabelle2[[#This Row],[ Datum]])</f>
        <v>5</v>
      </c>
    </row>
    <row r="102" customFormat="false" ht="15" hidden="true" customHeight="false" outlineLevel="0" collapsed="false">
      <c r="A102" s="9" t="n">
        <f aca="false">G101</f>
        <v>81271.7176726685</v>
      </c>
      <c r="B102" s="10" t="n">
        <f aca="false">Eingabe!$I$2</f>
        <v>0.03</v>
      </c>
      <c r="C102" s="0" t="n">
        <f aca="false">ROW()-1</f>
        <v>101</v>
      </c>
      <c r="D102" s="11" t="n">
        <f aca="false">D101+7</f>
        <v>46518</v>
      </c>
      <c r="E102" s="6" t="n">
        <f aca="false">Tabelle2[[#This Row],[Berechnungsbasis]]*Tabelle2[[#This Row],[Prozent ]]</f>
        <v>2438.15153018006</v>
      </c>
      <c r="F102" s="6"/>
      <c r="G102" s="6" t="n">
        <f aca="false">Tabelle2[[#This Row],[Berechnungsbasis]]+Tabelle2[[#This Row],[Gewinn in Woche]]-Tabelle2[[#This Row],[Auszahlung/ Bonus (MLM)]]</f>
        <v>83709.8692028486</v>
      </c>
      <c r="H102" s="0" t="n">
        <f aca="false">YEAR(Tabelle2[[#This Row],[ Datum]])</f>
        <v>2027</v>
      </c>
      <c r="I102" s="0" t="n">
        <f aca="false">MONTH(Tabelle2[[#This Row],[ Datum]])</f>
        <v>5</v>
      </c>
    </row>
    <row r="103" customFormat="false" ht="15" hidden="true" customHeight="false" outlineLevel="0" collapsed="false">
      <c r="A103" s="9" t="n">
        <f aca="false">G102</f>
        <v>83709.8692028486</v>
      </c>
      <c r="B103" s="10" t="n">
        <f aca="false">Eingabe!$I$2</f>
        <v>0.03</v>
      </c>
      <c r="C103" s="0" t="n">
        <f aca="false">ROW()-1</f>
        <v>102</v>
      </c>
      <c r="D103" s="11" t="n">
        <f aca="false">D102+7</f>
        <v>46525</v>
      </c>
      <c r="E103" s="6" t="n">
        <f aca="false">Tabelle2[[#This Row],[Berechnungsbasis]]*Tabelle2[[#This Row],[Prozent ]]</f>
        <v>2511.29607608546</v>
      </c>
      <c r="F103" s="6"/>
      <c r="G103" s="6" t="n">
        <f aca="false">Tabelle2[[#This Row],[Berechnungsbasis]]+Tabelle2[[#This Row],[Gewinn in Woche]]-Tabelle2[[#This Row],[Auszahlung/ Bonus (MLM)]]</f>
        <v>86221.165278934</v>
      </c>
      <c r="H103" s="0" t="n">
        <f aca="false">YEAR(Tabelle2[[#This Row],[ Datum]])</f>
        <v>2027</v>
      </c>
      <c r="I103" s="0" t="n">
        <f aca="false">MONTH(Tabelle2[[#This Row],[ Datum]])</f>
        <v>5</v>
      </c>
    </row>
    <row r="104" customFormat="false" ht="15" hidden="true" customHeight="false" outlineLevel="0" collapsed="false">
      <c r="A104" s="9" t="n">
        <f aca="false">G103</f>
        <v>86221.165278934</v>
      </c>
      <c r="B104" s="10" t="n">
        <f aca="false">Eingabe!$I$2</f>
        <v>0.03</v>
      </c>
      <c r="C104" s="0" t="n">
        <f aca="false">ROW()-1</f>
        <v>103</v>
      </c>
      <c r="D104" s="11" t="n">
        <f aca="false">D103+7</f>
        <v>46532</v>
      </c>
      <c r="E104" s="6" t="n">
        <f aca="false">Tabelle2[[#This Row],[Berechnungsbasis]]*Tabelle2[[#This Row],[Prozent ]]</f>
        <v>2586.63495836802</v>
      </c>
      <c r="F104" s="6"/>
      <c r="G104" s="6" t="n">
        <f aca="false">Tabelle2[[#This Row],[Berechnungsbasis]]+Tabelle2[[#This Row],[Gewinn in Woche]]-Tabelle2[[#This Row],[Auszahlung/ Bonus (MLM)]]</f>
        <v>88807.8002373021</v>
      </c>
      <c r="H104" s="0" t="n">
        <f aca="false">YEAR(Tabelle2[[#This Row],[ Datum]])</f>
        <v>2027</v>
      </c>
      <c r="I104" s="0" t="n">
        <f aca="false">MONTH(Tabelle2[[#This Row],[ Datum]])</f>
        <v>5</v>
      </c>
    </row>
    <row r="105" customFormat="false" ht="15" hidden="true" customHeight="false" outlineLevel="0" collapsed="false">
      <c r="A105" s="9" t="n">
        <f aca="false">G104</f>
        <v>88807.8002373021</v>
      </c>
      <c r="B105" s="10" t="n">
        <f aca="false">Eingabe!$I$2</f>
        <v>0.03</v>
      </c>
      <c r="C105" s="0" t="n">
        <f aca="false">ROW()-1</f>
        <v>104</v>
      </c>
      <c r="D105" s="11" t="n">
        <f aca="false">D104+7</f>
        <v>46539</v>
      </c>
      <c r="E105" s="6" t="n">
        <f aca="false">Tabelle2[[#This Row],[Berechnungsbasis]]*Tabelle2[[#This Row],[Prozent ]]</f>
        <v>2664.23400711906</v>
      </c>
      <c r="F105" s="6"/>
      <c r="G105" s="6" t="n">
        <f aca="false">Tabelle2[[#This Row],[Berechnungsbasis]]+Tabelle2[[#This Row],[Gewinn in Woche]]-Tabelle2[[#This Row],[Auszahlung/ Bonus (MLM)]]</f>
        <v>91472.0342444211</v>
      </c>
      <c r="H105" s="0" t="n">
        <f aca="false">YEAR(Tabelle2[[#This Row],[ Datum]])</f>
        <v>2027</v>
      </c>
      <c r="I105" s="0" t="n">
        <f aca="false">MONTH(Tabelle2[[#This Row],[ Datum]])</f>
        <v>6</v>
      </c>
    </row>
    <row r="106" customFormat="false" ht="15" hidden="true" customHeight="false" outlineLevel="0" collapsed="false">
      <c r="A106" s="9" t="n">
        <f aca="false">G105</f>
        <v>91472.0342444211</v>
      </c>
      <c r="B106" s="10" t="n">
        <f aca="false">Eingabe!$I$2</f>
        <v>0.03</v>
      </c>
      <c r="C106" s="0" t="n">
        <f aca="false">ROW()-1</f>
        <v>105</v>
      </c>
      <c r="D106" s="11" t="n">
        <f aca="false">D105+7</f>
        <v>46546</v>
      </c>
      <c r="E106" s="6" t="n">
        <f aca="false">Tabelle2[[#This Row],[Berechnungsbasis]]*Tabelle2[[#This Row],[Prozent ]]</f>
        <v>2744.16102733263</v>
      </c>
      <c r="F106" s="6"/>
      <c r="G106" s="6" t="n">
        <f aca="false">Tabelle2[[#This Row],[Berechnungsbasis]]+Tabelle2[[#This Row],[Gewinn in Woche]]-Tabelle2[[#This Row],[Auszahlung/ Bonus (MLM)]]</f>
        <v>94216.1952717538</v>
      </c>
      <c r="H106" s="0" t="n">
        <f aca="false">YEAR(Tabelle2[[#This Row],[ Datum]])</f>
        <v>2027</v>
      </c>
      <c r="I106" s="0" t="n">
        <f aca="false">MONTH(Tabelle2[[#This Row],[ Datum]])</f>
        <v>6</v>
      </c>
    </row>
    <row r="107" customFormat="false" ht="15" hidden="true" customHeight="false" outlineLevel="0" collapsed="false">
      <c r="A107" s="9" t="n">
        <f aca="false">G106</f>
        <v>94216.1952717538</v>
      </c>
      <c r="B107" s="10" t="n">
        <f aca="false">Eingabe!$I$2</f>
        <v>0.03</v>
      </c>
      <c r="C107" s="0" t="n">
        <f aca="false">ROW()-1</f>
        <v>106</v>
      </c>
      <c r="D107" s="11" t="n">
        <f aca="false">D106+7</f>
        <v>46553</v>
      </c>
      <c r="E107" s="6" t="n">
        <f aca="false">Tabelle2[[#This Row],[Berechnungsbasis]]*Tabelle2[[#This Row],[Prozent ]]</f>
        <v>2826.48585815261</v>
      </c>
      <c r="F107" s="6"/>
      <c r="G107" s="6" t="n">
        <f aca="false">Tabelle2[[#This Row],[Berechnungsbasis]]+Tabelle2[[#This Row],[Gewinn in Woche]]-Tabelle2[[#This Row],[Auszahlung/ Bonus (MLM)]]</f>
        <v>97042.6811299064</v>
      </c>
      <c r="H107" s="0" t="n">
        <f aca="false">YEAR(Tabelle2[[#This Row],[ Datum]])</f>
        <v>2027</v>
      </c>
      <c r="I107" s="0" t="n">
        <f aca="false">MONTH(Tabelle2[[#This Row],[ Datum]])</f>
        <v>6</v>
      </c>
    </row>
    <row r="108" customFormat="false" ht="15" hidden="true" customHeight="false" outlineLevel="0" collapsed="false">
      <c r="A108" s="9" t="n">
        <f aca="false">G107</f>
        <v>97042.6811299064</v>
      </c>
      <c r="B108" s="10" t="n">
        <f aca="false">Eingabe!$I$2</f>
        <v>0.03</v>
      </c>
      <c r="C108" s="0" t="n">
        <f aca="false">ROW()-1</f>
        <v>107</v>
      </c>
      <c r="D108" s="11" t="n">
        <f aca="false">D107+7</f>
        <v>46560</v>
      </c>
      <c r="E108" s="6" t="n">
        <f aca="false">Tabelle2[[#This Row],[Berechnungsbasis]]*Tabelle2[[#This Row],[Prozent ]]</f>
        <v>2911.28043389719</v>
      </c>
      <c r="F108" s="6"/>
      <c r="G108" s="6" t="n">
        <f aca="false">Tabelle2[[#This Row],[Berechnungsbasis]]+Tabelle2[[#This Row],[Gewinn in Woche]]-Tabelle2[[#This Row],[Auszahlung/ Bonus (MLM)]]</f>
        <v>99953.9615638036</v>
      </c>
      <c r="H108" s="0" t="n">
        <f aca="false">YEAR(Tabelle2[[#This Row],[ Datum]])</f>
        <v>2027</v>
      </c>
      <c r="I108" s="0" t="n">
        <f aca="false">MONTH(Tabelle2[[#This Row],[ Datum]])</f>
        <v>6</v>
      </c>
    </row>
    <row r="109" customFormat="false" ht="15" hidden="true" customHeight="false" outlineLevel="0" collapsed="false">
      <c r="A109" s="9" t="n">
        <f aca="false">G108</f>
        <v>99953.9615638036</v>
      </c>
      <c r="B109" s="10" t="n">
        <f aca="false">Eingabe!$I$2</f>
        <v>0.03</v>
      </c>
      <c r="C109" s="0" t="n">
        <f aca="false">ROW()-1</f>
        <v>108</v>
      </c>
      <c r="D109" s="11" t="n">
        <f aca="false">D108+7</f>
        <v>46567</v>
      </c>
      <c r="E109" s="6" t="n">
        <f aca="false">Tabelle2[[#This Row],[Berechnungsbasis]]*Tabelle2[[#This Row],[Prozent ]]</f>
        <v>2998.61884691411</v>
      </c>
      <c r="F109" s="6"/>
      <c r="G109" s="6" t="n">
        <f aca="false">Tabelle2[[#This Row],[Berechnungsbasis]]+Tabelle2[[#This Row],[Gewinn in Woche]]-Tabelle2[[#This Row],[Auszahlung/ Bonus (MLM)]]</f>
        <v>102952.580410718</v>
      </c>
      <c r="H109" s="0" t="n">
        <f aca="false">YEAR(Tabelle2[[#This Row],[ Datum]])</f>
        <v>2027</v>
      </c>
      <c r="I109" s="0" t="n">
        <f aca="false">MONTH(Tabelle2[[#This Row],[ Datum]])</f>
        <v>6</v>
      </c>
    </row>
    <row r="110" customFormat="false" ht="15" hidden="true" customHeight="false" outlineLevel="0" collapsed="false">
      <c r="A110" s="9" t="n">
        <f aca="false">G109</f>
        <v>102952.580410718</v>
      </c>
      <c r="B110" s="10" t="n">
        <f aca="false">Eingabe!$I$2</f>
        <v>0.03</v>
      </c>
      <c r="C110" s="0" t="n">
        <f aca="false">ROW()-1</f>
        <v>109</v>
      </c>
      <c r="D110" s="11" t="n">
        <f aca="false">D109+7</f>
        <v>46574</v>
      </c>
      <c r="E110" s="6" t="n">
        <f aca="false">Tabelle2[[#This Row],[Berechnungsbasis]]*Tabelle2[[#This Row],[Prozent ]]</f>
        <v>3088.57741232153</v>
      </c>
      <c r="F110" s="6"/>
      <c r="G110" s="6" t="n">
        <f aca="false">Tabelle2[[#This Row],[Berechnungsbasis]]+Tabelle2[[#This Row],[Gewinn in Woche]]-Tabelle2[[#This Row],[Auszahlung/ Bonus (MLM)]]</f>
        <v>106041.157823039</v>
      </c>
      <c r="H110" s="0" t="n">
        <f aca="false">YEAR(Tabelle2[[#This Row],[ Datum]])</f>
        <v>2027</v>
      </c>
      <c r="I110" s="0" t="n">
        <f aca="false">MONTH(Tabelle2[[#This Row],[ Datum]])</f>
        <v>7</v>
      </c>
    </row>
    <row r="111" customFormat="false" ht="15" hidden="true" customHeight="false" outlineLevel="0" collapsed="false">
      <c r="A111" s="9" t="n">
        <f aca="false">G110</f>
        <v>106041.157823039</v>
      </c>
      <c r="B111" s="10" t="n">
        <f aca="false">Eingabe!$I$2</f>
        <v>0.03</v>
      </c>
      <c r="C111" s="0" t="n">
        <f aca="false">ROW()-1</f>
        <v>110</v>
      </c>
      <c r="D111" s="11" t="n">
        <f aca="false">D110+7</f>
        <v>46581</v>
      </c>
      <c r="E111" s="6" t="n">
        <f aca="false">Tabelle2[[#This Row],[Berechnungsbasis]]*Tabelle2[[#This Row],[Prozent ]]</f>
        <v>3181.23473469118</v>
      </c>
      <c r="F111" s="6"/>
      <c r="G111" s="6" t="n">
        <f aca="false">Tabelle2[[#This Row],[Berechnungsbasis]]+Tabelle2[[#This Row],[Gewinn in Woche]]-Tabelle2[[#This Row],[Auszahlung/ Bonus (MLM)]]</f>
        <v>109222.39255773</v>
      </c>
      <c r="H111" s="0" t="n">
        <f aca="false">YEAR(Tabelle2[[#This Row],[ Datum]])</f>
        <v>2027</v>
      </c>
      <c r="I111" s="0" t="n">
        <f aca="false">MONTH(Tabelle2[[#This Row],[ Datum]])</f>
        <v>7</v>
      </c>
    </row>
    <row r="112" customFormat="false" ht="15" hidden="true" customHeight="false" outlineLevel="0" collapsed="false">
      <c r="A112" s="9" t="n">
        <f aca="false">G111</f>
        <v>109222.39255773</v>
      </c>
      <c r="B112" s="10" t="n">
        <f aca="false">Eingabe!$I$2</f>
        <v>0.03</v>
      </c>
      <c r="C112" s="0" t="n">
        <f aca="false">ROW()-1</f>
        <v>111</v>
      </c>
      <c r="D112" s="11" t="n">
        <f aca="false">D111+7</f>
        <v>46588</v>
      </c>
      <c r="E112" s="6" t="n">
        <f aca="false">Tabelle2[[#This Row],[Berechnungsbasis]]*Tabelle2[[#This Row],[Prozent ]]</f>
        <v>3276.67177673191</v>
      </c>
      <c r="F112" s="6"/>
      <c r="G112" s="6" t="n">
        <f aca="false">Tabelle2[[#This Row],[Berechnungsbasis]]+Tabelle2[[#This Row],[Gewinn in Woche]]-Tabelle2[[#This Row],[Auszahlung/ Bonus (MLM)]]</f>
        <v>112499.064334462</v>
      </c>
      <c r="H112" s="0" t="n">
        <f aca="false">YEAR(Tabelle2[[#This Row],[ Datum]])</f>
        <v>2027</v>
      </c>
      <c r="I112" s="0" t="n">
        <f aca="false">MONTH(Tabelle2[[#This Row],[ Datum]])</f>
        <v>7</v>
      </c>
    </row>
    <row r="113" customFormat="false" ht="15" hidden="true" customHeight="false" outlineLevel="0" collapsed="false">
      <c r="A113" s="9" t="n">
        <f aca="false">G112</f>
        <v>112499.064334462</v>
      </c>
      <c r="B113" s="10" t="n">
        <f aca="false">Eingabe!$I$2</f>
        <v>0.03</v>
      </c>
      <c r="C113" s="0" t="n">
        <f aca="false">ROW()-1</f>
        <v>112</v>
      </c>
      <c r="D113" s="11" t="n">
        <f aca="false">D112+7</f>
        <v>46595</v>
      </c>
      <c r="E113" s="6" t="n">
        <f aca="false">Tabelle2[[#This Row],[Berechnungsbasis]]*Tabelle2[[#This Row],[Prozent ]]</f>
        <v>3374.97193003387</v>
      </c>
      <c r="F113" s="6"/>
      <c r="G113" s="6" t="n">
        <f aca="false">Tabelle2[[#This Row],[Berechnungsbasis]]+Tabelle2[[#This Row],[Gewinn in Woche]]-Tabelle2[[#This Row],[Auszahlung/ Bonus (MLM)]]</f>
        <v>115874.036264496</v>
      </c>
      <c r="H113" s="0" t="n">
        <f aca="false">YEAR(Tabelle2[[#This Row],[ Datum]])</f>
        <v>2027</v>
      </c>
      <c r="I113" s="0" t="n">
        <f aca="false">MONTH(Tabelle2[[#This Row],[ Datum]])</f>
        <v>7</v>
      </c>
    </row>
    <row r="114" customFormat="false" ht="15" hidden="true" customHeight="false" outlineLevel="0" collapsed="false">
      <c r="A114" s="9" t="n">
        <f aca="false">G113</f>
        <v>115874.036264496</v>
      </c>
      <c r="B114" s="10" t="n">
        <f aca="false">Eingabe!$I$2</f>
        <v>0.03</v>
      </c>
      <c r="C114" s="0" t="n">
        <f aca="false">ROW()-1</f>
        <v>113</v>
      </c>
      <c r="D114" s="11" t="n">
        <f aca="false">D113+7</f>
        <v>46602</v>
      </c>
      <c r="E114" s="6" t="n">
        <f aca="false">Tabelle2[[#This Row],[Berechnungsbasis]]*Tabelle2[[#This Row],[Prozent ]]</f>
        <v>3476.22108793488</v>
      </c>
      <c r="F114" s="6"/>
      <c r="G114" s="6" t="n">
        <f aca="false">Tabelle2[[#This Row],[Berechnungsbasis]]+Tabelle2[[#This Row],[Gewinn in Woche]]-Tabelle2[[#This Row],[Auszahlung/ Bonus (MLM)]]</f>
        <v>119350.257352431</v>
      </c>
      <c r="H114" s="0" t="n">
        <f aca="false">YEAR(Tabelle2[[#This Row],[ Datum]])</f>
        <v>2027</v>
      </c>
      <c r="I114" s="0" t="n">
        <f aca="false">MONTH(Tabelle2[[#This Row],[ Datum]])</f>
        <v>8</v>
      </c>
    </row>
    <row r="115" customFormat="false" ht="15" hidden="true" customHeight="false" outlineLevel="0" collapsed="false">
      <c r="A115" s="9" t="n">
        <f aca="false">G114</f>
        <v>119350.257352431</v>
      </c>
      <c r="B115" s="10" t="n">
        <f aca="false">Eingabe!$I$2</f>
        <v>0.03</v>
      </c>
      <c r="C115" s="0" t="n">
        <f aca="false">ROW()-1</f>
        <v>114</v>
      </c>
      <c r="D115" s="11" t="n">
        <f aca="false">D114+7</f>
        <v>46609</v>
      </c>
      <c r="E115" s="6" t="n">
        <f aca="false">Tabelle2[[#This Row],[Berechnungsbasis]]*Tabelle2[[#This Row],[Prozent ]]</f>
        <v>3580.50772057293</v>
      </c>
      <c r="F115" s="6"/>
      <c r="G115" s="6" t="n">
        <f aca="false">Tabelle2[[#This Row],[Berechnungsbasis]]+Tabelle2[[#This Row],[Gewinn in Woche]]-Tabelle2[[#This Row],[Auszahlung/ Bonus (MLM)]]</f>
        <v>122930.765073004</v>
      </c>
      <c r="H115" s="0" t="n">
        <f aca="false">YEAR(Tabelle2[[#This Row],[ Datum]])</f>
        <v>2027</v>
      </c>
      <c r="I115" s="0" t="n">
        <f aca="false">MONTH(Tabelle2[[#This Row],[ Datum]])</f>
        <v>8</v>
      </c>
    </row>
    <row r="116" customFormat="false" ht="15" hidden="true" customHeight="false" outlineLevel="0" collapsed="false">
      <c r="A116" s="9" t="n">
        <f aca="false">G115</f>
        <v>122930.765073004</v>
      </c>
      <c r="B116" s="10" t="n">
        <f aca="false">Eingabe!$I$2</f>
        <v>0.03</v>
      </c>
      <c r="C116" s="0" t="n">
        <f aca="false">ROW()-1</f>
        <v>115</v>
      </c>
      <c r="D116" s="11" t="n">
        <f aca="false">D115+7</f>
        <v>46616</v>
      </c>
      <c r="E116" s="6" t="n">
        <f aca="false">Tabelle2[[#This Row],[Berechnungsbasis]]*Tabelle2[[#This Row],[Prozent ]]</f>
        <v>3687.92295219012</v>
      </c>
      <c r="F116" s="6"/>
      <c r="G116" s="6" t="n">
        <f aca="false">Tabelle2[[#This Row],[Berechnungsbasis]]+Tabelle2[[#This Row],[Gewinn in Woche]]-Tabelle2[[#This Row],[Auszahlung/ Bonus (MLM)]]</f>
        <v>126618.688025194</v>
      </c>
      <c r="H116" s="0" t="n">
        <f aca="false">YEAR(Tabelle2[[#This Row],[ Datum]])</f>
        <v>2027</v>
      </c>
      <c r="I116" s="0" t="n">
        <f aca="false">MONTH(Tabelle2[[#This Row],[ Datum]])</f>
        <v>8</v>
      </c>
    </row>
    <row r="117" customFormat="false" ht="15" hidden="true" customHeight="false" outlineLevel="0" collapsed="false">
      <c r="A117" s="9" t="n">
        <f aca="false">G116</f>
        <v>126618.688025194</v>
      </c>
      <c r="B117" s="10" t="n">
        <f aca="false">Eingabe!$I$2</f>
        <v>0.03</v>
      </c>
      <c r="C117" s="0" t="n">
        <f aca="false">ROW()-1</f>
        <v>116</v>
      </c>
      <c r="D117" s="11" t="n">
        <f aca="false">D116+7</f>
        <v>46623</v>
      </c>
      <c r="E117" s="6" t="n">
        <f aca="false">Tabelle2[[#This Row],[Berechnungsbasis]]*Tabelle2[[#This Row],[Prozent ]]</f>
        <v>3798.56064075582</v>
      </c>
      <c r="F117" s="6"/>
      <c r="G117" s="6" t="n">
        <f aca="false">Tabelle2[[#This Row],[Berechnungsbasis]]+Tabelle2[[#This Row],[Gewinn in Woche]]-Tabelle2[[#This Row],[Auszahlung/ Bonus (MLM)]]</f>
        <v>130417.24866595</v>
      </c>
      <c r="H117" s="0" t="n">
        <f aca="false">YEAR(Tabelle2[[#This Row],[ Datum]])</f>
        <v>2027</v>
      </c>
      <c r="I117" s="0" t="n">
        <f aca="false">MONTH(Tabelle2[[#This Row],[ Datum]])</f>
        <v>8</v>
      </c>
    </row>
    <row r="118" customFormat="false" ht="15" hidden="true" customHeight="false" outlineLevel="0" collapsed="false">
      <c r="A118" s="9" t="n">
        <f aca="false">G117</f>
        <v>130417.24866595</v>
      </c>
      <c r="B118" s="10" t="n">
        <f aca="false">Eingabe!$I$2</f>
        <v>0.03</v>
      </c>
      <c r="C118" s="0" t="n">
        <f aca="false">ROW()-1</f>
        <v>117</v>
      </c>
      <c r="D118" s="11" t="n">
        <f aca="false">D117+7</f>
        <v>46630</v>
      </c>
      <c r="E118" s="6" t="n">
        <f aca="false">Tabelle2[[#This Row],[Berechnungsbasis]]*Tabelle2[[#This Row],[Prozent ]]</f>
        <v>3912.5174599785</v>
      </c>
      <c r="F118" s="6"/>
      <c r="G118" s="6" t="n">
        <f aca="false">Tabelle2[[#This Row],[Berechnungsbasis]]+Tabelle2[[#This Row],[Gewinn in Woche]]-Tabelle2[[#This Row],[Auszahlung/ Bonus (MLM)]]</f>
        <v>134329.766125928</v>
      </c>
      <c r="H118" s="0" t="n">
        <f aca="false">YEAR(Tabelle2[[#This Row],[ Datum]])</f>
        <v>2027</v>
      </c>
      <c r="I118" s="0" t="n">
        <f aca="false">MONTH(Tabelle2[[#This Row],[ Datum]])</f>
        <v>8</v>
      </c>
    </row>
    <row r="119" customFormat="false" ht="15" hidden="true" customHeight="false" outlineLevel="0" collapsed="false">
      <c r="A119" s="9" t="n">
        <f aca="false">G118</f>
        <v>134329.766125928</v>
      </c>
      <c r="B119" s="10" t="n">
        <f aca="false">Eingabe!$I$2</f>
        <v>0.03</v>
      </c>
      <c r="C119" s="0" t="n">
        <f aca="false">ROW()-1</f>
        <v>118</v>
      </c>
      <c r="D119" s="11" t="n">
        <f aca="false">D118+7</f>
        <v>46637</v>
      </c>
      <c r="E119" s="6" t="n">
        <f aca="false">Tabelle2[[#This Row],[Berechnungsbasis]]*Tabelle2[[#This Row],[Prozent ]]</f>
        <v>4029.89298377785</v>
      </c>
      <c r="F119" s="6"/>
      <c r="G119" s="6" t="n">
        <f aca="false">Tabelle2[[#This Row],[Berechnungsbasis]]+Tabelle2[[#This Row],[Gewinn in Woche]]-Tabelle2[[#This Row],[Auszahlung/ Bonus (MLM)]]</f>
        <v>138359.659109706</v>
      </c>
      <c r="H119" s="0" t="n">
        <f aca="false">YEAR(Tabelle2[[#This Row],[ Datum]])</f>
        <v>2027</v>
      </c>
      <c r="I119" s="0" t="n">
        <f aca="false">MONTH(Tabelle2[[#This Row],[ Datum]])</f>
        <v>9</v>
      </c>
    </row>
    <row r="120" customFormat="false" ht="15" hidden="true" customHeight="false" outlineLevel="0" collapsed="false">
      <c r="A120" s="9" t="n">
        <f aca="false">G119</f>
        <v>138359.659109706</v>
      </c>
      <c r="B120" s="10" t="n">
        <f aca="false">Eingabe!$I$2</f>
        <v>0.03</v>
      </c>
      <c r="C120" s="0" t="n">
        <f aca="false">ROW()-1</f>
        <v>119</v>
      </c>
      <c r="D120" s="11" t="n">
        <f aca="false">D119+7</f>
        <v>46644</v>
      </c>
      <c r="E120" s="6" t="n">
        <f aca="false">Tabelle2[[#This Row],[Berechnungsbasis]]*Tabelle2[[#This Row],[Prozent ]]</f>
        <v>4150.78977329119</v>
      </c>
      <c r="F120" s="6"/>
      <c r="G120" s="6" t="n">
        <f aca="false">Tabelle2[[#This Row],[Berechnungsbasis]]+Tabelle2[[#This Row],[Gewinn in Woche]]-Tabelle2[[#This Row],[Auszahlung/ Bonus (MLM)]]</f>
        <v>142510.448882997</v>
      </c>
      <c r="H120" s="0" t="n">
        <f aca="false">YEAR(Tabelle2[[#This Row],[ Datum]])</f>
        <v>2027</v>
      </c>
      <c r="I120" s="0" t="n">
        <f aca="false">MONTH(Tabelle2[[#This Row],[ Datum]])</f>
        <v>9</v>
      </c>
    </row>
    <row r="121" customFormat="false" ht="15" hidden="true" customHeight="false" outlineLevel="0" collapsed="false">
      <c r="A121" s="9" t="n">
        <f aca="false">G120</f>
        <v>142510.448882997</v>
      </c>
      <c r="B121" s="10" t="n">
        <f aca="false">Eingabe!$I$2</f>
        <v>0.03</v>
      </c>
      <c r="C121" s="0" t="n">
        <f aca="false">ROW()-1</f>
        <v>120</v>
      </c>
      <c r="D121" s="11" t="n">
        <f aca="false">D120+7</f>
        <v>46651</v>
      </c>
      <c r="E121" s="6" t="n">
        <f aca="false">Tabelle2[[#This Row],[Berechnungsbasis]]*Tabelle2[[#This Row],[Prozent ]]</f>
        <v>4275.31346648992</v>
      </c>
      <c r="F121" s="6"/>
      <c r="G121" s="6" t="n">
        <f aca="false">Tabelle2[[#This Row],[Berechnungsbasis]]+Tabelle2[[#This Row],[Gewinn in Woche]]-Tabelle2[[#This Row],[Auszahlung/ Bonus (MLM)]]</f>
        <v>146785.762349487</v>
      </c>
      <c r="H121" s="0" t="n">
        <f aca="false">YEAR(Tabelle2[[#This Row],[ Datum]])</f>
        <v>2027</v>
      </c>
      <c r="I121" s="0" t="n">
        <f aca="false">MONTH(Tabelle2[[#This Row],[ Datum]])</f>
        <v>9</v>
      </c>
    </row>
    <row r="122" customFormat="false" ht="15" hidden="true" customHeight="false" outlineLevel="0" collapsed="false">
      <c r="A122" s="9" t="n">
        <f aca="false">G121</f>
        <v>146785.762349487</v>
      </c>
      <c r="B122" s="10" t="n">
        <f aca="false">Eingabe!$I$2</f>
        <v>0.03</v>
      </c>
      <c r="C122" s="0" t="n">
        <f aca="false">ROW()-1</f>
        <v>121</v>
      </c>
      <c r="D122" s="11" t="n">
        <f aca="false">D121+7</f>
        <v>46658</v>
      </c>
      <c r="E122" s="6" t="n">
        <f aca="false">Tabelle2[[#This Row],[Berechnungsbasis]]*Tabelle2[[#This Row],[Prozent ]]</f>
        <v>4403.57287048462</v>
      </c>
      <c r="F122" s="6"/>
      <c r="G122" s="6" t="n">
        <f aca="false">Tabelle2[[#This Row],[Berechnungsbasis]]+Tabelle2[[#This Row],[Gewinn in Woche]]-Tabelle2[[#This Row],[Auszahlung/ Bonus (MLM)]]</f>
        <v>151189.335219972</v>
      </c>
      <c r="H122" s="0" t="n">
        <f aca="false">YEAR(Tabelle2[[#This Row],[ Datum]])</f>
        <v>2027</v>
      </c>
      <c r="I122" s="0" t="n">
        <f aca="false">MONTH(Tabelle2[[#This Row],[ Datum]])</f>
        <v>9</v>
      </c>
    </row>
    <row r="123" customFormat="false" ht="15" hidden="true" customHeight="false" outlineLevel="0" collapsed="false">
      <c r="A123" s="9" t="n">
        <f aca="false">G122</f>
        <v>151189.335219972</v>
      </c>
      <c r="B123" s="10" t="n">
        <f aca="false">Eingabe!$I$2</f>
        <v>0.03</v>
      </c>
      <c r="C123" s="0" t="n">
        <f aca="false">ROW()-1</f>
        <v>122</v>
      </c>
      <c r="D123" s="11" t="n">
        <f aca="false">D122+7</f>
        <v>46665</v>
      </c>
      <c r="E123" s="6" t="n">
        <f aca="false">Tabelle2[[#This Row],[Berechnungsbasis]]*Tabelle2[[#This Row],[Prozent ]]</f>
        <v>4535.68005659916</v>
      </c>
      <c r="F123" s="6"/>
      <c r="G123" s="6" t="n">
        <f aca="false">Tabelle2[[#This Row],[Berechnungsbasis]]+Tabelle2[[#This Row],[Gewinn in Woche]]-Tabelle2[[#This Row],[Auszahlung/ Bonus (MLM)]]</f>
        <v>155725.015276571</v>
      </c>
      <c r="H123" s="0" t="n">
        <f aca="false">YEAR(Tabelle2[[#This Row],[ Datum]])</f>
        <v>2027</v>
      </c>
      <c r="I123" s="0" t="n">
        <f aca="false">MONTH(Tabelle2[[#This Row],[ Datum]])</f>
        <v>10</v>
      </c>
    </row>
    <row r="124" customFormat="false" ht="15" hidden="true" customHeight="false" outlineLevel="0" collapsed="false">
      <c r="A124" s="9" t="n">
        <f aca="false">G123</f>
        <v>155725.015276571</v>
      </c>
      <c r="B124" s="10" t="n">
        <f aca="false">Eingabe!$I$2</f>
        <v>0.03</v>
      </c>
      <c r="C124" s="0" t="n">
        <f aca="false">ROW()-1</f>
        <v>123</v>
      </c>
      <c r="D124" s="11" t="n">
        <f aca="false">D123+7</f>
        <v>46672</v>
      </c>
      <c r="E124" s="6" t="n">
        <f aca="false">Tabelle2[[#This Row],[Berechnungsbasis]]*Tabelle2[[#This Row],[Prozent ]]</f>
        <v>4671.75045829713</v>
      </c>
      <c r="F124" s="6"/>
      <c r="G124" s="6" t="n">
        <f aca="false">Tabelle2[[#This Row],[Berechnungsbasis]]+Tabelle2[[#This Row],[Gewinn in Woche]]-Tabelle2[[#This Row],[Auszahlung/ Bonus (MLM)]]</f>
        <v>160396.765734868</v>
      </c>
      <c r="H124" s="0" t="n">
        <f aca="false">YEAR(Tabelle2[[#This Row],[ Datum]])</f>
        <v>2027</v>
      </c>
      <c r="I124" s="0" t="n">
        <f aca="false">MONTH(Tabelle2[[#This Row],[ Datum]])</f>
        <v>10</v>
      </c>
    </row>
    <row r="125" customFormat="false" ht="15" hidden="true" customHeight="false" outlineLevel="0" collapsed="false">
      <c r="A125" s="9" t="n">
        <f aca="false">G124</f>
        <v>160396.765734868</v>
      </c>
      <c r="B125" s="10" t="n">
        <f aca="false">Eingabe!$I$2</f>
        <v>0.03</v>
      </c>
      <c r="C125" s="0" t="n">
        <f aca="false">ROW()-1</f>
        <v>124</v>
      </c>
      <c r="D125" s="11" t="n">
        <f aca="false">D124+7</f>
        <v>46679</v>
      </c>
      <c r="E125" s="6" t="n">
        <f aca="false">Tabelle2[[#This Row],[Berechnungsbasis]]*Tabelle2[[#This Row],[Prozent ]]</f>
        <v>4811.90297204605</v>
      </c>
      <c r="F125" s="6"/>
      <c r="G125" s="6" t="n">
        <f aca="false">Tabelle2[[#This Row],[Berechnungsbasis]]+Tabelle2[[#This Row],[Gewinn in Woche]]-Tabelle2[[#This Row],[Auszahlung/ Bonus (MLM)]]</f>
        <v>165208.668706914</v>
      </c>
      <c r="H125" s="0" t="n">
        <f aca="false">YEAR(Tabelle2[[#This Row],[ Datum]])</f>
        <v>2027</v>
      </c>
      <c r="I125" s="0" t="n">
        <f aca="false">MONTH(Tabelle2[[#This Row],[ Datum]])</f>
        <v>10</v>
      </c>
    </row>
    <row r="126" customFormat="false" ht="15" hidden="true" customHeight="false" outlineLevel="0" collapsed="false">
      <c r="A126" s="9" t="n">
        <f aca="false">G125</f>
        <v>165208.668706914</v>
      </c>
      <c r="B126" s="10" t="n">
        <f aca="false">Eingabe!$I$2</f>
        <v>0.03</v>
      </c>
      <c r="C126" s="0" t="n">
        <f aca="false">ROW()-1</f>
        <v>125</v>
      </c>
      <c r="D126" s="11" t="n">
        <f aca="false">D125+7</f>
        <v>46686</v>
      </c>
      <c r="E126" s="6" t="n">
        <f aca="false">Tabelle2[[#This Row],[Berechnungsbasis]]*Tabelle2[[#This Row],[Prozent ]]</f>
        <v>4956.26006120743</v>
      </c>
      <c r="F126" s="6"/>
      <c r="G126" s="6" t="n">
        <f aca="false">Tabelle2[[#This Row],[Berechnungsbasis]]+Tabelle2[[#This Row],[Gewinn in Woche]]-Tabelle2[[#This Row],[Auszahlung/ Bonus (MLM)]]</f>
        <v>170164.928768122</v>
      </c>
      <c r="H126" s="0" t="n">
        <f aca="false">YEAR(Tabelle2[[#This Row],[ Datum]])</f>
        <v>2027</v>
      </c>
      <c r="I126" s="0" t="n">
        <f aca="false">MONTH(Tabelle2[[#This Row],[ Datum]])</f>
        <v>10</v>
      </c>
    </row>
    <row r="127" customFormat="false" ht="15" hidden="true" customHeight="false" outlineLevel="0" collapsed="false">
      <c r="A127" s="9" t="n">
        <f aca="false">G126</f>
        <v>170164.928768122</v>
      </c>
      <c r="B127" s="10" t="n">
        <f aca="false">Eingabe!$I$2</f>
        <v>0.03</v>
      </c>
      <c r="C127" s="0" t="n">
        <f aca="false">ROW()-1</f>
        <v>126</v>
      </c>
      <c r="D127" s="11" t="n">
        <f aca="false">D126+7</f>
        <v>46693</v>
      </c>
      <c r="E127" s="6" t="n">
        <f aca="false">Tabelle2[[#This Row],[Berechnungsbasis]]*Tabelle2[[#This Row],[Prozent ]]</f>
        <v>5104.94786304365</v>
      </c>
      <c r="F127" s="6"/>
      <c r="G127" s="6" t="n">
        <f aca="false">Tabelle2[[#This Row],[Berechnungsbasis]]+Tabelle2[[#This Row],[Gewinn in Woche]]-Tabelle2[[#This Row],[Auszahlung/ Bonus (MLM)]]</f>
        <v>175269.876631165</v>
      </c>
      <c r="H127" s="0" t="n">
        <f aca="false">YEAR(Tabelle2[[#This Row],[ Datum]])</f>
        <v>2027</v>
      </c>
      <c r="I127" s="0" t="n">
        <f aca="false">MONTH(Tabelle2[[#This Row],[ Datum]])</f>
        <v>11</v>
      </c>
    </row>
    <row r="128" customFormat="false" ht="15" hidden="true" customHeight="false" outlineLevel="0" collapsed="false">
      <c r="A128" s="9" t="n">
        <f aca="false">G127</f>
        <v>175269.876631165</v>
      </c>
      <c r="B128" s="10" t="n">
        <f aca="false">Eingabe!$I$2</f>
        <v>0.03</v>
      </c>
      <c r="C128" s="0" t="n">
        <f aca="false">ROW()-1</f>
        <v>127</v>
      </c>
      <c r="D128" s="11" t="n">
        <f aca="false">D127+7</f>
        <v>46700</v>
      </c>
      <c r="E128" s="6" t="n">
        <f aca="false">Tabelle2[[#This Row],[Berechnungsbasis]]*Tabelle2[[#This Row],[Prozent ]]</f>
        <v>5258.09629893496</v>
      </c>
      <c r="F128" s="6"/>
      <c r="G128" s="6" t="n">
        <f aca="false">Tabelle2[[#This Row],[Berechnungsbasis]]+Tabelle2[[#This Row],[Gewinn in Woche]]-Tabelle2[[#This Row],[Auszahlung/ Bonus (MLM)]]</f>
        <v>180527.9729301</v>
      </c>
      <c r="H128" s="0" t="n">
        <f aca="false">YEAR(Tabelle2[[#This Row],[ Datum]])</f>
        <v>2027</v>
      </c>
      <c r="I128" s="0" t="n">
        <f aca="false">MONTH(Tabelle2[[#This Row],[ Datum]])</f>
        <v>11</v>
      </c>
    </row>
    <row r="129" customFormat="false" ht="15" hidden="true" customHeight="false" outlineLevel="0" collapsed="false">
      <c r="A129" s="9" t="n">
        <f aca="false">G128</f>
        <v>180527.9729301</v>
      </c>
      <c r="B129" s="10" t="n">
        <f aca="false">Eingabe!$I$2</f>
        <v>0.03</v>
      </c>
      <c r="C129" s="0" t="n">
        <f aca="false">ROW()-1</f>
        <v>128</v>
      </c>
      <c r="D129" s="11" t="n">
        <f aca="false">D128+7</f>
        <v>46707</v>
      </c>
      <c r="E129" s="6" t="n">
        <f aca="false">Tabelle2[[#This Row],[Berechnungsbasis]]*Tabelle2[[#This Row],[Prozent ]]</f>
        <v>5415.83918790301</v>
      </c>
      <c r="F129" s="6"/>
      <c r="G129" s="6" t="n">
        <f aca="false">Tabelle2[[#This Row],[Berechnungsbasis]]+Tabelle2[[#This Row],[Gewinn in Woche]]-Tabelle2[[#This Row],[Auszahlung/ Bonus (MLM)]]</f>
        <v>185943.812118003</v>
      </c>
      <c r="H129" s="0" t="n">
        <f aca="false">YEAR(Tabelle2[[#This Row],[ Datum]])</f>
        <v>2027</v>
      </c>
      <c r="I129" s="0" t="n">
        <f aca="false">MONTH(Tabelle2[[#This Row],[ Datum]])</f>
        <v>11</v>
      </c>
    </row>
    <row r="130" customFormat="false" ht="15" hidden="true" customHeight="false" outlineLevel="0" collapsed="false">
      <c r="A130" s="9" t="n">
        <f aca="false">G129</f>
        <v>185943.812118003</v>
      </c>
      <c r="B130" s="10" t="n">
        <f aca="false">Eingabe!$I$2</f>
        <v>0.03</v>
      </c>
      <c r="C130" s="0" t="n">
        <f aca="false">ROW()-1</f>
        <v>129</v>
      </c>
      <c r="D130" s="11" t="n">
        <f aca="false">D129+7</f>
        <v>46714</v>
      </c>
      <c r="E130" s="6" t="n">
        <f aca="false">Tabelle2[[#This Row],[Berechnungsbasis]]*Tabelle2[[#This Row],[Prozent ]]</f>
        <v>5578.3143635401</v>
      </c>
      <c r="F130" s="6"/>
      <c r="G130" s="6" t="n">
        <f aca="false">Tabelle2[[#This Row],[Berechnungsbasis]]+Tabelle2[[#This Row],[Gewinn in Woche]]-Tabelle2[[#This Row],[Auszahlung/ Bonus (MLM)]]</f>
        <v>191522.126481543</v>
      </c>
      <c r="H130" s="0" t="n">
        <f aca="false">YEAR(Tabelle2[[#This Row],[ Datum]])</f>
        <v>2027</v>
      </c>
      <c r="I130" s="0" t="n">
        <f aca="false">MONTH(Tabelle2[[#This Row],[ Datum]])</f>
        <v>11</v>
      </c>
    </row>
    <row r="131" customFormat="false" ht="15" hidden="true" customHeight="false" outlineLevel="0" collapsed="false">
      <c r="A131" s="9" t="n">
        <f aca="false">G130</f>
        <v>191522.126481543</v>
      </c>
      <c r="B131" s="10" t="n">
        <f aca="false">Eingabe!$I$2</f>
        <v>0.03</v>
      </c>
      <c r="C131" s="0" t="n">
        <f aca="false">ROW()-1</f>
        <v>130</v>
      </c>
      <c r="D131" s="11" t="n">
        <f aca="false">D130+7</f>
        <v>46721</v>
      </c>
      <c r="E131" s="6" t="n">
        <f aca="false">Tabelle2[[#This Row],[Berechnungsbasis]]*Tabelle2[[#This Row],[Prozent ]]</f>
        <v>5745.6637944463</v>
      </c>
      <c r="F131" s="6"/>
      <c r="G131" s="6" t="n">
        <f aca="false">Tabelle2[[#This Row],[Berechnungsbasis]]+Tabelle2[[#This Row],[Gewinn in Woche]]-Tabelle2[[#This Row],[Auszahlung/ Bonus (MLM)]]</f>
        <v>197267.79027599</v>
      </c>
      <c r="H131" s="0" t="n">
        <f aca="false">YEAR(Tabelle2[[#This Row],[ Datum]])</f>
        <v>2027</v>
      </c>
      <c r="I131" s="0" t="n">
        <f aca="false">MONTH(Tabelle2[[#This Row],[ Datum]])</f>
        <v>11</v>
      </c>
    </row>
    <row r="132" customFormat="false" ht="15" hidden="true" customHeight="false" outlineLevel="0" collapsed="false">
      <c r="A132" s="9" t="n">
        <f aca="false">G131</f>
        <v>197267.79027599</v>
      </c>
      <c r="B132" s="10" t="n">
        <f aca="false">Eingabe!$I$2</f>
        <v>0.03</v>
      </c>
      <c r="C132" s="0" t="n">
        <f aca="false">ROW()-1</f>
        <v>131</v>
      </c>
      <c r="D132" s="11" t="n">
        <f aca="false">D131+7</f>
        <v>46728</v>
      </c>
      <c r="E132" s="6" t="n">
        <f aca="false">Tabelle2[[#This Row],[Berechnungsbasis]]*Tabelle2[[#This Row],[Prozent ]]</f>
        <v>5918.03370827969</v>
      </c>
      <c r="F132" s="6"/>
      <c r="G132" s="6" t="n">
        <f aca="false">Tabelle2[[#This Row],[Berechnungsbasis]]+Tabelle2[[#This Row],[Gewinn in Woche]]-Tabelle2[[#This Row],[Auszahlung/ Bonus (MLM)]]</f>
        <v>203185.823984269</v>
      </c>
      <c r="H132" s="0" t="n">
        <f aca="false">YEAR(Tabelle2[[#This Row],[ Datum]])</f>
        <v>2027</v>
      </c>
      <c r="I132" s="0" t="n">
        <f aca="false">MONTH(Tabelle2[[#This Row],[ Datum]])</f>
        <v>12</v>
      </c>
    </row>
    <row r="133" customFormat="false" ht="15" hidden="true" customHeight="false" outlineLevel="0" collapsed="false">
      <c r="A133" s="9" t="n">
        <f aca="false">G132</f>
        <v>203185.823984269</v>
      </c>
      <c r="B133" s="10" t="n">
        <f aca="false">Eingabe!$I$2</f>
        <v>0.03</v>
      </c>
      <c r="C133" s="0" t="n">
        <f aca="false">ROW()-1</f>
        <v>132</v>
      </c>
      <c r="D133" s="11" t="n">
        <f aca="false">D132+7</f>
        <v>46735</v>
      </c>
      <c r="E133" s="6" t="n">
        <f aca="false">Tabelle2[[#This Row],[Berechnungsbasis]]*Tabelle2[[#This Row],[Prozent ]]</f>
        <v>6095.57471952808</v>
      </c>
      <c r="F133" s="6"/>
      <c r="G133" s="6" t="n">
        <f aca="false">Tabelle2[[#This Row],[Berechnungsbasis]]+Tabelle2[[#This Row],[Gewinn in Woche]]-Tabelle2[[#This Row],[Auszahlung/ Bonus (MLM)]]</f>
        <v>209281.398703798</v>
      </c>
      <c r="H133" s="0" t="n">
        <f aca="false">YEAR(Tabelle2[[#This Row],[ Datum]])</f>
        <v>2027</v>
      </c>
      <c r="I133" s="0" t="n">
        <f aca="false">MONTH(Tabelle2[[#This Row],[ Datum]])</f>
        <v>12</v>
      </c>
    </row>
    <row r="134" customFormat="false" ht="15" hidden="true" customHeight="false" outlineLevel="0" collapsed="false">
      <c r="A134" s="9" t="n">
        <f aca="false">G133</f>
        <v>209281.398703798</v>
      </c>
      <c r="B134" s="10" t="n">
        <f aca="false">Eingabe!$I$2</f>
        <v>0.03</v>
      </c>
      <c r="C134" s="0" t="n">
        <f aca="false">ROW()-1</f>
        <v>133</v>
      </c>
      <c r="D134" s="11" t="n">
        <f aca="false">D133+7</f>
        <v>46742</v>
      </c>
      <c r="E134" s="6" t="n">
        <f aca="false">Tabelle2[[#This Row],[Berechnungsbasis]]*Tabelle2[[#This Row],[Prozent ]]</f>
        <v>6278.44196111393</v>
      </c>
      <c r="F134" s="6"/>
      <c r="G134" s="6" t="n">
        <f aca="false">Tabelle2[[#This Row],[Berechnungsbasis]]+Tabelle2[[#This Row],[Gewinn in Woche]]-Tabelle2[[#This Row],[Auszahlung/ Bonus (MLM)]]</f>
        <v>215559.840664911</v>
      </c>
      <c r="H134" s="0" t="n">
        <f aca="false">YEAR(Tabelle2[[#This Row],[ Datum]])</f>
        <v>2027</v>
      </c>
      <c r="I134" s="0" t="n">
        <f aca="false">MONTH(Tabelle2[[#This Row],[ Datum]])</f>
        <v>12</v>
      </c>
    </row>
    <row r="135" customFormat="false" ht="15" hidden="true" customHeight="false" outlineLevel="0" collapsed="false">
      <c r="A135" s="9" t="n">
        <f aca="false">G134</f>
        <v>215559.840664911</v>
      </c>
      <c r="B135" s="10" t="n">
        <f aca="false">Eingabe!$I$2</f>
        <v>0.03</v>
      </c>
      <c r="C135" s="0" t="n">
        <f aca="false">ROW()-1</f>
        <v>134</v>
      </c>
      <c r="D135" s="11" t="n">
        <f aca="false">D134+7</f>
        <v>46749</v>
      </c>
      <c r="E135" s="6" t="n">
        <f aca="false">Tabelle2[[#This Row],[Berechnungsbasis]]*Tabelle2[[#This Row],[Prozent ]]</f>
        <v>6466.79521994734</v>
      </c>
      <c r="F135" s="6"/>
      <c r="G135" s="6" t="n">
        <f aca="false">Tabelle2[[#This Row],[Berechnungsbasis]]+Tabelle2[[#This Row],[Gewinn in Woche]]-Tabelle2[[#This Row],[Auszahlung/ Bonus (MLM)]]</f>
        <v>222026.635884859</v>
      </c>
      <c r="H135" s="0" t="n">
        <f aca="false">YEAR(Tabelle2[[#This Row],[ Datum]])</f>
        <v>2027</v>
      </c>
      <c r="I135" s="0" t="n">
        <f aca="false">MONTH(Tabelle2[[#This Row],[ Datum]])</f>
        <v>12</v>
      </c>
    </row>
    <row r="136" customFormat="false" ht="15" hidden="false" customHeight="false" outlineLevel="0" collapsed="false">
      <c r="B136" s="10"/>
      <c r="D136" s="11"/>
      <c r="E136" s="14"/>
      <c r="F136" s="14" t="n">
        <f aca="false">SUBTOTAL(109,Tabelle2[Auszahlung/ Bonus (MLM)])</f>
        <v>300</v>
      </c>
      <c r="G136" s="14"/>
      <c r="H136" s="15"/>
      <c r="I136" s="15"/>
    </row>
    <row r="139" customFormat="false" ht="15" hidden="false" customHeight="false" outlineLevel="0" collapsed="false">
      <c r="A139" s="6"/>
    </row>
  </sheetData>
  <mergeCells count="3">
    <mergeCell ref="K17:M17"/>
    <mergeCell ref="K18:M20"/>
    <mergeCell ref="K21:M23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Metadata/LabelInfo.xml><?xml version="1.0" encoding="utf-8"?>
<clbl:labelList xmlns:clbl="http://schemas.microsoft.com/office/2020/mipLabelMetadata">
  <clbl:label id="{060d28e6-2711-41c7-a68f-702f23d4c114}" enabled="1" method="Privileged" siteId="{f0660551-7f49-4caa-9af7-c22f7cb31c2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2025-06-06T08:10:54Z</dcterms:created>
  <dc:creator>Schernthaner, Stefan</dc:creator>
  <dc:description/>
  <dc:language>de-DE</dc:language>
  <cp:lastModifiedBy/>
  <dcterms:modified xsi:type="dcterms:W3CDTF">2025-08-13T13:59:44Z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