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fcc265de308b82/PREVENTICA SAS/5. GESTION ADMINISTRATIVA/6. DOCUMENTACION SST PREVENTICA/PROCESO SST/2.4.1 Plan que identifica objetivos^J metas^J responsabilidad^J recursos con cronograma y firmado/"/>
    </mc:Choice>
  </mc:AlternateContent>
  <xr:revisionPtr revIDLastSave="609" documentId="8_{2E944709-680B-4E73-A7AB-E1DBE796C74B}" xr6:coauthVersionLast="47" xr6:coauthVersionMax="47" xr10:uidLastSave="{697B8126-30D3-4C46-AD10-D8134D36A5B9}"/>
  <bookViews>
    <workbookView xWindow="-120" yWindow="-120" windowWidth="29040" windowHeight="15720" xr2:uid="{DE3A3B37-BA73-4698-971B-99F1DF54647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4" i="1" l="1"/>
  <c r="AI14" i="1"/>
  <c r="AH15" i="1"/>
  <c r="AI15" i="1"/>
  <c r="AH16" i="1"/>
  <c r="AI16" i="1"/>
  <c r="AH17" i="1"/>
  <c r="AI17" i="1"/>
  <c r="AH18" i="1"/>
  <c r="AI18" i="1"/>
  <c r="AH19" i="1"/>
  <c r="AI19" i="1"/>
  <c r="AH20" i="1"/>
  <c r="AI20" i="1"/>
  <c r="AH21" i="1"/>
  <c r="AI21" i="1"/>
  <c r="AH22" i="1"/>
  <c r="AI22" i="1"/>
  <c r="AH23" i="1"/>
  <c r="AI23" i="1"/>
  <c r="AH24" i="1"/>
  <c r="AI24" i="1"/>
  <c r="AH25" i="1"/>
  <c r="AI25" i="1"/>
  <c r="AH26" i="1"/>
  <c r="AI26" i="1"/>
  <c r="AH27" i="1"/>
  <c r="AI27" i="1"/>
  <c r="AH28" i="1"/>
  <c r="AI28" i="1"/>
  <c r="AH29" i="1"/>
  <c r="AI29" i="1"/>
  <c r="AH30" i="1"/>
  <c r="AI30" i="1"/>
  <c r="AH31" i="1"/>
  <c r="AI31" i="1"/>
  <c r="AH32" i="1"/>
  <c r="AI32" i="1"/>
  <c r="AH33" i="1"/>
  <c r="AI33" i="1"/>
  <c r="AH34" i="1"/>
  <c r="AI34" i="1"/>
  <c r="AH35" i="1"/>
  <c r="AI35" i="1"/>
  <c r="AH36" i="1"/>
  <c r="AI36" i="1"/>
  <c r="AH37" i="1"/>
  <c r="AI37" i="1"/>
  <c r="AH38" i="1"/>
  <c r="AI38" i="1"/>
  <c r="AH39" i="1"/>
  <c r="AI39" i="1"/>
  <c r="AH40" i="1"/>
  <c r="AI40" i="1"/>
  <c r="AH41" i="1"/>
  <c r="AI41" i="1"/>
  <c r="AH42" i="1"/>
  <c r="AI42" i="1"/>
  <c r="AH43" i="1"/>
  <c r="AI43" i="1"/>
  <c r="AH44" i="1"/>
  <c r="AI44" i="1"/>
  <c r="AH45" i="1"/>
  <c r="AI45" i="1"/>
  <c r="AH46" i="1"/>
  <c r="AI46" i="1"/>
  <c r="AH47" i="1"/>
  <c r="AI47" i="1"/>
  <c r="AH48" i="1"/>
  <c r="AI48" i="1"/>
  <c r="AH49" i="1"/>
  <c r="AI49" i="1"/>
  <c r="AH50" i="1"/>
  <c r="AI50" i="1"/>
  <c r="AH51" i="1"/>
  <c r="AI51" i="1"/>
  <c r="AH52" i="1"/>
  <c r="AI52" i="1"/>
  <c r="AH53" i="1"/>
  <c r="AI53" i="1"/>
  <c r="AH54" i="1"/>
  <c r="AI54" i="1"/>
  <c r="AH55" i="1"/>
  <c r="AI55" i="1"/>
  <c r="AH56" i="1"/>
  <c r="AI56" i="1"/>
  <c r="AH57" i="1"/>
  <c r="AI57" i="1"/>
  <c r="AH58" i="1"/>
  <c r="AI58" i="1"/>
  <c r="AH59" i="1"/>
  <c r="AI59" i="1"/>
  <c r="AH60" i="1"/>
  <c r="AI60" i="1"/>
  <c r="AH61" i="1"/>
  <c r="AI61" i="1"/>
  <c r="AH62" i="1"/>
  <c r="AI62" i="1"/>
  <c r="AH63" i="1"/>
  <c r="AI63" i="1"/>
  <c r="AH64" i="1"/>
  <c r="AI64" i="1"/>
  <c r="AH65" i="1"/>
  <c r="AI65" i="1"/>
  <c r="AH66" i="1"/>
  <c r="AI66" i="1"/>
  <c r="AH67" i="1"/>
  <c r="AI67" i="1"/>
  <c r="AH68" i="1"/>
  <c r="AI68" i="1"/>
  <c r="AH69" i="1"/>
  <c r="AI69" i="1"/>
  <c r="AH70" i="1"/>
  <c r="AI70" i="1"/>
  <c r="AH71" i="1"/>
  <c r="AI71" i="1"/>
  <c r="AH72" i="1"/>
  <c r="AI72" i="1"/>
  <c r="AI13" i="1"/>
  <c r="AH1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J73" i="1"/>
  <c r="J74" i="1" l="1"/>
  <c r="AJ13" i="1"/>
  <c r="AJ49" i="1"/>
  <c r="AJ25" i="1"/>
  <c r="AJ72" i="1"/>
  <c r="AJ69" i="1"/>
  <c r="AJ66" i="1"/>
  <c r="AJ24" i="1"/>
  <c r="AJ55" i="1"/>
  <c r="AJ70" i="1"/>
  <c r="AJ67" i="1"/>
  <c r="AJ64" i="1"/>
  <c r="AJ61" i="1"/>
  <c r="AJ58" i="1"/>
  <c r="AJ52" i="1"/>
  <c r="AJ46" i="1"/>
  <c r="AJ43" i="1"/>
  <c r="AJ40" i="1"/>
  <c r="AJ37" i="1"/>
  <c r="AJ34" i="1"/>
  <c r="AJ31" i="1"/>
  <c r="AJ28" i="1"/>
  <c r="AJ22" i="1"/>
  <c r="AJ19" i="1"/>
  <c r="AJ16" i="1"/>
  <c r="AJ63" i="1"/>
  <c r="AJ60" i="1"/>
  <c r="AJ57" i="1"/>
  <c r="AJ54" i="1"/>
  <c r="AJ51" i="1"/>
  <c r="AJ48" i="1"/>
  <c r="AJ45" i="1"/>
  <c r="AJ42" i="1"/>
  <c r="AJ39" i="1"/>
  <c r="AJ36" i="1"/>
  <c r="AJ33" i="1"/>
  <c r="AJ30" i="1"/>
  <c r="AJ27" i="1"/>
  <c r="AJ21" i="1"/>
  <c r="AJ15" i="1"/>
  <c r="N80" i="1"/>
  <c r="AJ71" i="1"/>
  <c r="AJ65" i="1"/>
  <c r="AJ62" i="1"/>
  <c r="AJ59" i="1"/>
  <c r="AJ56" i="1"/>
  <c r="AJ53" i="1"/>
  <c r="AJ50" i="1"/>
  <c r="AJ47" i="1"/>
  <c r="AJ44" i="1"/>
  <c r="AJ41" i="1"/>
  <c r="AJ38" i="1"/>
  <c r="AJ35" i="1"/>
  <c r="AJ32" i="1"/>
  <c r="AJ26" i="1"/>
  <c r="AJ23" i="1"/>
  <c r="AJ68" i="1"/>
  <c r="AJ29" i="1"/>
  <c r="AD74" i="1"/>
  <c r="X74" i="1"/>
  <c r="R74" i="1"/>
  <c r="L74" i="1"/>
  <c r="N79" i="1"/>
  <c r="AJ18" i="1"/>
  <c r="AJ20" i="1"/>
  <c r="T80" i="1"/>
  <c r="R80" i="1"/>
  <c r="P80" i="1"/>
  <c r="AJ17" i="1"/>
  <c r="AJ14" i="1"/>
  <c r="P79" i="1"/>
  <c r="AF74" i="1"/>
  <c r="T74" i="1"/>
  <c r="AB74" i="1"/>
  <c r="T79" i="1"/>
  <c r="Z74" i="1"/>
  <c r="N74" i="1"/>
  <c r="P74" i="1"/>
  <c r="R79" i="1"/>
  <c r="V74" i="1"/>
  <c r="N81" i="1" l="1"/>
  <c r="AK63" i="1"/>
  <c r="AK69" i="1"/>
  <c r="AK21" i="1"/>
  <c r="AK53" i="1"/>
  <c r="AK44" i="1"/>
  <c r="AK47" i="1"/>
  <c r="P81" i="1"/>
  <c r="AK35" i="1"/>
  <c r="AK24" i="1"/>
  <c r="AK65" i="1"/>
  <c r="AK57" i="1"/>
  <c r="T81" i="1"/>
  <c r="AK13" i="1"/>
  <c r="R81" i="1"/>
  <c r="AL13" i="1" l="1"/>
</calcChain>
</file>

<file path=xl/sharedStrings.xml><?xml version="1.0" encoding="utf-8"?>
<sst xmlns="http://schemas.openxmlformats.org/spreadsheetml/2006/main" count="292" uniqueCount="207">
  <si>
    <t>SISTEMA DE GESTIÓN DE SEGURIDAD Y SALUD EN EL TRABAJO SG-SST</t>
  </si>
  <si>
    <t>PLAN ANUAL DE TRABAJO</t>
  </si>
  <si>
    <t>OBJETIVO DE SG -SST</t>
  </si>
  <si>
    <t>CICLO</t>
  </si>
  <si>
    <t>ACTIVIDAD</t>
  </si>
  <si>
    <t>ESTÁNDAR</t>
  </si>
  <si>
    <t>I. PLANEAR</t>
  </si>
  <si>
    <t>RECURSOS (10%)</t>
  </si>
  <si>
    <t>Recursos financieros, técnicos,  humanos y de otra índole requeridos para coordinar y desarrollar el Sistema de Gestión de la Seguridad y Salud en el Trabajo (SG-SST) (4%)</t>
  </si>
  <si>
    <t>1.1.1. Responsable del Sistema de Gestión de Seguridad y Salud en el Trabajo SG-SST</t>
  </si>
  <si>
    <t>1.1.2 Responsabilidades en el Sistema de Gestión de Seguridad y Salud en el Trabajo – SG-SST</t>
  </si>
  <si>
    <t>1.1.3 Asignación de recursos para el Sistema de Gestión  de Seguridad y Salud en el Trabajo – SG-SST</t>
  </si>
  <si>
    <t>1.1.4 Afiliación al Sistema General de Riesgos Laborales</t>
  </si>
  <si>
    <t>1.1.5 Identificación de trabajadores de alto riesgo y cotización de pensión especial</t>
  </si>
  <si>
    <t>1.1.6 Conformación COPASST</t>
  </si>
  <si>
    <t>1.1.7 Capacitación COPASST</t>
  </si>
  <si>
    <t>1.1.8 Conformación Comité Convivencia</t>
  </si>
  <si>
    <t>Capacitación en el Sistema de Gestión de la Seguridad y la Salud en el Trabajo (6%)</t>
  </si>
  <si>
    <t>1.2.1 Programa Capacitación promoción y prevención – PyP</t>
  </si>
  <si>
    <t>1.2.2 Inducción y Reinducción en Sistema de Gestión de Seguridad y Salud en el Trabajo SG-SST, actividades de Promoción y Prevención PyP</t>
  </si>
  <si>
    <t>1.2.3 Responsables del Sistema de Gestión de Seguridad y Salud en el Trabajo SG-SST con curso virtual de 50 horas</t>
  </si>
  <si>
    <t>Política de Seguridad y Salud en el Trabajo (1%)</t>
  </si>
  <si>
    <t>2.1.1 Política del Sistema de Gestión de Seguridad y Salud en el Trabajo SG-SST firmada, fechada y comunicada al COPASST</t>
  </si>
  <si>
    <t>Objetivos del Sistema de Gestión de la Seguridad y la Salud en el Trabajo SG-SST (1%)</t>
  </si>
  <si>
    <t>2.2.1 Objetivos definidos, claros, medibles, cuantificables, con metas, documentados, revisados del SG-SST</t>
  </si>
  <si>
    <t>Evaluación inicial del SG-SST (1%)</t>
  </si>
  <si>
    <t>2.3.1 Evaluación e identificación de prioridades</t>
  </si>
  <si>
    <t>Plan Anual de Trabajo (2%)</t>
  </si>
  <si>
    <t>2.4.1 Plan que identifica objetivos, metas, responsabilidad, recursos con cronograma y firmado</t>
  </si>
  <si>
    <t>Conservación de la documentación (2%)</t>
  </si>
  <si>
    <t>2.5.1 Archivo o retención documental del Sistema de Gestión de Seguridad y Salud en el Trabajo SG-SST</t>
  </si>
  <si>
    <t>Rendición de cuentas (1%)</t>
  </si>
  <si>
    <t>2.6.1 Rendición sobre el desempeño</t>
  </si>
  <si>
    <t>Normatividad nacional vigente y aplicable en materia de seguridad y salud en el trabajo (2%)</t>
  </si>
  <si>
    <t>2.7.1 Matriz legal</t>
  </si>
  <si>
    <t>Comunicación (1%)</t>
  </si>
  <si>
    <t>2.8.1 Mecanismos de comunicación, auto reporte en Sistema de Gestión de Seguridad y Salud en el Trabajo SG-SST</t>
  </si>
  <si>
    <t>Adquisiciones (1%)</t>
  </si>
  <si>
    <t>2.9.1 Identificación, evaluación, para adquisición de productos y servicios en Sistema de Gestión de Seguridad y Salud en el Trabajo SG-SST</t>
  </si>
  <si>
    <t>Contratación (2%)</t>
  </si>
  <si>
    <t>2.10.1 Evaluación y selección de proveedores y contratistas</t>
  </si>
  <si>
    <t>Gestión del cambio (1%)</t>
  </si>
  <si>
    <t>2.11.1 Evaluación del impacto de cambios internos y externos en el Sistema de Gestión de Seguridad y Salud en el Trabajo SG-SST</t>
  </si>
  <si>
    <t>II. HACER</t>
  </si>
  <si>
    <t>GESTIÓN DE LA SALUD (20%)</t>
  </si>
  <si>
    <t>Condiciones de salud en el trabajo (9%)</t>
  </si>
  <si>
    <t>3.1.1 Descripción sociodemográfica – Diagnóstico de condiciones de salud</t>
  </si>
  <si>
    <t>3.1.2 Actividades de Promoción y Prevención en Salud</t>
  </si>
  <si>
    <t>3.1.3 Información al médico de los perfiles de cargo</t>
  </si>
  <si>
    <t>3.1.4 Realización de Evaluaciones Médicas Ocupacionales -Peligros- Periodicidad- Comunicación al Trabajador</t>
  </si>
  <si>
    <t>3.1.5 Custodia de Historias Clínicas</t>
  </si>
  <si>
    <t>3.1.6 Restricciones y recomendaciones médico/laborales</t>
  </si>
  <si>
    <t>3.1.7 Estilos de vida y entornos saludables (controles tabaquismo, alcoholismo, farmacodependencia y otros)</t>
  </si>
  <si>
    <t>3.1.8 Agua potable, servicios sanitarios y disposición de basuras</t>
  </si>
  <si>
    <t>3.1.9 Eliminación adecuada de residuos sólidos, líquidos o gaseosos</t>
  </si>
  <si>
    <t>Registro, reporte e investigación de las enfermedades laborales, los incidentes y accidentes del trabajo (5%)</t>
  </si>
  <si>
    <t>3.2.1 Reporte de los Accidentes de Trabajo y Enfermedad Laboral a la ARL, EPS y Dirección Territorial del Ministerio de Trabajo</t>
  </si>
  <si>
    <t>3.2.2 Investigación de incidentes, accidentes y enfermedades laborales</t>
  </si>
  <si>
    <t>3.2.3 Registro y análisis estadístico de accidentes y enfermedades laborales</t>
  </si>
  <si>
    <t>Mecanismos de vigilancia de las condiciones de salud de los trabajadores (6%)</t>
  </si>
  <si>
    <t>3.3.1 Medición de la frecuencia de la accidentalidad</t>
  </si>
  <si>
    <t>3.3.2 Medición de la severidad de la accidentalidad</t>
  </si>
  <si>
    <t>3.3.3 Medición de la mortalidad por Accidentes de Trabajo</t>
  </si>
  <si>
    <t>3.3.4 Medición de la prevalencia de Enfermedad Laboral</t>
  </si>
  <si>
    <t>3.3.5 Medición de la incidencia de Enfermedad Laboral</t>
  </si>
  <si>
    <t>3.3.6 Medición del ausentismo por causa médica</t>
  </si>
  <si>
    <t>GESTIÓN DE PELIGROS Y RIESGOS (30%)</t>
  </si>
  <si>
    <t>Identificación de peligros, evaluación y valoración de riesgos (15%)</t>
  </si>
  <si>
    <t>4.1.1 Metodología para la identificación de peligros, evaluación y valoración de los riesgos</t>
  </si>
  <si>
    <t>4.1.2 Identificación de peligros con participación de todos los niveles de la empresa</t>
  </si>
  <si>
    <t>4.1.3 Identificación de sustancias catalogadas como carcinógenas o con toxicidad aguda</t>
  </si>
  <si>
    <t>4.1.4 Realización mediciones ambientales, químicos, físicos y biológicos</t>
  </si>
  <si>
    <t>Medidas de prevención y control para intervenir los peligros/riesgos (15%)</t>
  </si>
  <si>
    <t>4.2.1 Implementación de medidas de prevención y control de peligros/riesgos identificados</t>
  </si>
  <si>
    <t>4.2.2 Verificación de aplicación de medidas de prevención y control por parte de los trabajadores</t>
  </si>
  <si>
    <t>4.2.3 Elaboración de procedimientos, instructivos, fichas, protocolos</t>
  </si>
  <si>
    <t>4.2.4 Realización de inspecciones sistemáticas a las instalaciones, maquinaria o equipos con la participación del COPASST</t>
  </si>
  <si>
    <t>4.2.5 Mantenimiento periódico de instalaciones, equipos, máquinas, herramientas</t>
  </si>
  <si>
    <t>4.2.6 Entrega de Elementos de Protección Personal EPP, se verifica con contratistas y subcontratistas</t>
  </si>
  <si>
    <t>GESTIÓN DE AMENAZAS (10%)</t>
  </si>
  <si>
    <t>Plan de prevención, preparación y respuesta ante emergencias (10%)</t>
  </si>
  <si>
    <t>5.1.1 Se cuenta con el Plan de Prevención, Preparación y Respuesta ante emergencias</t>
  </si>
  <si>
    <t>5.1.2 Brigada de prevención conformada, capacitada y dotada</t>
  </si>
  <si>
    <t>III. VERIFICAR</t>
  </si>
  <si>
    <t>Gestión y resultados del SG-SST (5%)</t>
  </si>
  <si>
    <t>6.1.1 Definición de indicadores del SG-SST de acuerdo condiciones de la empresa</t>
  </si>
  <si>
    <t>6.1.2 Las empresa adelanta auditoría por lo menos una vez al año</t>
  </si>
  <si>
    <t>6.1.3 Revisión anual por la alta dirección, resultados y alcance de la auditoría</t>
  </si>
  <si>
    <t>6.1.4 Planificación auditorías con el COPASST</t>
  </si>
  <si>
    <t>IV. ACTUAR</t>
  </si>
  <si>
    <t>MEJORAMIENTO (10%)</t>
  </si>
  <si>
    <t>Acciones preventivas y correctivas con base en los resultados del SG-SST (10%)</t>
  </si>
  <si>
    <t>7.1.1 Definición de acciones preventivas y correctivas con base en resultados del SG-SST</t>
  </si>
  <si>
    <t>7.1.2 Acciones de mejora conforme a revisión de la alta dirección</t>
  </si>
  <si>
    <t>7.1.3 Acciones de mejora con base en investigaciones de accidentes de trabajo y enfermedades laborales</t>
  </si>
  <si>
    <t>7.1.4 Elaboración Plan de Mejoramiento e implementación de medidas y acciones correctivas solicitadas por autoridades y ARL</t>
  </si>
  <si>
    <t xml:space="preserve">RECURSOS </t>
  </si>
  <si>
    <t>HUMANOS</t>
  </si>
  <si>
    <t>FINANCIEROS</t>
  </si>
  <si>
    <t>TECNOLOGICOS</t>
  </si>
  <si>
    <t>ENTREGABLE</t>
  </si>
  <si>
    <t>VERIFICACIÓN DEL SG-SST (5%)</t>
  </si>
  <si>
    <t>GESTIÓN INTEGRAL DEL SISTEMA DE GESTIÓN DE LA SEGURIDAD Y LA SALUD EN EL TRABAJO (15%)</t>
  </si>
  <si>
    <t>RESPONSABLE</t>
  </si>
  <si>
    <t>Profesionales SST
ARL</t>
  </si>
  <si>
    <t>P</t>
  </si>
  <si>
    <t>E</t>
  </si>
  <si>
    <t>ENERO</t>
  </si>
  <si>
    <t>CRONOGRAMA 2025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</si>
  <si>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</si>
  <si>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</si>
  <si>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</si>
  <si>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</si>
  <si>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</si>
  <si>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</si>
  <si>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</si>
  <si>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</si>
  <si>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</si>
  <si>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</si>
  <si>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</si>
  <si>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PORCENTAJE DE CUMPLIMIENTO</t>
  </si>
  <si>
    <t>TAREA</t>
  </si>
  <si>
    <t>PORCENTAJE CUMPLIMIENTO PLAN</t>
  </si>
  <si>
    <t>RESPONSABLES</t>
  </si>
  <si>
    <t>FIRMA</t>
  </si>
  <si>
    <t>REPRESENTANTE DE LA ALTA DIRECCCIÓN</t>
  </si>
  <si>
    <t>RESPONSABLE DEL SG-SST</t>
  </si>
  <si>
    <t>RESPONSABLE DE TALENTO HUMANO</t>
  </si>
  <si>
    <t>Acto administrativo de designación del responsable del SG-SST
Hoja de vida y formación específica en SST</t>
  </si>
  <si>
    <t>Manual de funciones actualizado con responsabilidades SST
Documento de asignación de responsabilidades firmado</t>
  </si>
  <si>
    <t>Evidencia documental de presupuesto asignado
Informe de disponibilidad de recursos (financieros, técnicos, humanos)</t>
  </si>
  <si>
    <t>Certificado de afiliación a la ARL
Soporte de pago de cotizaciones</t>
  </si>
  <si>
    <t>Listado de trabajadores identificados
Documento de análisis de riesgos y concepto médico
Comprobante de cotización adicional</t>
  </si>
  <si>
    <t>Acta de elección del COPASST
Resolución de conformación</t>
  </si>
  <si>
    <t>Registro de asistencia a capacitación
Certificados de participación</t>
  </si>
  <si>
    <t>Acta de elección y resolución de conformación
Manual de funciones del comité</t>
  </si>
  <si>
    <t>Programa anual de capacitación firmado y aprobado
Listado de temas, fechas y participantes
Evidencias fotográficas o registros de ejecución</t>
  </si>
  <si>
    <t>Programa de inducción y reinducción
Registro de asistencia con firmas
Evaluaciones o pruebas de conocimiento</t>
  </si>
  <si>
    <t>Certificados del curso 50 horas emitidos por entidad avalada
Registro del responsable en la ARL y COPASST</t>
  </si>
  <si>
    <t>Documento de la política firmada por la alta dirección
Evidencia de comunicación al COPASST (acta o correo)
Publicación en carteleras o medios internos</t>
  </si>
  <si>
    <t>Documento con los objetivos SG-SST
Evidencia de revisión y firma por responsables
Acta de socialización</t>
  </si>
  <si>
    <t>Matriz de diagnóstico de evaluación inicial del SGSST
Acta de priorización de acciones con cronograma</t>
  </si>
  <si>
    <t>Plan Anual del SG-SST
Documento con metas e indicadores
Cronograma firmado</t>
  </si>
  <si>
    <t>Matriz de control documental
Carpeta física o digital organizada y con respaldos</t>
  </si>
  <si>
    <t>Informe anual de evaluación del desempeño SG-SST
Acta de presentación ante COPASST y alta dirección</t>
  </si>
  <si>
    <t>Matriz legal vigente y actualizada
Evidencia de revisión y cumplimiento normativo</t>
  </si>
  <si>
    <t>Procedimiento documentado para comunicación interna
Formatos de auto reporte de condiciones de salud y peligros
Actas o registros de socialización</t>
  </si>
  <si>
    <t>Listado de productos y servicios críticos
Evaluación de riesgos asociados a su uso
Procedimiento de adquisición con criterios SG-SST</t>
  </si>
  <si>
    <t>Listado de contratistas evaluados
Formatos de evaluación con criterios de SST
Contratos con cláusulas de seguridad y salud en el trabajo</t>
  </si>
  <si>
    <t>Registro de cambios organizacionales
Análisis de impacto en el SG-SST
Planes de ajuste documentados</t>
  </si>
  <si>
    <t>Informe sociodemográfico de la población trabajadora
Resultado del diagnóstico de condiciones de salud</t>
  </si>
  <si>
    <t>Plan anual de actividades PyP
Evidencias de ejecución: registros, informes, material de apoyo</t>
  </si>
  <si>
    <t>Documento de perfiles de cargo con exigencias físicas, mentales, etc.
Confirmación escrita de entrega al médico de salud ocupacional</t>
  </si>
  <si>
    <t>Registro de evaluaciones médicas periódicas
Constancias de entrega de resultados al trabajador
Conceptos médicos ocupacionales</t>
  </si>
  <si>
    <t>Procedimiento de custodia y confidencialidad
Registro físico o digital de almacenamiento seguro</t>
  </si>
  <si>
    <t>Listado actualizado de trabajadores con restricciones
Actas de recomendaciones comunicadas a jefes directos</t>
  </si>
  <si>
    <t>Programas de intervención en hábitos saludables
Material educativo distribuido y registros de actividades</t>
  </si>
  <si>
    <t>Informe de condiciones sanitarias básicas
Registros de mantenimiento, limpieza y control</t>
  </si>
  <si>
    <t>Procedimiento para disposición de residuos
Registros de recolección y disposición final (proveedor o interno)</t>
  </si>
  <si>
    <t>Formato diligenciado de reporte de accidente y enfermedad laboral
Comprobantes de notificación a ARL, EPS y Dirección Territorial del Ministerio de Trabajo
Registro de envío de reportes en tiempo real</t>
  </si>
  <si>
    <t>Base de datos consolidada de eventos reportados
Informes trimestrales y anuales con análisis de tendencias
Gráficos o cuadros comparativos de frecuencia y severidad</t>
  </si>
  <si>
    <t>Procedimiento de investigación de incidentes, accidentes y enfermedades laborales
Informes de investigación con análisis de causas y medidas de control
Actas del comité de investigación
Plan de acción derivado de las investigaciones</t>
  </si>
  <si>
    <t>Fórmula aplicada (número de accidentes / total horas trabajadas x 200.000)
Informe con resultados y variaciones anuales</t>
  </si>
  <si>
    <t>Cálculo de días perdidos por accidentes / horas trabajadas
Informe de impacto de la accidentalidad en productividad</t>
  </si>
  <si>
    <t>Registro de casos fatales, si los hubiere
Informe de investigación con análisis y medidas preventivas</t>
  </si>
  <si>
    <t>Consolidado de diagnósticos laborales confirmados
Estadística comparativa por áreas o actividades</t>
  </si>
  <si>
    <t>Número de casos nuevos / número de trabajadores expuestos
Informes con acciones correctivas y seguimiento</t>
  </si>
  <si>
    <t>Consolidado de incapacidades médicas
Informe mensual o trimestral de ausentismo con indicadores</t>
  </si>
  <si>
    <t>Documento metodológico con criterios técnicos (por ejemplo, GTC 45)
Matriz de identificación de peligros, evaluación y valoración de riesgos (IPER)
Evidencia de aprobación por COPASST y alta dirección</t>
  </si>
  <si>
    <t>Actas de reuniones o talleres de identificación participativa
Listado consolidado de peligros por área y nivel de exposición</t>
  </si>
  <si>
    <t>Inventario de sustancias químicas con clasificación de peligrosidad
Fichas de datos de seguridad (FDS) actualizadas
Informe técnico con análisis de riesgos</t>
  </si>
  <si>
    <t>Informes de medición realizados por entidad competente
Resultados comparativos frente a los valores límite permisibles
Plan de acción derivado de los resultados</t>
  </si>
  <si>
    <t>Registro de ejecución de acciones preventivas y correctivas
Informe fotográfico y cronograma de implementación</t>
  </si>
  <si>
    <t>Listas de chequeo de cumplimiento
Actas de inspección o supervisión
Registro de observaciones y medidas correctivas</t>
  </si>
  <si>
    <t>Documentos técnicos elaborados y firmados por responsables
Listado de distribución y socialización con trabajadores</t>
  </si>
  <si>
    <t>Cronograma de inspecciones
Formatos de inspección diligenciados y firmados
Informes de hallazgos y acciones correctivas</t>
  </si>
  <si>
    <t>Registros de mantenimiento preventivo y correctivo
Contratos o actas de servicio con proveedores
Bitácoras de mantenimiento</t>
  </si>
  <si>
    <t>Actas de entrega y recibo de EPP firmadas
Registro fotográfico o digital de entrega
Listado de contratistas con verificación de cumplimiento</t>
  </si>
  <si>
    <t>Documento del plan con escenarios de riesgo y protocolos de actuación
Evidencia de socialización y simulacros realizados
Revisión y actualización anual del plan</t>
  </si>
  <si>
    <t>Acta de conformación de la brigada
Certificados de capacitación por entidad competente
Inventario de dotación entregada y checklist de verificación</t>
  </si>
  <si>
    <t>Documento con indicadores definidos: frecuencia, severidad, ausentismo, etc.
Matriz de seguimiento y cálculo trimestral o semestral
Evidencia de revisión en comités y alta dirección</t>
  </si>
  <si>
    <t>Programa anual de auditoría interna del SG-SST
Informe de auditoría con hallazgos y recomendaciones
Plan de mejora con responsables y cronograma</t>
  </si>
  <si>
    <t>Acta de revisión por la gerencia
Informe de desempeño y cumplimiento de objetivos
Plan de acciones de mejora post-revisión</t>
  </si>
  <si>
    <t>Cronograma aprobado y firmado por COPASST
Actas de reuniones donde se planifica y revisa la auditoría</t>
  </si>
  <si>
    <t>Plan de acción correctiva y preventiva (PAC)
Seguimiento a la implementación de acciones
Evidencia de cierre de no conformidades</t>
  </si>
  <si>
    <t>Documento consolidado de mejoras aprobadas por gerencia
Registro de implementación y resultados esperados</t>
  </si>
  <si>
    <t>Informe de investigación y causa raíz
Plan de mejora con cronograma de ejecución</t>
  </si>
  <si>
    <t>Oficios o requerimientos de autoridad o ARL
Plan de mejoramiento específico con medidas, responsables y tiempos
Informes de cumplimiento enviados a las entidades solicitantes</t>
  </si>
  <si>
    <t xml:space="preserve">Definir e implementar actividades de prevención y promoción que faciten una adecuada gestión de los riesgos propios de las actividades desarrolladas en la empresa XXXXX y que generen un ambiente de autocuidado, permitiendo así la disminución en los accidentes de trabajo y enfermedades laborales, todo lo anterior en el marco de la mejora continua y en el cumplimiento de la legislación colombiana en materia de Seguridad y salud en el trabajo. </t>
  </si>
  <si>
    <t>ALCANCE</t>
  </si>
  <si>
    <t>El presente plan aplica para los trabajadores, contratistas, proveedores y demás partes interesadas, que desarrollen actividades en la empresa XXXXXXX.</t>
  </si>
  <si>
    <t>SEGUIMIENTO TRIMESTRAL</t>
  </si>
  <si>
    <t>ACTIVIDADES PROGRAMADAS</t>
  </si>
  <si>
    <t>ACTIVIDADES EJECUTADAS</t>
  </si>
  <si>
    <t>%EJECUCIÓN</t>
  </si>
  <si>
    <t>1ER TRIMESTRE</t>
  </si>
  <si>
    <t>2do TRIMESTRE</t>
  </si>
  <si>
    <t>3er TRIMESTRE</t>
  </si>
  <si>
    <t>4to TRIMESTRE</t>
  </si>
  <si>
    <t>TOTAL ACTIVIDADES PROGRAMADAS  Y EJECUTADAS (MENSUAL)</t>
  </si>
  <si>
    <t>% EJECUCIÓN MENSUAL</t>
  </si>
  <si>
    <t>TAREA P</t>
  </si>
  <si>
    <t>TAREA E</t>
  </si>
  <si>
    <t>CUMPLIMIENTO ESTANDAR</t>
  </si>
  <si>
    <t>AQUÍ VA EL LOGO DE LA EMPRESA</t>
  </si>
  <si>
    <t>CARGOS/ ROL</t>
  </si>
  <si>
    <t>NOMBRES Y APELLIDOS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</si>
</sst>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b/>
      <sz val="14"/>
      <name val="Calibri"/>
      <family val="2"/>
    </font>
    <font>
      <sz val="11"/>
      <color theme="1"/>
      <name val="Aptos Narrow"/>
      <family val="2"/>
      <scheme val="minor"/>
    </font>
    <font>
      <sz val="11"/>
      <color rgb="FF464646"/>
      <name val="Calibri"/>
      <family val="2"/>
    </font>
    <font>
      <b/>
      <sz val="18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8">
    <xf numFmtId="0" fontId="0" fillId="0" borderId="0" xfId="0"/>
    <xf numFmtId="0" fontId="4" fillId="2" borderId="0" xfId="0" applyFont="1" applyFill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9" fontId="2" fillId="2" borderId="0" xfId="1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9" fontId="2" fillId="2" borderId="1" xfId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9" fontId="2" fillId="2" borderId="8" xfId="1" applyFont="1" applyFill="1" applyBorder="1" applyAlignment="1">
      <alignment horizontal="center" vertical="center" wrapText="1"/>
    </xf>
    <xf numFmtId="9" fontId="2" fillId="2" borderId="0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textRotation="90"/>
    </xf>
    <xf numFmtId="0" fontId="2" fillId="2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 inden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9" fontId="2" fillId="2" borderId="2" xfId="1" applyFont="1" applyFill="1" applyBorder="1" applyAlignment="1">
      <alignment horizontal="center" vertical="center"/>
    </xf>
    <xf numFmtId="9" fontId="2" fillId="2" borderId="3" xfId="1" applyFont="1" applyFill="1" applyBorder="1" applyAlignment="1">
      <alignment horizontal="center" vertical="center"/>
    </xf>
    <xf numFmtId="9" fontId="2" fillId="2" borderId="4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right" vertical="center" wrapText="1"/>
    </xf>
    <xf numFmtId="0" fontId="8" fillId="3" borderId="15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9" fontId="11" fillId="2" borderId="1" xfId="1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>
      <alignment horizontal="right" vertical="center" wrapText="1"/>
    </xf>
    <xf numFmtId="9" fontId="8" fillId="3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10" fillId="3" borderId="13" xfId="0" applyFont="1" applyFill="1" applyBorder="1" applyAlignment="1" applyProtection="1">
      <alignment horizontal="center" vertical="center"/>
      <protection hidden="1"/>
    </xf>
    <xf numFmtId="0" fontId="10" fillId="3" borderId="14" xfId="0" applyFont="1" applyFill="1" applyBorder="1" applyAlignment="1" applyProtection="1">
      <alignment horizontal="center" vertical="center"/>
      <protection hidden="1"/>
    </xf>
    <xf numFmtId="0" fontId="10" fillId="3" borderId="15" xfId="0" applyFont="1" applyFill="1" applyBorder="1" applyAlignment="1" applyProtection="1">
      <alignment horizontal="center" vertical="center"/>
      <protection hidden="1"/>
    </xf>
    <xf numFmtId="0" fontId="11" fillId="2" borderId="13" xfId="0" applyFont="1" applyFill="1" applyBorder="1" applyAlignment="1" applyProtection="1">
      <alignment horizontal="center" vertical="center"/>
      <protection hidden="1"/>
    </xf>
    <xf numFmtId="0" fontId="11" fillId="2" borderId="15" xfId="0" applyFont="1" applyFill="1" applyBorder="1" applyAlignment="1" applyProtection="1">
      <alignment horizontal="center" vertical="center"/>
      <protection hidden="1"/>
    </xf>
    <xf numFmtId="9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1"/>
    </xf>
    <xf numFmtId="0" fontId="4" fillId="5" borderId="4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left" vertical="center" wrapText="1" indent="1"/>
    </xf>
    <xf numFmtId="9" fontId="10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AC83-C408-44F3-97B5-ABA96DC56449}">
  <sheetPr>
    <pageSetUpPr fitToPage="1"/>
  </sheetPr>
  <dimension ref="A1:AL95"/>
  <sheetViews>
    <sheetView tabSelected="1" zoomScale="78" zoomScaleNormal="78" workbookViewId="0">
      <selection activeCell="E13" sqref="E13:G13"/>
    </sheetView>
  </sheetViews>
  <sheetFormatPr baseColWidth="10" defaultRowHeight="15" x14ac:dyDescent="0.25"/>
  <cols>
    <col min="1" max="1" width="6.28515625" style="1" customWidth="1"/>
    <col min="2" max="2" width="20.28515625" style="5" customWidth="1"/>
    <col min="3" max="3" width="39.140625" style="18" customWidth="1"/>
    <col min="4" max="4" width="55.85546875" style="19" customWidth="1"/>
    <col min="5" max="5" width="14" style="4" customWidth="1"/>
    <col min="6" max="6" width="17.28515625" style="4" customWidth="1"/>
    <col min="7" max="7" width="16.42578125" style="4" customWidth="1"/>
    <col min="8" max="8" width="47.42578125" style="4" customWidth="1"/>
    <col min="9" max="9" width="26.42578125" style="5" customWidth="1"/>
    <col min="10" max="33" width="8" style="5" customWidth="1"/>
    <col min="34" max="34" width="8.140625" style="5" hidden="1" customWidth="1"/>
    <col min="35" max="35" width="8" style="5" hidden="1" customWidth="1"/>
    <col min="36" max="36" width="18.7109375" style="4" customWidth="1"/>
    <col min="37" max="37" width="28.42578125" style="6" customWidth="1"/>
    <col min="38" max="38" width="26.42578125" style="4" customWidth="1"/>
    <col min="39" max="16384" width="11.42578125" style="4"/>
  </cols>
  <sheetData>
    <row r="1" spans="1:38" ht="30" customHeight="1" x14ac:dyDescent="0.25">
      <c r="B1" s="58" t="s">
        <v>204</v>
      </c>
      <c r="C1" s="58"/>
      <c r="D1" s="59" t="s">
        <v>0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38" x14ac:dyDescent="0.25">
      <c r="B2" s="58"/>
      <c r="C2" s="58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pans="1:38" x14ac:dyDescent="0.25">
      <c r="B3" s="58"/>
      <c r="C3" s="58"/>
      <c r="D3" s="59" t="s">
        <v>1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</row>
    <row r="4" spans="1:38" x14ac:dyDescent="0.25">
      <c r="B4" s="58"/>
      <c r="C4" s="58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</row>
    <row r="5" spans="1:38" ht="23.25" x14ac:dyDescent="0.25">
      <c r="B5" s="58"/>
      <c r="C5" s="58"/>
      <c r="D5" s="59">
        <v>2025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</row>
    <row r="7" spans="1:38" ht="18.75" x14ac:dyDescent="0.25">
      <c r="B7" s="81" t="s">
        <v>2</v>
      </c>
      <c r="C7" s="81"/>
      <c r="D7" s="81"/>
      <c r="E7" s="81"/>
      <c r="F7" s="81"/>
      <c r="G7" s="81"/>
      <c r="H7" s="81"/>
      <c r="I7" s="81"/>
      <c r="L7" s="81" t="s">
        <v>189</v>
      </c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</row>
    <row r="8" spans="1:38" ht="77.25" customHeight="1" x14ac:dyDescent="0.25">
      <c r="B8" s="71" t="s">
        <v>188</v>
      </c>
      <c r="C8" s="71"/>
      <c r="D8" s="71"/>
      <c r="E8" s="71"/>
      <c r="F8" s="71"/>
      <c r="G8" s="71"/>
      <c r="H8" s="71"/>
      <c r="I8" s="71"/>
      <c r="L8" s="71" t="s">
        <v>190</v>
      </c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</row>
    <row r="10" spans="1:38" ht="15.75" x14ac:dyDescent="0.25">
      <c r="A10" s="84" t="s">
        <v>3</v>
      </c>
      <c r="B10" s="103" t="s">
        <v>5</v>
      </c>
      <c r="C10" s="103"/>
      <c r="D10" s="103" t="s">
        <v>4</v>
      </c>
      <c r="E10" s="103" t="s">
        <v>96</v>
      </c>
      <c r="F10" s="103"/>
      <c r="G10" s="103"/>
      <c r="H10" s="103" t="s">
        <v>100</v>
      </c>
      <c r="I10" s="103" t="s">
        <v>103</v>
      </c>
      <c r="J10" s="92" t="s">
        <v>108</v>
      </c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21"/>
      <c r="AI10" s="21"/>
      <c r="AJ10" s="92" t="s">
        <v>120</v>
      </c>
      <c r="AK10" s="92"/>
      <c r="AL10" s="92"/>
    </row>
    <row r="11" spans="1:38" ht="61.5" customHeight="1" x14ac:dyDescent="0.25">
      <c r="A11" s="84"/>
      <c r="B11" s="103"/>
      <c r="C11" s="103"/>
      <c r="D11" s="103"/>
      <c r="E11" s="103" t="s">
        <v>97</v>
      </c>
      <c r="F11" s="103" t="s">
        <v>98</v>
      </c>
      <c r="G11" s="103" t="s">
        <v>99</v>
      </c>
      <c r="H11" s="103"/>
      <c r="I11" s="103"/>
      <c r="J11" s="92" t="s">
        <v>107</v>
      </c>
      <c r="K11" s="92"/>
      <c r="L11" s="92" t="s">
        <v>109</v>
      </c>
      <c r="M11" s="92"/>
      <c r="N11" s="92" t="s">
        <v>110</v>
      </c>
      <c r="O11" s="92"/>
      <c r="P11" s="92" t="s">
        <v>111</v>
      </c>
      <c r="Q11" s="92"/>
      <c r="R11" s="92" t="s">
        <v>112</v>
      </c>
      <c r="S11" s="92"/>
      <c r="T11" s="92" t="s">
        <v>113</v>
      </c>
      <c r="U11" s="92"/>
      <c r="V11" s="92" t="s">
        <v>114</v>
      </c>
      <c r="W11" s="92"/>
      <c r="X11" s="92" t="s">
        <v>115</v>
      </c>
      <c r="Y11" s="92"/>
      <c r="Z11" s="92" t="s">
        <v>116</v>
      </c>
      <c r="AA11" s="92"/>
      <c r="AB11" s="92" t="s">
        <v>117</v>
      </c>
      <c r="AC11" s="92"/>
      <c r="AD11" s="92" t="s">
        <v>118</v>
      </c>
      <c r="AE11" s="92"/>
      <c r="AF11" s="92" t="s">
        <v>119</v>
      </c>
      <c r="AG11" s="92"/>
      <c r="AH11" s="66" t="s">
        <v>201</v>
      </c>
      <c r="AI11" s="66" t="s">
        <v>202</v>
      </c>
      <c r="AJ11" s="92" t="s">
        <v>121</v>
      </c>
      <c r="AK11" s="107" t="s">
        <v>203</v>
      </c>
      <c r="AL11" s="103" t="s">
        <v>122</v>
      </c>
    </row>
    <row r="12" spans="1:38" ht="15.75" x14ac:dyDescent="0.25">
      <c r="A12" s="84"/>
      <c r="B12" s="103"/>
      <c r="C12" s="103"/>
      <c r="D12" s="103"/>
      <c r="E12" s="103"/>
      <c r="F12" s="103"/>
      <c r="G12" s="103"/>
      <c r="H12" s="103"/>
      <c r="I12" s="103"/>
      <c r="J12" s="31" t="s">
        <v>105</v>
      </c>
      <c r="K12" s="29" t="s">
        <v>106</v>
      </c>
      <c r="L12" s="31" t="s">
        <v>105</v>
      </c>
      <c r="M12" s="29" t="s">
        <v>106</v>
      </c>
      <c r="N12" s="31" t="s">
        <v>105</v>
      </c>
      <c r="O12" s="29" t="s">
        <v>106</v>
      </c>
      <c r="P12" s="31" t="s">
        <v>105</v>
      </c>
      <c r="Q12" s="29" t="s">
        <v>106</v>
      </c>
      <c r="R12" s="31" t="s">
        <v>105</v>
      </c>
      <c r="S12" s="29" t="s">
        <v>106</v>
      </c>
      <c r="T12" s="31" t="s">
        <v>105</v>
      </c>
      <c r="U12" s="29" t="s">
        <v>106</v>
      </c>
      <c r="V12" s="31" t="s">
        <v>105</v>
      </c>
      <c r="W12" s="29" t="s">
        <v>106</v>
      </c>
      <c r="X12" s="31" t="s">
        <v>105</v>
      </c>
      <c r="Y12" s="29" t="s">
        <v>106</v>
      </c>
      <c r="Z12" s="31" t="s">
        <v>105</v>
      </c>
      <c r="AA12" s="29" t="s">
        <v>106</v>
      </c>
      <c r="AB12" s="31" t="s">
        <v>105</v>
      </c>
      <c r="AC12" s="29" t="s">
        <v>106</v>
      </c>
      <c r="AD12" s="31" t="s">
        <v>105</v>
      </c>
      <c r="AE12" s="29" t="s">
        <v>106</v>
      </c>
      <c r="AF12" s="31" t="s">
        <v>105</v>
      </c>
      <c r="AG12" s="29" t="s">
        <v>106</v>
      </c>
      <c r="AH12" s="67"/>
      <c r="AI12" s="67"/>
      <c r="AJ12" s="92"/>
      <c r="AK12" s="107"/>
      <c r="AL12" s="103"/>
    </row>
    <row r="13" spans="1:38" ht="60" x14ac:dyDescent="0.25">
      <c r="A13" s="82" t="s">
        <v>6</v>
      </c>
      <c r="B13" s="83" t="s">
        <v>7</v>
      </c>
      <c r="C13" s="83" t="s">
        <v>8</v>
      </c>
      <c r="D13" s="23" t="s">
        <v>9</v>
      </c>
      <c r="E13" s="3"/>
      <c r="F13" s="3"/>
      <c r="G13" s="3"/>
      <c r="H13" s="7" t="s">
        <v>128</v>
      </c>
      <c r="I13" s="3" t="s">
        <v>104</v>
      </c>
      <c r="J13" s="30">
        <v>1</v>
      </c>
      <c r="K13" s="28">
        <v>1</v>
      </c>
      <c r="L13" s="30"/>
      <c r="M13" s="28"/>
      <c r="N13" s="30"/>
      <c r="O13" s="28"/>
      <c r="P13" s="30"/>
      <c r="Q13" s="28"/>
      <c r="R13" s="30"/>
      <c r="S13" s="28"/>
      <c r="T13" s="30"/>
      <c r="U13" s="28"/>
      <c r="V13" s="30"/>
      <c r="W13" s="28"/>
      <c r="X13" s="30"/>
      <c r="Y13" s="28"/>
      <c r="Z13" s="30"/>
      <c r="AA13" s="28"/>
      <c r="AB13" s="30"/>
      <c r="AC13" s="28"/>
      <c r="AD13" s="30"/>
      <c r="AE13" s="28"/>
      <c r="AF13" s="30"/>
      <c r="AG13" s="28"/>
      <c r="AH13" s="2">
        <f>J13+L13+N13+P13+R13+T13+V13+X13+Z13+AB13+AD13+P13</f>
        <v>1</v>
      </c>
      <c r="AI13" s="2">
        <f>AG13+AE13+AC13+AA13+Y13+W13+U13+S13+Q13+O13+M13+K13</f>
        <v>1</v>
      </c>
      <c r="AJ13" s="8">
        <f>AI13/AH13</f>
        <v>1</v>
      </c>
      <c r="AK13" s="55" t="e">
        <f>(AJ13+AJ14+AJ15+AJ16+AJ17+AJ18+AJ19+AJ20)/8</f>
        <v>#DIV/0!</v>
      </c>
      <c r="AL13" s="78" t="e">
        <f>(AK13+AK21+AK24+AK35+AK44+AK47+AK53+AK57+AK63+AK65+AK65+AK69)/12</f>
        <v>#DIV/0!</v>
      </c>
    </row>
    <row r="14" spans="1:38" ht="75" x14ac:dyDescent="0.25">
      <c r="A14" s="82"/>
      <c r="B14" s="83"/>
      <c r="C14" s="83"/>
      <c r="D14" s="23" t="s">
        <v>10</v>
      </c>
      <c r="E14" s="3"/>
      <c r="F14" s="3"/>
      <c r="G14" s="3"/>
      <c r="H14" s="7" t="s">
        <v>129</v>
      </c>
      <c r="I14" s="3" t="s">
        <v>104</v>
      </c>
      <c r="J14" s="30"/>
      <c r="K14" s="28"/>
      <c r="L14" s="30"/>
      <c r="M14" s="28"/>
      <c r="N14" s="30"/>
      <c r="O14" s="28"/>
      <c r="P14" s="30"/>
      <c r="Q14" s="28"/>
      <c r="R14" s="30"/>
      <c r="S14" s="28"/>
      <c r="T14" s="30"/>
      <c r="U14" s="28"/>
      <c r="V14" s="30"/>
      <c r="W14" s="28"/>
      <c r="X14" s="30"/>
      <c r="Y14" s="28"/>
      <c r="Z14" s="30"/>
      <c r="AA14" s="28"/>
      <c r="AB14" s="30"/>
      <c r="AC14" s="28"/>
      <c r="AD14" s="30"/>
      <c r="AE14" s="28"/>
      <c r="AF14" s="30"/>
      <c r="AG14" s="28"/>
      <c r="AH14" s="2">
        <f t="shared" ref="AH14:AH72" si="0">J14+L14+N14+P14+R14+T14+V14+X14+Z14+AB14+AD14+P14</f>
        <v>0</v>
      </c>
      <c r="AI14" s="2">
        <f t="shared" ref="AI14:AI72" si="1">AG14+AE14+AC14+AA14+Y14+W14+U14+S14+Q14+O14+M14+K14</f>
        <v>0</v>
      </c>
      <c r="AJ14" s="8" t="e">
        <f t="shared" ref="AJ14:AJ72" si="2">AI14/AH14</f>
        <v>#DIV/0!</v>
      </c>
      <c r="AK14" s="56"/>
      <c r="AL14" s="79"/>
    </row>
    <row r="15" spans="1:38" ht="60" x14ac:dyDescent="0.25">
      <c r="A15" s="82"/>
      <c r="B15" s="83"/>
      <c r="C15" s="83"/>
      <c r="D15" s="23" t="s">
        <v>11</v>
      </c>
      <c r="E15" s="3"/>
      <c r="F15" s="3"/>
      <c r="G15" s="3"/>
      <c r="H15" s="7" t="s">
        <v>130</v>
      </c>
      <c r="I15" s="3" t="s">
        <v>104</v>
      </c>
      <c r="J15" s="30"/>
      <c r="K15" s="28"/>
      <c r="L15" s="30"/>
      <c r="M15" s="28"/>
      <c r="N15" s="30"/>
      <c r="O15" s="28"/>
      <c r="P15" s="30"/>
      <c r="Q15" s="28"/>
      <c r="R15" s="30"/>
      <c r="S15" s="28"/>
      <c r="T15" s="30"/>
      <c r="U15" s="28"/>
      <c r="V15" s="30"/>
      <c r="W15" s="28"/>
      <c r="X15" s="30"/>
      <c r="Y15" s="28"/>
      <c r="Z15" s="30"/>
      <c r="AA15" s="28"/>
      <c r="AB15" s="30"/>
      <c r="AC15" s="28"/>
      <c r="AD15" s="30"/>
      <c r="AE15" s="28"/>
      <c r="AF15" s="30"/>
      <c r="AG15" s="28"/>
      <c r="AH15" s="2">
        <f t="shared" si="0"/>
        <v>0</v>
      </c>
      <c r="AI15" s="2">
        <f t="shared" si="1"/>
        <v>0</v>
      </c>
      <c r="AJ15" s="8" t="e">
        <f t="shared" si="2"/>
        <v>#DIV/0!</v>
      </c>
      <c r="AK15" s="56"/>
      <c r="AL15" s="79"/>
    </row>
    <row r="16" spans="1:38" ht="45" x14ac:dyDescent="0.25">
      <c r="A16" s="82"/>
      <c r="B16" s="83"/>
      <c r="C16" s="83"/>
      <c r="D16" s="23" t="s">
        <v>12</v>
      </c>
      <c r="E16" s="3"/>
      <c r="F16" s="3"/>
      <c r="G16" s="3"/>
      <c r="H16" s="7" t="s">
        <v>131</v>
      </c>
      <c r="I16" s="3" t="s">
        <v>104</v>
      </c>
      <c r="J16" s="30"/>
      <c r="K16" s="28"/>
      <c r="L16" s="30"/>
      <c r="M16" s="28"/>
      <c r="N16" s="30"/>
      <c r="O16" s="28"/>
      <c r="P16" s="30"/>
      <c r="Q16" s="28"/>
      <c r="R16" s="30"/>
      <c r="S16" s="28"/>
      <c r="T16" s="30"/>
      <c r="U16" s="28"/>
      <c r="V16" s="30"/>
      <c r="W16" s="28"/>
      <c r="X16" s="30"/>
      <c r="Y16" s="28"/>
      <c r="Z16" s="30"/>
      <c r="AA16" s="28"/>
      <c r="AB16" s="30"/>
      <c r="AC16" s="28"/>
      <c r="AD16" s="30"/>
      <c r="AE16" s="28"/>
      <c r="AF16" s="30"/>
      <c r="AG16" s="28"/>
      <c r="AH16" s="2">
        <f t="shared" si="0"/>
        <v>0</v>
      </c>
      <c r="AI16" s="2">
        <f t="shared" si="1"/>
        <v>0</v>
      </c>
      <c r="AJ16" s="8" t="e">
        <f t="shared" si="2"/>
        <v>#DIV/0!</v>
      </c>
      <c r="AK16" s="56"/>
      <c r="AL16" s="79"/>
    </row>
    <row r="17" spans="1:38" ht="90" x14ac:dyDescent="0.25">
      <c r="A17" s="82"/>
      <c r="B17" s="83"/>
      <c r="C17" s="83"/>
      <c r="D17" s="23" t="s">
        <v>13</v>
      </c>
      <c r="E17" s="3"/>
      <c r="F17" s="3"/>
      <c r="G17" s="3"/>
      <c r="H17" s="7" t="s">
        <v>132</v>
      </c>
      <c r="I17" s="3" t="s">
        <v>104</v>
      </c>
      <c r="J17" s="30"/>
      <c r="K17" s="28"/>
      <c r="L17" s="30"/>
      <c r="M17" s="28"/>
      <c r="N17" s="30"/>
      <c r="O17" s="28"/>
      <c r="P17" s="30"/>
      <c r="Q17" s="28"/>
      <c r="R17" s="30"/>
      <c r="S17" s="28"/>
      <c r="T17" s="30"/>
      <c r="U17" s="28"/>
      <c r="V17" s="30"/>
      <c r="W17" s="28"/>
      <c r="X17" s="30"/>
      <c r="Y17" s="28"/>
      <c r="Z17" s="30"/>
      <c r="AA17" s="28"/>
      <c r="AB17" s="30"/>
      <c r="AC17" s="28"/>
      <c r="AD17" s="30"/>
      <c r="AE17" s="28"/>
      <c r="AF17" s="30"/>
      <c r="AG17" s="28"/>
      <c r="AH17" s="2">
        <f t="shared" si="0"/>
        <v>0</v>
      </c>
      <c r="AI17" s="2">
        <f t="shared" si="1"/>
        <v>0</v>
      </c>
      <c r="AJ17" s="8" t="e">
        <f t="shared" si="2"/>
        <v>#DIV/0!</v>
      </c>
      <c r="AK17" s="56"/>
      <c r="AL17" s="79"/>
    </row>
    <row r="18" spans="1:38" ht="45" x14ac:dyDescent="0.25">
      <c r="A18" s="82"/>
      <c r="B18" s="83"/>
      <c r="C18" s="83"/>
      <c r="D18" s="24" t="s">
        <v>14</v>
      </c>
      <c r="E18" s="3"/>
      <c r="F18" s="3"/>
      <c r="G18" s="3"/>
      <c r="H18" s="7" t="s">
        <v>133</v>
      </c>
      <c r="I18" s="3" t="s">
        <v>104</v>
      </c>
      <c r="J18" s="30"/>
      <c r="K18" s="28"/>
      <c r="L18" s="30"/>
      <c r="M18" s="28"/>
      <c r="N18" s="30"/>
      <c r="O18" s="28"/>
      <c r="P18" s="30"/>
      <c r="Q18" s="28"/>
      <c r="R18" s="30"/>
      <c r="S18" s="28"/>
      <c r="T18" s="30"/>
      <c r="U18" s="28"/>
      <c r="V18" s="30"/>
      <c r="W18" s="28"/>
      <c r="X18" s="30"/>
      <c r="Y18" s="28"/>
      <c r="Z18" s="30"/>
      <c r="AA18" s="28"/>
      <c r="AB18" s="30"/>
      <c r="AC18" s="28"/>
      <c r="AD18" s="30"/>
      <c r="AE18" s="28"/>
      <c r="AF18" s="30"/>
      <c r="AG18" s="28"/>
      <c r="AH18" s="2">
        <f t="shared" si="0"/>
        <v>0</v>
      </c>
      <c r="AI18" s="2">
        <f t="shared" si="1"/>
        <v>0</v>
      </c>
      <c r="AJ18" s="8" t="e">
        <f t="shared" si="2"/>
        <v>#DIV/0!</v>
      </c>
      <c r="AK18" s="56"/>
      <c r="AL18" s="79"/>
    </row>
    <row r="19" spans="1:38" ht="45" x14ac:dyDescent="0.25">
      <c r="A19" s="82"/>
      <c r="B19" s="83"/>
      <c r="C19" s="83"/>
      <c r="D19" s="23" t="s">
        <v>15</v>
      </c>
      <c r="E19" s="3"/>
      <c r="F19" s="3"/>
      <c r="G19" s="3"/>
      <c r="H19" s="7" t="s">
        <v>134</v>
      </c>
      <c r="I19" s="3" t="s">
        <v>104</v>
      </c>
      <c r="J19" s="30"/>
      <c r="K19" s="28"/>
      <c r="L19" s="30"/>
      <c r="M19" s="28"/>
      <c r="N19" s="30"/>
      <c r="O19" s="28"/>
      <c r="P19" s="30"/>
      <c r="Q19" s="28"/>
      <c r="R19" s="30"/>
      <c r="S19" s="28"/>
      <c r="T19" s="30"/>
      <c r="U19" s="28"/>
      <c r="V19" s="30"/>
      <c r="W19" s="28"/>
      <c r="X19" s="30"/>
      <c r="Y19" s="28"/>
      <c r="Z19" s="30"/>
      <c r="AA19" s="28"/>
      <c r="AB19" s="30"/>
      <c r="AC19" s="28"/>
      <c r="AD19" s="30"/>
      <c r="AE19" s="28"/>
      <c r="AF19" s="30"/>
      <c r="AG19" s="28"/>
      <c r="AH19" s="2">
        <f t="shared" si="0"/>
        <v>0</v>
      </c>
      <c r="AI19" s="2">
        <f t="shared" si="1"/>
        <v>0</v>
      </c>
      <c r="AJ19" s="8" t="e">
        <f t="shared" si="2"/>
        <v>#DIV/0!</v>
      </c>
      <c r="AK19" s="56"/>
      <c r="AL19" s="79"/>
    </row>
    <row r="20" spans="1:38" ht="45" x14ac:dyDescent="0.25">
      <c r="A20" s="82"/>
      <c r="B20" s="83"/>
      <c r="C20" s="83"/>
      <c r="D20" s="24" t="s">
        <v>16</v>
      </c>
      <c r="E20" s="3"/>
      <c r="F20" s="3"/>
      <c r="G20" s="3"/>
      <c r="H20" s="7" t="s">
        <v>135</v>
      </c>
      <c r="I20" s="3" t="s">
        <v>104</v>
      </c>
      <c r="J20" s="30"/>
      <c r="K20" s="28"/>
      <c r="L20" s="30"/>
      <c r="M20" s="28"/>
      <c r="N20" s="30"/>
      <c r="O20" s="28"/>
      <c r="P20" s="30"/>
      <c r="Q20" s="28"/>
      <c r="R20" s="30"/>
      <c r="S20" s="28"/>
      <c r="T20" s="30"/>
      <c r="U20" s="28"/>
      <c r="V20" s="30"/>
      <c r="W20" s="28"/>
      <c r="X20" s="30"/>
      <c r="Y20" s="28"/>
      <c r="Z20" s="30"/>
      <c r="AA20" s="28"/>
      <c r="AB20" s="30"/>
      <c r="AC20" s="28"/>
      <c r="AD20" s="30"/>
      <c r="AE20" s="28"/>
      <c r="AF20" s="30"/>
      <c r="AG20" s="28"/>
      <c r="AH20" s="2">
        <f t="shared" si="0"/>
        <v>0</v>
      </c>
      <c r="AI20" s="2">
        <f t="shared" si="1"/>
        <v>0</v>
      </c>
      <c r="AJ20" s="8" t="e">
        <f t="shared" si="2"/>
        <v>#DIV/0!</v>
      </c>
      <c r="AK20" s="57"/>
      <c r="AL20" s="79"/>
    </row>
    <row r="21" spans="1:38" ht="98.25" customHeight="1" x14ac:dyDescent="0.25">
      <c r="A21" s="82"/>
      <c r="B21" s="83"/>
      <c r="C21" s="83" t="s">
        <v>17</v>
      </c>
      <c r="D21" s="23" t="s">
        <v>18</v>
      </c>
      <c r="E21" s="3"/>
      <c r="F21" s="3"/>
      <c r="G21" s="3"/>
      <c r="H21" s="7" t="s">
        <v>136</v>
      </c>
      <c r="I21" s="3" t="s">
        <v>104</v>
      </c>
      <c r="J21" s="30"/>
      <c r="K21" s="28"/>
      <c r="L21" s="30"/>
      <c r="M21" s="28"/>
      <c r="N21" s="30"/>
      <c r="O21" s="28"/>
      <c r="P21" s="30"/>
      <c r="Q21" s="28"/>
      <c r="R21" s="30"/>
      <c r="S21" s="28"/>
      <c r="T21" s="30"/>
      <c r="U21" s="28"/>
      <c r="V21" s="30"/>
      <c r="W21" s="28"/>
      <c r="X21" s="30"/>
      <c r="Y21" s="28"/>
      <c r="Z21" s="30"/>
      <c r="AA21" s="28"/>
      <c r="AB21" s="30"/>
      <c r="AC21" s="28"/>
      <c r="AD21" s="30"/>
      <c r="AE21" s="28"/>
      <c r="AF21" s="30"/>
      <c r="AG21" s="28"/>
      <c r="AH21" s="2">
        <f t="shared" si="0"/>
        <v>0</v>
      </c>
      <c r="AI21" s="2">
        <f t="shared" si="1"/>
        <v>0</v>
      </c>
      <c r="AJ21" s="8" t="e">
        <f t="shared" si="2"/>
        <v>#DIV/0!</v>
      </c>
      <c r="AK21" s="55" t="e">
        <f>(AJ21+AJ22+AJ23)/3</f>
        <v>#DIV/0!</v>
      </c>
      <c r="AL21" s="79"/>
    </row>
    <row r="22" spans="1:38" ht="75" x14ac:dyDescent="0.25">
      <c r="A22" s="82"/>
      <c r="B22" s="83"/>
      <c r="C22" s="83"/>
      <c r="D22" s="23" t="s">
        <v>19</v>
      </c>
      <c r="E22" s="3"/>
      <c r="F22" s="3"/>
      <c r="G22" s="3"/>
      <c r="H22" s="7" t="s">
        <v>137</v>
      </c>
      <c r="I22" s="3" t="s">
        <v>104</v>
      </c>
      <c r="J22" s="30"/>
      <c r="K22" s="28"/>
      <c r="L22" s="30"/>
      <c r="M22" s="28"/>
      <c r="N22" s="30"/>
      <c r="O22" s="28"/>
      <c r="P22" s="30"/>
      <c r="Q22" s="28"/>
      <c r="R22" s="30"/>
      <c r="S22" s="28"/>
      <c r="T22" s="30"/>
      <c r="U22" s="28"/>
      <c r="V22" s="30"/>
      <c r="W22" s="28"/>
      <c r="X22" s="30"/>
      <c r="Y22" s="28"/>
      <c r="Z22" s="30"/>
      <c r="AA22" s="28"/>
      <c r="AB22" s="30"/>
      <c r="AC22" s="28"/>
      <c r="AD22" s="30"/>
      <c r="AE22" s="28"/>
      <c r="AF22" s="30"/>
      <c r="AG22" s="28"/>
      <c r="AH22" s="2">
        <f t="shared" si="0"/>
        <v>0</v>
      </c>
      <c r="AI22" s="2">
        <f t="shared" si="1"/>
        <v>0</v>
      </c>
      <c r="AJ22" s="8" t="e">
        <f t="shared" si="2"/>
        <v>#DIV/0!</v>
      </c>
      <c r="AK22" s="56"/>
      <c r="AL22" s="79"/>
    </row>
    <row r="23" spans="1:38" ht="60" x14ac:dyDescent="0.25">
      <c r="A23" s="82"/>
      <c r="B23" s="83"/>
      <c r="C23" s="83"/>
      <c r="D23" s="23" t="s">
        <v>20</v>
      </c>
      <c r="E23" s="3"/>
      <c r="F23" s="3"/>
      <c r="G23" s="3"/>
      <c r="H23" s="7" t="s">
        <v>138</v>
      </c>
      <c r="I23" s="3" t="s">
        <v>104</v>
      </c>
      <c r="J23" s="30"/>
      <c r="K23" s="28"/>
      <c r="L23" s="30"/>
      <c r="M23" s="28"/>
      <c r="N23" s="30"/>
      <c r="O23" s="28"/>
      <c r="P23" s="30"/>
      <c r="Q23" s="28"/>
      <c r="R23" s="30"/>
      <c r="S23" s="28"/>
      <c r="T23" s="30"/>
      <c r="U23" s="28"/>
      <c r="V23" s="30"/>
      <c r="W23" s="28"/>
      <c r="X23" s="30"/>
      <c r="Y23" s="28"/>
      <c r="Z23" s="30"/>
      <c r="AA23" s="28"/>
      <c r="AB23" s="30"/>
      <c r="AC23" s="28"/>
      <c r="AD23" s="30"/>
      <c r="AE23" s="28"/>
      <c r="AF23" s="30"/>
      <c r="AG23" s="28"/>
      <c r="AH23" s="2">
        <f t="shared" si="0"/>
        <v>0</v>
      </c>
      <c r="AI23" s="2">
        <f t="shared" si="1"/>
        <v>0</v>
      </c>
      <c r="AJ23" s="8" t="e">
        <f t="shared" si="2"/>
        <v>#DIV/0!</v>
      </c>
      <c r="AK23" s="57"/>
      <c r="AL23" s="79"/>
    </row>
    <row r="24" spans="1:38" ht="103.5" customHeight="1" x14ac:dyDescent="0.25">
      <c r="A24" s="82"/>
      <c r="B24" s="93" t="s">
        <v>102</v>
      </c>
      <c r="C24" s="22" t="s">
        <v>21</v>
      </c>
      <c r="D24" s="23" t="s">
        <v>22</v>
      </c>
      <c r="E24" s="3"/>
      <c r="F24" s="3"/>
      <c r="G24" s="3"/>
      <c r="H24" s="9" t="s">
        <v>139</v>
      </c>
      <c r="I24" s="3" t="s">
        <v>104</v>
      </c>
      <c r="J24" s="30"/>
      <c r="K24" s="28"/>
      <c r="L24" s="30"/>
      <c r="M24" s="28"/>
      <c r="N24" s="30"/>
      <c r="O24" s="28"/>
      <c r="P24" s="30"/>
      <c r="Q24" s="28"/>
      <c r="R24" s="30"/>
      <c r="S24" s="28"/>
      <c r="T24" s="30"/>
      <c r="U24" s="28"/>
      <c r="V24" s="30"/>
      <c r="W24" s="28"/>
      <c r="X24" s="30"/>
      <c r="Y24" s="28"/>
      <c r="Z24" s="30"/>
      <c r="AA24" s="28"/>
      <c r="AB24" s="30"/>
      <c r="AC24" s="28"/>
      <c r="AD24" s="30"/>
      <c r="AE24" s="28"/>
      <c r="AF24" s="30"/>
      <c r="AG24" s="28"/>
      <c r="AH24" s="2">
        <f t="shared" si="0"/>
        <v>0</v>
      </c>
      <c r="AI24" s="2">
        <f t="shared" si="1"/>
        <v>0</v>
      </c>
      <c r="AJ24" s="8" t="e">
        <f t="shared" si="2"/>
        <v>#DIV/0!</v>
      </c>
      <c r="AK24" s="55" t="e">
        <f>(AJ24+AJ25+AJ26+AJ27+AJ28+AJ29+AJ30+AJ31+AJ32+AJ33+AJ34)/11</f>
        <v>#DIV/0!</v>
      </c>
      <c r="AL24" s="79"/>
    </row>
    <row r="25" spans="1:38" ht="75" x14ac:dyDescent="0.25">
      <c r="A25" s="82"/>
      <c r="B25" s="93"/>
      <c r="C25" s="22" t="s">
        <v>23</v>
      </c>
      <c r="D25" s="23" t="s">
        <v>24</v>
      </c>
      <c r="E25" s="3"/>
      <c r="F25" s="3"/>
      <c r="G25" s="3"/>
      <c r="H25" s="7" t="s">
        <v>140</v>
      </c>
      <c r="I25" s="3" t="s">
        <v>104</v>
      </c>
      <c r="J25" s="30"/>
      <c r="K25" s="28"/>
      <c r="L25" s="30"/>
      <c r="M25" s="28"/>
      <c r="N25" s="30"/>
      <c r="O25" s="28"/>
      <c r="P25" s="30"/>
      <c r="Q25" s="28"/>
      <c r="R25" s="30"/>
      <c r="S25" s="28"/>
      <c r="T25" s="30"/>
      <c r="U25" s="28"/>
      <c r="V25" s="30"/>
      <c r="W25" s="28"/>
      <c r="X25" s="30"/>
      <c r="Y25" s="28"/>
      <c r="Z25" s="30"/>
      <c r="AA25" s="28"/>
      <c r="AB25" s="30"/>
      <c r="AC25" s="28"/>
      <c r="AD25" s="30"/>
      <c r="AE25" s="28"/>
      <c r="AF25" s="30"/>
      <c r="AG25" s="28"/>
      <c r="AH25" s="2">
        <f t="shared" si="0"/>
        <v>0</v>
      </c>
      <c r="AI25" s="2">
        <f t="shared" si="1"/>
        <v>0</v>
      </c>
      <c r="AJ25" s="8" t="e">
        <f t="shared" si="2"/>
        <v>#DIV/0!</v>
      </c>
      <c r="AK25" s="56"/>
      <c r="AL25" s="79"/>
    </row>
    <row r="26" spans="1:38" ht="60" x14ac:dyDescent="0.25">
      <c r="A26" s="82"/>
      <c r="B26" s="93"/>
      <c r="C26" s="22" t="s">
        <v>25</v>
      </c>
      <c r="D26" s="23" t="s">
        <v>26</v>
      </c>
      <c r="E26" s="3"/>
      <c r="F26" s="3"/>
      <c r="G26" s="3"/>
      <c r="H26" s="7" t="s">
        <v>141</v>
      </c>
      <c r="I26" s="3" t="s">
        <v>104</v>
      </c>
      <c r="J26" s="30"/>
      <c r="K26" s="28"/>
      <c r="L26" s="30"/>
      <c r="M26" s="28"/>
      <c r="N26" s="30"/>
      <c r="O26" s="28"/>
      <c r="P26" s="30"/>
      <c r="Q26" s="28"/>
      <c r="R26" s="30"/>
      <c r="S26" s="28"/>
      <c r="T26" s="30"/>
      <c r="U26" s="28"/>
      <c r="V26" s="30"/>
      <c r="W26" s="28"/>
      <c r="X26" s="30"/>
      <c r="Y26" s="28"/>
      <c r="Z26" s="30"/>
      <c r="AA26" s="28"/>
      <c r="AB26" s="30"/>
      <c r="AC26" s="28"/>
      <c r="AD26" s="30"/>
      <c r="AE26" s="28"/>
      <c r="AF26" s="30"/>
      <c r="AG26" s="28"/>
      <c r="AH26" s="2">
        <f t="shared" si="0"/>
        <v>0</v>
      </c>
      <c r="AI26" s="2">
        <f t="shared" si="1"/>
        <v>0</v>
      </c>
      <c r="AJ26" s="8" t="e">
        <f t="shared" si="2"/>
        <v>#DIV/0!</v>
      </c>
      <c r="AK26" s="56"/>
      <c r="AL26" s="79"/>
    </row>
    <row r="27" spans="1:38" ht="75" x14ac:dyDescent="0.25">
      <c r="A27" s="82"/>
      <c r="B27" s="93"/>
      <c r="C27" s="22" t="s">
        <v>27</v>
      </c>
      <c r="D27" s="23" t="s">
        <v>28</v>
      </c>
      <c r="E27" s="3"/>
      <c r="F27" s="3"/>
      <c r="G27" s="3"/>
      <c r="H27" s="7" t="s">
        <v>142</v>
      </c>
      <c r="I27" s="3" t="s">
        <v>104</v>
      </c>
      <c r="J27" s="30"/>
      <c r="K27" s="28"/>
      <c r="L27" s="30"/>
      <c r="M27" s="28"/>
      <c r="N27" s="30"/>
      <c r="O27" s="28"/>
      <c r="P27" s="30"/>
      <c r="Q27" s="28"/>
      <c r="R27" s="30"/>
      <c r="S27" s="28"/>
      <c r="T27" s="30"/>
      <c r="U27" s="28"/>
      <c r="V27" s="30"/>
      <c r="W27" s="28"/>
      <c r="X27" s="30"/>
      <c r="Y27" s="28"/>
      <c r="Z27" s="30"/>
      <c r="AA27" s="28"/>
      <c r="AB27" s="30"/>
      <c r="AC27" s="28"/>
      <c r="AD27" s="30"/>
      <c r="AE27" s="28"/>
      <c r="AF27" s="30"/>
      <c r="AG27" s="28"/>
      <c r="AH27" s="2">
        <f t="shared" si="0"/>
        <v>0</v>
      </c>
      <c r="AI27" s="2">
        <f t="shared" si="1"/>
        <v>0</v>
      </c>
      <c r="AJ27" s="8" t="e">
        <f t="shared" si="2"/>
        <v>#DIV/0!</v>
      </c>
      <c r="AK27" s="56"/>
      <c r="AL27" s="79"/>
    </row>
    <row r="28" spans="1:38" ht="45" x14ac:dyDescent="0.25">
      <c r="A28" s="82"/>
      <c r="B28" s="93"/>
      <c r="C28" s="22" t="s">
        <v>29</v>
      </c>
      <c r="D28" s="23" t="s">
        <v>30</v>
      </c>
      <c r="E28" s="3"/>
      <c r="F28" s="3"/>
      <c r="G28" s="3"/>
      <c r="H28" s="7" t="s">
        <v>143</v>
      </c>
      <c r="I28" s="3" t="s">
        <v>104</v>
      </c>
      <c r="J28" s="30"/>
      <c r="K28" s="28"/>
      <c r="L28" s="30"/>
      <c r="M28" s="28"/>
      <c r="N28" s="30"/>
      <c r="O28" s="28"/>
      <c r="P28" s="30"/>
      <c r="Q28" s="28"/>
      <c r="R28" s="30"/>
      <c r="S28" s="28"/>
      <c r="T28" s="30"/>
      <c r="U28" s="28"/>
      <c r="V28" s="30"/>
      <c r="W28" s="28"/>
      <c r="X28" s="30"/>
      <c r="Y28" s="28"/>
      <c r="Z28" s="30"/>
      <c r="AA28" s="28"/>
      <c r="AB28" s="30"/>
      <c r="AC28" s="28"/>
      <c r="AD28" s="30"/>
      <c r="AE28" s="28"/>
      <c r="AF28" s="30"/>
      <c r="AG28" s="28"/>
      <c r="AH28" s="2">
        <f t="shared" si="0"/>
        <v>0</v>
      </c>
      <c r="AI28" s="2">
        <f t="shared" si="1"/>
        <v>0</v>
      </c>
      <c r="AJ28" s="8" t="e">
        <f t="shared" si="2"/>
        <v>#DIV/0!</v>
      </c>
      <c r="AK28" s="56"/>
      <c r="AL28" s="79"/>
    </row>
    <row r="29" spans="1:38" ht="81" customHeight="1" x14ac:dyDescent="0.25">
      <c r="A29" s="82"/>
      <c r="B29" s="93"/>
      <c r="C29" s="22" t="s">
        <v>31</v>
      </c>
      <c r="D29" s="24" t="s">
        <v>32</v>
      </c>
      <c r="E29" s="3"/>
      <c r="F29" s="3"/>
      <c r="G29" s="3"/>
      <c r="H29" s="7" t="s">
        <v>144</v>
      </c>
      <c r="I29" s="3" t="s">
        <v>104</v>
      </c>
      <c r="J29" s="30"/>
      <c r="K29" s="28"/>
      <c r="L29" s="30"/>
      <c r="M29" s="28"/>
      <c r="N29" s="30"/>
      <c r="O29" s="28"/>
      <c r="P29" s="30"/>
      <c r="Q29" s="28"/>
      <c r="R29" s="30"/>
      <c r="S29" s="28"/>
      <c r="T29" s="30"/>
      <c r="U29" s="28"/>
      <c r="V29" s="30"/>
      <c r="W29" s="28"/>
      <c r="X29" s="30"/>
      <c r="Y29" s="28"/>
      <c r="Z29" s="30"/>
      <c r="AA29" s="28"/>
      <c r="AB29" s="30"/>
      <c r="AC29" s="28"/>
      <c r="AD29" s="30"/>
      <c r="AE29" s="28"/>
      <c r="AF29" s="30"/>
      <c r="AG29" s="28"/>
      <c r="AH29" s="2">
        <f t="shared" si="0"/>
        <v>0</v>
      </c>
      <c r="AI29" s="2">
        <f t="shared" si="1"/>
        <v>0</v>
      </c>
      <c r="AJ29" s="8" t="e">
        <f t="shared" si="2"/>
        <v>#DIV/0!</v>
      </c>
      <c r="AK29" s="56"/>
      <c r="AL29" s="79"/>
    </row>
    <row r="30" spans="1:38" ht="45" x14ac:dyDescent="0.25">
      <c r="A30" s="82"/>
      <c r="B30" s="93"/>
      <c r="C30" s="22" t="s">
        <v>33</v>
      </c>
      <c r="D30" s="23" t="s">
        <v>34</v>
      </c>
      <c r="E30" s="3"/>
      <c r="F30" s="3"/>
      <c r="G30" s="3"/>
      <c r="H30" s="7" t="s">
        <v>145</v>
      </c>
      <c r="I30" s="3" t="s">
        <v>104</v>
      </c>
      <c r="J30" s="30"/>
      <c r="K30" s="28"/>
      <c r="L30" s="30"/>
      <c r="M30" s="28"/>
      <c r="N30" s="30"/>
      <c r="O30" s="28"/>
      <c r="P30" s="30"/>
      <c r="Q30" s="28"/>
      <c r="R30" s="30"/>
      <c r="S30" s="28"/>
      <c r="T30" s="30"/>
      <c r="U30" s="28"/>
      <c r="V30" s="30"/>
      <c r="W30" s="28"/>
      <c r="X30" s="30"/>
      <c r="Y30" s="28"/>
      <c r="Z30" s="30"/>
      <c r="AA30" s="28"/>
      <c r="AB30" s="30"/>
      <c r="AC30" s="28"/>
      <c r="AD30" s="30"/>
      <c r="AE30" s="28"/>
      <c r="AF30" s="30"/>
      <c r="AG30" s="28"/>
      <c r="AH30" s="2">
        <f t="shared" si="0"/>
        <v>0</v>
      </c>
      <c r="AI30" s="2">
        <f t="shared" si="1"/>
        <v>0</v>
      </c>
      <c r="AJ30" s="8" t="e">
        <f t="shared" si="2"/>
        <v>#DIV/0!</v>
      </c>
      <c r="AK30" s="56"/>
      <c r="AL30" s="79"/>
    </row>
    <row r="31" spans="1:38" ht="105" x14ac:dyDescent="0.25">
      <c r="A31" s="82"/>
      <c r="B31" s="93"/>
      <c r="C31" s="22" t="s">
        <v>35</v>
      </c>
      <c r="D31" s="23" t="s">
        <v>36</v>
      </c>
      <c r="E31" s="3"/>
      <c r="F31" s="3"/>
      <c r="G31" s="3"/>
      <c r="H31" s="7" t="s">
        <v>146</v>
      </c>
      <c r="I31" s="3" t="s">
        <v>104</v>
      </c>
      <c r="J31" s="30"/>
      <c r="K31" s="28"/>
      <c r="L31" s="30"/>
      <c r="M31" s="28"/>
      <c r="N31" s="30"/>
      <c r="O31" s="28"/>
      <c r="P31" s="30"/>
      <c r="Q31" s="28"/>
      <c r="R31" s="30"/>
      <c r="S31" s="28"/>
      <c r="T31" s="30"/>
      <c r="U31" s="28"/>
      <c r="V31" s="30"/>
      <c r="W31" s="28"/>
      <c r="X31" s="30"/>
      <c r="Y31" s="28"/>
      <c r="Z31" s="30"/>
      <c r="AA31" s="28"/>
      <c r="AB31" s="30"/>
      <c r="AC31" s="28"/>
      <c r="AD31" s="30"/>
      <c r="AE31" s="28"/>
      <c r="AF31" s="30"/>
      <c r="AG31" s="28"/>
      <c r="AH31" s="2">
        <f t="shared" si="0"/>
        <v>0</v>
      </c>
      <c r="AI31" s="2">
        <f t="shared" si="1"/>
        <v>0</v>
      </c>
      <c r="AJ31" s="8" t="e">
        <f t="shared" si="2"/>
        <v>#DIV/0!</v>
      </c>
      <c r="AK31" s="56"/>
      <c r="AL31" s="79"/>
    </row>
    <row r="32" spans="1:38" ht="93" customHeight="1" x14ac:dyDescent="0.25">
      <c r="A32" s="82"/>
      <c r="B32" s="93"/>
      <c r="C32" s="22" t="s">
        <v>37</v>
      </c>
      <c r="D32" s="23" t="s">
        <v>38</v>
      </c>
      <c r="E32" s="3"/>
      <c r="F32" s="3"/>
      <c r="G32" s="3"/>
      <c r="H32" s="7" t="s">
        <v>147</v>
      </c>
      <c r="I32" s="3" t="s">
        <v>104</v>
      </c>
      <c r="J32" s="30"/>
      <c r="K32" s="28"/>
      <c r="L32" s="30"/>
      <c r="M32" s="28"/>
      <c r="N32" s="30"/>
      <c r="O32" s="28"/>
      <c r="P32" s="30"/>
      <c r="Q32" s="28"/>
      <c r="R32" s="30"/>
      <c r="S32" s="28"/>
      <c r="T32" s="30"/>
      <c r="U32" s="28"/>
      <c r="V32" s="30"/>
      <c r="W32" s="28"/>
      <c r="X32" s="30"/>
      <c r="Y32" s="28"/>
      <c r="Z32" s="30"/>
      <c r="AA32" s="28"/>
      <c r="AB32" s="30"/>
      <c r="AC32" s="28"/>
      <c r="AD32" s="30"/>
      <c r="AE32" s="28"/>
      <c r="AF32" s="30"/>
      <c r="AG32" s="28"/>
      <c r="AH32" s="2">
        <f t="shared" si="0"/>
        <v>0</v>
      </c>
      <c r="AI32" s="2">
        <f t="shared" si="1"/>
        <v>0</v>
      </c>
      <c r="AJ32" s="8" t="e">
        <f t="shared" si="2"/>
        <v>#DIV/0!</v>
      </c>
      <c r="AK32" s="56"/>
      <c r="AL32" s="79"/>
    </row>
    <row r="33" spans="1:38" ht="90" x14ac:dyDescent="0.25">
      <c r="A33" s="82"/>
      <c r="B33" s="93"/>
      <c r="C33" s="22" t="s">
        <v>39</v>
      </c>
      <c r="D33" s="23" t="s">
        <v>40</v>
      </c>
      <c r="E33" s="3"/>
      <c r="F33" s="3"/>
      <c r="G33" s="3"/>
      <c r="H33" s="7" t="s">
        <v>148</v>
      </c>
      <c r="I33" s="3" t="s">
        <v>104</v>
      </c>
      <c r="J33" s="30"/>
      <c r="K33" s="28"/>
      <c r="L33" s="30"/>
      <c r="M33" s="28"/>
      <c r="N33" s="30"/>
      <c r="O33" s="28"/>
      <c r="P33" s="30"/>
      <c r="Q33" s="28"/>
      <c r="R33" s="30"/>
      <c r="S33" s="28"/>
      <c r="T33" s="30"/>
      <c r="U33" s="28"/>
      <c r="V33" s="30"/>
      <c r="W33" s="28"/>
      <c r="X33" s="30"/>
      <c r="Y33" s="28"/>
      <c r="Z33" s="30"/>
      <c r="AA33" s="28"/>
      <c r="AB33" s="30"/>
      <c r="AC33" s="28"/>
      <c r="AD33" s="30"/>
      <c r="AE33" s="28"/>
      <c r="AF33" s="30"/>
      <c r="AG33" s="28"/>
      <c r="AH33" s="2">
        <f t="shared" si="0"/>
        <v>0</v>
      </c>
      <c r="AI33" s="2">
        <f t="shared" si="1"/>
        <v>0</v>
      </c>
      <c r="AJ33" s="8" t="e">
        <f t="shared" si="2"/>
        <v>#DIV/0!</v>
      </c>
      <c r="AK33" s="56"/>
      <c r="AL33" s="79"/>
    </row>
    <row r="34" spans="1:38" ht="75" x14ac:dyDescent="0.25">
      <c r="A34" s="82"/>
      <c r="B34" s="93"/>
      <c r="C34" s="22" t="s">
        <v>41</v>
      </c>
      <c r="D34" s="23" t="s">
        <v>42</v>
      </c>
      <c r="E34" s="3"/>
      <c r="F34" s="3"/>
      <c r="G34" s="3"/>
      <c r="H34" s="7" t="s">
        <v>149</v>
      </c>
      <c r="I34" s="3" t="s">
        <v>104</v>
      </c>
      <c r="J34" s="30"/>
      <c r="K34" s="28"/>
      <c r="L34" s="30"/>
      <c r="M34" s="28"/>
      <c r="N34" s="30"/>
      <c r="O34" s="28"/>
      <c r="P34" s="30"/>
      <c r="Q34" s="28"/>
      <c r="R34" s="30"/>
      <c r="S34" s="28"/>
      <c r="T34" s="30"/>
      <c r="U34" s="28"/>
      <c r="V34" s="30"/>
      <c r="W34" s="28"/>
      <c r="X34" s="30"/>
      <c r="Y34" s="28"/>
      <c r="Z34" s="30"/>
      <c r="AA34" s="28"/>
      <c r="AB34" s="30"/>
      <c r="AC34" s="28"/>
      <c r="AD34" s="30"/>
      <c r="AE34" s="28"/>
      <c r="AF34" s="30"/>
      <c r="AG34" s="28"/>
      <c r="AH34" s="2">
        <f t="shared" si="0"/>
        <v>0</v>
      </c>
      <c r="AI34" s="2">
        <f t="shared" si="1"/>
        <v>0</v>
      </c>
      <c r="AJ34" s="8" t="e">
        <f t="shared" si="2"/>
        <v>#DIV/0!</v>
      </c>
      <c r="AK34" s="57"/>
      <c r="AL34" s="79"/>
    </row>
    <row r="35" spans="1:38" ht="81" customHeight="1" x14ac:dyDescent="0.25">
      <c r="A35" s="89" t="s">
        <v>43</v>
      </c>
      <c r="B35" s="91" t="s">
        <v>44</v>
      </c>
      <c r="C35" s="91" t="s">
        <v>45</v>
      </c>
      <c r="D35" s="25" t="s">
        <v>46</v>
      </c>
      <c r="E35" s="32"/>
      <c r="F35" s="32"/>
      <c r="G35" s="32"/>
      <c r="H35" s="10" t="s">
        <v>150</v>
      </c>
      <c r="I35" s="3" t="s">
        <v>104</v>
      </c>
      <c r="J35" s="30"/>
      <c r="K35" s="28"/>
      <c r="L35" s="30"/>
      <c r="M35" s="28"/>
      <c r="N35" s="30"/>
      <c r="O35" s="28"/>
      <c r="P35" s="30"/>
      <c r="Q35" s="28"/>
      <c r="R35" s="30"/>
      <c r="S35" s="28"/>
      <c r="T35" s="30"/>
      <c r="U35" s="28"/>
      <c r="V35" s="30"/>
      <c r="W35" s="28"/>
      <c r="X35" s="30"/>
      <c r="Y35" s="28"/>
      <c r="Z35" s="30"/>
      <c r="AA35" s="28"/>
      <c r="AB35" s="30"/>
      <c r="AC35" s="28"/>
      <c r="AD35" s="30"/>
      <c r="AE35" s="28"/>
      <c r="AF35" s="30"/>
      <c r="AG35" s="28"/>
      <c r="AH35" s="2">
        <f t="shared" si="0"/>
        <v>0</v>
      </c>
      <c r="AI35" s="2">
        <f t="shared" si="1"/>
        <v>0</v>
      </c>
      <c r="AJ35" s="8" t="e">
        <f t="shared" si="2"/>
        <v>#DIV/0!</v>
      </c>
      <c r="AK35" s="55" t="e">
        <f>(AJ35+AJ36+AJ37+AJ38+AJ39+AJ40+AJ41+AJ42+AJ43)/9</f>
        <v>#DIV/0!</v>
      </c>
      <c r="AL35" s="79"/>
    </row>
    <row r="36" spans="1:38" ht="60" x14ac:dyDescent="0.25">
      <c r="A36" s="90"/>
      <c r="B36" s="88"/>
      <c r="C36" s="88"/>
      <c r="D36" s="26" t="s">
        <v>47</v>
      </c>
      <c r="E36" s="3"/>
      <c r="F36" s="3"/>
      <c r="G36" s="3"/>
      <c r="H36" s="7" t="s">
        <v>151</v>
      </c>
      <c r="I36" s="3" t="s">
        <v>104</v>
      </c>
      <c r="J36" s="30"/>
      <c r="K36" s="28"/>
      <c r="L36" s="30"/>
      <c r="M36" s="28"/>
      <c r="N36" s="30"/>
      <c r="O36" s="28"/>
      <c r="P36" s="30"/>
      <c r="Q36" s="28"/>
      <c r="R36" s="30"/>
      <c r="S36" s="28"/>
      <c r="T36" s="30"/>
      <c r="U36" s="28"/>
      <c r="V36" s="30"/>
      <c r="W36" s="28"/>
      <c r="X36" s="30"/>
      <c r="Y36" s="28"/>
      <c r="Z36" s="30"/>
      <c r="AA36" s="28"/>
      <c r="AB36" s="30"/>
      <c r="AC36" s="28"/>
      <c r="AD36" s="30"/>
      <c r="AE36" s="28"/>
      <c r="AF36" s="30"/>
      <c r="AG36" s="28"/>
      <c r="AH36" s="2">
        <f t="shared" si="0"/>
        <v>0</v>
      </c>
      <c r="AI36" s="2">
        <f t="shared" si="1"/>
        <v>0</v>
      </c>
      <c r="AJ36" s="8" t="e">
        <f t="shared" si="2"/>
        <v>#DIV/0!</v>
      </c>
      <c r="AK36" s="56"/>
      <c r="AL36" s="79"/>
    </row>
    <row r="37" spans="1:38" ht="75" x14ac:dyDescent="0.25">
      <c r="A37" s="90"/>
      <c r="B37" s="88"/>
      <c r="C37" s="88"/>
      <c r="D37" s="26" t="s">
        <v>48</v>
      </c>
      <c r="E37" s="3"/>
      <c r="F37" s="3"/>
      <c r="G37" s="3"/>
      <c r="H37" s="7" t="s">
        <v>152</v>
      </c>
      <c r="I37" s="3" t="s">
        <v>104</v>
      </c>
      <c r="J37" s="30"/>
      <c r="K37" s="28"/>
      <c r="L37" s="30"/>
      <c r="M37" s="28"/>
      <c r="N37" s="30"/>
      <c r="O37" s="28"/>
      <c r="P37" s="30"/>
      <c r="Q37" s="28"/>
      <c r="R37" s="30"/>
      <c r="S37" s="28"/>
      <c r="T37" s="30"/>
      <c r="U37" s="28"/>
      <c r="V37" s="30"/>
      <c r="W37" s="28"/>
      <c r="X37" s="30"/>
      <c r="Y37" s="28"/>
      <c r="Z37" s="30"/>
      <c r="AA37" s="28"/>
      <c r="AB37" s="30"/>
      <c r="AC37" s="28"/>
      <c r="AD37" s="30"/>
      <c r="AE37" s="28"/>
      <c r="AF37" s="30"/>
      <c r="AG37" s="28"/>
      <c r="AH37" s="2">
        <f t="shared" si="0"/>
        <v>0</v>
      </c>
      <c r="AI37" s="2">
        <f t="shared" si="1"/>
        <v>0</v>
      </c>
      <c r="AJ37" s="8" t="e">
        <f t="shared" si="2"/>
        <v>#DIV/0!</v>
      </c>
      <c r="AK37" s="56"/>
      <c r="AL37" s="79"/>
    </row>
    <row r="38" spans="1:38" ht="92.25" customHeight="1" x14ac:dyDescent="0.25">
      <c r="A38" s="90"/>
      <c r="B38" s="88"/>
      <c r="C38" s="88"/>
      <c r="D38" s="26" t="s">
        <v>49</v>
      </c>
      <c r="E38" s="3"/>
      <c r="F38" s="3"/>
      <c r="G38" s="3"/>
      <c r="H38" s="7" t="s">
        <v>153</v>
      </c>
      <c r="I38" s="3" t="s">
        <v>104</v>
      </c>
      <c r="J38" s="30"/>
      <c r="K38" s="28"/>
      <c r="L38" s="30"/>
      <c r="M38" s="28"/>
      <c r="N38" s="30"/>
      <c r="O38" s="28"/>
      <c r="P38" s="30"/>
      <c r="Q38" s="28"/>
      <c r="R38" s="30"/>
      <c r="S38" s="28"/>
      <c r="T38" s="30"/>
      <c r="U38" s="28"/>
      <c r="V38" s="30"/>
      <c r="W38" s="28"/>
      <c r="X38" s="30"/>
      <c r="Y38" s="28"/>
      <c r="Z38" s="30"/>
      <c r="AA38" s="28"/>
      <c r="AB38" s="30"/>
      <c r="AC38" s="28"/>
      <c r="AD38" s="30"/>
      <c r="AE38" s="28"/>
      <c r="AF38" s="30"/>
      <c r="AG38" s="28"/>
      <c r="AH38" s="2">
        <f t="shared" si="0"/>
        <v>0</v>
      </c>
      <c r="AI38" s="2">
        <f t="shared" si="1"/>
        <v>0</v>
      </c>
      <c r="AJ38" s="8" t="e">
        <f t="shared" si="2"/>
        <v>#DIV/0!</v>
      </c>
      <c r="AK38" s="56"/>
      <c r="AL38" s="79"/>
    </row>
    <row r="39" spans="1:38" ht="45" x14ac:dyDescent="0.25">
      <c r="A39" s="90"/>
      <c r="B39" s="88"/>
      <c r="C39" s="88"/>
      <c r="D39" s="26" t="s">
        <v>50</v>
      </c>
      <c r="E39" s="3"/>
      <c r="F39" s="3"/>
      <c r="G39" s="3"/>
      <c r="H39" s="7" t="s">
        <v>154</v>
      </c>
      <c r="I39" s="3" t="s">
        <v>104</v>
      </c>
      <c r="J39" s="30"/>
      <c r="K39" s="28"/>
      <c r="L39" s="30"/>
      <c r="M39" s="28"/>
      <c r="N39" s="30"/>
      <c r="O39" s="28"/>
      <c r="P39" s="30"/>
      <c r="Q39" s="28"/>
      <c r="R39" s="30"/>
      <c r="S39" s="28"/>
      <c r="T39" s="30"/>
      <c r="U39" s="28"/>
      <c r="V39" s="30"/>
      <c r="W39" s="28"/>
      <c r="X39" s="30"/>
      <c r="Y39" s="28"/>
      <c r="Z39" s="30"/>
      <c r="AA39" s="28"/>
      <c r="AB39" s="30"/>
      <c r="AC39" s="28"/>
      <c r="AD39" s="30"/>
      <c r="AE39" s="28"/>
      <c r="AF39" s="30"/>
      <c r="AG39" s="28"/>
      <c r="AH39" s="2">
        <f t="shared" si="0"/>
        <v>0</v>
      </c>
      <c r="AI39" s="2">
        <f t="shared" si="1"/>
        <v>0</v>
      </c>
      <c r="AJ39" s="8" t="e">
        <f t="shared" si="2"/>
        <v>#DIV/0!</v>
      </c>
      <c r="AK39" s="56"/>
      <c r="AL39" s="79"/>
    </row>
    <row r="40" spans="1:38" ht="75" x14ac:dyDescent="0.25">
      <c r="A40" s="90"/>
      <c r="B40" s="88"/>
      <c r="C40" s="88"/>
      <c r="D40" s="26" t="s">
        <v>51</v>
      </c>
      <c r="E40" s="3"/>
      <c r="F40" s="3"/>
      <c r="G40" s="3"/>
      <c r="H40" s="7" t="s">
        <v>155</v>
      </c>
      <c r="I40" s="3" t="s">
        <v>104</v>
      </c>
      <c r="J40" s="30"/>
      <c r="K40" s="28"/>
      <c r="L40" s="30"/>
      <c r="M40" s="28"/>
      <c r="N40" s="30"/>
      <c r="O40" s="28"/>
      <c r="P40" s="30"/>
      <c r="Q40" s="28"/>
      <c r="R40" s="30"/>
      <c r="S40" s="28"/>
      <c r="T40" s="30"/>
      <c r="U40" s="28"/>
      <c r="V40" s="30"/>
      <c r="W40" s="28"/>
      <c r="X40" s="30"/>
      <c r="Y40" s="28"/>
      <c r="Z40" s="30"/>
      <c r="AA40" s="28"/>
      <c r="AB40" s="30"/>
      <c r="AC40" s="28"/>
      <c r="AD40" s="30"/>
      <c r="AE40" s="28"/>
      <c r="AF40" s="30"/>
      <c r="AG40" s="28"/>
      <c r="AH40" s="2">
        <f t="shared" si="0"/>
        <v>0</v>
      </c>
      <c r="AI40" s="2">
        <f t="shared" si="1"/>
        <v>0</v>
      </c>
      <c r="AJ40" s="8" t="e">
        <f t="shared" si="2"/>
        <v>#DIV/0!</v>
      </c>
      <c r="AK40" s="56"/>
      <c r="AL40" s="79"/>
    </row>
    <row r="41" spans="1:38" ht="60" x14ac:dyDescent="0.25">
      <c r="A41" s="90"/>
      <c r="B41" s="88"/>
      <c r="C41" s="88"/>
      <c r="D41" s="26" t="s">
        <v>52</v>
      </c>
      <c r="E41" s="3"/>
      <c r="F41" s="3"/>
      <c r="G41" s="3"/>
      <c r="H41" s="7" t="s">
        <v>156</v>
      </c>
      <c r="I41" s="3" t="s">
        <v>104</v>
      </c>
      <c r="J41" s="30"/>
      <c r="K41" s="28"/>
      <c r="L41" s="30"/>
      <c r="M41" s="28"/>
      <c r="N41" s="30"/>
      <c r="O41" s="28"/>
      <c r="P41" s="30"/>
      <c r="Q41" s="28"/>
      <c r="R41" s="30"/>
      <c r="S41" s="28"/>
      <c r="T41" s="30"/>
      <c r="U41" s="28"/>
      <c r="V41" s="30"/>
      <c r="W41" s="28"/>
      <c r="X41" s="30"/>
      <c r="Y41" s="28"/>
      <c r="Z41" s="30"/>
      <c r="AA41" s="28"/>
      <c r="AB41" s="30"/>
      <c r="AC41" s="28"/>
      <c r="AD41" s="30"/>
      <c r="AE41" s="28"/>
      <c r="AF41" s="30"/>
      <c r="AG41" s="28"/>
      <c r="AH41" s="2">
        <f t="shared" si="0"/>
        <v>0</v>
      </c>
      <c r="AI41" s="2">
        <f t="shared" si="1"/>
        <v>0</v>
      </c>
      <c r="AJ41" s="8" t="e">
        <f t="shared" si="2"/>
        <v>#DIV/0!</v>
      </c>
      <c r="AK41" s="56"/>
      <c r="AL41" s="79"/>
    </row>
    <row r="42" spans="1:38" ht="45" x14ac:dyDescent="0.25">
      <c r="A42" s="90"/>
      <c r="B42" s="88"/>
      <c r="C42" s="88"/>
      <c r="D42" s="26" t="s">
        <v>53</v>
      </c>
      <c r="E42" s="3"/>
      <c r="F42" s="3"/>
      <c r="G42" s="3"/>
      <c r="H42" s="7" t="s">
        <v>157</v>
      </c>
      <c r="I42" s="3" t="s">
        <v>104</v>
      </c>
      <c r="J42" s="30"/>
      <c r="K42" s="28"/>
      <c r="L42" s="30"/>
      <c r="M42" s="28"/>
      <c r="N42" s="30"/>
      <c r="O42" s="28"/>
      <c r="P42" s="30"/>
      <c r="Q42" s="28"/>
      <c r="R42" s="30"/>
      <c r="S42" s="28"/>
      <c r="T42" s="30"/>
      <c r="U42" s="28"/>
      <c r="V42" s="30"/>
      <c r="W42" s="28"/>
      <c r="X42" s="30"/>
      <c r="Y42" s="28"/>
      <c r="Z42" s="30"/>
      <c r="AA42" s="28"/>
      <c r="AB42" s="30"/>
      <c r="AC42" s="28"/>
      <c r="AD42" s="30"/>
      <c r="AE42" s="28"/>
      <c r="AF42" s="30"/>
      <c r="AG42" s="28"/>
      <c r="AH42" s="2">
        <f t="shared" si="0"/>
        <v>0</v>
      </c>
      <c r="AI42" s="2">
        <f t="shared" si="1"/>
        <v>0</v>
      </c>
      <c r="AJ42" s="8" t="e">
        <f t="shared" si="2"/>
        <v>#DIV/0!</v>
      </c>
      <c r="AK42" s="56"/>
      <c r="AL42" s="79"/>
    </row>
    <row r="43" spans="1:38" ht="60" x14ac:dyDescent="0.25">
      <c r="A43" s="90"/>
      <c r="B43" s="88"/>
      <c r="C43" s="88"/>
      <c r="D43" s="26" t="s">
        <v>54</v>
      </c>
      <c r="E43" s="3"/>
      <c r="F43" s="3"/>
      <c r="G43" s="3"/>
      <c r="H43" s="7" t="s">
        <v>158</v>
      </c>
      <c r="I43" s="3" t="s">
        <v>104</v>
      </c>
      <c r="J43" s="30"/>
      <c r="K43" s="28"/>
      <c r="L43" s="30"/>
      <c r="M43" s="28"/>
      <c r="N43" s="30"/>
      <c r="O43" s="28"/>
      <c r="P43" s="30"/>
      <c r="Q43" s="28"/>
      <c r="R43" s="30"/>
      <c r="S43" s="28"/>
      <c r="T43" s="30"/>
      <c r="U43" s="28"/>
      <c r="V43" s="30"/>
      <c r="W43" s="28"/>
      <c r="X43" s="30"/>
      <c r="Y43" s="28"/>
      <c r="Z43" s="30"/>
      <c r="AA43" s="28"/>
      <c r="AB43" s="30"/>
      <c r="AC43" s="28"/>
      <c r="AD43" s="30"/>
      <c r="AE43" s="28"/>
      <c r="AF43" s="30"/>
      <c r="AG43" s="28"/>
      <c r="AH43" s="2">
        <f t="shared" si="0"/>
        <v>0</v>
      </c>
      <c r="AI43" s="2">
        <f t="shared" si="1"/>
        <v>0</v>
      </c>
      <c r="AJ43" s="8" t="e">
        <f t="shared" si="2"/>
        <v>#DIV/0!</v>
      </c>
      <c r="AK43" s="57"/>
      <c r="AL43" s="79"/>
    </row>
    <row r="44" spans="1:38" ht="111.75" customHeight="1" x14ac:dyDescent="0.25">
      <c r="A44" s="90"/>
      <c r="B44" s="88"/>
      <c r="C44" s="88" t="s">
        <v>55</v>
      </c>
      <c r="D44" s="26" t="s">
        <v>56</v>
      </c>
      <c r="E44" s="3"/>
      <c r="F44" s="3"/>
      <c r="G44" s="3"/>
      <c r="H44" s="7" t="s">
        <v>159</v>
      </c>
      <c r="I44" s="3" t="s">
        <v>104</v>
      </c>
      <c r="J44" s="30"/>
      <c r="K44" s="28"/>
      <c r="L44" s="30"/>
      <c r="M44" s="28"/>
      <c r="N44" s="30"/>
      <c r="O44" s="28"/>
      <c r="P44" s="30"/>
      <c r="Q44" s="28"/>
      <c r="R44" s="30"/>
      <c r="S44" s="28"/>
      <c r="T44" s="30"/>
      <c r="U44" s="28"/>
      <c r="V44" s="30"/>
      <c r="W44" s="28"/>
      <c r="X44" s="30"/>
      <c r="Y44" s="28"/>
      <c r="Z44" s="30"/>
      <c r="AA44" s="28"/>
      <c r="AB44" s="30"/>
      <c r="AC44" s="28"/>
      <c r="AD44" s="30"/>
      <c r="AE44" s="28"/>
      <c r="AF44" s="30"/>
      <c r="AG44" s="28"/>
      <c r="AH44" s="2">
        <f t="shared" si="0"/>
        <v>0</v>
      </c>
      <c r="AI44" s="2">
        <f t="shared" si="1"/>
        <v>0</v>
      </c>
      <c r="AJ44" s="8" t="e">
        <f t="shared" si="2"/>
        <v>#DIV/0!</v>
      </c>
      <c r="AK44" s="55" t="e">
        <f>(AJ44+AJ45+AJ46)/3</f>
        <v>#DIV/0!</v>
      </c>
      <c r="AL44" s="79"/>
    </row>
    <row r="45" spans="1:38" ht="135" x14ac:dyDescent="0.25">
      <c r="A45" s="90"/>
      <c r="B45" s="88"/>
      <c r="C45" s="88"/>
      <c r="D45" s="26" t="s">
        <v>57</v>
      </c>
      <c r="E45" s="3"/>
      <c r="F45" s="3"/>
      <c r="G45" s="3"/>
      <c r="H45" s="7" t="s">
        <v>161</v>
      </c>
      <c r="I45" s="3" t="s">
        <v>104</v>
      </c>
      <c r="J45" s="30"/>
      <c r="K45" s="28"/>
      <c r="L45" s="30"/>
      <c r="M45" s="28"/>
      <c r="N45" s="30"/>
      <c r="O45" s="28"/>
      <c r="P45" s="30"/>
      <c r="Q45" s="28"/>
      <c r="R45" s="30"/>
      <c r="S45" s="28"/>
      <c r="T45" s="30"/>
      <c r="U45" s="28"/>
      <c r="V45" s="30"/>
      <c r="W45" s="28"/>
      <c r="X45" s="30"/>
      <c r="Y45" s="28"/>
      <c r="Z45" s="30"/>
      <c r="AA45" s="28"/>
      <c r="AB45" s="30"/>
      <c r="AC45" s="28"/>
      <c r="AD45" s="30"/>
      <c r="AE45" s="28"/>
      <c r="AF45" s="30"/>
      <c r="AG45" s="28"/>
      <c r="AH45" s="2">
        <f t="shared" si="0"/>
        <v>0</v>
      </c>
      <c r="AI45" s="2">
        <f t="shared" si="1"/>
        <v>0</v>
      </c>
      <c r="AJ45" s="8" t="e">
        <f t="shared" si="2"/>
        <v>#DIV/0!</v>
      </c>
      <c r="AK45" s="56"/>
      <c r="AL45" s="79"/>
    </row>
    <row r="46" spans="1:38" ht="105" x14ac:dyDescent="0.25">
      <c r="A46" s="90"/>
      <c r="B46" s="88"/>
      <c r="C46" s="88"/>
      <c r="D46" s="26" t="s">
        <v>58</v>
      </c>
      <c r="E46" s="3"/>
      <c r="F46" s="3"/>
      <c r="G46" s="3"/>
      <c r="H46" s="7" t="s">
        <v>160</v>
      </c>
      <c r="I46" s="3" t="s">
        <v>104</v>
      </c>
      <c r="J46" s="30"/>
      <c r="K46" s="28"/>
      <c r="L46" s="30"/>
      <c r="M46" s="28"/>
      <c r="N46" s="30"/>
      <c r="O46" s="28"/>
      <c r="P46" s="30"/>
      <c r="Q46" s="28"/>
      <c r="R46" s="30"/>
      <c r="S46" s="28"/>
      <c r="T46" s="30"/>
      <c r="U46" s="28"/>
      <c r="V46" s="30"/>
      <c r="W46" s="28"/>
      <c r="X46" s="30"/>
      <c r="Y46" s="28"/>
      <c r="Z46" s="30"/>
      <c r="AA46" s="28"/>
      <c r="AB46" s="30"/>
      <c r="AC46" s="28"/>
      <c r="AD46" s="30"/>
      <c r="AE46" s="28"/>
      <c r="AF46" s="30"/>
      <c r="AG46" s="28"/>
      <c r="AH46" s="2">
        <f t="shared" si="0"/>
        <v>0</v>
      </c>
      <c r="AI46" s="2">
        <f t="shared" si="1"/>
        <v>0</v>
      </c>
      <c r="AJ46" s="8" t="e">
        <f t="shared" si="2"/>
        <v>#DIV/0!</v>
      </c>
      <c r="AK46" s="57"/>
      <c r="AL46" s="79"/>
    </row>
    <row r="47" spans="1:38" ht="60" x14ac:dyDescent="0.25">
      <c r="A47" s="90"/>
      <c r="B47" s="88"/>
      <c r="C47" s="88" t="s">
        <v>59</v>
      </c>
      <c r="D47" s="26" t="s">
        <v>60</v>
      </c>
      <c r="E47" s="3"/>
      <c r="F47" s="3"/>
      <c r="G47" s="3"/>
      <c r="H47" s="7" t="s">
        <v>162</v>
      </c>
      <c r="I47" s="3" t="s">
        <v>104</v>
      </c>
      <c r="J47" s="30"/>
      <c r="K47" s="28"/>
      <c r="L47" s="30"/>
      <c r="M47" s="28"/>
      <c r="N47" s="30"/>
      <c r="O47" s="28"/>
      <c r="P47" s="30"/>
      <c r="Q47" s="28"/>
      <c r="R47" s="30"/>
      <c r="S47" s="28"/>
      <c r="T47" s="30"/>
      <c r="U47" s="28"/>
      <c r="V47" s="30"/>
      <c r="W47" s="28"/>
      <c r="X47" s="30"/>
      <c r="Y47" s="28"/>
      <c r="Z47" s="30"/>
      <c r="AA47" s="28"/>
      <c r="AB47" s="30"/>
      <c r="AC47" s="28"/>
      <c r="AD47" s="30"/>
      <c r="AE47" s="28"/>
      <c r="AF47" s="30"/>
      <c r="AG47" s="28"/>
      <c r="AH47" s="2">
        <f t="shared" si="0"/>
        <v>0</v>
      </c>
      <c r="AI47" s="2">
        <f t="shared" si="1"/>
        <v>0</v>
      </c>
      <c r="AJ47" s="8" t="e">
        <f t="shared" si="2"/>
        <v>#DIV/0!</v>
      </c>
      <c r="AK47" s="55" t="e">
        <f>(AJ47+AJ48+AJ49+AJ50+AJ51+AJ52)/6</f>
        <v>#DIV/0!</v>
      </c>
      <c r="AL47" s="79"/>
    </row>
    <row r="48" spans="1:38" ht="75" x14ac:dyDescent="0.25">
      <c r="A48" s="90"/>
      <c r="B48" s="88"/>
      <c r="C48" s="88"/>
      <c r="D48" s="26" t="s">
        <v>61</v>
      </c>
      <c r="E48" s="3"/>
      <c r="F48" s="3"/>
      <c r="G48" s="3"/>
      <c r="H48" s="7" t="s">
        <v>163</v>
      </c>
      <c r="I48" s="3" t="s">
        <v>104</v>
      </c>
      <c r="J48" s="30"/>
      <c r="K48" s="28"/>
      <c r="L48" s="30"/>
      <c r="M48" s="28"/>
      <c r="N48" s="30"/>
      <c r="O48" s="28"/>
      <c r="P48" s="30"/>
      <c r="Q48" s="28"/>
      <c r="R48" s="30"/>
      <c r="S48" s="28"/>
      <c r="T48" s="30"/>
      <c r="U48" s="28"/>
      <c r="V48" s="30"/>
      <c r="W48" s="28"/>
      <c r="X48" s="30"/>
      <c r="Y48" s="28"/>
      <c r="Z48" s="30"/>
      <c r="AA48" s="28"/>
      <c r="AB48" s="30"/>
      <c r="AC48" s="28"/>
      <c r="AD48" s="30"/>
      <c r="AE48" s="28"/>
      <c r="AF48" s="30"/>
      <c r="AG48" s="28"/>
      <c r="AH48" s="2">
        <f t="shared" si="0"/>
        <v>0</v>
      </c>
      <c r="AI48" s="2">
        <f t="shared" si="1"/>
        <v>0</v>
      </c>
      <c r="AJ48" s="8" t="e">
        <f t="shared" si="2"/>
        <v>#DIV/0!</v>
      </c>
      <c r="AK48" s="56"/>
      <c r="AL48" s="79"/>
    </row>
    <row r="49" spans="1:38" ht="60" x14ac:dyDescent="0.25">
      <c r="A49" s="90"/>
      <c r="B49" s="88"/>
      <c r="C49" s="88"/>
      <c r="D49" s="26" t="s">
        <v>62</v>
      </c>
      <c r="E49" s="3"/>
      <c r="F49" s="3"/>
      <c r="G49" s="3"/>
      <c r="H49" s="7" t="s">
        <v>164</v>
      </c>
      <c r="I49" s="3" t="s">
        <v>104</v>
      </c>
      <c r="J49" s="30"/>
      <c r="K49" s="28"/>
      <c r="L49" s="30"/>
      <c r="M49" s="28"/>
      <c r="N49" s="30"/>
      <c r="O49" s="28"/>
      <c r="P49" s="30"/>
      <c r="Q49" s="28"/>
      <c r="R49" s="30"/>
      <c r="S49" s="28"/>
      <c r="T49" s="30"/>
      <c r="U49" s="28"/>
      <c r="V49" s="30"/>
      <c r="W49" s="28"/>
      <c r="X49" s="30"/>
      <c r="Y49" s="28"/>
      <c r="Z49" s="30"/>
      <c r="AA49" s="28"/>
      <c r="AB49" s="30"/>
      <c r="AC49" s="28"/>
      <c r="AD49" s="30"/>
      <c r="AE49" s="28"/>
      <c r="AF49" s="30"/>
      <c r="AG49" s="28"/>
      <c r="AH49" s="2">
        <f t="shared" si="0"/>
        <v>0</v>
      </c>
      <c r="AI49" s="2">
        <f t="shared" si="1"/>
        <v>0</v>
      </c>
      <c r="AJ49" s="8" t="e">
        <f t="shared" si="2"/>
        <v>#DIV/0!</v>
      </c>
      <c r="AK49" s="56"/>
      <c r="AL49" s="79"/>
    </row>
    <row r="50" spans="1:38" ht="60.75" customHeight="1" x14ac:dyDescent="0.25">
      <c r="A50" s="90"/>
      <c r="B50" s="88"/>
      <c r="C50" s="88"/>
      <c r="D50" s="26" t="s">
        <v>63</v>
      </c>
      <c r="E50" s="3"/>
      <c r="F50" s="3"/>
      <c r="G50" s="3"/>
      <c r="H50" s="7" t="s">
        <v>165</v>
      </c>
      <c r="I50" s="3" t="s">
        <v>104</v>
      </c>
      <c r="J50" s="30"/>
      <c r="K50" s="28"/>
      <c r="L50" s="30"/>
      <c r="M50" s="28"/>
      <c r="N50" s="30"/>
      <c r="O50" s="28"/>
      <c r="P50" s="30"/>
      <c r="Q50" s="28"/>
      <c r="R50" s="30"/>
      <c r="S50" s="28"/>
      <c r="T50" s="30"/>
      <c r="U50" s="28"/>
      <c r="V50" s="30"/>
      <c r="W50" s="28"/>
      <c r="X50" s="30"/>
      <c r="Y50" s="28"/>
      <c r="Z50" s="30"/>
      <c r="AA50" s="28"/>
      <c r="AB50" s="30"/>
      <c r="AC50" s="28"/>
      <c r="AD50" s="30"/>
      <c r="AE50" s="28"/>
      <c r="AF50" s="30"/>
      <c r="AG50" s="28"/>
      <c r="AH50" s="2">
        <f t="shared" si="0"/>
        <v>0</v>
      </c>
      <c r="AI50" s="2">
        <f t="shared" si="1"/>
        <v>0</v>
      </c>
      <c r="AJ50" s="8" t="e">
        <f t="shared" si="2"/>
        <v>#DIV/0!</v>
      </c>
      <c r="AK50" s="56"/>
      <c r="AL50" s="79"/>
    </row>
    <row r="51" spans="1:38" ht="60" x14ac:dyDescent="0.25">
      <c r="A51" s="90"/>
      <c r="B51" s="88"/>
      <c r="C51" s="88"/>
      <c r="D51" s="26" t="s">
        <v>64</v>
      </c>
      <c r="E51" s="3"/>
      <c r="F51" s="3"/>
      <c r="G51" s="3"/>
      <c r="H51" s="7" t="s">
        <v>166</v>
      </c>
      <c r="I51" s="3" t="s">
        <v>104</v>
      </c>
      <c r="J51" s="30"/>
      <c r="K51" s="28"/>
      <c r="L51" s="30"/>
      <c r="M51" s="28"/>
      <c r="N51" s="30"/>
      <c r="O51" s="28"/>
      <c r="P51" s="30"/>
      <c r="Q51" s="28"/>
      <c r="R51" s="30"/>
      <c r="S51" s="28"/>
      <c r="T51" s="30"/>
      <c r="U51" s="28"/>
      <c r="V51" s="30"/>
      <c r="W51" s="28"/>
      <c r="X51" s="30"/>
      <c r="Y51" s="28"/>
      <c r="Z51" s="30"/>
      <c r="AA51" s="28"/>
      <c r="AB51" s="30"/>
      <c r="AC51" s="28"/>
      <c r="AD51" s="30"/>
      <c r="AE51" s="28"/>
      <c r="AF51" s="30"/>
      <c r="AG51" s="28"/>
      <c r="AH51" s="2">
        <f t="shared" si="0"/>
        <v>0</v>
      </c>
      <c r="AI51" s="2">
        <f t="shared" si="1"/>
        <v>0</v>
      </c>
      <c r="AJ51" s="8" t="e">
        <f t="shared" si="2"/>
        <v>#DIV/0!</v>
      </c>
      <c r="AK51" s="56"/>
      <c r="AL51" s="79"/>
    </row>
    <row r="52" spans="1:38" ht="60" x14ac:dyDescent="0.25">
      <c r="A52" s="90"/>
      <c r="B52" s="88"/>
      <c r="C52" s="88"/>
      <c r="D52" s="26" t="s">
        <v>65</v>
      </c>
      <c r="E52" s="3"/>
      <c r="F52" s="3"/>
      <c r="G52" s="3"/>
      <c r="H52" s="7" t="s">
        <v>167</v>
      </c>
      <c r="I52" s="3" t="s">
        <v>104</v>
      </c>
      <c r="J52" s="30"/>
      <c r="K52" s="28"/>
      <c r="L52" s="30"/>
      <c r="M52" s="28"/>
      <c r="N52" s="30"/>
      <c r="O52" s="28"/>
      <c r="P52" s="30"/>
      <c r="Q52" s="28"/>
      <c r="R52" s="30"/>
      <c r="S52" s="28"/>
      <c r="T52" s="30"/>
      <c r="U52" s="28"/>
      <c r="V52" s="30"/>
      <c r="W52" s="28"/>
      <c r="X52" s="30"/>
      <c r="Y52" s="28"/>
      <c r="Z52" s="30"/>
      <c r="AA52" s="28"/>
      <c r="AB52" s="30"/>
      <c r="AC52" s="28"/>
      <c r="AD52" s="30"/>
      <c r="AE52" s="28"/>
      <c r="AF52" s="30"/>
      <c r="AG52" s="28"/>
      <c r="AH52" s="2">
        <f t="shared" si="0"/>
        <v>0</v>
      </c>
      <c r="AI52" s="2">
        <f t="shared" si="1"/>
        <v>0</v>
      </c>
      <c r="AJ52" s="8" t="e">
        <f t="shared" si="2"/>
        <v>#DIV/0!</v>
      </c>
      <c r="AK52" s="57"/>
      <c r="AL52" s="79"/>
    </row>
    <row r="53" spans="1:38" ht="120" x14ac:dyDescent="0.25">
      <c r="A53" s="90"/>
      <c r="B53" s="88" t="s">
        <v>66</v>
      </c>
      <c r="C53" s="88" t="s">
        <v>67</v>
      </c>
      <c r="D53" s="26" t="s">
        <v>68</v>
      </c>
      <c r="E53" s="3"/>
      <c r="F53" s="3"/>
      <c r="G53" s="3"/>
      <c r="H53" s="7" t="s">
        <v>168</v>
      </c>
      <c r="I53" s="3" t="s">
        <v>104</v>
      </c>
      <c r="J53" s="30"/>
      <c r="K53" s="28"/>
      <c r="L53" s="30"/>
      <c r="M53" s="28"/>
      <c r="N53" s="30"/>
      <c r="O53" s="28"/>
      <c r="P53" s="30"/>
      <c r="Q53" s="28"/>
      <c r="R53" s="30"/>
      <c r="S53" s="28"/>
      <c r="T53" s="30"/>
      <c r="U53" s="28"/>
      <c r="V53" s="30"/>
      <c r="W53" s="28"/>
      <c r="X53" s="30"/>
      <c r="Y53" s="28"/>
      <c r="Z53" s="30"/>
      <c r="AA53" s="28"/>
      <c r="AB53" s="30"/>
      <c r="AC53" s="28"/>
      <c r="AD53" s="30"/>
      <c r="AE53" s="28"/>
      <c r="AF53" s="30"/>
      <c r="AG53" s="28"/>
      <c r="AH53" s="2">
        <f t="shared" si="0"/>
        <v>0</v>
      </c>
      <c r="AI53" s="2">
        <f t="shared" si="1"/>
        <v>0</v>
      </c>
      <c r="AJ53" s="8" t="e">
        <f t="shared" si="2"/>
        <v>#DIV/0!</v>
      </c>
      <c r="AK53" s="55" t="e">
        <f>(AJ53+AJ54+AJ55+AJ56)/4</f>
        <v>#DIV/0!</v>
      </c>
      <c r="AL53" s="79"/>
    </row>
    <row r="54" spans="1:38" ht="75" x14ac:dyDescent="0.25">
      <c r="A54" s="90"/>
      <c r="B54" s="88"/>
      <c r="C54" s="88"/>
      <c r="D54" s="26" t="s">
        <v>69</v>
      </c>
      <c r="E54" s="3"/>
      <c r="F54" s="3"/>
      <c r="G54" s="3"/>
      <c r="H54" s="7" t="s">
        <v>169</v>
      </c>
      <c r="I54" s="3" t="s">
        <v>104</v>
      </c>
      <c r="J54" s="30"/>
      <c r="K54" s="28"/>
      <c r="L54" s="30"/>
      <c r="M54" s="28"/>
      <c r="N54" s="30"/>
      <c r="O54" s="28"/>
      <c r="P54" s="30"/>
      <c r="Q54" s="28"/>
      <c r="R54" s="30"/>
      <c r="S54" s="28"/>
      <c r="T54" s="30"/>
      <c r="U54" s="28"/>
      <c r="V54" s="30"/>
      <c r="W54" s="28"/>
      <c r="X54" s="30"/>
      <c r="Y54" s="28"/>
      <c r="Z54" s="30"/>
      <c r="AA54" s="28"/>
      <c r="AB54" s="30"/>
      <c r="AC54" s="28"/>
      <c r="AD54" s="30"/>
      <c r="AE54" s="28"/>
      <c r="AF54" s="30"/>
      <c r="AG54" s="28"/>
      <c r="AH54" s="2">
        <f t="shared" si="0"/>
        <v>0</v>
      </c>
      <c r="AI54" s="2">
        <f t="shared" si="1"/>
        <v>0</v>
      </c>
      <c r="AJ54" s="8" t="e">
        <f t="shared" si="2"/>
        <v>#DIV/0!</v>
      </c>
      <c r="AK54" s="56"/>
      <c r="AL54" s="79"/>
    </row>
    <row r="55" spans="1:38" ht="90" x14ac:dyDescent="0.25">
      <c r="A55" s="90"/>
      <c r="B55" s="88"/>
      <c r="C55" s="88"/>
      <c r="D55" s="26" t="s">
        <v>70</v>
      </c>
      <c r="E55" s="3"/>
      <c r="F55" s="3"/>
      <c r="G55" s="3"/>
      <c r="H55" s="7" t="s">
        <v>170</v>
      </c>
      <c r="I55" s="3" t="s">
        <v>104</v>
      </c>
      <c r="J55" s="30"/>
      <c r="K55" s="28"/>
      <c r="L55" s="30"/>
      <c r="M55" s="28"/>
      <c r="N55" s="30"/>
      <c r="O55" s="28"/>
      <c r="P55" s="30"/>
      <c r="Q55" s="28"/>
      <c r="R55" s="30"/>
      <c r="S55" s="28"/>
      <c r="T55" s="30"/>
      <c r="U55" s="28"/>
      <c r="V55" s="30"/>
      <c r="W55" s="28"/>
      <c r="X55" s="30"/>
      <c r="Y55" s="28"/>
      <c r="Z55" s="30"/>
      <c r="AA55" s="28"/>
      <c r="AB55" s="30"/>
      <c r="AC55" s="28"/>
      <c r="AD55" s="30"/>
      <c r="AE55" s="28"/>
      <c r="AF55" s="30"/>
      <c r="AG55" s="28"/>
      <c r="AH55" s="2">
        <f t="shared" si="0"/>
        <v>0</v>
      </c>
      <c r="AI55" s="2">
        <f t="shared" si="1"/>
        <v>0</v>
      </c>
      <c r="AJ55" s="8" t="e">
        <f t="shared" si="2"/>
        <v>#DIV/0!</v>
      </c>
      <c r="AK55" s="56"/>
      <c r="AL55" s="79"/>
    </row>
    <row r="56" spans="1:38" ht="105" x14ac:dyDescent="0.25">
      <c r="A56" s="90"/>
      <c r="B56" s="88"/>
      <c r="C56" s="88"/>
      <c r="D56" s="26" t="s">
        <v>71</v>
      </c>
      <c r="E56" s="3"/>
      <c r="F56" s="3"/>
      <c r="G56" s="3"/>
      <c r="H56" s="7" t="s">
        <v>171</v>
      </c>
      <c r="I56" s="3" t="s">
        <v>104</v>
      </c>
      <c r="J56" s="30"/>
      <c r="K56" s="28"/>
      <c r="L56" s="30"/>
      <c r="M56" s="28"/>
      <c r="N56" s="30"/>
      <c r="O56" s="28"/>
      <c r="P56" s="30"/>
      <c r="Q56" s="28"/>
      <c r="R56" s="30"/>
      <c r="S56" s="28"/>
      <c r="T56" s="30"/>
      <c r="U56" s="28"/>
      <c r="V56" s="30"/>
      <c r="W56" s="28"/>
      <c r="X56" s="30"/>
      <c r="Y56" s="28"/>
      <c r="Z56" s="30"/>
      <c r="AA56" s="28"/>
      <c r="AB56" s="30"/>
      <c r="AC56" s="28"/>
      <c r="AD56" s="30"/>
      <c r="AE56" s="28"/>
      <c r="AF56" s="30"/>
      <c r="AG56" s="28"/>
      <c r="AH56" s="2">
        <f t="shared" si="0"/>
        <v>0</v>
      </c>
      <c r="AI56" s="2">
        <f t="shared" si="1"/>
        <v>0</v>
      </c>
      <c r="AJ56" s="8" t="e">
        <f t="shared" si="2"/>
        <v>#DIV/0!</v>
      </c>
      <c r="AK56" s="57"/>
      <c r="AL56" s="79"/>
    </row>
    <row r="57" spans="1:38" ht="75" x14ac:dyDescent="0.25">
      <c r="A57" s="90"/>
      <c r="B57" s="88"/>
      <c r="C57" s="88" t="s">
        <v>72</v>
      </c>
      <c r="D57" s="26" t="s">
        <v>73</v>
      </c>
      <c r="E57" s="3"/>
      <c r="F57" s="3"/>
      <c r="G57" s="3"/>
      <c r="H57" s="7" t="s">
        <v>172</v>
      </c>
      <c r="I57" s="3" t="s">
        <v>104</v>
      </c>
      <c r="J57" s="30"/>
      <c r="K57" s="28"/>
      <c r="L57" s="30"/>
      <c r="M57" s="28"/>
      <c r="N57" s="30"/>
      <c r="O57" s="28"/>
      <c r="P57" s="30"/>
      <c r="Q57" s="28"/>
      <c r="R57" s="30"/>
      <c r="S57" s="28"/>
      <c r="T57" s="30"/>
      <c r="U57" s="28"/>
      <c r="V57" s="30"/>
      <c r="W57" s="28"/>
      <c r="X57" s="30"/>
      <c r="Y57" s="28"/>
      <c r="Z57" s="30"/>
      <c r="AA57" s="28"/>
      <c r="AB57" s="30"/>
      <c r="AC57" s="28"/>
      <c r="AD57" s="30"/>
      <c r="AE57" s="28"/>
      <c r="AF57" s="30"/>
      <c r="AG57" s="28"/>
      <c r="AH57" s="2">
        <f t="shared" si="0"/>
        <v>0</v>
      </c>
      <c r="AI57" s="2">
        <f t="shared" si="1"/>
        <v>0</v>
      </c>
      <c r="AJ57" s="8" t="e">
        <f t="shared" si="2"/>
        <v>#DIV/0!</v>
      </c>
      <c r="AK57" s="55" t="e">
        <f>(AJ57+AJ58+AJ59+AJ60+AJ61+AJ62)/6</f>
        <v>#DIV/0!</v>
      </c>
      <c r="AL57" s="79"/>
    </row>
    <row r="58" spans="1:38" ht="75" x14ac:dyDescent="0.25">
      <c r="A58" s="90"/>
      <c r="B58" s="88"/>
      <c r="C58" s="88"/>
      <c r="D58" s="26" t="s">
        <v>74</v>
      </c>
      <c r="E58" s="3"/>
      <c r="F58" s="3"/>
      <c r="G58" s="3"/>
      <c r="H58" s="7" t="s">
        <v>173</v>
      </c>
      <c r="I58" s="3" t="s">
        <v>104</v>
      </c>
      <c r="J58" s="30"/>
      <c r="K58" s="28"/>
      <c r="L58" s="30"/>
      <c r="M58" s="28"/>
      <c r="N58" s="30"/>
      <c r="O58" s="28"/>
      <c r="P58" s="30"/>
      <c r="Q58" s="28"/>
      <c r="R58" s="30"/>
      <c r="S58" s="28"/>
      <c r="T58" s="30"/>
      <c r="U58" s="28"/>
      <c r="V58" s="30"/>
      <c r="W58" s="28"/>
      <c r="X58" s="30"/>
      <c r="Y58" s="28"/>
      <c r="Z58" s="30"/>
      <c r="AA58" s="28"/>
      <c r="AB58" s="30"/>
      <c r="AC58" s="28"/>
      <c r="AD58" s="30"/>
      <c r="AE58" s="28"/>
      <c r="AF58" s="30"/>
      <c r="AG58" s="28"/>
      <c r="AH58" s="2">
        <f t="shared" si="0"/>
        <v>0</v>
      </c>
      <c r="AI58" s="2">
        <f t="shared" si="1"/>
        <v>0</v>
      </c>
      <c r="AJ58" s="8" t="e">
        <f t="shared" si="2"/>
        <v>#DIV/0!</v>
      </c>
      <c r="AK58" s="56"/>
      <c r="AL58" s="79"/>
    </row>
    <row r="59" spans="1:38" ht="75" x14ac:dyDescent="0.25">
      <c r="A59" s="90"/>
      <c r="B59" s="88"/>
      <c r="C59" s="88"/>
      <c r="D59" s="26" t="s">
        <v>75</v>
      </c>
      <c r="E59" s="3"/>
      <c r="F59" s="3"/>
      <c r="G59" s="3"/>
      <c r="H59" s="7" t="s">
        <v>174</v>
      </c>
      <c r="I59" s="3" t="s">
        <v>104</v>
      </c>
      <c r="J59" s="30"/>
      <c r="K59" s="28"/>
      <c r="L59" s="30"/>
      <c r="M59" s="28"/>
      <c r="N59" s="30"/>
      <c r="O59" s="28"/>
      <c r="P59" s="30"/>
      <c r="Q59" s="28"/>
      <c r="R59" s="30"/>
      <c r="S59" s="28"/>
      <c r="T59" s="30"/>
      <c r="U59" s="28"/>
      <c r="V59" s="30"/>
      <c r="W59" s="28"/>
      <c r="X59" s="30"/>
      <c r="Y59" s="28"/>
      <c r="Z59" s="30"/>
      <c r="AA59" s="28"/>
      <c r="AB59" s="30"/>
      <c r="AC59" s="28"/>
      <c r="AD59" s="30"/>
      <c r="AE59" s="28"/>
      <c r="AF59" s="30"/>
      <c r="AG59" s="28"/>
      <c r="AH59" s="2">
        <f t="shared" si="0"/>
        <v>0</v>
      </c>
      <c r="AI59" s="2">
        <f t="shared" si="1"/>
        <v>0</v>
      </c>
      <c r="AJ59" s="8" t="e">
        <f t="shared" si="2"/>
        <v>#DIV/0!</v>
      </c>
      <c r="AK59" s="56"/>
      <c r="AL59" s="79"/>
    </row>
    <row r="60" spans="1:38" ht="75" x14ac:dyDescent="0.25">
      <c r="A60" s="90"/>
      <c r="B60" s="88"/>
      <c r="C60" s="88"/>
      <c r="D60" s="26" t="s">
        <v>76</v>
      </c>
      <c r="E60" s="3"/>
      <c r="F60" s="3"/>
      <c r="G60" s="3"/>
      <c r="H60" s="7" t="s">
        <v>175</v>
      </c>
      <c r="I60" s="3" t="s">
        <v>104</v>
      </c>
      <c r="J60" s="30"/>
      <c r="K60" s="28"/>
      <c r="L60" s="30"/>
      <c r="M60" s="28"/>
      <c r="N60" s="30"/>
      <c r="O60" s="28"/>
      <c r="P60" s="30"/>
      <c r="Q60" s="28"/>
      <c r="R60" s="30"/>
      <c r="S60" s="28"/>
      <c r="T60" s="30"/>
      <c r="U60" s="28"/>
      <c r="V60" s="30"/>
      <c r="W60" s="28"/>
      <c r="X60" s="30"/>
      <c r="Y60" s="28"/>
      <c r="Z60" s="30"/>
      <c r="AA60" s="28"/>
      <c r="AB60" s="30"/>
      <c r="AC60" s="28"/>
      <c r="AD60" s="30"/>
      <c r="AE60" s="28"/>
      <c r="AF60" s="30"/>
      <c r="AG60" s="28"/>
      <c r="AH60" s="2">
        <f t="shared" si="0"/>
        <v>0</v>
      </c>
      <c r="AI60" s="2">
        <f t="shared" si="1"/>
        <v>0</v>
      </c>
      <c r="AJ60" s="8" t="e">
        <f t="shared" si="2"/>
        <v>#DIV/0!</v>
      </c>
      <c r="AK60" s="56"/>
      <c r="AL60" s="79"/>
    </row>
    <row r="61" spans="1:38" ht="90" x14ac:dyDescent="0.25">
      <c r="A61" s="90"/>
      <c r="B61" s="88"/>
      <c r="C61" s="88"/>
      <c r="D61" s="26" t="s">
        <v>77</v>
      </c>
      <c r="E61" s="3"/>
      <c r="F61" s="3"/>
      <c r="G61" s="3"/>
      <c r="H61" s="7" t="s">
        <v>176</v>
      </c>
      <c r="I61" s="3" t="s">
        <v>104</v>
      </c>
      <c r="J61" s="30"/>
      <c r="K61" s="28"/>
      <c r="L61" s="30"/>
      <c r="M61" s="28"/>
      <c r="N61" s="30"/>
      <c r="O61" s="28"/>
      <c r="P61" s="30"/>
      <c r="Q61" s="28"/>
      <c r="R61" s="30"/>
      <c r="S61" s="28"/>
      <c r="T61" s="30"/>
      <c r="U61" s="28"/>
      <c r="V61" s="30"/>
      <c r="W61" s="28"/>
      <c r="X61" s="30"/>
      <c r="Y61" s="28"/>
      <c r="Z61" s="30"/>
      <c r="AA61" s="28"/>
      <c r="AB61" s="30"/>
      <c r="AC61" s="28"/>
      <c r="AD61" s="30"/>
      <c r="AE61" s="28"/>
      <c r="AF61" s="30"/>
      <c r="AG61" s="28"/>
      <c r="AH61" s="2">
        <f t="shared" si="0"/>
        <v>0</v>
      </c>
      <c r="AI61" s="2">
        <f t="shared" si="1"/>
        <v>0</v>
      </c>
      <c r="AJ61" s="8" t="e">
        <f t="shared" si="2"/>
        <v>#DIV/0!</v>
      </c>
      <c r="AK61" s="56"/>
      <c r="AL61" s="79"/>
    </row>
    <row r="62" spans="1:38" ht="90" x14ac:dyDescent="0.25">
      <c r="A62" s="90"/>
      <c r="B62" s="88"/>
      <c r="C62" s="88"/>
      <c r="D62" s="26" t="s">
        <v>78</v>
      </c>
      <c r="E62" s="3"/>
      <c r="F62" s="3"/>
      <c r="G62" s="3"/>
      <c r="H62" s="7" t="s">
        <v>177</v>
      </c>
      <c r="I62" s="3" t="s">
        <v>104</v>
      </c>
      <c r="J62" s="30"/>
      <c r="K62" s="28"/>
      <c r="L62" s="30"/>
      <c r="M62" s="28"/>
      <c r="N62" s="30"/>
      <c r="O62" s="28"/>
      <c r="P62" s="30"/>
      <c r="Q62" s="28"/>
      <c r="R62" s="30"/>
      <c r="S62" s="28"/>
      <c r="T62" s="30"/>
      <c r="U62" s="28"/>
      <c r="V62" s="30"/>
      <c r="W62" s="28"/>
      <c r="X62" s="30"/>
      <c r="Y62" s="28"/>
      <c r="Z62" s="30"/>
      <c r="AA62" s="28"/>
      <c r="AB62" s="30"/>
      <c r="AC62" s="28"/>
      <c r="AD62" s="30"/>
      <c r="AE62" s="28"/>
      <c r="AF62" s="30"/>
      <c r="AG62" s="28"/>
      <c r="AH62" s="2">
        <f t="shared" si="0"/>
        <v>0</v>
      </c>
      <c r="AI62" s="2">
        <f t="shared" si="1"/>
        <v>0</v>
      </c>
      <c r="AJ62" s="8" t="e">
        <f t="shared" si="2"/>
        <v>#DIV/0!</v>
      </c>
      <c r="AK62" s="57"/>
      <c r="AL62" s="79"/>
    </row>
    <row r="63" spans="1:38" ht="94.5" customHeight="1" x14ac:dyDescent="0.25">
      <c r="A63" s="90"/>
      <c r="B63" s="88" t="s">
        <v>79</v>
      </c>
      <c r="C63" s="88" t="s">
        <v>80</v>
      </c>
      <c r="D63" s="26" t="s">
        <v>81</v>
      </c>
      <c r="E63" s="3"/>
      <c r="F63" s="3"/>
      <c r="G63" s="3"/>
      <c r="H63" s="7" t="s">
        <v>178</v>
      </c>
      <c r="I63" s="3" t="s">
        <v>104</v>
      </c>
      <c r="J63" s="30"/>
      <c r="K63" s="28"/>
      <c r="L63" s="30"/>
      <c r="M63" s="28"/>
      <c r="N63" s="30"/>
      <c r="O63" s="28"/>
      <c r="P63" s="30"/>
      <c r="Q63" s="28"/>
      <c r="R63" s="30"/>
      <c r="S63" s="28"/>
      <c r="T63" s="30"/>
      <c r="U63" s="28"/>
      <c r="V63" s="30"/>
      <c r="W63" s="28"/>
      <c r="X63" s="30"/>
      <c r="Y63" s="28"/>
      <c r="Z63" s="30"/>
      <c r="AA63" s="28"/>
      <c r="AB63" s="30"/>
      <c r="AC63" s="28"/>
      <c r="AD63" s="30"/>
      <c r="AE63" s="28"/>
      <c r="AF63" s="30"/>
      <c r="AG63" s="28"/>
      <c r="AH63" s="2">
        <f t="shared" si="0"/>
        <v>0</v>
      </c>
      <c r="AI63" s="2">
        <f t="shared" si="1"/>
        <v>0</v>
      </c>
      <c r="AJ63" s="8" t="e">
        <f t="shared" si="2"/>
        <v>#DIV/0!</v>
      </c>
      <c r="AK63" s="55" t="e">
        <f>(AJ63+AJ64)/2</f>
        <v>#DIV/0!</v>
      </c>
      <c r="AL63" s="79"/>
    </row>
    <row r="64" spans="1:38" ht="105" x14ac:dyDescent="0.25">
      <c r="A64" s="90"/>
      <c r="B64" s="88"/>
      <c r="C64" s="88"/>
      <c r="D64" s="26" t="s">
        <v>82</v>
      </c>
      <c r="E64" s="3"/>
      <c r="F64" s="3"/>
      <c r="G64" s="3"/>
      <c r="H64" s="7" t="s">
        <v>179</v>
      </c>
      <c r="I64" s="3" t="s">
        <v>104</v>
      </c>
      <c r="J64" s="30"/>
      <c r="K64" s="28"/>
      <c r="L64" s="30"/>
      <c r="M64" s="28"/>
      <c r="N64" s="30"/>
      <c r="O64" s="28"/>
      <c r="P64" s="30"/>
      <c r="Q64" s="28"/>
      <c r="R64" s="30"/>
      <c r="S64" s="28"/>
      <c r="T64" s="30"/>
      <c r="U64" s="28"/>
      <c r="V64" s="30"/>
      <c r="W64" s="28"/>
      <c r="X64" s="30"/>
      <c r="Y64" s="28"/>
      <c r="Z64" s="30"/>
      <c r="AA64" s="28"/>
      <c r="AB64" s="30"/>
      <c r="AC64" s="28"/>
      <c r="AD64" s="30"/>
      <c r="AE64" s="28"/>
      <c r="AF64" s="30"/>
      <c r="AG64" s="28"/>
      <c r="AH64" s="2">
        <f t="shared" si="0"/>
        <v>0</v>
      </c>
      <c r="AI64" s="2">
        <f t="shared" si="1"/>
        <v>0</v>
      </c>
      <c r="AJ64" s="8" t="e">
        <f t="shared" si="2"/>
        <v>#DIV/0!</v>
      </c>
      <c r="AK64" s="57"/>
      <c r="AL64" s="79"/>
    </row>
    <row r="65" spans="1:38" ht="105" x14ac:dyDescent="0.25">
      <c r="A65" s="82" t="s">
        <v>83</v>
      </c>
      <c r="B65" s="85" t="s">
        <v>101</v>
      </c>
      <c r="C65" s="83" t="s">
        <v>84</v>
      </c>
      <c r="D65" s="23" t="s">
        <v>85</v>
      </c>
      <c r="E65" s="3"/>
      <c r="F65" s="3"/>
      <c r="G65" s="3"/>
      <c r="H65" s="7" t="s">
        <v>180</v>
      </c>
      <c r="I65" s="3" t="s">
        <v>104</v>
      </c>
      <c r="J65" s="30"/>
      <c r="K65" s="28"/>
      <c r="L65" s="30"/>
      <c r="M65" s="28"/>
      <c r="N65" s="30"/>
      <c r="O65" s="28"/>
      <c r="P65" s="30"/>
      <c r="Q65" s="28"/>
      <c r="R65" s="30"/>
      <c r="S65" s="28"/>
      <c r="T65" s="30"/>
      <c r="U65" s="28"/>
      <c r="V65" s="30"/>
      <c r="W65" s="28"/>
      <c r="X65" s="30"/>
      <c r="Y65" s="28"/>
      <c r="Z65" s="30"/>
      <c r="AA65" s="28"/>
      <c r="AB65" s="30"/>
      <c r="AC65" s="28"/>
      <c r="AD65" s="30"/>
      <c r="AE65" s="28"/>
      <c r="AF65" s="30"/>
      <c r="AG65" s="28"/>
      <c r="AH65" s="2">
        <f t="shared" si="0"/>
        <v>0</v>
      </c>
      <c r="AI65" s="2">
        <f t="shared" si="1"/>
        <v>0</v>
      </c>
      <c r="AJ65" s="8" t="e">
        <f t="shared" si="2"/>
        <v>#DIV/0!</v>
      </c>
      <c r="AK65" s="55" t="e">
        <f>(AJ65+AJ66+AJ67+AJ68)/4</f>
        <v>#DIV/0!</v>
      </c>
      <c r="AL65" s="79"/>
    </row>
    <row r="66" spans="1:38" ht="90" x14ac:dyDescent="0.25">
      <c r="A66" s="82"/>
      <c r="B66" s="86"/>
      <c r="C66" s="83"/>
      <c r="D66" s="23" t="s">
        <v>86</v>
      </c>
      <c r="E66" s="3"/>
      <c r="F66" s="3"/>
      <c r="G66" s="3"/>
      <c r="H66" s="7" t="s">
        <v>181</v>
      </c>
      <c r="I66" s="3" t="s">
        <v>104</v>
      </c>
      <c r="J66" s="30"/>
      <c r="K66" s="28"/>
      <c r="L66" s="30"/>
      <c r="M66" s="28"/>
      <c r="N66" s="30"/>
      <c r="O66" s="28"/>
      <c r="P66" s="30"/>
      <c r="Q66" s="28"/>
      <c r="R66" s="30"/>
      <c r="S66" s="28"/>
      <c r="T66" s="30"/>
      <c r="U66" s="28"/>
      <c r="V66" s="30"/>
      <c r="W66" s="28"/>
      <c r="X66" s="30"/>
      <c r="Y66" s="28"/>
      <c r="Z66" s="30"/>
      <c r="AA66" s="28"/>
      <c r="AB66" s="30"/>
      <c r="AC66" s="28"/>
      <c r="AD66" s="30"/>
      <c r="AE66" s="28"/>
      <c r="AF66" s="30"/>
      <c r="AG66" s="28"/>
      <c r="AH66" s="2">
        <f t="shared" si="0"/>
        <v>0</v>
      </c>
      <c r="AI66" s="2">
        <f t="shared" si="1"/>
        <v>0</v>
      </c>
      <c r="AJ66" s="8" t="e">
        <f t="shared" si="2"/>
        <v>#DIV/0!</v>
      </c>
      <c r="AK66" s="56"/>
      <c r="AL66" s="79"/>
    </row>
    <row r="67" spans="1:38" ht="90" x14ac:dyDescent="0.25">
      <c r="A67" s="82"/>
      <c r="B67" s="86"/>
      <c r="C67" s="83"/>
      <c r="D67" s="23" t="s">
        <v>87</v>
      </c>
      <c r="E67" s="3"/>
      <c r="F67" s="3"/>
      <c r="G67" s="3"/>
      <c r="H67" s="7" t="s">
        <v>182</v>
      </c>
      <c r="I67" s="3" t="s">
        <v>104</v>
      </c>
      <c r="J67" s="30"/>
      <c r="K67" s="28"/>
      <c r="L67" s="30"/>
      <c r="M67" s="28"/>
      <c r="N67" s="30"/>
      <c r="O67" s="28"/>
      <c r="P67" s="30"/>
      <c r="Q67" s="28"/>
      <c r="R67" s="30"/>
      <c r="S67" s="28"/>
      <c r="T67" s="30"/>
      <c r="U67" s="28"/>
      <c r="V67" s="30"/>
      <c r="W67" s="28"/>
      <c r="X67" s="30"/>
      <c r="Y67" s="28"/>
      <c r="Z67" s="30"/>
      <c r="AA67" s="28"/>
      <c r="AB67" s="30"/>
      <c r="AC67" s="28"/>
      <c r="AD67" s="30"/>
      <c r="AE67" s="28"/>
      <c r="AF67" s="30"/>
      <c r="AG67" s="28"/>
      <c r="AH67" s="2">
        <f t="shared" si="0"/>
        <v>0</v>
      </c>
      <c r="AI67" s="2">
        <f t="shared" si="1"/>
        <v>0</v>
      </c>
      <c r="AJ67" s="8" t="e">
        <f t="shared" si="2"/>
        <v>#DIV/0!</v>
      </c>
      <c r="AK67" s="56"/>
      <c r="AL67" s="79"/>
    </row>
    <row r="68" spans="1:38" ht="60" x14ac:dyDescent="0.25">
      <c r="A68" s="82"/>
      <c r="B68" s="87"/>
      <c r="C68" s="83"/>
      <c r="D68" s="23" t="s">
        <v>88</v>
      </c>
      <c r="E68" s="3"/>
      <c r="F68" s="3"/>
      <c r="G68" s="3"/>
      <c r="H68" s="7" t="s">
        <v>183</v>
      </c>
      <c r="I68" s="3" t="s">
        <v>104</v>
      </c>
      <c r="J68" s="30"/>
      <c r="K68" s="28"/>
      <c r="L68" s="30"/>
      <c r="M68" s="28"/>
      <c r="N68" s="30"/>
      <c r="O68" s="28"/>
      <c r="P68" s="30"/>
      <c r="Q68" s="28"/>
      <c r="R68" s="30"/>
      <c r="S68" s="28"/>
      <c r="T68" s="30"/>
      <c r="U68" s="28"/>
      <c r="V68" s="30"/>
      <c r="W68" s="28"/>
      <c r="X68" s="30"/>
      <c r="Y68" s="28"/>
      <c r="Z68" s="30"/>
      <c r="AA68" s="28"/>
      <c r="AB68" s="30"/>
      <c r="AC68" s="28"/>
      <c r="AD68" s="30"/>
      <c r="AE68" s="28"/>
      <c r="AF68" s="30"/>
      <c r="AG68" s="28"/>
      <c r="AH68" s="2">
        <f t="shared" si="0"/>
        <v>0</v>
      </c>
      <c r="AI68" s="2">
        <f t="shared" si="1"/>
        <v>0</v>
      </c>
      <c r="AJ68" s="8" t="e">
        <f t="shared" si="2"/>
        <v>#DIV/0!</v>
      </c>
      <c r="AK68" s="57"/>
      <c r="AL68" s="79"/>
    </row>
    <row r="69" spans="1:38" ht="75" x14ac:dyDescent="0.25">
      <c r="A69" s="105" t="s">
        <v>89</v>
      </c>
      <c r="B69" s="106" t="s">
        <v>90</v>
      </c>
      <c r="C69" s="106" t="s">
        <v>91</v>
      </c>
      <c r="D69" s="27" t="s">
        <v>92</v>
      </c>
      <c r="E69" s="3"/>
      <c r="F69" s="3"/>
      <c r="G69" s="3"/>
      <c r="H69" s="7" t="s">
        <v>184</v>
      </c>
      <c r="I69" s="3" t="s">
        <v>104</v>
      </c>
      <c r="J69" s="30"/>
      <c r="K69" s="28"/>
      <c r="L69" s="30"/>
      <c r="M69" s="28"/>
      <c r="N69" s="30"/>
      <c r="O69" s="28"/>
      <c r="P69" s="30"/>
      <c r="Q69" s="28"/>
      <c r="R69" s="30"/>
      <c r="S69" s="28"/>
      <c r="T69" s="30"/>
      <c r="U69" s="28"/>
      <c r="V69" s="30"/>
      <c r="W69" s="28"/>
      <c r="X69" s="30"/>
      <c r="Y69" s="28"/>
      <c r="Z69" s="30"/>
      <c r="AA69" s="28"/>
      <c r="AB69" s="30"/>
      <c r="AC69" s="28"/>
      <c r="AD69" s="30"/>
      <c r="AE69" s="28"/>
      <c r="AF69" s="30"/>
      <c r="AG69" s="28"/>
      <c r="AH69" s="2">
        <f t="shared" si="0"/>
        <v>0</v>
      </c>
      <c r="AI69" s="2">
        <f t="shared" si="1"/>
        <v>0</v>
      </c>
      <c r="AJ69" s="8" t="e">
        <f t="shared" si="2"/>
        <v>#DIV/0!</v>
      </c>
      <c r="AK69" s="55" t="e">
        <f>(AJ69+AJ70+AJ71+AJ72)/4</f>
        <v>#DIV/0!</v>
      </c>
      <c r="AL69" s="79"/>
    </row>
    <row r="70" spans="1:38" ht="75" x14ac:dyDescent="0.25">
      <c r="A70" s="105"/>
      <c r="B70" s="106"/>
      <c r="C70" s="106"/>
      <c r="D70" s="27" t="s">
        <v>93</v>
      </c>
      <c r="E70" s="3"/>
      <c r="F70" s="3"/>
      <c r="G70" s="3"/>
      <c r="H70" s="7" t="s">
        <v>185</v>
      </c>
      <c r="I70" s="3" t="s">
        <v>104</v>
      </c>
      <c r="J70" s="30"/>
      <c r="K70" s="28"/>
      <c r="L70" s="30"/>
      <c r="M70" s="28"/>
      <c r="N70" s="30"/>
      <c r="O70" s="28"/>
      <c r="P70" s="30"/>
      <c r="Q70" s="28"/>
      <c r="R70" s="30"/>
      <c r="S70" s="28"/>
      <c r="T70" s="30"/>
      <c r="U70" s="28"/>
      <c r="V70" s="30"/>
      <c r="W70" s="28"/>
      <c r="X70" s="30"/>
      <c r="Y70" s="28"/>
      <c r="Z70" s="30"/>
      <c r="AA70" s="28"/>
      <c r="AB70" s="30"/>
      <c r="AC70" s="28"/>
      <c r="AD70" s="30"/>
      <c r="AE70" s="28"/>
      <c r="AF70" s="30"/>
      <c r="AG70" s="28"/>
      <c r="AH70" s="2">
        <f t="shared" si="0"/>
        <v>0</v>
      </c>
      <c r="AI70" s="2">
        <f t="shared" si="1"/>
        <v>0</v>
      </c>
      <c r="AJ70" s="8" t="e">
        <f t="shared" si="2"/>
        <v>#DIV/0!</v>
      </c>
      <c r="AK70" s="56"/>
      <c r="AL70" s="79"/>
    </row>
    <row r="71" spans="1:38" ht="45" x14ac:dyDescent="0.25">
      <c r="A71" s="105"/>
      <c r="B71" s="106"/>
      <c r="C71" s="106"/>
      <c r="D71" s="27" t="s">
        <v>94</v>
      </c>
      <c r="E71" s="3"/>
      <c r="F71" s="3"/>
      <c r="G71" s="3"/>
      <c r="H71" s="7" t="s">
        <v>186</v>
      </c>
      <c r="I71" s="3" t="s">
        <v>104</v>
      </c>
      <c r="J71" s="30"/>
      <c r="K71" s="28"/>
      <c r="L71" s="30"/>
      <c r="M71" s="28"/>
      <c r="N71" s="30"/>
      <c r="O71" s="28"/>
      <c r="P71" s="30"/>
      <c r="Q71" s="28"/>
      <c r="R71" s="30"/>
      <c r="S71" s="28"/>
      <c r="T71" s="30"/>
      <c r="U71" s="28"/>
      <c r="V71" s="30"/>
      <c r="W71" s="28"/>
      <c r="X71" s="30"/>
      <c r="Y71" s="28"/>
      <c r="Z71" s="30"/>
      <c r="AA71" s="28"/>
      <c r="AB71" s="30"/>
      <c r="AC71" s="28"/>
      <c r="AD71" s="30"/>
      <c r="AE71" s="28"/>
      <c r="AF71" s="30"/>
      <c r="AG71" s="28"/>
      <c r="AH71" s="2">
        <f t="shared" si="0"/>
        <v>0</v>
      </c>
      <c r="AI71" s="2">
        <f t="shared" si="1"/>
        <v>0</v>
      </c>
      <c r="AJ71" s="8" t="e">
        <f t="shared" si="2"/>
        <v>#DIV/0!</v>
      </c>
      <c r="AK71" s="56"/>
      <c r="AL71" s="79"/>
    </row>
    <row r="72" spans="1:38" ht="105" x14ac:dyDescent="0.25">
      <c r="A72" s="105"/>
      <c r="B72" s="106"/>
      <c r="C72" s="106"/>
      <c r="D72" s="27" t="s">
        <v>95</v>
      </c>
      <c r="E72" s="3"/>
      <c r="F72" s="3"/>
      <c r="G72" s="3"/>
      <c r="H72" s="7" t="s">
        <v>187</v>
      </c>
      <c r="I72" s="3" t="s">
        <v>104</v>
      </c>
      <c r="J72" s="30"/>
      <c r="K72" s="28"/>
      <c r="L72" s="30"/>
      <c r="M72" s="28"/>
      <c r="N72" s="30"/>
      <c r="O72" s="28"/>
      <c r="P72" s="30"/>
      <c r="Q72" s="28"/>
      <c r="R72" s="30"/>
      <c r="S72" s="28"/>
      <c r="T72" s="30"/>
      <c r="U72" s="28"/>
      <c r="V72" s="30"/>
      <c r="W72" s="28"/>
      <c r="X72" s="30"/>
      <c r="Y72" s="28"/>
      <c r="Z72" s="30"/>
      <c r="AA72" s="28"/>
      <c r="AB72" s="30"/>
      <c r="AC72" s="28"/>
      <c r="AD72" s="30"/>
      <c r="AE72" s="28"/>
      <c r="AF72" s="30"/>
      <c r="AG72" s="28"/>
      <c r="AH72" s="2">
        <f t="shared" si="0"/>
        <v>0</v>
      </c>
      <c r="AI72" s="2">
        <f t="shared" si="1"/>
        <v>0</v>
      </c>
      <c r="AJ72" s="8" t="e">
        <f t="shared" si="2"/>
        <v>#DIV/0!</v>
      </c>
      <c r="AK72" s="57"/>
      <c r="AL72" s="80"/>
    </row>
    <row r="73" spans="1:38" ht="28.5" customHeight="1" x14ac:dyDescent="0.25">
      <c r="A73" s="69" t="s">
        <v>199</v>
      </c>
      <c r="B73" s="69"/>
      <c r="C73" s="69"/>
      <c r="D73" s="69"/>
      <c r="E73" s="69"/>
      <c r="F73" s="69"/>
      <c r="G73" s="69"/>
      <c r="H73" s="69"/>
      <c r="I73" s="69"/>
      <c r="J73" s="20">
        <f>SUM(J13:J72)</f>
        <v>1</v>
      </c>
      <c r="K73" s="20">
        <f t="shared" ref="K73:AG73" si="3">SUM(K13:K72)</f>
        <v>1</v>
      </c>
      <c r="L73" s="20">
        <f t="shared" si="3"/>
        <v>0</v>
      </c>
      <c r="M73" s="20">
        <f t="shared" si="3"/>
        <v>0</v>
      </c>
      <c r="N73" s="20">
        <f t="shared" si="3"/>
        <v>0</v>
      </c>
      <c r="O73" s="20">
        <f t="shared" si="3"/>
        <v>0</v>
      </c>
      <c r="P73" s="20">
        <f t="shared" si="3"/>
        <v>0</v>
      </c>
      <c r="Q73" s="20">
        <f t="shared" si="3"/>
        <v>0</v>
      </c>
      <c r="R73" s="20">
        <f t="shared" si="3"/>
        <v>0</v>
      </c>
      <c r="S73" s="20">
        <f t="shared" si="3"/>
        <v>0</v>
      </c>
      <c r="T73" s="20">
        <f t="shared" si="3"/>
        <v>0</v>
      </c>
      <c r="U73" s="20">
        <f t="shared" si="3"/>
        <v>0</v>
      </c>
      <c r="V73" s="20">
        <f t="shared" si="3"/>
        <v>0</v>
      </c>
      <c r="W73" s="20">
        <f t="shared" si="3"/>
        <v>0</v>
      </c>
      <c r="X73" s="20">
        <f t="shared" si="3"/>
        <v>0</v>
      </c>
      <c r="Y73" s="20">
        <f t="shared" si="3"/>
        <v>0</v>
      </c>
      <c r="Z73" s="20">
        <f t="shared" si="3"/>
        <v>0</v>
      </c>
      <c r="AA73" s="20">
        <f t="shared" si="3"/>
        <v>0</v>
      </c>
      <c r="AB73" s="20">
        <f t="shared" si="3"/>
        <v>0</v>
      </c>
      <c r="AC73" s="20">
        <f t="shared" si="3"/>
        <v>0</v>
      </c>
      <c r="AD73" s="20">
        <f t="shared" si="3"/>
        <v>0</v>
      </c>
      <c r="AE73" s="20">
        <f t="shared" si="3"/>
        <v>0</v>
      </c>
      <c r="AF73" s="20">
        <f t="shared" si="3"/>
        <v>0</v>
      </c>
      <c r="AG73" s="20">
        <f t="shared" si="3"/>
        <v>0</v>
      </c>
      <c r="AH73" s="11"/>
      <c r="AI73" s="11"/>
      <c r="AJ73" s="12"/>
      <c r="AK73" s="13"/>
      <c r="AL73" s="12"/>
    </row>
    <row r="74" spans="1:38" ht="28.5" customHeight="1" x14ac:dyDescent="0.25">
      <c r="A74" s="63" t="s">
        <v>200</v>
      </c>
      <c r="B74" s="64"/>
      <c r="C74" s="64"/>
      <c r="D74" s="64"/>
      <c r="E74" s="64"/>
      <c r="F74" s="64"/>
      <c r="G74" s="64"/>
      <c r="H74" s="64"/>
      <c r="I74" s="65"/>
      <c r="J74" s="70">
        <f>K73/J73</f>
        <v>1</v>
      </c>
      <c r="K74" s="70"/>
      <c r="L74" s="70" t="e">
        <f t="shared" ref="L74" si="4">M73/L73</f>
        <v>#DIV/0!</v>
      </c>
      <c r="M74" s="70"/>
      <c r="N74" s="70" t="e">
        <f t="shared" ref="N74" si="5">O73/N73</f>
        <v>#DIV/0!</v>
      </c>
      <c r="O74" s="70"/>
      <c r="P74" s="70" t="e">
        <f t="shared" ref="P74" si="6">Q73/P73</f>
        <v>#DIV/0!</v>
      </c>
      <c r="Q74" s="70"/>
      <c r="R74" s="70" t="e">
        <f t="shared" ref="R74" si="7">S73/R73</f>
        <v>#DIV/0!</v>
      </c>
      <c r="S74" s="70"/>
      <c r="T74" s="70" t="e">
        <f t="shared" ref="T74" si="8">U73/T73</f>
        <v>#DIV/0!</v>
      </c>
      <c r="U74" s="70"/>
      <c r="V74" s="70" t="e">
        <f t="shared" ref="V74" si="9">W73/V73</f>
        <v>#DIV/0!</v>
      </c>
      <c r="W74" s="70"/>
      <c r="X74" s="70" t="e">
        <f t="shared" ref="X74" si="10">Y73/X73</f>
        <v>#DIV/0!</v>
      </c>
      <c r="Y74" s="70"/>
      <c r="Z74" s="70" t="e">
        <f t="shared" ref="Z74" si="11">AA73/Z73</f>
        <v>#DIV/0!</v>
      </c>
      <c r="AA74" s="70"/>
      <c r="AB74" s="70" t="e">
        <f t="shared" ref="AB74" si="12">AC73/AB73</f>
        <v>#DIV/0!</v>
      </c>
      <c r="AC74" s="70"/>
      <c r="AD74" s="70" t="e">
        <f t="shared" ref="AD74" si="13">AE73/AD73</f>
        <v>#DIV/0!</v>
      </c>
      <c r="AE74" s="70"/>
      <c r="AF74" s="70" t="e">
        <f t="shared" ref="AF74" si="14">AG73/AF73</f>
        <v>#DIV/0!</v>
      </c>
      <c r="AG74" s="70"/>
      <c r="AH74" s="14"/>
      <c r="AI74" s="14"/>
      <c r="AJ74" s="15"/>
      <c r="AK74" s="14"/>
      <c r="AL74" s="15"/>
    </row>
    <row r="75" spans="1:38" ht="28.5" customHeight="1" x14ac:dyDescent="0.25">
      <c r="A75" s="60"/>
      <c r="B75" s="61"/>
      <c r="C75" s="61"/>
      <c r="D75" s="61"/>
      <c r="E75" s="61"/>
      <c r="F75" s="61"/>
      <c r="G75" s="61"/>
      <c r="H75" s="61"/>
      <c r="I75" s="62"/>
      <c r="J75" s="71" t="s">
        <v>195</v>
      </c>
      <c r="K75" s="71"/>
      <c r="L75" s="71"/>
      <c r="M75" s="71"/>
      <c r="N75" s="71"/>
      <c r="O75" s="71"/>
      <c r="P75" s="71" t="s">
        <v>196</v>
      </c>
      <c r="Q75" s="71"/>
      <c r="R75" s="71"/>
      <c r="S75" s="71"/>
      <c r="T75" s="71"/>
      <c r="U75" s="71"/>
      <c r="V75" s="71" t="s">
        <v>197</v>
      </c>
      <c r="W75" s="71"/>
      <c r="X75" s="71"/>
      <c r="Y75" s="71"/>
      <c r="Z75" s="71"/>
      <c r="AA75" s="71"/>
      <c r="AB75" s="71" t="s">
        <v>198</v>
      </c>
      <c r="AC75" s="71"/>
      <c r="AD75" s="71"/>
      <c r="AE75" s="71"/>
      <c r="AF75" s="71"/>
      <c r="AG75" s="71"/>
      <c r="AH75" s="16"/>
      <c r="AI75" s="16"/>
      <c r="AJ75" s="15"/>
      <c r="AK75" s="14"/>
      <c r="AL75" s="15"/>
    </row>
    <row r="76" spans="1:38" ht="42.75" customHeight="1" x14ac:dyDescent="0.25">
      <c r="A76" s="17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4"/>
      <c r="AL76" s="15"/>
    </row>
    <row r="77" spans="1:38" ht="45" customHeight="1" x14ac:dyDescent="0.25">
      <c r="A77" s="52" t="s">
        <v>123</v>
      </c>
      <c r="B77" s="53"/>
      <c r="C77" s="53"/>
      <c r="D77" s="53"/>
      <c r="E77" s="53"/>
      <c r="F77" s="53"/>
      <c r="G77" s="53"/>
      <c r="H77" s="54"/>
    </row>
    <row r="78" spans="1:38" ht="15" customHeight="1" x14ac:dyDescent="0.25">
      <c r="A78" s="94" t="s">
        <v>205</v>
      </c>
      <c r="B78" s="95"/>
      <c r="C78" s="96"/>
      <c r="D78" s="104" t="s">
        <v>206</v>
      </c>
      <c r="E78" s="94" t="s">
        <v>124</v>
      </c>
      <c r="F78" s="95"/>
      <c r="G78" s="95"/>
      <c r="H78" s="96"/>
      <c r="J78" s="73" t="s">
        <v>191</v>
      </c>
      <c r="K78" s="74"/>
      <c r="L78" s="74"/>
      <c r="M78" s="75"/>
      <c r="N78" s="73" t="s">
        <v>195</v>
      </c>
      <c r="O78" s="75"/>
      <c r="P78" s="73" t="s">
        <v>196</v>
      </c>
      <c r="Q78" s="75"/>
      <c r="R78" s="73" t="s">
        <v>197</v>
      </c>
      <c r="S78" s="75"/>
      <c r="T78" s="73" t="s">
        <v>198</v>
      </c>
      <c r="U78" s="75"/>
    </row>
    <row r="79" spans="1:38" ht="15.75" x14ac:dyDescent="0.25">
      <c r="A79" s="97"/>
      <c r="B79" s="98"/>
      <c r="C79" s="99"/>
      <c r="D79" s="104"/>
      <c r="E79" s="97"/>
      <c r="F79" s="98"/>
      <c r="G79" s="98"/>
      <c r="H79" s="99"/>
      <c r="J79" s="73" t="s">
        <v>192</v>
      </c>
      <c r="K79" s="74"/>
      <c r="L79" s="74"/>
      <c r="M79" s="75"/>
      <c r="N79" s="76">
        <f>J73+L73+N73</f>
        <v>1</v>
      </c>
      <c r="O79" s="77"/>
      <c r="P79" s="76">
        <f>P73+R73+T73</f>
        <v>0</v>
      </c>
      <c r="Q79" s="77"/>
      <c r="R79" s="76">
        <f>V73+X73+Z73</f>
        <v>0</v>
      </c>
      <c r="S79" s="77"/>
      <c r="T79" s="76">
        <f>AB73+AD73+AF73</f>
        <v>0</v>
      </c>
      <c r="U79" s="77"/>
    </row>
    <row r="80" spans="1:38" ht="30" customHeight="1" x14ac:dyDescent="0.25">
      <c r="A80" s="100"/>
      <c r="B80" s="101"/>
      <c r="C80" s="102"/>
      <c r="D80" s="104"/>
      <c r="E80" s="100"/>
      <c r="F80" s="101"/>
      <c r="G80" s="101"/>
      <c r="H80" s="102"/>
      <c r="J80" s="73" t="s">
        <v>193</v>
      </c>
      <c r="K80" s="74"/>
      <c r="L80" s="74"/>
      <c r="M80" s="75"/>
      <c r="N80" s="76">
        <f>K73+M73+O73</f>
        <v>1</v>
      </c>
      <c r="O80" s="77"/>
      <c r="P80" s="76">
        <f>Q73+S73+U73</f>
        <v>0</v>
      </c>
      <c r="Q80" s="77"/>
      <c r="R80" s="76">
        <f>W73+Y73+AA73</f>
        <v>0</v>
      </c>
      <c r="S80" s="77"/>
      <c r="T80" s="76">
        <f>AC73+AE73+AG73</f>
        <v>0</v>
      </c>
      <c r="U80" s="77"/>
    </row>
    <row r="81" spans="1:21" ht="15.75" x14ac:dyDescent="0.25">
      <c r="A81" s="33" t="s">
        <v>127</v>
      </c>
      <c r="B81" s="34"/>
      <c r="C81" s="35"/>
      <c r="D81" s="42"/>
      <c r="E81" s="43"/>
      <c r="F81" s="44"/>
      <c r="G81" s="44"/>
      <c r="H81" s="45"/>
      <c r="J81" s="72" t="s">
        <v>194</v>
      </c>
      <c r="K81" s="72"/>
      <c r="L81" s="72"/>
      <c r="M81" s="72"/>
      <c r="N81" s="68">
        <f>N80/N79</f>
        <v>1</v>
      </c>
      <c r="O81" s="68"/>
      <c r="P81" s="68" t="e">
        <f>P80/P79</f>
        <v>#DIV/0!</v>
      </c>
      <c r="Q81" s="68"/>
      <c r="R81" s="68" t="e">
        <f t="shared" ref="R81" si="15">R80/R79</f>
        <v>#DIV/0!</v>
      </c>
      <c r="S81" s="68"/>
      <c r="T81" s="68" t="e">
        <f t="shared" ref="T81" si="16">T80/T79</f>
        <v>#DIV/0!</v>
      </c>
      <c r="U81" s="68"/>
    </row>
    <row r="82" spans="1:21" x14ac:dyDescent="0.25">
      <c r="A82" s="36"/>
      <c r="B82" s="37"/>
      <c r="C82" s="38"/>
      <c r="D82" s="42"/>
      <c r="E82" s="46"/>
      <c r="F82" s="47"/>
      <c r="G82" s="47"/>
      <c r="H82" s="48"/>
    </row>
    <row r="83" spans="1:21" x14ac:dyDescent="0.25">
      <c r="A83" s="39"/>
      <c r="B83" s="40"/>
      <c r="C83" s="41"/>
      <c r="D83" s="42"/>
      <c r="E83" s="49"/>
      <c r="F83" s="50"/>
      <c r="G83" s="50"/>
      <c r="H83" s="51"/>
    </row>
    <row r="84" spans="1:21" x14ac:dyDescent="0.25">
      <c r="A84" s="33" t="s">
        <v>126</v>
      </c>
      <c r="B84" s="34"/>
      <c r="C84" s="35"/>
      <c r="D84" s="42"/>
      <c r="E84" s="43"/>
      <c r="F84" s="44"/>
      <c r="G84" s="44"/>
      <c r="H84" s="45"/>
    </row>
    <row r="85" spans="1:21" x14ac:dyDescent="0.25">
      <c r="A85" s="36"/>
      <c r="B85" s="37"/>
      <c r="C85" s="38"/>
      <c r="D85" s="42"/>
      <c r="E85" s="46"/>
      <c r="F85" s="47"/>
      <c r="G85" s="47"/>
      <c r="H85" s="48"/>
    </row>
    <row r="86" spans="1:21" x14ac:dyDescent="0.25">
      <c r="A86" s="39"/>
      <c r="B86" s="40"/>
      <c r="C86" s="41"/>
      <c r="D86" s="42"/>
      <c r="E86" s="49"/>
      <c r="F86" s="50"/>
      <c r="G86" s="50"/>
      <c r="H86" s="51"/>
    </row>
    <row r="87" spans="1:21" x14ac:dyDescent="0.25">
      <c r="A87" s="33" t="s">
        <v>125</v>
      </c>
      <c r="B87" s="34"/>
      <c r="C87" s="35"/>
      <c r="D87" s="42"/>
      <c r="E87" s="43"/>
      <c r="F87" s="44"/>
      <c r="G87" s="44"/>
      <c r="H87" s="45"/>
    </row>
    <row r="88" spans="1:21" x14ac:dyDescent="0.25">
      <c r="A88" s="36"/>
      <c r="B88" s="37"/>
      <c r="C88" s="38"/>
      <c r="D88" s="42"/>
      <c r="E88" s="46"/>
      <c r="F88" s="47"/>
      <c r="G88" s="47"/>
      <c r="H88" s="48"/>
    </row>
    <row r="89" spans="1:21" x14ac:dyDescent="0.25">
      <c r="A89" s="39"/>
      <c r="B89" s="40"/>
      <c r="C89" s="41"/>
      <c r="D89" s="42"/>
      <c r="E89" s="49"/>
      <c r="F89" s="50"/>
      <c r="G89" s="50"/>
      <c r="H89" s="51"/>
    </row>
    <row r="90" spans="1:21" x14ac:dyDescent="0.25">
      <c r="A90" s="33"/>
      <c r="B90" s="34"/>
      <c r="C90" s="35"/>
      <c r="D90" s="42"/>
      <c r="E90" s="43"/>
      <c r="F90" s="44"/>
      <c r="G90" s="44"/>
      <c r="H90" s="45"/>
    </row>
    <row r="91" spans="1:21" x14ac:dyDescent="0.25">
      <c r="A91" s="36"/>
      <c r="B91" s="37"/>
      <c r="C91" s="38"/>
      <c r="D91" s="42"/>
      <c r="E91" s="46"/>
      <c r="F91" s="47"/>
      <c r="G91" s="47"/>
      <c r="H91" s="48"/>
    </row>
    <row r="92" spans="1:21" x14ac:dyDescent="0.25">
      <c r="A92" s="39"/>
      <c r="B92" s="40"/>
      <c r="C92" s="41"/>
      <c r="D92" s="42"/>
      <c r="E92" s="49"/>
      <c r="F92" s="50"/>
      <c r="G92" s="50"/>
      <c r="H92" s="51"/>
    </row>
    <row r="93" spans="1:21" x14ac:dyDescent="0.25">
      <c r="A93" s="33"/>
      <c r="B93" s="34"/>
      <c r="C93" s="35"/>
      <c r="D93" s="42"/>
      <c r="E93" s="43"/>
      <c r="F93" s="44"/>
      <c r="G93" s="44"/>
      <c r="H93" s="45"/>
    </row>
    <row r="94" spans="1:21" x14ac:dyDescent="0.25">
      <c r="A94" s="36"/>
      <c r="B94" s="37"/>
      <c r="C94" s="38"/>
      <c r="D94" s="42"/>
      <c r="E94" s="46"/>
      <c r="F94" s="47"/>
      <c r="G94" s="47"/>
      <c r="H94" s="48"/>
    </row>
    <row r="95" spans="1:21" x14ac:dyDescent="0.25">
      <c r="A95" s="39"/>
      <c r="B95" s="40"/>
      <c r="C95" s="41"/>
      <c r="D95" s="42"/>
      <c r="E95" s="49"/>
      <c r="F95" s="50"/>
      <c r="G95" s="50"/>
      <c r="H95" s="51"/>
    </row>
  </sheetData>
  <mergeCells count="127">
    <mergeCell ref="AJ10:AL10"/>
    <mergeCell ref="AJ11:AJ12"/>
    <mergeCell ref="AK11:AK12"/>
    <mergeCell ref="AL11:AL12"/>
    <mergeCell ref="E10:G10"/>
    <mergeCell ref="G11:G12"/>
    <mergeCell ref="F11:F12"/>
    <mergeCell ref="E11:E12"/>
    <mergeCell ref="H10:H12"/>
    <mergeCell ref="AD11:AE11"/>
    <mergeCell ref="AF11:AG11"/>
    <mergeCell ref="I10:I12"/>
    <mergeCell ref="J10:AG10"/>
    <mergeCell ref="R11:S11"/>
    <mergeCell ref="T11:U11"/>
    <mergeCell ref="V11:W11"/>
    <mergeCell ref="N11:O11"/>
    <mergeCell ref="P11:Q11"/>
    <mergeCell ref="A78:C80"/>
    <mergeCell ref="E78:H80"/>
    <mergeCell ref="D10:D12"/>
    <mergeCell ref="B10:C12"/>
    <mergeCell ref="D78:D80"/>
    <mergeCell ref="A69:A72"/>
    <mergeCell ref="B69:B72"/>
    <mergeCell ref="C69:C72"/>
    <mergeCell ref="B63:B64"/>
    <mergeCell ref="C63:C64"/>
    <mergeCell ref="A65:A68"/>
    <mergeCell ref="C65:C68"/>
    <mergeCell ref="A13:A34"/>
    <mergeCell ref="B13:B23"/>
    <mergeCell ref="C13:C20"/>
    <mergeCell ref="C21:C23"/>
    <mergeCell ref="A10:A12"/>
    <mergeCell ref="B65:B68"/>
    <mergeCell ref="B53:B62"/>
    <mergeCell ref="C53:C56"/>
    <mergeCell ref="C57:C62"/>
    <mergeCell ref="A35:A64"/>
    <mergeCell ref="B35:B52"/>
    <mergeCell ref="C35:C43"/>
    <mergeCell ref="C44:C46"/>
    <mergeCell ref="C47:C52"/>
    <mergeCell ref="B24:B34"/>
    <mergeCell ref="R80:S80"/>
    <mergeCell ref="N81:O81"/>
    <mergeCell ref="P81:Q81"/>
    <mergeCell ref="R81:S81"/>
    <mergeCell ref="AL13:AL72"/>
    <mergeCell ref="J79:M79"/>
    <mergeCell ref="J80:M80"/>
    <mergeCell ref="T78:U78"/>
    <mergeCell ref="T79:U79"/>
    <mergeCell ref="T80:U80"/>
    <mergeCell ref="V74:W74"/>
    <mergeCell ref="X74:Y74"/>
    <mergeCell ref="Z74:AA74"/>
    <mergeCell ref="AB74:AC74"/>
    <mergeCell ref="AD74:AE74"/>
    <mergeCell ref="AF74:AG74"/>
    <mergeCell ref="V75:AA75"/>
    <mergeCell ref="AB75:AG75"/>
    <mergeCell ref="A75:I75"/>
    <mergeCell ref="A74:I74"/>
    <mergeCell ref="AH11:AH12"/>
    <mergeCell ref="AI11:AI12"/>
    <mergeCell ref="T81:U81"/>
    <mergeCell ref="A73:I73"/>
    <mergeCell ref="J74:K74"/>
    <mergeCell ref="L74:M74"/>
    <mergeCell ref="N74:O74"/>
    <mergeCell ref="P74:Q74"/>
    <mergeCell ref="R74:S74"/>
    <mergeCell ref="T74:U74"/>
    <mergeCell ref="J75:O75"/>
    <mergeCell ref="P75:U75"/>
    <mergeCell ref="J81:M81"/>
    <mergeCell ref="J78:M78"/>
    <mergeCell ref="N78:O78"/>
    <mergeCell ref="P78:Q78"/>
    <mergeCell ref="R78:S78"/>
    <mergeCell ref="N79:O79"/>
    <mergeCell ref="P79:Q79"/>
    <mergeCell ref="R79:S79"/>
    <mergeCell ref="N80:O80"/>
    <mergeCell ref="P80:Q80"/>
    <mergeCell ref="AK69:AK72"/>
    <mergeCell ref="B1:C5"/>
    <mergeCell ref="D1:AL2"/>
    <mergeCell ref="D3:AL4"/>
    <mergeCell ref="D5:AL5"/>
    <mergeCell ref="AK47:AK52"/>
    <mergeCell ref="AK53:AK56"/>
    <mergeCell ref="AK57:AK62"/>
    <mergeCell ref="AK63:AK64"/>
    <mergeCell ref="AK65:AK68"/>
    <mergeCell ref="AK13:AK20"/>
    <mergeCell ref="AK21:AK23"/>
    <mergeCell ref="AK24:AK34"/>
    <mergeCell ref="AK35:AK43"/>
    <mergeCell ref="AK44:AK46"/>
    <mergeCell ref="B7:I7"/>
    <mergeCell ref="B8:I8"/>
    <mergeCell ref="L7:AC7"/>
    <mergeCell ref="L8:AC8"/>
    <mergeCell ref="X11:Y11"/>
    <mergeCell ref="Z11:AA11"/>
    <mergeCell ref="AB11:AC11"/>
    <mergeCell ref="J11:K11"/>
    <mergeCell ref="L11:M11"/>
    <mergeCell ref="A93:C95"/>
    <mergeCell ref="D93:D95"/>
    <mergeCell ref="E93:H95"/>
    <mergeCell ref="A77:H77"/>
    <mergeCell ref="A87:C89"/>
    <mergeCell ref="D87:D89"/>
    <mergeCell ref="E87:H89"/>
    <mergeCell ref="A90:C92"/>
    <mergeCell ref="D90:D92"/>
    <mergeCell ref="E90:H92"/>
    <mergeCell ref="A81:C83"/>
    <mergeCell ref="D81:D83"/>
    <mergeCell ref="E81:H83"/>
    <mergeCell ref="A84:C86"/>
    <mergeCell ref="D84:D86"/>
    <mergeCell ref="E84:H86"/>
  </mergeCells>
  <phoneticPr fontId="3" type="noConversion"/>
  <pageMargins left="0.7" right="0.7" top="0.75" bottom="0.75" header="0.3" footer="0.3"/>
  <pageSetup scale="1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Yennifer Ascanio</dc:creator>
  <cp:lastModifiedBy>Yennifer Ascanio</cp:lastModifiedBy>
  <cp:lastPrinted>2025-06-24T15:57:55Z</cp:lastPrinted>
  <dcterms:created xsi:type="dcterms:W3CDTF">2025-06-24T14:20:50Z</dcterms:created>
  <dcterms:modified xsi:type="dcterms:W3CDTF">2025-06-24T15:58:01Z</dcterms:modified>
</cp:coreProperties>
</file>