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Users/shaghlel/Documents/Education/Courses/Store Courses/Trainer's Pack/Project Management Course for PMP/Materials/"/>
    </mc:Choice>
  </mc:AlternateContent>
  <xr:revisionPtr revIDLastSave="0" documentId="13_ncr:1_{D40FD365-4C10-5D46-AA25-994FC8C98D3D}" xr6:coauthVersionLast="47" xr6:coauthVersionMax="47" xr10:uidLastSave="{00000000-0000-0000-0000-000000000000}"/>
  <bookViews>
    <workbookView xWindow="140" yWindow="660" windowWidth="28480" windowHeight="16120" activeTab="1" xr2:uid="{0504794C-F38C-B245-BEEC-E1E6AA1AA202}"/>
  </bookViews>
  <sheets>
    <sheet name="The Project Charter" sheetId="1" r:id="rId1"/>
    <sheet name="Resources- Stakeholder Register" sheetId="9" r:id="rId2"/>
    <sheet name="Scope - Project Scope Statement" sheetId="15" r:id="rId3"/>
    <sheet name="Scope-Requirements Traceability" sheetId="2" r:id="rId4"/>
    <sheet name="Schedule - Project Milestones" sheetId="3" r:id="rId5"/>
    <sheet name="Schdeule - Schedule Activities" sheetId="5" r:id="rId6"/>
    <sheet name="Schedule - Gantt Chart" sheetId="4" r:id="rId7"/>
    <sheet name="Cost - Activity Cost Estimate" sheetId="8" r:id="rId8"/>
    <sheet name="Risk - Tracking Template" sheetId="7" r:id="rId9"/>
    <sheet name="OBS" sheetId="10" r:id="rId10"/>
    <sheet name="WBS" sheetId="11" r:id="rId11"/>
    <sheet name="Resources - RACI" sheetId="6" r:id="rId12"/>
    <sheet name="Assumption Log" sheetId="12" r:id="rId13"/>
    <sheet name="Issue Log" sheetId="13" r:id="rId14"/>
    <sheet name="Lessons Learned" sheetId="14" r:id="rId15"/>
  </sheets>
  <definedNames>
    <definedName name="Display_Week">'Schedule - Gantt Chart'!$E$4</definedName>
    <definedName name="_xlnm.Print_Area" localSheetId="4">'Schedule - Project Milestones'!$A$1:$L$14</definedName>
    <definedName name="_xlnm.Print_Titles" localSheetId="11">'Resources - RACI'!$1:$2</definedName>
    <definedName name="_xlnm.Print_Titles" localSheetId="6">'Schedule - Gantt Chart'!$4:$6</definedName>
    <definedName name="Project_Start">'Schedule - Gantt Chart'!$E$3</definedName>
    <definedName name="ProjectEnd" localSheetId="2">INDEX(ProjectDetails[],MIN(ROW(data))+ROWS(data)-1,1)</definedName>
    <definedName name="ProjectEnd">INDEX(ProjectDetails[],MIN(ROW(data))+ROWS(data)-1,1)</definedName>
    <definedName name="ProjectStart" localSheetId="2">ProjectDetails[]('Schedule - Project Milestones'!$B$17)</definedName>
    <definedName name="ProjectStart">ProjectDetails[]('Schedule - Project Milestones'!$B$17)</definedName>
    <definedName name="task_end" localSheetId="6">'Schedule - Gantt Chart'!$F1</definedName>
    <definedName name="task_progress" localSheetId="6">'Schedule - Gantt Chart'!$D1</definedName>
    <definedName name="task_start" localSheetId="6">'Schedule - Gantt Chart'!$E1</definedName>
    <definedName name="today" localSheetId="6">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8" l="1"/>
  <c r="H17" i="8"/>
  <c r="H18" i="8"/>
  <c r="H19" i="8"/>
  <c r="I16" i="8"/>
  <c r="H20" i="8"/>
  <c r="H21" i="8"/>
  <c r="H22" i="8"/>
  <c r="I20" i="8"/>
  <c r="H23" i="8"/>
  <c r="H24" i="8"/>
  <c r="H25" i="8"/>
  <c r="I23" i="8"/>
  <c r="H26" i="8"/>
  <c r="H27" i="8"/>
  <c r="I26" i="8"/>
  <c r="H28" i="8"/>
  <c r="H29" i="8"/>
  <c r="I28" i="8"/>
  <c r="D30" i="8"/>
  <c r="E30" i="8"/>
  <c r="F30" i="8"/>
  <c r="G30" i="8"/>
  <c r="H30" i="8"/>
  <c r="I30" i="8"/>
  <c r="E3" i="4"/>
  <c r="I5" i="4" s="1"/>
  <c r="H7" i="4"/>
  <c r="H8" i="4"/>
  <c r="H14" i="4"/>
  <c r="H20" i="4"/>
  <c r="H26" i="4"/>
  <c r="H27" i="4"/>
  <c r="H28" i="4"/>
  <c r="H29" i="4"/>
  <c r="H30" i="4"/>
  <c r="H31" i="4"/>
  <c r="H32" i="4"/>
  <c r="H33" i="4"/>
  <c r="F17" i="3"/>
  <c r="F18" i="3"/>
  <c r="F19" i="3"/>
  <c r="F20" i="3"/>
  <c r="F21" i="3"/>
  <c r="F22" i="3"/>
  <c r="F23" i="3"/>
  <c r="F24" i="3"/>
  <c r="F25" i="3"/>
  <c r="F26" i="3"/>
  <c r="F27" i="3"/>
  <c r="F28" i="3"/>
  <c r="F29" i="3"/>
  <c r="E9" i="4" l="1"/>
  <c r="I6" i="4"/>
  <c r="I4" i="4"/>
  <c r="J5" i="4"/>
  <c r="E21" i="4" l="1"/>
  <c r="F21" i="4" s="1"/>
  <c r="E22" i="4" s="1"/>
  <c r="F22" i="4" s="1"/>
  <c r="H22" i="4" s="1"/>
  <c r="F9" i="4"/>
  <c r="E10" i="4" s="1"/>
  <c r="J6" i="4"/>
  <c r="K5" i="4"/>
  <c r="H21" i="4" l="1"/>
  <c r="E23" i="4"/>
  <c r="E25" i="4" s="1"/>
  <c r="H9" i="4"/>
  <c r="E13" i="4"/>
  <c r="F10" i="4"/>
  <c r="E11" i="4" s="1"/>
  <c r="L5" i="4"/>
  <c r="K6" i="4"/>
  <c r="F23" i="4" l="1"/>
  <c r="E24" i="4" s="1"/>
  <c r="F24" i="4" s="1"/>
  <c r="H24" i="4" s="1"/>
  <c r="H10" i="4"/>
  <c r="F11" i="4"/>
  <c r="E12" i="4" s="1"/>
  <c r="F13" i="4"/>
  <c r="H13" i="4" s="1"/>
  <c r="E15" i="4"/>
  <c r="M5" i="4"/>
  <c r="L6" i="4"/>
  <c r="F25" i="4"/>
  <c r="H25" i="4" s="1"/>
  <c r="H23" i="4" l="1"/>
  <c r="H11" i="4"/>
  <c r="E16" i="4"/>
  <c r="F15" i="4"/>
  <c r="H15" i="4" s="1"/>
  <c r="F12" i="4"/>
  <c r="H12" i="4" s="1"/>
  <c r="N5" i="4"/>
  <c r="M6" i="4"/>
  <c r="F16" i="4" l="1"/>
  <c r="E17" i="4" s="1"/>
  <c r="O5" i="4"/>
  <c r="N6" i="4"/>
  <c r="E18" i="4" l="1"/>
  <c r="F17" i="4"/>
  <c r="H17" i="4" s="1"/>
  <c r="H16" i="4"/>
  <c r="O6" i="4"/>
  <c r="P5" i="4"/>
  <c r="E19" i="4" l="1"/>
  <c r="F18" i="4"/>
  <c r="H18" i="4" s="1"/>
  <c r="P6" i="4"/>
  <c r="P4" i="4"/>
  <c r="Q5" i="4"/>
  <c r="F19" i="4" l="1"/>
  <c r="H19" i="4" s="1"/>
  <c r="Q6" i="4"/>
  <c r="R5" i="4"/>
  <c r="R6" i="4" l="1"/>
  <c r="S5" i="4"/>
  <c r="S6" i="4" l="1"/>
  <c r="T5" i="4"/>
  <c r="U5" i="4" l="1"/>
  <c r="T6" i="4"/>
  <c r="V5" i="4" l="1"/>
  <c r="U6" i="4"/>
  <c r="W5" i="4" l="1"/>
  <c r="V6" i="4"/>
  <c r="W6" i="4" l="1"/>
  <c r="W4" i="4"/>
  <c r="X5" i="4"/>
  <c r="X6" i="4" l="1"/>
  <c r="Y5" i="4"/>
  <c r="Y6" i="4" l="1"/>
  <c r="Z5" i="4"/>
  <c r="Z6" i="4" l="1"/>
  <c r="AA5" i="4"/>
  <c r="AB5" i="4" l="1"/>
  <c r="AA6" i="4"/>
  <c r="AC5" i="4" l="1"/>
  <c r="AB6" i="4"/>
  <c r="AD5" i="4" l="1"/>
  <c r="AC6" i="4"/>
  <c r="AD4" i="4" l="1"/>
  <c r="AE5" i="4"/>
  <c r="AD6" i="4"/>
  <c r="AE6" i="4" l="1"/>
  <c r="AF5" i="4"/>
  <c r="AF6" i="4" l="1"/>
  <c r="AG5" i="4"/>
  <c r="AG6" i="4" l="1"/>
  <c r="AH5" i="4"/>
  <c r="AI5" i="4" l="1"/>
  <c r="AH6" i="4"/>
  <c r="AJ5" i="4" l="1"/>
  <c r="AI6" i="4"/>
  <c r="AK5" i="4" l="1"/>
  <c r="AJ6" i="4"/>
  <c r="AK4" i="4" l="1"/>
  <c r="AK6" i="4"/>
  <c r="AL5" i="4"/>
  <c r="AL6" i="4" l="1"/>
  <c r="AM5" i="4"/>
  <c r="AM6" i="4" l="1"/>
  <c r="AN5" i="4"/>
  <c r="AN6" i="4" l="1"/>
  <c r="AO5" i="4"/>
  <c r="AP5" i="4" l="1"/>
  <c r="AO6" i="4"/>
  <c r="AQ5" i="4" l="1"/>
  <c r="AP6" i="4"/>
  <c r="AR5" i="4" l="1"/>
  <c r="AQ6" i="4"/>
  <c r="AR4" i="4" l="1"/>
  <c r="AS5" i="4"/>
  <c r="AR6" i="4"/>
  <c r="AS6" i="4" l="1"/>
  <c r="AT5" i="4"/>
  <c r="AT6" i="4" l="1"/>
  <c r="AU5" i="4"/>
  <c r="AU6" i="4" l="1"/>
  <c r="AV5" i="4"/>
  <c r="AW5" i="4" l="1"/>
  <c r="AV6" i="4"/>
  <c r="AX5" i="4" l="1"/>
  <c r="AW6" i="4"/>
  <c r="AY5" i="4" l="1"/>
  <c r="AX6" i="4"/>
  <c r="AY4" i="4" l="1"/>
  <c r="AY6" i="4"/>
  <c r="AZ5" i="4"/>
  <c r="AZ6" i="4" l="1"/>
  <c r="BA5" i="4"/>
  <c r="BB5" i="4" l="1"/>
  <c r="BA6" i="4"/>
  <c r="BC5" i="4" l="1"/>
  <c r="BB6" i="4"/>
  <c r="BD5" i="4" l="1"/>
  <c r="BC6" i="4"/>
  <c r="BE5" i="4" l="1"/>
  <c r="BD6" i="4"/>
  <c r="BF5" i="4" l="1"/>
  <c r="BE6" i="4"/>
  <c r="BF4" i="4" l="1"/>
  <c r="BF6" i="4"/>
  <c r="BG5" i="4"/>
  <c r="BH5" i="4" l="1"/>
  <c r="BG6" i="4"/>
  <c r="BI5" i="4" l="1"/>
  <c r="BH6" i="4"/>
  <c r="BI6" i="4" l="1"/>
  <c r="BJ5" i="4"/>
  <c r="BK5" i="4" l="1"/>
  <c r="BJ6" i="4"/>
  <c r="BK6" i="4" l="1"/>
  <c r="BL5" i="4"/>
  <c r="BL6" i="4" s="1"/>
</calcChain>
</file>

<file path=xl/sharedStrings.xml><?xml version="1.0" encoding="utf-8"?>
<sst xmlns="http://schemas.openxmlformats.org/spreadsheetml/2006/main" count="222" uniqueCount="158">
  <si>
    <t>Project Name</t>
  </si>
  <si>
    <t>Date</t>
  </si>
  <si>
    <t>Project Manager</t>
  </si>
  <si>
    <t>Project Deliverables</t>
  </si>
  <si>
    <t>Project Milestones</t>
  </si>
  <si>
    <t>Project Requirements</t>
  </si>
  <si>
    <t>Project Constraints</t>
  </si>
  <si>
    <t>Comments</t>
  </si>
  <si>
    <t>Status</t>
  </si>
  <si>
    <t>Test Cases</t>
  </si>
  <si>
    <t>WBS/Deliverable</t>
  </si>
  <si>
    <t>Dept.</t>
  </si>
  <si>
    <t>Requested By</t>
  </si>
  <si>
    <t>Biz Needs/Objectives/Goals</t>
  </si>
  <si>
    <t>Specification</t>
  </si>
  <si>
    <t>Requirements</t>
  </si>
  <si>
    <t>ID</t>
  </si>
  <si>
    <t>Contact</t>
  </si>
  <si>
    <t>Requirements Traceability Matrix</t>
  </si>
  <si>
    <t>Project</t>
  </si>
  <si>
    <t>Ali</t>
  </si>
  <si>
    <t>End</t>
  </si>
  <si>
    <t>Website</t>
  </si>
  <si>
    <t>Cat</t>
  </si>
  <si>
    <t>Use the Position field in the Project Milestones table to place the milestone labels where you want! Use positive numbers to position them above the timeline and negative numbers to position them below.</t>
  </si>
  <si>
    <t>Start</t>
  </si>
  <si>
    <t>Project Timeline Tip</t>
  </si>
  <si>
    <t>Baseline</t>
  </si>
  <si>
    <t>Position</t>
  </si>
  <si>
    <t>Assigned To</t>
  </si>
  <si>
    <t>Milestone</t>
  </si>
  <si>
    <t>Line chart that plots each milestone on the corresponding timeframe is in this cell.</t>
  </si>
  <si>
    <t>Insert new rows ABOVE this one</t>
  </si>
  <si>
    <t>This row marks the end of the Project Schedule. DO NOT enter anything in this row. 
Insert new rows ABOVE this one to continue building out your Project Schedule.</t>
  </si>
  <si>
    <t>This is an empty row</t>
  </si>
  <si>
    <t>date</t>
  </si>
  <si>
    <t>Task 5</t>
  </si>
  <si>
    <t>Task 4</t>
  </si>
  <si>
    <t>Task 3</t>
  </si>
  <si>
    <t>Task 2</t>
  </si>
  <si>
    <t>Task 1</t>
  </si>
  <si>
    <t>Phase 4 Title</t>
  </si>
  <si>
    <t>Sample phase title block</t>
  </si>
  <si>
    <t>Phase 3 Title</t>
  </si>
  <si>
    <t>Phase 2 Title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</si>
  <si>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</si>
  <si>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</si>
  <si>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Name</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</si>
  <si>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</si>
  <si>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Phase 1 Title</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</si>
  <si>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</si>
  <si>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Do not delete this row. This row is hidden to preserve a formula that is used to highlight the current day within the project schedule. </t>
  </si>
  <si>
    <t>DAYS</t>
  </si>
  <si>
    <t>END</t>
  </si>
  <si>
    <t>START</t>
  </si>
  <si>
    <t>PROGRESS</t>
  </si>
  <si>
    <t>ASSIGNED
TO</t>
  </si>
  <si>
    <t>TASK</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</si>
  <si>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</si>
  <si>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</si>
  <si>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Display Week:</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</si>
  <si>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</si>
  <si>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Project Start:</t>
  </si>
  <si>
    <t>Project Lead</t>
  </si>
  <si>
    <t>Enter the name of the Project Lead in cell B3. Enter the Project Start date in cell E3. Project Start: label is in cell C3.</t>
  </si>
  <si>
    <t>https://www.vertex42.com/ExcelTemplates/simple-gantt-chart.html</t>
  </si>
  <si>
    <t>Company Name</t>
  </si>
  <si>
    <t>Enter Company Name in cell B2.</t>
  </si>
  <si>
    <t>SIMPLE GANTT CHART by Vertex42.com</t>
  </si>
  <si>
    <t>PROJECT TITLE</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</si>
  <si>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</si>
  <si>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Days</t>
  </si>
  <si>
    <t>Activities dependencies</t>
  </si>
  <si>
    <t>Activity Duration</t>
  </si>
  <si>
    <t>Activity detail</t>
  </si>
  <si>
    <t>Activity Identification</t>
  </si>
  <si>
    <t>Work Package</t>
  </si>
  <si>
    <t>John</t>
  </si>
  <si>
    <t>Critical Activity</t>
  </si>
  <si>
    <t>Roles</t>
  </si>
  <si>
    <t>SAMPLE</t>
  </si>
  <si>
    <t>Tyrell</t>
  </si>
  <si>
    <t>Define marketing plans in March</t>
  </si>
  <si>
    <t>Low</t>
  </si>
  <si>
    <t>Delay launch marketing</t>
  </si>
  <si>
    <t>Steering committee unavailable</t>
  </si>
  <si>
    <t>Dave, Rajesh &amp; Nina</t>
  </si>
  <si>
    <t>Stakeholder trip to China</t>
  </si>
  <si>
    <t>High</t>
  </si>
  <si>
    <t>Cost overruns</t>
  </si>
  <si>
    <t>Factory availability</t>
  </si>
  <si>
    <t>Clarissa</t>
  </si>
  <si>
    <t>Confirm delivery dates by Phase 2</t>
  </si>
  <si>
    <t>Pushes launch</t>
  </si>
  <si>
    <t>Supplier delay</t>
  </si>
  <si>
    <t>Notes</t>
  </si>
  <si>
    <t>Risk owner</t>
  </si>
  <si>
    <t>Risk Reponse</t>
  </si>
  <si>
    <t>Risk Level</t>
  </si>
  <si>
    <t>Value</t>
  </si>
  <si>
    <t>IMPACT</t>
  </si>
  <si>
    <t>LIKLELIHOOD</t>
  </si>
  <si>
    <t>Impact</t>
  </si>
  <si>
    <t>Description of Risk</t>
  </si>
  <si>
    <t>Date of last review:</t>
  </si>
  <si>
    <t>Risk Tracking Template</t>
  </si>
  <si>
    <t>Total</t>
  </si>
  <si>
    <t>Activity</t>
  </si>
  <si>
    <t>Work Package Cost</t>
  </si>
  <si>
    <t>Contingency Reserve</t>
  </si>
  <si>
    <t>Fixed Costs/Other Costs</t>
  </si>
  <si>
    <t>Materials</t>
  </si>
  <si>
    <t>Labor</t>
  </si>
  <si>
    <t>In House/ Vendor</t>
  </si>
  <si>
    <t>Work Packages</t>
  </si>
  <si>
    <t>Project Activities</t>
  </si>
  <si>
    <t>Job Description</t>
  </si>
  <si>
    <t xml:space="preserve">[Prepared By:] </t>
  </si>
  <si>
    <t>Valid Until:</t>
  </si>
  <si>
    <t>Project Sponsor</t>
  </si>
  <si>
    <t>Customer ID:</t>
  </si>
  <si>
    <t>Quote #:</t>
  </si>
  <si>
    <t>Date:</t>
  </si>
  <si>
    <t>Attribute</t>
  </si>
  <si>
    <t>Cost Estimate Tempate</t>
  </si>
  <si>
    <t>PHONE</t>
  </si>
  <si>
    <t>EMAIL</t>
  </si>
  <si>
    <t>ADDRESS</t>
  </si>
  <si>
    <t>Communication Method</t>
  </si>
  <si>
    <t>Interest</t>
  </si>
  <si>
    <t>TITLE / ROLE</t>
  </si>
  <si>
    <t>CONTACT</t>
  </si>
  <si>
    <t>OVERVIEW</t>
  </si>
  <si>
    <t>STAKEHOLDER REGISTER</t>
  </si>
  <si>
    <t>DURATION</t>
  </si>
  <si>
    <t>POINT OF CONTACT</t>
  </si>
  <si>
    <t>END DATE</t>
  </si>
  <si>
    <t>CLIENT</t>
  </si>
  <si>
    <t>BEGIN DATE</t>
  </si>
  <si>
    <t>PROJECT NAME</t>
  </si>
  <si>
    <t>The business Case (Feasibility study, etc)</t>
  </si>
  <si>
    <t>Project Objective</t>
  </si>
  <si>
    <t>Statement of work (A high‐level PM Plan, Scope, Budget, Risk and Schedule)</t>
  </si>
  <si>
    <t>Project Exclusions: The boundaries of the project (Out of Scope)</t>
  </si>
  <si>
    <t>Project Assumptions</t>
  </si>
  <si>
    <t>TAD Logistics Financial Strategy and Process Optimization Plan</t>
  </si>
  <si>
    <t>TAD Logistics</t>
  </si>
  <si>
    <t>Nissrine Alqobai</t>
  </si>
  <si>
    <t>8 months</t>
  </si>
  <si>
    <t>Department</t>
  </si>
  <si>
    <t>STAKEHOLDER Name</t>
  </si>
  <si>
    <t>Influence/Power</t>
  </si>
  <si>
    <t>Stake Holder Map</t>
  </si>
  <si>
    <t>Goal of StakeHolder</t>
  </si>
  <si>
    <t>Agreements</t>
  </si>
  <si>
    <t>Enterprise Environmental Factors (EEFs)</t>
  </si>
  <si>
    <t>Organizational Process Assets (OPAs)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</si>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</sst>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m/d/yy;@"/>
    <numFmt numFmtId="165" formatCode="d"/>
    <numFmt numFmtId="166" formatCode="mmm\ d\,\ yyyy"/>
    <numFmt numFmtId="167" formatCode="ddd\,\ m/d/yyyy"/>
    <numFmt numFmtId="168" formatCode="_(&quot;$&quot;* #,##0.00_);_(&quot;$&quot;* \(#,##0.00\);_(&quot;$&quot;* &quot;-&quot;??_);_(@_)"/>
    <numFmt numFmtId="169" formatCode="_([$$-409]* #,##0.00_);_([$$-409]* \(#,##0.00\);_([$$-409]* &quot;-&quot;??_);_(@_)"/>
    <numFmt numFmtId="170" formatCode="d/m/yyyy"/>
  </numFmts>
  <fonts count="59">
    <font>
      <sz val="12"/>
      <color theme="1"/>
      <name val="Calibri"/>
      <family val="2"/>
      <scheme val="minor"/>
    </font>
    <font>
      <sz val="18"/>
      <name val="Arial"/>
      <family val="2"/>
    </font>
    <font>
      <b/>
      <sz val="18"/>
      <color rgb="FFFFFFFF"/>
      <name val="Calibri"/>
      <family val="2"/>
    </font>
    <font>
      <b/>
      <sz val="18"/>
      <color rgb="FF000000"/>
      <name val="Calibri"/>
      <family val="2"/>
    </font>
    <font>
      <b/>
      <sz val="18"/>
      <color rgb="FF002060"/>
      <name val="Times New Roman"/>
      <family val="1"/>
    </font>
    <font>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b/>
      <sz val="14"/>
      <color theme="1"/>
      <name val="Calibri"/>
      <family val="2"/>
      <scheme val="minor"/>
    </font>
    <font>
      <b/>
      <sz val="11"/>
      <color theme="3"/>
      <name val="Calibri"/>
      <family val="2"/>
      <scheme val="minor"/>
    </font>
    <font>
      <b/>
      <sz val="12"/>
      <color theme="1"/>
      <name val="Calibri"/>
      <family val="2"/>
      <scheme val="minor"/>
    </font>
    <font>
      <sz val="11"/>
      <color theme="1" tint="0.499984740745262"/>
      <name val="Calibri"/>
      <family val="2"/>
      <scheme val="minor"/>
    </font>
    <font>
      <sz val="10"/>
      <color rgb="FF7F7F7F"/>
      <name val="Calibri"/>
      <family val="1"/>
      <scheme val="minor"/>
    </font>
    <font>
      <b/>
      <sz val="12"/>
      <color rgb="FF595959"/>
      <name val="Franklin Gothic Medium"/>
      <family val="2"/>
    </font>
    <font>
      <b/>
      <sz val="11"/>
      <color theme="1"/>
      <name val="Calibri"/>
      <family val="2"/>
      <scheme val="minor"/>
    </font>
    <font>
      <sz val="10"/>
      <color theme="0" tint="-0.499984740745262"/>
      <name val="Calibri"/>
      <family val="2"/>
      <scheme val="minor"/>
    </font>
    <font>
      <sz val="11"/>
      <color theme="0" tint="-0.499984740745262"/>
      <name val="Calibri"/>
      <family val="2"/>
      <scheme val="minor"/>
    </font>
    <font>
      <b/>
      <sz val="11"/>
      <color theme="0" tint="-0.499984740745262"/>
      <name val="Calibri Light"/>
      <family val="2"/>
      <scheme val="major"/>
    </font>
    <font>
      <sz val="14"/>
      <color theme="1" tint="0.499984740745262"/>
      <name val="Calibri Light"/>
      <family val="2"/>
      <scheme val="major"/>
    </font>
    <font>
      <b/>
      <sz val="20"/>
      <color theme="3" tint="0.39994506668294322"/>
      <name val="Calibri Light"/>
      <family val="1"/>
      <scheme val="major"/>
    </font>
    <font>
      <b/>
      <sz val="28"/>
      <color theme="0"/>
      <name val="Calibri Light"/>
      <family val="2"/>
      <scheme val="major"/>
    </font>
    <font>
      <u/>
      <sz val="11"/>
      <color indexed="12"/>
      <name val="Arial"/>
      <family val="2"/>
    </font>
    <font>
      <sz val="10"/>
      <color theme="1" tint="0.499984740745262"/>
      <name val="Arial"/>
      <family val="2"/>
    </font>
    <font>
      <b/>
      <sz val="11"/>
      <color theme="1" tint="0.499984740745262"/>
      <name val="Calibri"/>
      <family val="2"/>
      <scheme val="minor"/>
    </font>
    <font>
      <sz val="10"/>
      <color theme="1" tint="0.499984740745262"/>
      <name val="Calibri"/>
      <family val="2"/>
      <scheme val="minor"/>
    </font>
    <font>
      <i/>
      <sz val="9"/>
      <color theme="1"/>
      <name val="Calibri"/>
      <family val="2"/>
      <scheme val="minor"/>
    </font>
    <font>
      <sz val="8"/>
      <color theme="0"/>
      <name val="Calibri"/>
      <family val="2"/>
      <scheme val="minor"/>
    </font>
    <font>
      <b/>
      <sz val="9"/>
      <color theme="0"/>
      <name val="Calibri"/>
      <family val="2"/>
      <scheme val="minor"/>
    </font>
    <font>
      <sz val="9"/>
      <name val="Calibri"/>
      <family val="2"/>
      <scheme val="minor"/>
    </font>
    <font>
      <sz val="14"/>
      <color theme="1"/>
      <name val="Calibri"/>
      <family val="2"/>
      <scheme val="minor"/>
    </font>
    <font>
      <sz val="10"/>
      <name val="Arial"/>
      <family val="2"/>
    </font>
    <font>
      <b/>
      <sz val="11"/>
      <name val="Calibri"/>
      <family val="2"/>
      <scheme val="minor"/>
    </font>
    <font>
      <sz val="10"/>
      <name val="Calibri"/>
      <family val="2"/>
      <scheme val="minor"/>
    </font>
    <font>
      <b/>
      <sz val="20"/>
      <color theme="4" tint="-0.249977111117893"/>
      <name val="Calibri Light"/>
      <family val="2"/>
      <scheme val="major"/>
    </font>
    <font>
      <b/>
      <sz val="22"/>
      <color theme="1" tint="0.34998626667073579"/>
      <name val="Calibri Light"/>
      <family val="2"/>
      <scheme val="major"/>
    </font>
    <font>
      <sz val="10"/>
      <name val="Arial"/>
      <family val="2"/>
    </font>
    <font>
      <sz val="14"/>
      <name val="Arial"/>
      <family val="2"/>
    </font>
    <font>
      <b/>
      <sz val="10"/>
      <name val="Arial"/>
      <family val="2"/>
    </font>
    <font>
      <b/>
      <sz val="14"/>
      <name val="Arial"/>
      <family val="2"/>
    </font>
    <font>
      <u/>
      <sz val="10"/>
      <color indexed="12"/>
      <name val="Arial"/>
      <family val="2"/>
    </font>
    <font>
      <sz val="11"/>
      <color rgb="FF9C0006"/>
      <name val="Calibri"/>
      <family val="2"/>
      <scheme val="minor"/>
    </font>
    <font>
      <sz val="11"/>
      <color rgb="FF3F3F76"/>
      <name val="Calibri"/>
      <family val="2"/>
      <scheme val="minor"/>
    </font>
    <font>
      <sz val="12"/>
      <color theme="9" tint="-0.499984740745262"/>
      <name val="Calibri"/>
      <family val="2"/>
      <scheme val="minor"/>
    </font>
    <font>
      <b/>
      <sz val="18"/>
      <color theme="3"/>
      <name val="Calibri"/>
      <family val="2"/>
      <scheme val="minor"/>
    </font>
    <font>
      <b/>
      <sz val="18"/>
      <name val="Calibri"/>
      <family val="2"/>
      <scheme val="minor"/>
    </font>
    <font>
      <sz val="11"/>
      <color rgb="FF006100"/>
      <name val="Calibri"/>
      <family val="2"/>
      <scheme val="minor"/>
    </font>
    <font>
      <sz val="10"/>
      <color rgb="FF000000"/>
      <name val="Arial"/>
      <family val="2"/>
    </font>
    <font>
      <b/>
      <sz val="10"/>
      <color theme="0"/>
      <name val="Arial"/>
      <family val="2"/>
    </font>
    <font>
      <sz val="12"/>
      <color theme="1"/>
      <name val="Arial"/>
      <family val="2"/>
    </font>
    <font>
      <sz val="11"/>
      <color theme="1"/>
      <name val="Arial"/>
      <family val="2"/>
    </font>
    <font>
      <sz val="12"/>
      <color theme="1"/>
      <name val="Calibri"/>
      <family val="2"/>
      <scheme val="minor"/>
    </font>
    <font>
      <b/>
      <sz val="20"/>
      <color rgb="FF1E4E79"/>
      <name val="Arial"/>
      <family val="2"/>
    </font>
    <font>
      <sz val="12"/>
      <name val="Calibri"/>
      <family val="2"/>
    </font>
    <font>
      <b/>
      <sz val="10"/>
      <color rgb="FF1E4E79"/>
      <name val="Arial"/>
      <family val="2"/>
    </font>
    <font>
      <sz val="12"/>
      <color rgb="FF000000"/>
      <name val="Arial"/>
      <family val="2"/>
    </font>
    <font>
      <u/>
      <sz val="12"/>
      <color rgb="FF0000FF"/>
      <name val="&quot;Aptos Narrow&quot;"/>
    </font>
    <font>
      <sz val="12"/>
      <color rgb="FF000000"/>
      <name val="&quot;Aptos Narrow&quot;"/>
    </font>
    <font>
      <b/>
      <sz val="11"/>
      <color theme="1"/>
      <name val="Calibri"/>
      <family val="2"/>
    </font>
  </fonts>
  <fills count="33">
    <fill>
      <patternFill patternType="none"/>
    </fill>
    <fill>
      <patternFill patternType="gray125"/>
    </fill>
    <fill>
      <patternFill patternType="solid">
        <fgColor rgb="FF4472C4"/>
        <bgColor indexed="64"/>
      </patternFill>
    </fill>
    <fill>
      <patternFill patternType="solid">
        <fgColor rgb="FFCFD5EA"/>
        <bgColor indexed="64"/>
      </patternFill>
    </fill>
    <fill>
      <patternFill patternType="solid">
        <fgColor rgb="FFE9EBF5"/>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theme="4"/>
      </patternFill>
    </fill>
    <fill>
      <patternFill patternType="solid">
        <fgColor theme="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3" tint="0.79998168889431442"/>
        <bgColor indexed="64"/>
      </patternFill>
    </fill>
    <fill>
      <patternFill patternType="solid">
        <fgColor theme="6"/>
        <bgColor indexed="64"/>
      </patternFill>
    </fill>
    <fill>
      <patternFill patternType="solid">
        <fgColor theme="8" tint="0.39997558519241921"/>
        <bgColor indexed="64"/>
      </patternFill>
    </fill>
    <fill>
      <patternFill patternType="solid">
        <fgColor theme="2"/>
        <bgColor indexed="64"/>
      </patternFill>
    </fill>
    <fill>
      <patternFill patternType="solid">
        <fgColor rgb="FFDEEAF6"/>
        <bgColor rgb="FFDEEAF6"/>
      </patternFill>
    </fill>
    <fill>
      <patternFill patternType="solid">
        <fgColor rgb="FF1E4E79"/>
        <bgColor rgb="FF1E4E79"/>
      </patternFill>
    </fill>
    <fill>
      <patternFill patternType="solid">
        <fgColor theme="8"/>
        <bgColor theme="8"/>
      </patternFill>
    </fill>
    <fill>
      <patternFill patternType="solid">
        <fgColor rgb="FF2E75B5"/>
        <bgColor rgb="FF2E75B5"/>
      </patternFill>
    </fill>
    <fill>
      <patternFill patternType="solid">
        <fgColor rgb="FFBDD6EE"/>
        <bgColor rgb="FFBDD6EE"/>
      </patternFill>
    </fill>
    <fill>
      <patternFill patternType="solid">
        <fgColor theme="0"/>
        <bgColor theme="0"/>
      </patternFill>
    </fill>
  </fills>
  <borders count="67">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bottom style="medium">
        <color theme="0" tint="-0.14996795556505021"/>
      </bottom>
      <diagonal/>
    </border>
    <border>
      <left/>
      <right/>
      <top style="thin">
        <color theme="0" tint="-0.34998626667073579"/>
      </top>
      <bottom/>
      <diagonal/>
    </border>
    <border>
      <left/>
      <right style="thin">
        <color theme="0" tint="-0.34998626667073579"/>
      </right>
      <top/>
      <bottom/>
      <diagonal/>
    </border>
    <border>
      <left style="thin">
        <color theme="0" tint="-0.34998626667073579"/>
      </left>
      <right/>
      <top/>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rgb="FFBFBFBF"/>
      </bottom>
      <diagonal/>
    </border>
    <border>
      <left style="medium">
        <color rgb="FFBFBFBF"/>
      </left>
      <right/>
      <top style="medium">
        <color rgb="FFBFBFBF"/>
      </top>
      <bottom style="thin">
        <color rgb="FFBFBFBF"/>
      </bottom>
      <diagonal/>
    </border>
    <border>
      <left/>
      <right style="thin">
        <color rgb="FFBFBFBF"/>
      </right>
      <top style="medium">
        <color rgb="FFBFBFBF"/>
      </top>
      <bottom style="thin">
        <color rgb="FFBFBFBF"/>
      </bottom>
      <diagonal/>
    </border>
    <border>
      <left style="thin">
        <color rgb="FFBFBFBF"/>
      </left>
      <right/>
      <top style="medium">
        <color rgb="FFBFBFBF"/>
      </top>
      <bottom/>
      <diagonal/>
    </border>
    <border>
      <left/>
      <right/>
      <top style="medium">
        <color rgb="FFBFBFBF"/>
      </top>
      <bottom/>
      <diagonal/>
    </border>
    <border>
      <left/>
      <right style="thin">
        <color rgb="FFBFBFBF"/>
      </right>
      <top style="medium">
        <color rgb="FFBFBFBF"/>
      </top>
      <bottom/>
      <diagonal/>
    </border>
    <border>
      <left style="thin">
        <color rgb="FFBFBFBF"/>
      </left>
      <right style="thin">
        <color rgb="FFBFBFBF"/>
      </right>
      <top style="medium">
        <color rgb="FFBFBFBF"/>
      </top>
      <bottom style="thin">
        <color rgb="FFBFBFBF"/>
      </bottom>
      <diagonal/>
    </border>
    <border>
      <left style="medium">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medium">
        <color rgb="FFBFBFBF"/>
      </left>
      <right/>
      <top style="thin">
        <color rgb="FFBFBFBF"/>
      </top>
      <bottom style="medium">
        <color rgb="FFBFBFBF"/>
      </bottom>
      <diagonal/>
    </border>
    <border>
      <left/>
      <right style="thin">
        <color rgb="FFBFBFBF"/>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top style="medium">
        <color rgb="FFBFBFBF"/>
      </top>
      <bottom style="thin">
        <color rgb="FFBFBFBF"/>
      </bottom>
      <diagonal/>
    </border>
    <border>
      <left/>
      <right style="medium">
        <color rgb="FFBFBFBF"/>
      </right>
      <top style="medium">
        <color rgb="FFBFBFBF"/>
      </top>
      <bottom style="thin">
        <color rgb="FFBFBFBF"/>
      </bottom>
      <diagonal/>
    </border>
    <border>
      <left/>
      <right/>
      <top style="thin">
        <color rgb="FFBFBFBF"/>
      </top>
      <bottom style="thin">
        <color rgb="FFBFBFBF"/>
      </bottom>
      <diagonal/>
    </border>
    <border>
      <left/>
      <right style="double">
        <color rgb="FFBFBFBF"/>
      </right>
      <top style="thin">
        <color rgb="FFBFBFBF"/>
      </top>
      <bottom style="thin">
        <color rgb="FFBFBFBF"/>
      </bottom>
      <diagonal/>
    </border>
    <border>
      <left/>
      <right style="medium">
        <color rgb="FFBFBFBF"/>
      </right>
      <top style="thin">
        <color rgb="FFBFBFBF"/>
      </top>
      <bottom style="thin">
        <color rgb="FFBFBFBF"/>
      </bottom>
      <diagonal/>
    </border>
    <border>
      <left style="medium">
        <color rgb="FFBFBFBF"/>
      </left>
      <right style="thin">
        <color rgb="FFBFBFBF"/>
      </right>
      <top style="thin">
        <color rgb="FFBFBFBF"/>
      </top>
      <bottom style="thin">
        <color rgb="FFBFBFBF"/>
      </bottom>
      <diagonal/>
    </border>
    <border>
      <left style="thin">
        <color rgb="FFBFBFBF"/>
      </left>
      <right style="double">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24">
    <xf numFmtId="0" fontId="0" fillId="0" borderId="0"/>
    <xf numFmtId="0" fontId="5" fillId="0" borderId="0"/>
    <xf numFmtId="0" fontId="8" fillId="0" borderId="0" applyNumberFormat="0" applyFill="0" applyBorder="0" applyAlignment="0" applyProtection="0"/>
    <xf numFmtId="0" fontId="12" fillId="0" borderId="0">
      <alignment vertical="center" wrapText="1"/>
    </xf>
    <xf numFmtId="0" fontId="20" fillId="0" borderId="0" applyNumberFormat="0" applyFill="0" applyBorder="0" applyAlignment="0" applyProtection="0"/>
    <xf numFmtId="0" fontId="21" fillId="11" borderId="0" applyNumberFormat="0" applyBorder="0" applyAlignment="0" applyProtection="0"/>
    <xf numFmtId="0" fontId="6" fillId="0" borderId="0"/>
    <xf numFmtId="0" fontId="22" fillId="0" borderId="0" applyNumberFormat="0" applyFill="0" applyBorder="0" applyAlignment="0" applyProtection="0">
      <alignment vertical="top"/>
      <protection locked="0"/>
    </xf>
    <xf numFmtId="9" fontId="5" fillId="0" borderId="0" applyFont="0" applyFill="0" applyBorder="0" applyAlignment="0" applyProtection="0"/>
    <xf numFmtId="164" fontId="5" fillId="0" borderId="14" applyFill="0">
      <alignment horizontal="center" vertical="center"/>
    </xf>
    <xf numFmtId="0" fontId="5" fillId="0" borderId="14" applyFill="0">
      <alignment horizontal="center" vertical="center"/>
    </xf>
    <xf numFmtId="0" fontId="5" fillId="0" borderId="14" applyFill="0">
      <alignment horizontal="left" vertical="center" indent="2"/>
    </xf>
    <xf numFmtId="0" fontId="5" fillId="0" borderId="0" applyNumberFormat="0" applyFill="0" applyProtection="0">
      <alignment horizontal="right" indent="1"/>
    </xf>
    <xf numFmtId="167" fontId="5" fillId="0" borderId="22">
      <alignment horizontal="center" vertical="center"/>
    </xf>
    <xf numFmtId="0" fontId="30" fillId="0" borderId="0" applyNumberFormat="0" applyFill="0" applyProtection="0">
      <alignment vertical="top"/>
    </xf>
    <xf numFmtId="0" fontId="30" fillId="0" borderId="0" applyNumberFormat="0" applyFill="0" applyAlignment="0" applyProtection="0"/>
    <xf numFmtId="0" fontId="35" fillId="0" borderId="0" applyNumberFormat="0" applyFill="0" applyBorder="0" applyAlignment="0" applyProtection="0"/>
    <xf numFmtId="0" fontId="36" fillId="0" borderId="0">
      <alignment horizontal="center" vertical="center" textRotation="90"/>
    </xf>
    <xf numFmtId="0" fontId="40" fillId="0" borderId="0" applyNumberFormat="0" applyFill="0" applyBorder="0" applyAlignment="0" applyProtection="0">
      <alignment vertical="top"/>
      <protection locked="0"/>
    </xf>
    <xf numFmtId="0" fontId="41" fillId="8" borderId="0" applyNumberFormat="0" applyBorder="0" applyAlignment="0" applyProtection="0"/>
    <xf numFmtId="0" fontId="42" fillId="9" borderId="12" applyNumberFormat="0" applyAlignment="0" applyProtection="0"/>
    <xf numFmtId="168" fontId="5" fillId="0" borderId="0" applyFont="0" applyFill="0" applyBorder="0" applyAlignment="0" applyProtection="0"/>
    <xf numFmtId="0" fontId="6" fillId="10" borderId="0" applyNumberFormat="0" applyBorder="0" applyAlignment="0" applyProtection="0"/>
    <xf numFmtId="0" fontId="46" fillId="7" borderId="0" applyNumberFormat="0" applyBorder="0" applyAlignment="0" applyProtection="0"/>
  </cellStyleXfs>
  <cellXfs count="259">
    <xf numFmtId="0" fontId="0" fillId="0" borderId="0" xfId="0"/>
    <xf numFmtId="0" fontId="2" fillId="2" borderId="1" xfId="0" applyFont="1" applyFill="1" applyBorder="1" applyAlignment="1">
      <alignment horizontal="left" vertical="center" wrapText="1" readingOrder="1"/>
    </xf>
    <xf numFmtId="0" fontId="1" fillId="2" borderId="1" xfId="0" applyFont="1" applyFill="1" applyBorder="1" applyAlignment="1">
      <alignment vertical="top" wrapText="1"/>
    </xf>
    <xf numFmtId="0" fontId="3" fillId="3" borderId="2" xfId="0" applyFont="1" applyFill="1" applyBorder="1" applyAlignment="1">
      <alignment horizontal="left" vertical="center" wrapText="1" readingOrder="1"/>
    </xf>
    <xf numFmtId="0" fontId="4" fillId="4" borderId="5" xfId="0" applyFont="1" applyFill="1" applyBorder="1" applyAlignment="1">
      <alignment horizontal="left" vertical="center" wrapText="1" readingOrder="1"/>
    </xf>
    <xf numFmtId="0" fontId="4" fillId="3" borderId="5" xfId="0" applyFont="1" applyFill="1" applyBorder="1" applyAlignment="1">
      <alignment horizontal="left" vertical="center" wrapText="1" readingOrder="1"/>
    </xf>
    <xf numFmtId="0" fontId="5" fillId="5" borderId="0" xfId="1" applyFill="1"/>
    <xf numFmtId="0" fontId="5" fillId="6" borderId="10" xfId="1" applyFill="1" applyBorder="1" applyAlignment="1">
      <alignment horizontal="left"/>
    </xf>
    <xf numFmtId="0" fontId="5" fillId="5" borderId="10" xfId="1" applyFill="1" applyBorder="1" applyAlignment="1">
      <alignment horizontal="left"/>
    </xf>
    <xf numFmtId="0" fontId="5" fillId="5" borderId="11" xfId="1" applyFill="1" applyBorder="1"/>
    <xf numFmtId="0" fontId="9" fillId="5" borderId="0" xfId="1" applyFont="1" applyFill="1"/>
    <xf numFmtId="0" fontId="5" fillId="0" borderId="0" xfId="1"/>
    <xf numFmtId="0" fontId="5" fillId="0" borderId="0" xfId="1" applyAlignment="1">
      <alignment horizontal="center"/>
    </xf>
    <xf numFmtId="0" fontId="6" fillId="0" borderId="0" xfId="6"/>
    <xf numFmtId="0" fontId="23" fillId="0" borderId="0" xfId="7" applyFont="1" applyAlignment="1" applyProtection="1"/>
    <xf numFmtId="0" fontId="6" fillId="0" borderId="0" xfId="1" applyFont="1" applyAlignment="1">
      <alignment horizontal="center"/>
    </xf>
    <xf numFmtId="0" fontId="24" fillId="0" borderId="0" xfId="1" applyFont="1"/>
    <xf numFmtId="0" fontId="5" fillId="0" borderId="0" xfId="1" applyAlignment="1">
      <alignment horizontal="right" vertical="center"/>
    </xf>
    <xf numFmtId="0" fontId="5" fillId="0" borderId="0" xfId="1" applyAlignment="1">
      <alignment vertical="center"/>
    </xf>
    <xf numFmtId="0" fontId="5" fillId="12" borderId="13" xfId="1" applyFill="1" applyBorder="1" applyAlignment="1">
      <alignment vertical="center"/>
    </xf>
    <xf numFmtId="0" fontId="7" fillId="12" borderId="14" xfId="1" applyFont="1" applyFill="1" applyBorder="1" applyAlignment="1">
      <alignment horizontal="center" vertical="center"/>
    </xf>
    <xf numFmtId="164" fontId="7" fillId="12" borderId="14" xfId="1" applyNumberFormat="1" applyFont="1" applyFill="1" applyBorder="1" applyAlignment="1">
      <alignment horizontal="center" vertical="center"/>
    </xf>
    <xf numFmtId="164" fontId="25" fillId="12" borderId="14" xfId="1" applyNumberFormat="1" applyFont="1" applyFill="1" applyBorder="1" applyAlignment="1">
      <alignment horizontal="left" vertical="center"/>
    </xf>
    <xf numFmtId="9" fontId="7" fillId="12" borderId="14" xfId="8" applyFont="1" applyFill="1" applyBorder="1" applyAlignment="1">
      <alignment horizontal="center" vertical="center"/>
    </xf>
    <xf numFmtId="0" fontId="26" fillId="12" borderId="14" xfId="1" applyFont="1" applyFill="1" applyBorder="1" applyAlignment="1">
      <alignment horizontal="center" vertical="center"/>
    </xf>
    <xf numFmtId="0" fontId="26" fillId="12" borderId="14" xfId="1" applyFont="1" applyFill="1" applyBorder="1" applyAlignment="1">
      <alignment horizontal="left" vertical="center" indent="1"/>
    </xf>
    <xf numFmtId="0" fontId="6" fillId="0" borderId="0" xfId="6" applyAlignment="1">
      <alignment wrapText="1"/>
    </xf>
    <xf numFmtId="0" fontId="5" fillId="0" borderId="13" xfId="1" applyBorder="1" applyAlignment="1">
      <alignment vertical="center"/>
    </xf>
    <xf numFmtId="0" fontId="7" fillId="0" borderId="14" xfId="1" applyFont="1" applyBorder="1" applyAlignment="1">
      <alignment horizontal="center" vertical="center"/>
    </xf>
    <xf numFmtId="164" fontId="5" fillId="0" borderId="14" xfId="9">
      <alignment horizontal="center" vertical="center"/>
    </xf>
    <xf numFmtId="9" fontId="7" fillId="0" borderId="14" xfId="8" applyFont="1" applyBorder="1" applyAlignment="1">
      <alignment horizontal="center" vertical="center"/>
    </xf>
    <xf numFmtId="0" fontId="5" fillId="0" borderId="14" xfId="10">
      <alignment horizontal="center" vertical="center"/>
    </xf>
    <xf numFmtId="0" fontId="5" fillId="0" borderId="14" xfId="11">
      <alignment horizontal="left" vertical="center" indent="2"/>
    </xf>
    <xf numFmtId="164" fontId="5" fillId="13" borderId="14" xfId="9" applyFill="1">
      <alignment horizontal="center" vertical="center"/>
    </xf>
    <xf numFmtId="9" fontId="7" fillId="13" borderId="14" xfId="8" applyFont="1" applyFill="1" applyBorder="1" applyAlignment="1">
      <alignment horizontal="center" vertical="center"/>
    </xf>
    <xf numFmtId="0" fontId="5" fillId="13" borderId="14" xfId="10" applyFill="1">
      <alignment horizontal="center" vertical="center"/>
    </xf>
    <xf numFmtId="0" fontId="5" fillId="13" borderId="14" xfId="11" applyFill="1">
      <alignment horizontal="left" vertical="center" indent="2"/>
    </xf>
    <xf numFmtId="164" fontId="7" fillId="14" borderId="14" xfId="1" applyNumberFormat="1" applyFont="1" applyFill="1" applyBorder="1" applyAlignment="1">
      <alignment horizontal="center" vertical="center"/>
    </xf>
    <xf numFmtId="164" fontId="5" fillId="14" borderId="14" xfId="1" applyNumberFormat="1" applyFill="1" applyBorder="1" applyAlignment="1">
      <alignment horizontal="center" vertical="center"/>
    </xf>
    <xf numFmtId="9" fontId="7" fillId="14" borderId="14" xfId="8" applyFont="1" applyFill="1" applyBorder="1" applyAlignment="1">
      <alignment horizontal="center" vertical="center"/>
    </xf>
    <xf numFmtId="0" fontId="5" fillId="14" borderId="14" xfId="10" applyFill="1">
      <alignment horizontal="center" vertical="center"/>
    </xf>
    <xf numFmtId="0" fontId="15" fillId="14" borderId="14" xfId="1" applyFont="1" applyFill="1" applyBorder="1" applyAlignment="1">
      <alignment horizontal="left" vertical="center" indent="1"/>
    </xf>
    <xf numFmtId="164" fontId="5" fillId="15" borderId="14" xfId="9" applyFill="1">
      <alignment horizontal="center" vertical="center"/>
    </xf>
    <xf numFmtId="9" fontId="7" fillId="15" borderId="14" xfId="8" applyFont="1" applyFill="1" applyBorder="1" applyAlignment="1">
      <alignment horizontal="center" vertical="center"/>
    </xf>
    <xf numFmtId="0" fontId="5" fillId="15" borderId="14" xfId="10" applyFill="1">
      <alignment horizontal="center" vertical="center"/>
    </xf>
    <xf numFmtId="0" fontId="5" fillId="15" borderId="14" xfId="11" applyFill="1">
      <alignment horizontal="left" vertical="center" indent="2"/>
    </xf>
    <xf numFmtId="164" fontId="7" fillId="16" borderId="14" xfId="1" applyNumberFormat="1" applyFont="1" applyFill="1" applyBorder="1" applyAlignment="1">
      <alignment horizontal="center" vertical="center"/>
    </xf>
    <xf numFmtId="164" fontId="5" fillId="16" borderId="14" xfId="1" applyNumberFormat="1" applyFill="1" applyBorder="1" applyAlignment="1">
      <alignment horizontal="center" vertical="center"/>
    </xf>
    <xf numFmtId="9" fontId="7" fillId="16" borderId="14" xfId="8" applyFont="1" applyFill="1" applyBorder="1" applyAlignment="1">
      <alignment horizontal="center" vertical="center"/>
    </xf>
    <xf numFmtId="0" fontId="5" fillId="16" borderId="14" xfId="10" applyFill="1">
      <alignment horizontal="center" vertical="center"/>
    </xf>
    <xf numFmtId="0" fontId="15" fillId="16" borderId="14" xfId="1" applyFont="1" applyFill="1" applyBorder="1" applyAlignment="1">
      <alignment horizontal="left" vertical="center" indent="1"/>
    </xf>
    <xf numFmtId="164" fontId="5" fillId="17" borderId="14" xfId="9" applyFill="1">
      <alignment horizontal="center" vertical="center"/>
    </xf>
    <xf numFmtId="9" fontId="7" fillId="17" borderId="14" xfId="8" applyFont="1" applyFill="1" applyBorder="1" applyAlignment="1">
      <alignment horizontal="center" vertical="center"/>
    </xf>
    <xf numFmtId="0" fontId="5" fillId="17" borderId="14" xfId="10" applyFill="1">
      <alignment horizontal="center" vertical="center"/>
    </xf>
    <xf numFmtId="0" fontId="5" fillId="17" borderId="14" xfId="11" applyFill="1">
      <alignment horizontal="left" vertical="center" indent="2"/>
    </xf>
    <xf numFmtId="0" fontId="5" fillId="0" borderId="13" xfId="1" applyBorder="1" applyAlignment="1">
      <alignment horizontal="right" vertical="center"/>
    </xf>
    <xf numFmtId="164" fontId="7" fillId="18" borderId="14" xfId="1" applyNumberFormat="1" applyFont="1" applyFill="1" applyBorder="1" applyAlignment="1">
      <alignment horizontal="center" vertical="center"/>
    </xf>
    <xf numFmtId="164" fontId="5" fillId="18" borderId="14" xfId="1" applyNumberFormat="1" applyFill="1" applyBorder="1" applyAlignment="1">
      <alignment horizontal="center" vertical="center"/>
    </xf>
    <xf numFmtId="9" fontId="7" fillId="18" borderId="14" xfId="8" applyFont="1" applyFill="1" applyBorder="1" applyAlignment="1">
      <alignment horizontal="center" vertical="center"/>
    </xf>
    <xf numFmtId="0" fontId="5" fillId="18" borderId="14" xfId="10" applyFill="1">
      <alignment horizontal="center" vertical="center"/>
    </xf>
    <xf numFmtId="0" fontId="15" fillId="18" borderId="14" xfId="1" applyFont="1" applyFill="1" applyBorder="1" applyAlignment="1">
      <alignment horizontal="left" vertical="center" indent="1"/>
    </xf>
    <xf numFmtId="164" fontId="5" fillId="19" borderId="14" xfId="9" applyFill="1">
      <alignment horizontal="center" vertical="center"/>
    </xf>
    <xf numFmtId="9" fontId="7" fillId="19" borderId="14" xfId="8" applyFont="1" applyFill="1" applyBorder="1" applyAlignment="1">
      <alignment horizontal="center" vertical="center"/>
    </xf>
    <xf numFmtId="0" fontId="5" fillId="19" borderId="14" xfId="10" applyFill="1">
      <alignment horizontal="center" vertical="center"/>
    </xf>
    <xf numFmtId="0" fontId="5" fillId="19" borderId="14" xfId="11" applyFill="1">
      <alignment horizontal="left" vertical="center" indent="2"/>
    </xf>
    <xf numFmtId="164" fontId="7" fillId="20" borderId="14" xfId="1" applyNumberFormat="1" applyFont="1" applyFill="1" applyBorder="1" applyAlignment="1">
      <alignment horizontal="center" vertical="center"/>
    </xf>
    <xf numFmtId="164" fontId="5" fillId="20" borderId="14" xfId="1" applyNumberFormat="1" applyFill="1" applyBorder="1" applyAlignment="1">
      <alignment horizontal="center" vertical="center"/>
    </xf>
    <xf numFmtId="9" fontId="7" fillId="20" borderId="14" xfId="8" applyFont="1" applyFill="1" applyBorder="1" applyAlignment="1">
      <alignment horizontal="center" vertical="center"/>
    </xf>
    <xf numFmtId="0" fontId="5" fillId="20" borderId="14" xfId="10" applyFill="1">
      <alignment horizontal="center" vertical="center"/>
    </xf>
    <xf numFmtId="0" fontId="15" fillId="20" borderId="14" xfId="1" applyFont="1" applyFill="1" applyBorder="1" applyAlignment="1">
      <alignment horizontal="left" vertical="center" indent="1"/>
    </xf>
    <xf numFmtId="0" fontId="5" fillId="0" borderId="0" xfId="1" applyAlignment="1">
      <alignment wrapText="1"/>
    </xf>
    <xf numFmtId="0" fontId="27" fillId="21" borderId="15" xfId="1" applyFont="1" applyFill="1" applyBorder="1" applyAlignment="1">
      <alignment horizontal="center" vertical="center" shrinkToFit="1"/>
    </xf>
    <xf numFmtId="0" fontId="28" fillId="22" borderId="16" xfId="1" applyFont="1" applyFill="1" applyBorder="1" applyAlignment="1">
      <alignment horizontal="center" vertical="center" wrapText="1"/>
    </xf>
    <xf numFmtId="0" fontId="28" fillId="22" borderId="16" xfId="1" applyFont="1" applyFill="1" applyBorder="1" applyAlignment="1">
      <alignment horizontal="left" vertical="center" indent="1"/>
    </xf>
    <xf numFmtId="165" fontId="29" fillId="6" borderId="17" xfId="1" applyNumberFormat="1" applyFont="1" applyFill="1" applyBorder="1" applyAlignment="1">
      <alignment horizontal="center" vertical="center"/>
    </xf>
    <xf numFmtId="165" fontId="29" fillId="6" borderId="0" xfId="1" applyNumberFormat="1" applyFont="1" applyFill="1" applyAlignment="1">
      <alignment horizontal="center" vertical="center"/>
    </xf>
    <xf numFmtId="165" fontId="29" fillId="6" borderId="18" xfId="1" applyNumberFormat="1" applyFont="1" applyFill="1" applyBorder="1" applyAlignment="1">
      <alignment horizontal="center" vertical="center"/>
    </xf>
    <xf numFmtId="0" fontId="5" fillId="0" borderId="19" xfId="1" applyBorder="1"/>
    <xf numFmtId="0" fontId="5" fillId="0" borderId="22" xfId="1" applyBorder="1" applyAlignment="1">
      <alignment horizontal="center" vertical="center"/>
    </xf>
    <xf numFmtId="0" fontId="30" fillId="0" borderId="0" xfId="14">
      <alignment vertical="top"/>
    </xf>
    <xf numFmtId="0" fontId="31" fillId="0" borderId="0" xfId="7" applyFont="1" applyProtection="1">
      <alignment vertical="top"/>
    </xf>
    <xf numFmtId="0" fontId="30" fillId="0" borderId="0" xfId="15"/>
    <xf numFmtId="0" fontId="32" fillId="0" borderId="0" xfId="1" applyFont="1"/>
    <xf numFmtId="0" fontId="33" fillId="0" borderId="0" xfId="1" applyFont="1"/>
    <xf numFmtId="0" fontId="33" fillId="0" borderId="0" xfId="1" applyFont="1" applyAlignment="1">
      <alignment horizontal="center" vertical="center"/>
    </xf>
    <xf numFmtId="0" fontId="33" fillId="0" borderId="0" xfId="1" applyFont="1" applyAlignment="1">
      <alignment horizontal="center"/>
    </xf>
    <xf numFmtId="0" fontId="34" fillId="0" borderId="0" xfId="1" applyFont="1" applyAlignment="1">
      <alignment horizontal="left"/>
    </xf>
    <xf numFmtId="0" fontId="35" fillId="0" borderId="0" xfId="16" applyAlignment="1">
      <alignment horizontal="left"/>
    </xf>
    <xf numFmtId="0" fontId="0" fillId="0" borderId="10" xfId="0" applyBorder="1"/>
    <xf numFmtId="0" fontId="0" fillId="0" borderId="10" xfId="0" applyBorder="1" applyAlignment="1">
      <alignment horizontal="center"/>
    </xf>
    <xf numFmtId="0" fontId="15" fillId="0" borderId="10" xfId="0" applyFont="1" applyBorder="1" applyAlignment="1">
      <alignment horizontal="center" vertical="center" wrapText="1"/>
    </xf>
    <xf numFmtId="0" fontId="36" fillId="0" borderId="0" xfId="17" applyAlignment="1">
      <alignment horizontal="center" vertical="center" textRotation="90" wrapText="1"/>
    </xf>
    <xf numFmtId="0" fontId="36" fillId="0" borderId="0" xfId="17" applyAlignment="1">
      <alignment vertical="center" wrapText="1"/>
    </xf>
    <xf numFmtId="0" fontId="37" fillId="0" borderId="0" xfId="17" applyFont="1" applyAlignment="1">
      <alignment horizontal="left" vertical="center" indent="3" readingOrder="1"/>
    </xf>
    <xf numFmtId="0" fontId="31" fillId="0" borderId="0" xfId="17" applyFont="1" applyAlignment="1">
      <alignment vertical="center" wrapText="1"/>
    </xf>
    <xf numFmtId="0" fontId="38" fillId="0" borderId="10" xfId="17" applyFont="1" applyBorder="1" applyAlignment="1">
      <alignment horizontal="center" vertical="center" wrapText="1"/>
    </xf>
    <xf numFmtId="0" fontId="31" fillId="23" borderId="10" xfId="17" applyFont="1" applyFill="1" applyBorder="1" applyAlignment="1">
      <alignment vertical="center" wrapText="1"/>
    </xf>
    <xf numFmtId="0" fontId="31" fillId="23" borderId="23" xfId="17" applyFont="1" applyFill="1" applyBorder="1" applyAlignment="1">
      <alignment vertical="center" wrapText="1"/>
    </xf>
    <xf numFmtId="0" fontId="31" fillId="24" borderId="23" xfId="17" applyFont="1" applyFill="1" applyBorder="1" applyAlignment="1">
      <alignment horizontal="center" vertical="center" wrapText="1"/>
    </xf>
    <xf numFmtId="0" fontId="39" fillId="25" borderId="10" xfId="17" applyFont="1" applyFill="1" applyBorder="1" applyAlignment="1">
      <alignment horizontal="center" vertical="center" wrapText="1"/>
    </xf>
    <xf numFmtId="0" fontId="39" fillId="24" borderId="11" xfId="17" applyFont="1" applyFill="1" applyBorder="1" applyAlignment="1">
      <alignment horizontal="center" vertical="center" wrapText="1"/>
    </xf>
    <xf numFmtId="0" fontId="39" fillId="0" borderId="11" xfId="17" applyFont="1" applyBorder="1" applyAlignment="1">
      <alignment horizontal="center" vertical="center" wrapText="1"/>
    </xf>
    <xf numFmtId="0" fontId="5" fillId="5" borderId="0" xfId="1" applyFill="1" applyAlignment="1">
      <alignment wrapText="1"/>
    </xf>
    <xf numFmtId="14" fontId="5" fillId="5" borderId="0" xfId="1" applyNumberFormat="1" applyFill="1"/>
    <xf numFmtId="0" fontId="11" fillId="5" borderId="0" xfId="1" applyFont="1" applyFill="1"/>
    <xf numFmtId="0" fontId="40" fillId="5" borderId="0" xfId="18" applyFill="1" applyAlignment="1" applyProtection="1"/>
    <xf numFmtId="0" fontId="11" fillId="5" borderId="0" xfId="1" applyFont="1" applyFill="1" applyAlignment="1">
      <alignment wrapText="1"/>
    </xf>
    <xf numFmtId="14" fontId="11" fillId="5" borderId="0" xfId="1" applyNumberFormat="1" applyFont="1" applyFill="1"/>
    <xf numFmtId="0" fontId="5" fillId="5" borderId="10" xfId="1" applyFill="1" applyBorder="1"/>
    <xf numFmtId="0" fontId="5" fillId="0" borderId="10" xfId="1" applyBorder="1"/>
    <xf numFmtId="14" fontId="5" fillId="0" borderId="10" xfId="1" applyNumberFormat="1" applyBorder="1"/>
    <xf numFmtId="0" fontId="41" fillId="0" borderId="10" xfId="19" applyNumberFormat="1" applyFill="1" applyBorder="1"/>
    <xf numFmtId="0" fontId="43" fillId="0" borderId="10" xfId="20" applyFont="1" applyFill="1" applyBorder="1"/>
    <xf numFmtId="0" fontId="44" fillId="5" borderId="0" xfId="1" applyFont="1" applyFill="1" applyAlignment="1">
      <alignment horizontal="left" vertical="center"/>
    </xf>
    <xf numFmtId="0" fontId="10" fillId="5" borderId="0" xfId="1" applyFont="1" applyFill="1" applyAlignment="1">
      <alignment horizontal="left" vertical="center"/>
    </xf>
    <xf numFmtId="0" fontId="32" fillId="5" borderId="0" xfId="1" applyFont="1" applyFill="1" applyAlignment="1">
      <alignment horizontal="left" vertical="center"/>
    </xf>
    <xf numFmtId="0" fontId="5" fillId="26" borderId="10" xfId="1" applyFill="1" applyBorder="1"/>
    <xf numFmtId="168" fontId="5" fillId="26" borderId="10" xfId="1" applyNumberFormat="1" applyFill="1" applyBorder="1"/>
    <xf numFmtId="168" fontId="0" fillId="26" borderId="10" xfId="21" applyFont="1" applyFill="1" applyBorder="1"/>
    <xf numFmtId="169" fontId="0" fillId="26" borderId="10" xfId="21" applyNumberFormat="1" applyFont="1" applyFill="1" applyBorder="1"/>
    <xf numFmtId="168" fontId="0" fillId="0" borderId="10" xfId="21" applyFont="1" applyBorder="1"/>
    <xf numFmtId="0" fontId="5" fillId="0" borderId="25" xfId="1" applyBorder="1"/>
    <xf numFmtId="168" fontId="0" fillId="0" borderId="23" xfId="21" applyFont="1" applyBorder="1"/>
    <xf numFmtId="0" fontId="5" fillId="0" borderId="27" xfId="1" applyBorder="1"/>
    <xf numFmtId="0" fontId="5" fillId="0" borderId="28" xfId="1" applyBorder="1"/>
    <xf numFmtId="0" fontId="5" fillId="0" borderId="8" xfId="1" applyBorder="1"/>
    <xf numFmtId="0" fontId="5" fillId="5" borderId="31" xfId="1" applyFill="1" applyBorder="1"/>
    <xf numFmtId="0" fontId="5" fillId="5" borderId="32" xfId="1" applyFill="1" applyBorder="1"/>
    <xf numFmtId="0" fontId="5" fillId="5" borderId="33" xfId="1" applyFill="1" applyBorder="1"/>
    <xf numFmtId="0" fontId="5" fillId="5" borderId="34" xfId="1" applyFill="1" applyBorder="1"/>
    <xf numFmtId="0" fontId="5" fillId="5" borderId="35" xfId="1" applyFill="1" applyBorder="1"/>
    <xf numFmtId="0" fontId="5" fillId="5" borderId="36" xfId="1" applyFill="1" applyBorder="1"/>
    <xf numFmtId="0" fontId="5" fillId="5" borderId="37" xfId="1" applyFill="1" applyBorder="1"/>
    <xf numFmtId="0" fontId="5" fillId="5" borderId="38" xfId="1" applyFill="1" applyBorder="1"/>
    <xf numFmtId="0" fontId="5" fillId="5" borderId="29" xfId="1" applyFill="1" applyBorder="1"/>
    <xf numFmtId="0" fontId="5" fillId="0" borderId="39" xfId="1" applyBorder="1"/>
    <xf numFmtId="0" fontId="5" fillId="0" borderId="8" xfId="1" applyBorder="1" applyAlignment="1">
      <alignment horizontal="right"/>
    </xf>
    <xf numFmtId="0" fontId="5" fillId="0" borderId="40" xfId="1" applyBorder="1"/>
    <xf numFmtId="0" fontId="5" fillId="0" borderId="41" xfId="1" applyBorder="1"/>
    <xf numFmtId="0" fontId="46" fillId="7" borderId="0" xfId="23"/>
    <xf numFmtId="0" fontId="49" fillId="0" borderId="0" xfId="0" applyFont="1" applyAlignment="1">
      <alignment horizontal="left" vertical="top"/>
    </xf>
    <xf numFmtId="0" fontId="15" fillId="25" borderId="30" xfId="1" applyFont="1" applyFill="1" applyBorder="1" applyAlignment="1">
      <alignment horizontal="center" vertical="center"/>
    </xf>
    <xf numFmtId="0" fontId="15" fillId="25" borderId="0" xfId="1" applyFont="1" applyFill="1" applyAlignment="1">
      <alignment horizontal="center" vertical="center"/>
    </xf>
    <xf numFmtId="0" fontId="15" fillId="25" borderId="29" xfId="1" applyFont="1" applyFill="1" applyBorder="1" applyAlignment="1">
      <alignment horizontal="center" vertical="center"/>
    </xf>
    <xf numFmtId="0" fontId="11" fillId="25" borderId="10" xfId="0" applyFont="1" applyFill="1" applyBorder="1" applyAlignment="1">
      <alignment horizontal="center" vertical="center" wrapText="1"/>
    </xf>
    <xf numFmtId="0" fontId="15" fillId="25" borderId="10" xfId="1" applyFont="1" applyFill="1" applyBorder="1" applyAlignment="1">
      <alignment horizontal="center" vertical="center"/>
    </xf>
    <xf numFmtId="0" fontId="11" fillId="25" borderId="10" xfId="1" applyFont="1" applyFill="1" applyBorder="1"/>
    <xf numFmtId="0" fontId="21" fillId="5" borderId="0" xfId="5" applyFill="1" applyBorder="1" applyAlignment="1">
      <alignment vertical="center"/>
    </xf>
    <xf numFmtId="0" fontId="12" fillId="5" borderId="0" xfId="3" applyFill="1">
      <alignment vertical="center" wrapText="1"/>
    </xf>
    <xf numFmtId="0" fontId="12" fillId="5" borderId="0" xfId="3" applyFill="1" applyAlignment="1">
      <alignment vertical="center"/>
    </xf>
    <xf numFmtId="0" fontId="20" fillId="5" borderId="0" xfId="4" applyNumberFormat="1" applyFill="1" applyBorder="1" applyAlignment="1">
      <alignment vertical="center"/>
    </xf>
    <xf numFmtId="0" fontId="12" fillId="5" borderId="0" xfId="3" applyFill="1" applyAlignment="1">
      <alignment horizontal="center" vertical="center"/>
    </xf>
    <xf numFmtId="0" fontId="19" fillId="5" borderId="0" xfId="3" applyFont="1" applyFill="1" applyAlignment="1">
      <alignment horizontal="left" vertical="center" indent="2"/>
    </xf>
    <xf numFmtId="0" fontId="19" fillId="5" borderId="0" xfId="3" applyFont="1" applyFill="1" applyAlignment="1">
      <alignment horizontal="left" vertical="center" indent="1"/>
    </xf>
    <xf numFmtId="0" fontId="19" fillId="5" borderId="0" xfId="3" applyFont="1" applyFill="1" applyAlignment="1">
      <alignment vertical="center"/>
    </xf>
    <xf numFmtId="0" fontId="19" fillId="5" borderId="0" xfId="3" applyFont="1" applyFill="1" applyAlignment="1">
      <alignment horizontal="center" vertical="center"/>
    </xf>
    <xf numFmtId="0" fontId="19" fillId="5" borderId="0" xfId="3" applyFont="1" applyFill="1">
      <alignment vertical="center" wrapText="1"/>
    </xf>
    <xf numFmtId="0" fontId="12" fillId="5" borderId="0" xfId="3" applyFill="1" applyAlignment="1">
      <alignment horizontal="center"/>
    </xf>
    <xf numFmtId="14" fontId="12" fillId="5" borderId="0" xfId="3" applyNumberFormat="1" applyFill="1" applyAlignment="1">
      <alignment horizontal="right" vertical="center" indent="1"/>
    </xf>
    <xf numFmtId="0" fontId="12" fillId="5" borderId="0" xfId="3" applyFill="1" applyAlignment="1">
      <alignment horizontal="left" vertical="center" wrapText="1" indent="1"/>
    </xf>
    <xf numFmtId="0" fontId="16" fillId="5" borderId="0" xfId="3" applyFont="1" applyFill="1" applyAlignment="1">
      <alignment vertical="top" wrapText="1"/>
    </xf>
    <xf numFmtId="0" fontId="15" fillId="5" borderId="0" xfId="3" applyFont="1" applyFill="1">
      <alignment vertical="center" wrapText="1"/>
    </xf>
    <xf numFmtId="0" fontId="14" fillId="5" borderId="0" xfId="3" applyFont="1" applyFill="1">
      <alignment vertical="center" wrapText="1"/>
    </xf>
    <xf numFmtId="0" fontId="13" fillId="5" borderId="0" xfId="3" applyFont="1" applyFill="1">
      <alignment vertical="center" wrapText="1"/>
    </xf>
    <xf numFmtId="0" fontId="12" fillId="5" borderId="0" xfId="3" applyFill="1" applyAlignment="1">
      <alignment horizontal="left" vertical="center" indent="1"/>
    </xf>
    <xf numFmtId="0" fontId="54" fillId="27" borderId="48" xfId="0" applyFont="1" applyFill="1" applyBorder="1" applyAlignment="1">
      <alignment horizontal="left" vertical="top" wrapText="1"/>
    </xf>
    <xf numFmtId="170" fontId="50" fillId="0" borderId="48" xfId="0" applyNumberFormat="1" applyFont="1" applyBorder="1" applyAlignment="1">
      <alignment horizontal="left" vertical="top"/>
    </xf>
    <xf numFmtId="0" fontId="54" fillId="27" borderId="53" xfId="0" applyFont="1" applyFill="1" applyBorder="1" applyAlignment="1">
      <alignment horizontal="left" vertical="top" wrapText="1"/>
    </xf>
    <xf numFmtId="170" fontId="50" fillId="0" borderId="53" xfId="0" applyNumberFormat="1" applyFont="1" applyBorder="1" applyAlignment="1">
      <alignment horizontal="left" vertical="top"/>
    </xf>
    <xf numFmtId="0" fontId="54" fillId="27" borderId="56" xfId="0" applyFont="1" applyFill="1" applyBorder="1" applyAlignment="1">
      <alignment horizontal="left" vertical="top" wrapText="1"/>
    </xf>
    <xf numFmtId="0" fontId="50" fillId="0" borderId="56" xfId="0" applyFont="1" applyBorder="1" applyAlignment="1">
      <alignment horizontal="left" vertical="top"/>
    </xf>
    <xf numFmtId="0" fontId="49" fillId="0" borderId="0" xfId="0" applyFont="1" applyAlignment="1">
      <alignment horizontal="left" vertical="top" wrapText="1"/>
    </xf>
    <xf numFmtId="0" fontId="54" fillId="27" borderId="62" xfId="0" applyFont="1" applyFill="1" applyBorder="1" applyAlignment="1">
      <alignment horizontal="left" vertical="top" wrapText="1"/>
    </xf>
    <xf numFmtId="0" fontId="54" fillId="27" borderId="63" xfId="0" applyFont="1" applyFill="1" applyBorder="1" applyAlignment="1">
      <alignment horizontal="left" vertical="top" wrapText="1"/>
    </xf>
    <xf numFmtId="0" fontId="54" fillId="31" borderId="50" xfId="0" applyFont="1" applyFill="1" applyBorder="1" applyAlignment="1">
      <alignment horizontal="left" vertical="top" wrapText="1"/>
    </xf>
    <xf numFmtId="0" fontId="54" fillId="31" borderId="53" xfId="0" applyFont="1" applyFill="1" applyBorder="1" applyAlignment="1">
      <alignment horizontal="left" vertical="top" wrapText="1"/>
    </xf>
    <xf numFmtId="0" fontId="54" fillId="31" borderId="64" xfId="0" applyFont="1" applyFill="1" applyBorder="1" applyAlignment="1">
      <alignment horizontal="left" vertical="top" wrapText="1"/>
    </xf>
    <xf numFmtId="0" fontId="55" fillId="0" borderId="53" xfId="0" applyFont="1" applyBorder="1" applyAlignment="1">
      <alignment horizontal="left" vertical="top"/>
    </xf>
    <xf numFmtId="0" fontId="55" fillId="0" borderId="50" xfId="0" applyFont="1" applyBorder="1" applyAlignment="1">
      <alignment horizontal="left" vertical="top"/>
    </xf>
    <xf numFmtId="0" fontId="55" fillId="0" borderId="60" xfId="0" applyFont="1" applyBorder="1" applyAlignment="1">
      <alignment horizontal="left" vertical="top" wrapText="1"/>
    </xf>
    <xf numFmtId="0" fontId="56" fillId="0" borderId="50" xfId="0" applyFont="1" applyBorder="1" applyAlignment="1">
      <alignment horizontal="left" vertical="top"/>
    </xf>
    <xf numFmtId="49" fontId="55" fillId="0" borderId="50" xfId="0" applyNumberFormat="1" applyFont="1" applyBorder="1" applyAlignment="1">
      <alignment horizontal="left" vertical="top"/>
    </xf>
    <xf numFmtId="0" fontId="55" fillId="0" borderId="65" xfId="0" applyFont="1" applyBorder="1" applyAlignment="1">
      <alignment horizontal="left" vertical="top"/>
    </xf>
    <xf numFmtId="0" fontId="55" fillId="0" borderId="66" xfId="0" applyFont="1" applyBorder="1" applyAlignment="1">
      <alignment horizontal="left" vertical="top"/>
    </xf>
    <xf numFmtId="0" fontId="56" fillId="0" borderId="66" xfId="0" applyFont="1" applyBorder="1" applyAlignment="1">
      <alignment horizontal="left" vertical="top"/>
    </xf>
    <xf numFmtId="49" fontId="55" fillId="0" borderId="66" xfId="0" applyNumberFormat="1" applyFont="1" applyBorder="1" applyAlignment="1">
      <alignment horizontal="left" vertical="top"/>
    </xf>
    <xf numFmtId="0" fontId="57" fillId="0" borderId="0" xfId="0" applyFont="1" applyAlignment="1">
      <alignment horizontal="left"/>
    </xf>
    <xf numFmtId="0" fontId="57" fillId="0" borderId="0" xfId="0" applyFont="1"/>
    <xf numFmtId="0" fontId="55" fillId="0" borderId="0" xfId="0" applyFont="1"/>
    <xf numFmtId="0" fontId="56" fillId="0" borderId="0" xfId="0" applyFont="1"/>
    <xf numFmtId="49" fontId="57" fillId="0" borderId="0" xfId="0" applyNumberFormat="1" applyFont="1"/>
    <xf numFmtId="49" fontId="57" fillId="0" borderId="0" xfId="0" applyNumberFormat="1" applyFont="1" applyAlignment="1">
      <alignment horizontal="left"/>
    </xf>
    <xf numFmtId="0" fontId="55" fillId="0" borderId="0" xfId="0" applyFont="1" applyAlignment="1">
      <alignment wrapText="1"/>
    </xf>
    <xf numFmtId="0" fontId="57" fillId="0" borderId="0" xfId="0" applyFont="1" applyAlignment="1">
      <alignment wrapText="1"/>
    </xf>
    <xf numFmtId="0" fontId="47" fillId="0" borderId="53" xfId="0" applyFont="1" applyBorder="1" applyAlignment="1">
      <alignment horizontal="left" vertical="top" wrapText="1"/>
    </xf>
    <xf numFmtId="0" fontId="51" fillId="0" borderId="0" xfId="0" applyFont="1" applyAlignment="1">
      <alignment wrapText="1"/>
    </xf>
    <xf numFmtId="49" fontId="51" fillId="0" borderId="0" xfId="0" applyNumberFormat="1" applyFont="1" applyAlignment="1">
      <alignment horizontal="center"/>
    </xf>
    <xf numFmtId="0" fontId="58" fillId="32" borderId="0" xfId="0" applyFont="1" applyFill="1" applyAlignment="1">
      <alignment horizontal="left" vertical="center"/>
    </xf>
    <xf numFmtId="0" fontId="1" fillId="4" borderId="6" xfId="0" applyFont="1" applyFill="1" applyBorder="1" applyAlignment="1">
      <alignment vertical="top" wrapText="1"/>
    </xf>
    <xf numFmtId="0" fontId="1" fillId="4" borderId="7" xfId="0" applyFont="1" applyFill="1" applyBorder="1" applyAlignment="1">
      <alignmen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48" fillId="29" borderId="49" xfId="0" applyFont="1" applyFill="1" applyBorder="1" applyAlignment="1">
      <alignment horizontal="left" vertical="top" wrapText="1"/>
    </xf>
    <xf numFmtId="0" fontId="53" fillId="0" borderId="59" xfId="0" applyFont="1" applyBorder="1"/>
    <xf numFmtId="0" fontId="53" fillId="0" borderId="60" xfId="0" applyFont="1" applyBorder="1"/>
    <xf numFmtId="0" fontId="48" fillId="30" borderId="59" xfId="0" applyFont="1" applyFill="1" applyBorder="1" applyAlignment="1">
      <alignment horizontal="left" vertical="top" wrapText="1"/>
    </xf>
    <xf numFmtId="0" fontId="53" fillId="0" borderId="61" xfId="0" applyFont="1" applyBorder="1"/>
    <xf numFmtId="0" fontId="54" fillId="27" borderId="54" xfId="0" applyFont="1" applyFill="1" applyBorder="1" applyAlignment="1">
      <alignment horizontal="left" vertical="top" wrapText="1"/>
    </xf>
    <xf numFmtId="0" fontId="53" fillId="0" borderId="55" xfId="0" applyFont="1" applyBorder="1"/>
    <xf numFmtId="0" fontId="54" fillId="27" borderId="43" xfId="0" applyFont="1" applyFill="1" applyBorder="1" applyAlignment="1">
      <alignment horizontal="left" vertical="top" wrapText="1"/>
    </xf>
    <xf numFmtId="0" fontId="53" fillId="0" borderId="44" xfId="0" applyFont="1" applyBorder="1"/>
    <xf numFmtId="0" fontId="54" fillId="27" borderId="49" xfId="0" applyFont="1" applyFill="1" applyBorder="1" applyAlignment="1">
      <alignment horizontal="left" vertical="top" wrapText="1"/>
    </xf>
    <xf numFmtId="0" fontId="53" fillId="0" borderId="50" xfId="0" applyFont="1" applyBorder="1"/>
    <xf numFmtId="0" fontId="52" fillId="0" borderId="0" xfId="0" applyFont="1" applyAlignment="1">
      <alignment horizontal="center" vertical="center"/>
    </xf>
    <xf numFmtId="0" fontId="0" fillId="0" borderId="0" xfId="0"/>
    <xf numFmtId="0" fontId="53" fillId="0" borderId="42" xfId="0" applyFont="1" applyBorder="1"/>
    <xf numFmtId="0" fontId="50" fillId="0" borderId="45" xfId="0" applyFont="1" applyBorder="1" applyAlignment="1">
      <alignment horizontal="center" vertical="top"/>
    </xf>
    <xf numFmtId="0" fontId="53" fillId="0" borderId="46" xfId="0" applyFont="1" applyBorder="1"/>
    <xf numFmtId="0" fontId="53" fillId="0" borderId="47" xfId="0" applyFont="1" applyBorder="1"/>
    <xf numFmtId="0" fontId="50" fillId="0" borderId="51" xfId="0" applyFont="1" applyBorder="1" applyAlignment="1">
      <alignment horizontal="center" vertical="top"/>
    </xf>
    <xf numFmtId="0" fontId="53" fillId="0" borderId="52" xfId="0" applyFont="1" applyBorder="1"/>
    <xf numFmtId="0" fontId="48" fillId="28" borderId="43" xfId="0" applyFont="1" applyFill="1" applyBorder="1" applyAlignment="1">
      <alignment horizontal="left" vertical="top" wrapText="1"/>
    </xf>
    <xf numFmtId="0" fontId="53" fillId="0" borderId="57" xfId="0" applyFont="1" applyBorder="1"/>
    <xf numFmtId="0" fontId="53" fillId="0" borderId="58" xfId="0" applyFont="1" applyBorder="1"/>
    <xf numFmtId="0" fontId="5" fillId="6" borderId="9" xfId="1" applyFill="1" applyBorder="1" applyAlignment="1">
      <alignment horizontal="left"/>
    </xf>
    <xf numFmtId="0" fontId="5" fillId="6" borderId="8" xfId="1" applyFill="1" applyBorder="1" applyAlignment="1">
      <alignment horizontal="left"/>
    </xf>
    <xf numFmtId="0" fontId="5" fillId="6" borderId="11" xfId="1" applyFill="1" applyBorder="1" applyAlignment="1">
      <alignment horizontal="left"/>
    </xf>
    <xf numFmtId="0" fontId="5" fillId="5" borderId="9" xfId="1" applyFill="1" applyBorder="1" applyAlignment="1">
      <alignment horizontal="left"/>
    </xf>
    <xf numFmtId="0" fontId="5" fillId="5" borderId="8" xfId="1" applyFill="1" applyBorder="1" applyAlignment="1">
      <alignment horizontal="left"/>
    </xf>
    <xf numFmtId="0" fontId="5" fillId="5" borderId="11" xfId="1" applyFill="1" applyBorder="1" applyAlignment="1">
      <alignment horizontal="left"/>
    </xf>
    <xf numFmtId="0" fontId="15" fillId="25" borderId="10" xfId="1" applyFont="1" applyFill="1" applyBorder="1" applyAlignment="1">
      <alignment horizontal="center" vertical="center"/>
    </xf>
    <xf numFmtId="0" fontId="15" fillId="25" borderId="9" xfId="1" applyFont="1" applyFill="1" applyBorder="1" applyAlignment="1">
      <alignment horizontal="left"/>
    </xf>
    <xf numFmtId="0" fontId="15" fillId="25" borderId="11" xfId="1" applyFont="1" applyFill="1" applyBorder="1" applyAlignment="1">
      <alignment horizontal="left"/>
    </xf>
    <xf numFmtId="0" fontId="15" fillId="25" borderId="8" xfId="1" applyFont="1" applyFill="1" applyBorder="1" applyAlignment="1">
      <alignment horizontal="left"/>
    </xf>
    <xf numFmtId="0" fontId="5" fillId="5" borderId="9" xfId="1" applyFill="1" applyBorder="1"/>
    <xf numFmtId="0" fontId="5" fillId="5" borderId="11" xfId="1" applyFill="1" applyBorder="1"/>
    <xf numFmtId="0" fontId="5" fillId="5" borderId="8" xfId="1" applyFill="1" applyBorder="1"/>
    <xf numFmtId="14" fontId="5" fillId="5" borderId="9" xfId="1" applyNumberFormat="1" applyFill="1" applyBorder="1"/>
    <xf numFmtId="0" fontId="7" fillId="5" borderId="9" xfId="2" applyFont="1" applyFill="1" applyBorder="1" applyAlignment="1"/>
    <xf numFmtId="0" fontId="7" fillId="5" borderId="11" xfId="1" applyFont="1" applyFill="1" applyBorder="1"/>
    <xf numFmtId="0" fontId="7" fillId="5" borderId="8" xfId="1" applyFont="1" applyFill="1" applyBorder="1"/>
    <xf numFmtId="0" fontId="17" fillId="5" borderId="0" xfId="3" applyFont="1" applyFill="1" applyAlignment="1">
      <alignment vertical="top" wrapText="1"/>
    </xf>
    <xf numFmtId="0" fontId="21" fillId="5" borderId="0" xfId="5" applyNumberFormat="1" applyFill="1" applyBorder="1" applyAlignment="1">
      <alignment horizontal="left" vertical="center"/>
    </xf>
    <xf numFmtId="0" fontId="18" fillId="5" borderId="0" xfId="3" applyFont="1" applyFill="1" applyAlignment="1">
      <alignment horizontal="left" vertical="center"/>
    </xf>
    <xf numFmtId="0" fontId="7" fillId="5" borderId="0" xfId="3" applyFont="1" applyFill="1" applyAlignment="1">
      <alignment horizontal="center" vertical="center"/>
    </xf>
    <xf numFmtId="0" fontId="11" fillId="25" borderId="10" xfId="0" applyFont="1" applyFill="1" applyBorder="1" applyAlignment="1">
      <alignment horizontal="center" vertical="center" wrapText="1"/>
    </xf>
    <xf numFmtId="166" fontId="5" fillId="6" borderId="21" xfId="1" applyNumberFormat="1" applyFill="1" applyBorder="1" applyAlignment="1">
      <alignment horizontal="left" vertical="center" wrapText="1" indent="1"/>
    </xf>
    <xf numFmtId="166" fontId="5" fillId="6" borderId="16" xfId="1" applyNumberFormat="1" applyFill="1" applyBorder="1" applyAlignment="1">
      <alignment horizontal="left" vertical="center" wrapText="1" indent="1"/>
    </xf>
    <xf numFmtId="166" fontId="5" fillId="6" borderId="20" xfId="1" applyNumberFormat="1" applyFill="1" applyBorder="1" applyAlignment="1">
      <alignment horizontal="left" vertical="center" wrapText="1" indent="1"/>
    </xf>
    <xf numFmtId="167" fontId="5" fillId="0" borderId="22" xfId="13">
      <alignment horizontal="center" vertical="center"/>
    </xf>
    <xf numFmtId="0" fontId="5" fillId="0" borderId="0" xfId="12">
      <alignment horizontal="right" indent="1"/>
    </xf>
    <xf numFmtId="0" fontId="5" fillId="0" borderId="17" xfId="12" applyBorder="1">
      <alignment horizontal="right" indent="1"/>
    </xf>
    <xf numFmtId="168" fontId="5" fillId="0" borderId="26" xfId="1" applyNumberFormat="1" applyBorder="1" applyAlignment="1">
      <alignment horizontal="center" vertical="center"/>
    </xf>
    <xf numFmtId="0" fontId="5" fillId="0" borderId="26" xfId="1" applyBorder="1" applyAlignment="1">
      <alignment horizontal="center" vertical="center"/>
    </xf>
    <xf numFmtId="0" fontId="5" fillId="0" borderId="24" xfId="1" applyBorder="1" applyAlignment="1">
      <alignment horizontal="center" vertical="center"/>
    </xf>
    <xf numFmtId="0" fontId="45" fillId="5" borderId="0" xfId="1" applyFont="1" applyFill="1" applyAlignment="1">
      <alignment horizontal="left" vertical="center"/>
    </xf>
    <xf numFmtId="0" fontId="44" fillId="5" borderId="0" xfId="1" applyFont="1" applyFill="1" applyAlignment="1">
      <alignment horizontal="left" vertical="center"/>
    </xf>
  </cellXfs>
  <cellStyles count="24">
    <cellStyle name="Accent1 2" xfId="22" xr:uid="{65CE2888-AC1E-B140-976C-4FB154D3E7C1}"/>
    <cellStyle name="Bad 2" xfId="19" xr:uid="{7AED6430-FE44-AE4A-B02F-778AB9174B65}"/>
    <cellStyle name="Currency 2" xfId="21" xr:uid="{EB300CB3-3B66-1F45-92D1-AD2414538B91}"/>
    <cellStyle name="Date" xfId="9" xr:uid="{DBE4CFE1-5EA1-B746-BC40-9FBFFB512E5A}"/>
    <cellStyle name="Good 2" xfId="23" xr:uid="{E42F7C87-6A12-E04A-B6C9-37402E0EB0C9}"/>
    <cellStyle name="Heading 1 2" xfId="4" xr:uid="{0ED6B834-5CC9-7449-80B0-1E9CE9DCEB63}"/>
    <cellStyle name="Heading 1 3" xfId="15" xr:uid="{EA84A3A9-5E27-2F4F-A065-C2A6A65D7279}"/>
    <cellStyle name="Heading 2 2" xfId="14" xr:uid="{5073FCAC-28FA-1C49-A368-612A86B2EA5F}"/>
    <cellStyle name="Heading 3 2" xfId="12" xr:uid="{C0403161-5050-974D-8FD4-DF5CDE68E488}"/>
    <cellStyle name="Hyperlink" xfId="2" builtinId="8"/>
    <cellStyle name="Hyperlink 2" xfId="7" xr:uid="{C3E30D15-E1D9-8444-BB20-76763091381E}"/>
    <cellStyle name="Hyperlink 3" xfId="18" xr:uid="{3F66CDA5-49E6-AF4E-8128-573A880F9DC3}"/>
    <cellStyle name="Input 2" xfId="20" xr:uid="{7A226487-7B6E-C548-8B6F-E53451880F56}"/>
    <cellStyle name="Name" xfId="10" xr:uid="{D128DA90-9B21-2341-A9DD-DF3E490CC6A5}"/>
    <cellStyle name="Normal" xfId="0" builtinId="0"/>
    <cellStyle name="Normal 2" xfId="1" xr:uid="{7432BA48-A30A-5542-A8D8-EFFFDE8CDDDA}"/>
    <cellStyle name="Normal 3" xfId="3" xr:uid="{67C42E8C-EC40-8243-ADBD-A14E758C49F5}"/>
    <cellStyle name="Normal 4" xfId="17" xr:uid="{1988212E-57AA-D742-86DB-1BDF65ED898D}"/>
    <cellStyle name="Percent 2" xfId="8" xr:uid="{59C74FDF-C78D-0A47-84E2-1C1DE4C77BE0}"/>
    <cellStyle name="Project Start" xfId="13" xr:uid="{0AE84D41-331C-9640-8129-B2B714046511}"/>
    <cellStyle name="Task" xfId="11" xr:uid="{4FDDFE80-D07B-BD4D-B75E-436C24A4262C}"/>
    <cellStyle name="Title 2" xfId="5" xr:uid="{2EA1437B-A8FE-E644-A76A-E4BC6F0E2DA3}"/>
    <cellStyle name="Title 3" xfId="16" xr:uid="{0E7711A2-78D3-1A42-ABFE-5A4389E60992}"/>
    <cellStyle name="zHiddenText" xfId="6" xr:uid="{EE7749B9-144A-BF4C-B257-8F9C266DE378}"/>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patternType="solid">
          <fgColor indexed="64"/>
          <bgColor theme="0"/>
        </patternFill>
      </fill>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dxf>
    <dxf>
      <fill>
        <patternFill patternType="solid">
          <fgColor indexed="64"/>
          <bgColor theme="0"/>
        </patternFill>
      </fill>
      <alignment horizontal="left" vertical="center" textRotation="0" wrapText="1" relativeIndent="1" justifyLastLine="0" shrinkToFit="0" readingOrder="0"/>
    </dxf>
    <dxf>
      <numFmt numFmtId="171" formatCode="m/d/yyyy"/>
      <fill>
        <patternFill patternType="solid">
          <fgColor indexed="64"/>
          <bgColor theme="0"/>
        </patternFill>
      </fill>
      <alignment horizontal="right" textRotation="0" wrapText="0" indent="1" justifyLastLine="0" shrinkToFit="0" readingOrder="0"/>
    </dxf>
    <dxf>
      <fill>
        <patternFill patternType="solid">
          <fgColor indexed="64"/>
          <bgColor theme="0"/>
        </patternFill>
      </fill>
    </dxf>
    <dxf>
      <font>
        <strike val="0"/>
        <outline val="0"/>
        <shadow val="0"/>
        <u val="none"/>
        <vertAlign val="baseline"/>
        <sz val="14"/>
        <color theme="1" tint="0.499984740745262"/>
        <name val="Calibri Light"/>
        <scheme val="major"/>
      </font>
      <fill>
        <patternFill patternType="solid">
          <fgColor indexed="64"/>
          <bgColor theme="0"/>
        </patternFill>
      </fill>
    </dxf>
    <dxf>
      <font>
        <b val="0"/>
        <i val="0"/>
        <color theme="0"/>
      </font>
      <fill>
        <patternFill>
          <bgColor theme="3"/>
        </patternFill>
      </fill>
      <border diagonalUp="0" diagonalDown="0">
        <left/>
        <right/>
        <top/>
        <bottom/>
        <vertical/>
        <horizontal/>
      </border>
    </dxf>
    <dxf>
      <font>
        <color theme="2"/>
      </font>
      <fill>
        <patternFill patternType="solid">
          <bgColor theme="1"/>
        </patternFill>
      </fill>
      <border diagonalUp="0" diagonalDown="0">
        <left/>
        <right/>
        <top/>
        <bottom/>
        <vertical/>
        <horizontal style="thin">
          <color theme="0" tint="-0.499984740745262"/>
        </horizontal>
      </border>
    </dxf>
  </dxfs>
  <tableStyles count="1" defaultTableStyle="TableStyleMedium2" defaultPivotStyle="PivotStyleLight16">
    <tableStyle name="Project Timeline" pivot="0" count="2" xr9:uid="{D858CC1D-0ABE-CA49-8B6F-C00ECEC7A22E}">
      <tableStyleElement type="wholeTable" dxfId="11"/>
      <tableStyleElement type="headerRow"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4399308576993913E-2"/>
          <c:y val="3.9426523297491037E-2"/>
          <c:w val="0.87774435881027235"/>
          <c:h val="0.92114695340501795"/>
        </c:manualLayout>
      </c:layout>
      <c:barChart>
        <c:barDir val="col"/>
        <c:grouping val="clustered"/>
        <c:varyColors val="0"/>
        <c:ser>
          <c:idx val="1"/>
          <c:order val="1"/>
          <c:tx>
            <c:strRef>
              <c:f>'Schedule - Project Milestones'!$E$16</c:f>
              <c:strCache>
                <c:ptCount val="1"/>
                <c:pt idx="0">
                  <c:v>Position</c:v>
                </c:pt>
              </c:strCache>
            </c:strRef>
          </c:tx>
          <c:spPr>
            <a:noFill/>
            <a:ln>
              <a:noFill/>
            </a:ln>
            <a:effectLst/>
          </c:spPr>
          <c:invertIfNegative val="0"/>
          <c:dLbls>
            <c:dLbl>
              <c:idx val="0"/>
              <c:layout>
                <c:manualLayout>
                  <c:x val="4.7163915818921949E-8"/>
                  <c:y val="-8.2121881209074843E-18"/>
                </c:manualLayout>
              </c:layout>
              <c:tx>
                <c:rich>
                  <a:bodyPr/>
                  <a:lstStyle/>
                  <a:p>
                    <a:fld id="{38BBA013-30A3-4E6C-A1D3-5EF6D1513EB1}" type="CELLRANGE">
                      <a:rPr lang="en-US"/>
                      <a:pPr/>
                      <a:t>[CELLRANGE]</a:t>
                    </a:fld>
                    <a:endParaRPr lang="en-US" baseline="0"/>
                  </a:p>
                  <a:p>
                    <a:fld id="{695A9D1D-15EE-425F-A650-75662AB74DA2}"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A5F5-F34E-A3B7-B2F4CBDFDBEF}"/>
                </c:ext>
              </c:extLst>
            </c:dLbl>
            <c:dLbl>
              <c:idx val="1"/>
              <c:layout>
                <c:manualLayout>
                  <c:x val="4.71639158093134E-8"/>
                  <c:y val="0"/>
                </c:manualLayout>
              </c:layout>
              <c:tx>
                <c:rich>
                  <a:bodyPr/>
                  <a:lstStyle/>
                  <a:p>
                    <a:fld id="{3AEDABC0-ED0B-4B29-B966-F0824DBF65DE}" type="CELLRANGE">
                      <a:rPr lang="en-US"/>
                      <a:pPr/>
                      <a:t>[CELLRANGE]</a:t>
                    </a:fld>
                    <a:endParaRPr lang="en-US" baseline="0"/>
                  </a:p>
                  <a:p>
                    <a:fld id="{8ADBBBA2-1DBF-4F21-A72E-E068DE7E37C1}"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A5F5-F34E-A3B7-B2F4CBDFDBEF}"/>
                </c:ext>
              </c:extLst>
            </c:dLbl>
            <c:dLbl>
              <c:idx val="2"/>
              <c:layout>
                <c:manualLayout>
                  <c:x val="4.71639158093134E-8"/>
                  <c:y val="0"/>
                </c:manualLayout>
              </c:layout>
              <c:tx>
                <c:rich>
                  <a:bodyPr/>
                  <a:lstStyle/>
                  <a:p>
                    <a:fld id="{89C66AAD-5390-4101-A161-865A928CC1AE}" type="CELLRANGE">
                      <a:rPr lang="en-US"/>
                      <a:pPr/>
                      <a:t>[CELLRANGE]</a:t>
                    </a:fld>
                    <a:endParaRPr lang="en-US" baseline="0"/>
                  </a:p>
                  <a:p>
                    <a:fld id="{EFC92BFA-4E62-46E3-9E76-D1EBE8419B53}"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A5F5-F34E-A3B7-B2F4CBDFDBEF}"/>
                </c:ext>
              </c:extLst>
            </c:dLbl>
            <c:dLbl>
              <c:idx val="3"/>
              <c:layout>
                <c:manualLayout>
                  <c:x val="4.7163915820294599E-8"/>
                  <c:y val="-3.2848752483629937E-17"/>
                </c:manualLayout>
              </c:layout>
              <c:tx>
                <c:rich>
                  <a:bodyPr/>
                  <a:lstStyle/>
                  <a:p>
                    <a:fld id="{EF4A7E30-7AF8-4233-B90F-4C5786D1B879}" type="CELLRANGE">
                      <a:rPr lang="en-US"/>
                      <a:pPr/>
                      <a:t>[CELLRANGE]</a:t>
                    </a:fld>
                    <a:endParaRPr lang="en-US" baseline="0"/>
                  </a:p>
                  <a:p>
                    <a:fld id="{BA519C51-CDAD-4385-B9A0-6D3A04256C2F}"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A5F5-F34E-A3B7-B2F4CBDFDBEF}"/>
                </c:ext>
              </c:extLst>
            </c:dLbl>
            <c:dLbl>
              <c:idx val="4"/>
              <c:layout>
                <c:manualLayout>
                  <c:x val="4.7163915820294599E-8"/>
                  <c:y val="1.3139500993451975E-16"/>
                </c:manualLayout>
              </c:layout>
              <c:tx>
                <c:rich>
                  <a:bodyPr/>
                  <a:lstStyle/>
                  <a:p>
                    <a:fld id="{41AC6839-2D7B-4CE5-BC64-BDE049CAC51D}" type="CELLRANGE">
                      <a:rPr lang="en-US"/>
                      <a:pPr/>
                      <a:t>[CELLRANGE]</a:t>
                    </a:fld>
                    <a:endParaRPr lang="en-US" baseline="0"/>
                  </a:p>
                  <a:p>
                    <a:fld id="{37131ACD-84F4-42EB-814F-3CBCFA9F05AF}"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A5F5-F34E-A3B7-B2F4CBDFDBEF}"/>
                </c:ext>
              </c:extLst>
            </c:dLbl>
            <c:dLbl>
              <c:idx val="5"/>
              <c:layout>
                <c:manualLayout>
                  <c:x val="4.7163915820294599E-8"/>
                  <c:y val="-3.2848752483629937E-17"/>
                </c:manualLayout>
              </c:layout>
              <c:tx>
                <c:rich>
                  <a:bodyPr/>
                  <a:lstStyle/>
                  <a:p>
                    <a:fld id="{CE72315B-35BD-4F85-A731-B5509EE2FDF0}" type="CELLRANGE">
                      <a:rPr lang="en-US"/>
                      <a:pPr/>
                      <a:t>[CELLRANGE]</a:t>
                    </a:fld>
                    <a:endParaRPr lang="en-US" baseline="0"/>
                  </a:p>
                  <a:p>
                    <a:fld id="{A55CB0EC-89B2-467B-85A1-0549DB7653E7}"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A5F5-F34E-A3B7-B2F4CBDFDBEF}"/>
                </c:ext>
              </c:extLst>
            </c:dLbl>
            <c:dLbl>
              <c:idx val="6"/>
              <c:layout>
                <c:manualLayout>
                  <c:x val="4.7163915820294599E-8"/>
                  <c:y val="1.3139500993451975E-16"/>
                </c:manualLayout>
              </c:layout>
              <c:tx>
                <c:rich>
                  <a:bodyPr/>
                  <a:lstStyle/>
                  <a:p>
                    <a:fld id="{F1682120-E413-489F-BBFC-DA651141CB86}" type="CELLRANGE">
                      <a:rPr lang="en-US"/>
                      <a:pPr/>
                      <a:t>[CELLRANGE]</a:t>
                    </a:fld>
                    <a:endParaRPr lang="en-US" baseline="0"/>
                  </a:p>
                  <a:p>
                    <a:fld id="{DF5C3B40-E92F-4EB1-808D-51167C502D28}"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A5F5-F34E-A3B7-B2F4CBDFDBEF}"/>
                </c:ext>
              </c:extLst>
            </c:dLbl>
            <c:dLbl>
              <c:idx val="7"/>
              <c:layout>
                <c:manualLayout>
                  <c:x val="4.7163915820294599E-8"/>
                  <c:y val="-3.2848752483629937E-17"/>
                </c:manualLayout>
              </c:layout>
              <c:tx>
                <c:rich>
                  <a:bodyPr/>
                  <a:lstStyle/>
                  <a:p>
                    <a:fld id="{9100B6D6-BCD7-4526-B0FA-27C34E1F9D33}" type="CELLRANGE">
                      <a:rPr lang="en-US"/>
                      <a:pPr/>
                      <a:t>[CELLRANGE]</a:t>
                    </a:fld>
                    <a:endParaRPr lang="en-US" baseline="0"/>
                  </a:p>
                  <a:p>
                    <a:fld id="{63F6FEE7-E7B9-47A4-AD99-F858ED888535}"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A5F5-F34E-A3B7-B2F4CBDFDBEF}"/>
                </c:ext>
              </c:extLst>
            </c:dLbl>
            <c:dLbl>
              <c:idx val="8"/>
              <c:layout>
                <c:manualLayout>
                  <c:x val="4.7163915820294599E-8"/>
                  <c:y val="0"/>
                </c:manualLayout>
              </c:layout>
              <c:tx>
                <c:rich>
                  <a:bodyPr/>
                  <a:lstStyle/>
                  <a:p>
                    <a:fld id="{3385B721-571E-4BBB-A385-E771BDC53DC7}" type="CELLRANGE">
                      <a:rPr lang="en-US"/>
                      <a:pPr/>
                      <a:t>[CELLRANGE]</a:t>
                    </a:fld>
                    <a:endParaRPr lang="en-US" baseline="0"/>
                  </a:p>
                  <a:p>
                    <a:fld id="{266135CB-479F-4905-A553-8B3EA861FA68}"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A5F5-F34E-A3B7-B2F4CBDFDBEF}"/>
                </c:ext>
              </c:extLst>
            </c:dLbl>
            <c:dLbl>
              <c:idx val="9"/>
              <c:layout>
                <c:manualLayout>
                  <c:x val="4.7163915820294599E-8"/>
                  <c:y val="-1.6424376241814969E-17"/>
                </c:manualLayout>
              </c:layout>
              <c:tx>
                <c:rich>
                  <a:bodyPr/>
                  <a:lstStyle/>
                  <a:p>
                    <a:fld id="{70EBAD28-6B3E-4AD0-BE0D-03059317BF5A}" type="CELLRANGE">
                      <a:rPr lang="en-US"/>
                      <a:pPr/>
                      <a:t>[CELLRANGE]</a:t>
                    </a:fld>
                    <a:endParaRPr lang="en-US" baseline="0"/>
                  </a:p>
                  <a:p>
                    <a:fld id="{E2100826-A16D-4679-AF10-D241A3D148C0}"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A5F5-F34E-A3B7-B2F4CBDFDBEF}"/>
                </c:ext>
              </c:extLst>
            </c:dLbl>
            <c:dLbl>
              <c:idx val="10"/>
              <c:layout>
                <c:manualLayout>
                  <c:x val="4.7163915908144244E-8"/>
                  <c:y val="1.3139500993451975E-16"/>
                </c:manualLayout>
              </c:layout>
              <c:tx>
                <c:rich>
                  <a:bodyPr/>
                  <a:lstStyle/>
                  <a:p>
                    <a:fld id="{AE0859E4-BF7E-44F5-AA70-6251FE00BDB3}" type="CELLRANGE">
                      <a:rPr lang="en-US"/>
                      <a:pPr/>
                      <a:t>[CELLRANGE]</a:t>
                    </a:fld>
                    <a:endParaRPr lang="en-US" baseline="0"/>
                  </a:p>
                  <a:p>
                    <a:fld id="{0617D681-6427-422C-86DC-EE73622515E9}"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A5F5-F34E-A3B7-B2F4CBDFDBEF}"/>
                </c:ext>
              </c:extLst>
            </c:dLbl>
            <c:dLbl>
              <c:idx val="11"/>
              <c:layout>
                <c:manualLayout>
                  <c:x val="4.7163915820294599E-8"/>
                  <c:y val="-3.2848752483629937E-17"/>
                </c:manualLayout>
              </c:layout>
              <c:tx>
                <c:rich>
                  <a:bodyPr/>
                  <a:lstStyle/>
                  <a:p>
                    <a:fld id="{85C1A84E-729C-4046-8960-A8CB5BD2C35F}" type="CELLRANGE">
                      <a:rPr lang="en-US"/>
                      <a:pPr/>
                      <a:t>[CELLRANGE]</a:t>
                    </a:fld>
                    <a:endParaRPr lang="en-US" baseline="0"/>
                  </a:p>
                  <a:p>
                    <a:fld id="{0D95E02C-930F-4864-9E58-3980F3EDDDF4}"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A5F5-F34E-A3B7-B2F4CBDFDBEF}"/>
                </c:ext>
              </c:extLst>
            </c:dLbl>
            <c:dLbl>
              <c:idx val="12"/>
              <c:tx>
                <c:rich>
                  <a:bodyPr/>
                  <a:lstStyle/>
                  <a:p>
                    <a:fld id="{6765A073-0BC3-43F1-944D-00DF9C4FC898}" type="CELLRANGE">
                      <a:rPr lang="en-US"/>
                      <a:pPr/>
                      <a:t>[CELLRANGE]</a:t>
                    </a:fld>
                    <a:endParaRPr lang="en-US" baseline="0"/>
                  </a:p>
                  <a:p>
                    <a:fld id="{4DCF4CA1-F86D-4829-92FB-8AD8358ACA12}"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A5F5-F34E-A3B7-B2F4CBDFDBEF}"/>
                </c:ext>
              </c:extLst>
            </c:dLbl>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en-AE"/>
              </a:p>
            </c:txPr>
            <c:dLblPos val="out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0"/>
              </c:ext>
            </c:extLst>
          </c:dLbls>
          <c:errBars>
            <c:errBarType val="minus"/>
            <c:errValType val="percentage"/>
            <c:noEndCap val="0"/>
            <c:val val="100"/>
            <c:spPr>
              <a:solidFill>
                <a:schemeClr val="tx1"/>
              </a:solidFill>
              <a:ln w="15875" cap="flat" cmpd="sng" algn="ctr">
                <a:solidFill>
                  <a:schemeClr val="bg1">
                    <a:lumMod val="50000"/>
                  </a:schemeClr>
                </a:solidFill>
                <a:prstDash val="solid"/>
                <a:round/>
              </a:ln>
              <a:effectLst/>
            </c:spPr>
          </c:errBars>
          <c:cat>
            <c:strRef>
              <c:f>'Schedule - Project Milestones'!$C$17:$C$29</c:f>
              <c:strCache>
                <c:ptCount val="12"/>
                <c:pt idx="0">
                  <c:v>Start</c:v>
                </c:pt>
                <c:pt idx="1">
                  <c:v>Cat</c:v>
                </c:pt>
                <c:pt idx="2">
                  <c:v>Website</c:v>
                </c:pt>
                <c:pt idx="11">
                  <c:v>End</c:v>
                </c:pt>
              </c:strCache>
            </c:strRef>
          </c:cat>
          <c:val>
            <c:numRef>
              <c:f>'Schedule - Project Milestones'!$E$17:$E$29</c:f>
              <c:numCache>
                <c:formatCode>General</c:formatCode>
                <c:ptCount val="13"/>
                <c:pt idx="0">
                  <c:v>20</c:v>
                </c:pt>
                <c:pt idx="1">
                  <c:v>10</c:v>
                </c:pt>
                <c:pt idx="2">
                  <c:v>-10</c:v>
                </c:pt>
                <c:pt idx="3">
                  <c:v>25</c:v>
                </c:pt>
                <c:pt idx="4">
                  <c:v>-15</c:v>
                </c:pt>
                <c:pt idx="5">
                  <c:v>15</c:v>
                </c:pt>
                <c:pt idx="6">
                  <c:v>-15</c:v>
                </c:pt>
                <c:pt idx="7">
                  <c:v>15</c:v>
                </c:pt>
                <c:pt idx="8">
                  <c:v>-20</c:v>
                </c:pt>
                <c:pt idx="9">
                  <c:v>20</c:v>
                </c:pt>
                <c:pt idx="10">
                  <c:v>-15</c:v>
                </c:pt>
                <c:pt idx="11">
                  <c:v>15</c:v>
                </c:pt>
              </c:numCache>
            </c:numRef>
          </c:val>
          <c:extLst>
            <c:ext xmlns:c15="http://schemas.microsoft.com/office/drawing/2012/chart" uri="{02D57815-91ED-43cb-92C2-25804820EDAC}">
              <c15:datalabelsRange>
                <c15:f>'Schedule - Project Milestones'!$D$17:$D$29</c15:f>
                <c15:dlblRangeCache>
                  <c:ptCount val="13"/>
                  <c:pt idx="11">
                    <c:v>Ali</c:v>
                  </c:pt>
                </c15:dlblRangeCache>
              </c15:datalabelsRange>
            </c:ext>
            <c:ext xmlns:c16="http://schemas.microsoft.com/office/drawing/2014/chart" uri="{C3380CC4-5D6E-409C-BE32-E72D297353CC}">
              <c16:uniqueId val="{0000000D-A5F5-F34E-A3B7-B2F4CBDFDBEF}"/>
            </c:ext>
          </c:extLst>
        </c:ser>
        <c:dLbls>
          <c:showLegendKey val="0"/>
          <c:showVal val="0"/>
          <c:showCatName val="0"/>
          <c:showSerName val="0"/>
          <c:showPercent val="0"/>
          <c:showBubbleSize val="0"/>
        </c:dLbls>
        <c:gapWidth val="150"/>
        <c:axId val="717045280"/>
        <c:axId val="717044888"/>
      </c:barChart>
      <c:lineChart>
        <c:grouping val="standard"/>
        <c:varyColors val="0"/>
        <c:ser>
          <c:idx val="0"/>
          <c:order val="0"/>
          <c:tx>
            <c:strRef>
              <c:f>'Schedule - Project Milestones'!$B$16</c:f>
              <c:strCache>
                <c:ptCount val="1"/>
                <c:pt idx="0">
                  <c:v>Date</c:v>
                </c:pt>
              </c:strCache>
            </c:strRef>
          </c:tx>
          <c:spPr>
            <a:ln w="19050" cap="rnd" cmpd="sng" algn="ctr">
              <a:noFill/>
              <a:prstDash val="solid"/>
              <a:round/>
            </a:ln>
            <a:effectLst/>
          </c:spPr>
          <c:marker>
            <c:symbol val="square"/>
            <c:size val="7"/>
            <c:spPr>
              <a:solidFill>
                <a:schemeClr val="accent1"/>
              </a:solidFill>
              <a:ln w="6350" cap="flat" cmpd="sng" algn="ctr">
                <a:noFill/>
                <a:prstDash val="solid"/>
                <a:round/>
              </a:ln>
              <a:effectLst/>
            </c:spPr>
          </c:marker>
          <c:dPt>
            <c:idx val="12"/>
            <c:bubble3D val="0"/>
            <c:extLst>
              <c:ext xmlns:c16="http://schemas.microsoft.com/office/drawing/2014/chart" uri="{C3380CC4-5D6E-409C-BE32-E72D297353CC}">
                <c16:uniqueId val="{0000000E-A5F5-F34E-A3B7-B2F4CBDFDBEF}"/>
              </c:ext>
            </c:extLst>
          </c:dPt>
          <c:errBars>
            <c:errDir val="y"/>
            <c:errBarType val="both"/>
            <c:errValType val="percentage"/>
            <c:noEndCap val="0"/>
            <c:val val="5"/>
            <c:spPr>
              <a:solidFill>
                <a:schemeClr val="tx1"/>
              </a:solidFill>
              <a:ln w="12700" cap="flat" cmpd="sng" algn="ctr">
                <a:solidFill>
                  <a:schemeClr val="bg1">
                    <a:lumMod val="50000"/>
                  </a:schemeClr>
                </a:solidFill>
                <a:prstDash val="solid"/>
                <a:round/>
              </a:ln>
              <a:effectLst/>
            </c:spPr>
          </c:errBars>
          <c:cat>
            <c:numRef>
              <c:f>'Schedule - Project Milestones'!$B$17:$B$29</c:f>
              <c:numCache>
                <c:formatCode>m/d/yy</c:formatCode>
                <c:ptCount val="13"/>
                <c:pt idx="0">
                  <c:v>44866</c:v>
                </c:pt>
                <c:pt idx="1">
                  <c:v>44900</c:v>
                </c:pt>
                <c:pt idx="2">
                  <c:v>44905</c:v>
                </c:pt>
                <c:pt idx="11">
                  <c:v>44949</c:v>
                </c:pt>
              </c:numCache>
            </c:numRef>
          </c:cat>
          <c:val>
            <c:numRef>
              <c:f>'Schedule - Project Milestones'!$F$17:$F$29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1"/>
          <c:extLst>
            <c:ext xmlns:c16="http://schemas.microsoft.com/office/drawing/2014/chart" uri="{C3380CC4-5D6E-409C-BE32-E72D297353CC}">
              <c16:uniqueId val="{0000000F-A5F5-F34E-A3B7-B2F4CBDFDBEF}"/>
            </c:ext>
          </c:extLst>
        </c:ser>
        <c:dLbls>
          <c:showLegendKey val="0"/>
          <c:showVal val="0"/>
          <c:showCatName val="0"/>
          <c:showSerName val="0"/>
          <c:showPercent val="0"/>
          <c:showBubbleSize val="0"/>
        </c:dLbls>
        <c:marker val="1"/>
        <c:smooth val="0"/>
        <c:axId val="717044104"/>
        <c:axId val="717044496"/>
      </c:lineChart>
      <c:dateAx>
        <c:axId val="717044104"/>
        <c:scaling>
          <c:orientation val="minMax"/>
        </c:scaling>
        <c:delete val="0"/>
        <c:axPos val="b"/>
        <c:numFmt formatCode="[$-409]d\ mmm;@" sourceLinked="0"/>
        <c:majorTickMark val="cross"/>
        <c:minorTickMark val="in"/>
        <c:tickLblPos val="nextTo"/>
        <c:spPr>
          <a:noFill/>
          <a:ln w="9525" cap="flat" cmpd="sng" algn="ctr">
            <a:solidFill>
              <a:schemeClr val="tx2"/>
            </a:solidFill>
            <a:prstDash val="solid"/>
            <a:round/>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en-AE"/>
          </a:p>
        </c:txPr>
        <c:crossAx val="717044496"/>
        <c:crosses val="autoZero"/>
        <c:auto val="1"/>
        <c:lblOffset val="100"/>
        <c:baseTimeUnit val="days"/>
        <c:majorUnit val="10"/>
        <c:majorTimeUnit val="days"/>
        <c:minorUnit val="1"/>
        <c:minorTimeUnit val="days"/>
      </c:dateAx>
      <c:valAx>
        <c:axId val="717044496"/>
        <c:scaling>
          <c:orientation val="minMax"/>
        </c:scaling>
        <c:delete val="1"/>
        <c:axPos val="l"/>
        <c:numFmt formatCode="General" sourceLinked="1"/>
        <c:majorTickMark val="out"/>
        <c:minorTickMark val="none"/>
        <c:tickLblPos val="nextTo"/>
        <c:crossAx val="717044104"/>
        <c:crosses val="autoZero"/>
        <c:crossBetween val="midCat"/>
      </c:valAx>
      <c:valAx>
        <c:axId val="717044888"/>
        <c:scaling>
          <c:orientation val="minMax"/>
        </c:scaling>
        <c:delete val="1"/>
        <c:axPos val="r"/>
        <c:numFmt formatCode="General" sourceLinked="1"/>
        <c:majorTickMark val="out"/>
        <c:minorTickMark val="none"/>
        <c:tickLblPos val="nextTo"/>
        <c:crossAx val="717045280"/>
        <c:crosses val="max"/>
        <c:crossBetween val="between"/>
      </c:valAx>
      <c:catAx>
        <c:axId val="717045280"/>
        <c:scaling>
          <c:orientation val="minMax"/>
        </c:scaling>
        <c:delete val="1"/>
        <c:axPos val="b"/>
        <c:numFmt formatCode="General" sourceLinked="1"/>
        <c:majorTickMark val="out"/>
        <c:minorTickMark val="none"/>
        <c:tickLblPos val="nextTo"/>
        <c:crossAx val="717044888"/>
        <c:crosses val="autoZero"/>
        <c:auto val="1"/>
        <c:lblAlgn val="ctr"/>
        <c:lblOffset val="100"/>
        <c:noMultiLvlLbl val="0"/>
      </c:catAx>
      <c:spPr>
        <a:noFill/>
        <a:ln>
          <a:noFill/>
        </a:ln>
        <a:effectLst/>
      </c:spPr>
    </c:plotArea>
    <c:plotVisOnly val="0"/>
    <c:dispBlanksAs val="gap"/>
    <c:showDLblsOverMax val="0"/>
  </c:chart>
  <c:spPr>
    <a:noFill/>
    <a:ln w="6350" cap="flat" cmpd="sng" algn="ctr">
      <a:noFill/>
      <a:prstDash val="solid"/>
      <a:round/>
    </a:ln>
    <a:effectLst/>
  </c:spPr>
  <c:txPr>
    <a:bodyPr/>
    <a:lstStyle/>
    <a:p>
      <a:pPr>
        <a:defRPr>
          <a:solidFill>
            <a:schemeClr val="bg1"/>
          </a:solidFill>
        </a:defRPr>
      </a:pPr>
      <a:endParaRPr lang="en-AE"/>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11</xdr:col>
      <xdr:colOff>342900</xdr:colOff>
      <xdr:row>5</xdr:row>
      <xdr:rowOff>76200</xdr:rowOff>
    </xdr:from>
    <xdr:ext cx="7534275" cy="4486275"/>
    <xdr:pic>
      <xdr:nvPicPr>
        <xdr:cNvPr id="2" name="image1.png">
          <a:extLst>
            <a:ext uri="{FF2B5EF4-FFF2-40B4-BE49-F238E27FC236}">
              <a16:creationId xmlns:a16="http://schemas.microsoft.com/office/drawing/2014/main" id="{CF7BF40A-C459-AD43-B31E-BCE74B66CDE7}"/>
            </a:ext>
          </a:extLst>
        </xdr:cNvPr>
        <xdr:cNvPicPr preferRelativeResize="0"/>
      </xdr:nvPicPr>
      <xdr:blipFill>
        <a:blip xmlns:r="http://schemas.openxmlformats.org/officeDocument/2006/relationships" r:embed="rId1" cstate="print"/>
        <a:stretch>
          <a:fillRect/>
        </a:stretch>
      </xdr:blipFill>
      <xdr:spPr>
        <a:xfrm>
          <a:off x="16179800" y="1219200"/>
          <a:ext cx="7534275" cy="44862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114300</xdr:rowOff>
    </xdr:from>
    <xdr:ext cx="10661650" cy="3467100"/>
    <xdr:graphicFrame macro="">
      <xdr:nvGraphicFramePr>
        <xdr:cNvPr id="2" name="Project Timeline" descr="Line chart that plots each milestone on the corresponding timeframe">
          <a:extLst>
            <a:ext uri="{FF2B5EF4-FFF2-40B4-BE49-F238E27FC236}">
              <a16:creationId xmlns:a16="http://schemas.microsoft.com/office/drawing/2014/main" id="{17193D17-B75A-6349-A3B7-0D21B43A90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11</xdr:col>
      <xdr:colOff>180975</xdr:colOff>
      <xdr:row>7</xdr:row>
      <xdr:rowOff>85725</xdr:rowOff>
    </xdr:from>
    <xdr:ext cx="190500" cy="260350"/>
    <xdr:pic>
      <xdr:nvPicPr>
        <xdr:cNvPr id="3" name="Finish Flag" descr="Finish flag">
          <a:extLst>
            <a:ext uri="{FF2B5EF4-FFF2-40B4-BE49-F238E27FC236}">
              <a16:creationId xmlns:a16="http://schemas.microsoft.com/office/drawing/2014/main" id="{B9221054-9FEC-5141-9D9A-61CE6DBE9F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64475" y="1419225"/>
          <a:ext cx="190500" cy="2603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3</xdr:row>
      <xdr:rowOff>292100</xdr:rowOff>
    </xdr:from>
    <xdr:to>
      <xdr:col>18</xdr:col>
      <xdr:colOff>583015</xdr:colOff>
      <xdr:row>24</xdr:row>
      <xdr:rowOff>163182</xdr:rowOff>
    </xdr:to>
    <xdr:pic>
      <xdr:nvPicPr>
        <xdr:cNvPr id="2" name="Picture 1">
          <a:extLst>
            <a:ext uri="{FF2B5EF4-FFF2-40B4-BE49-F238E27FC236}">
              <a16:creationId xmlns:a16="http://schemas.microsoft.com/office/drawing/2014/main" id="{AE8DFE47-44D0-3564-8802-A3DC83838B8A}"/>
            </a:ext>
          </a:extLst>
        </xdr:cNvPr>
        <xdr:cNvPicPr>
          <a:picLocks noChangeAspect="1"/>
        </xdr:cNvPicPr>
      </xdr:nvPicPr>
      <xdr:blipFill>
        <a:blip xmlns:r="http://schemas.openxmlformats.org/officeDocument/2006/relationships" r:embed="rId1"/>
        <a:stretch>
          <a:fillRect/>
        </a:stretch>
      </xdr:blipFill>
      <xdr:spPr>
        <a:xfrm>
          <a:off x="14020800" y="977900"/>
          <a:ext cx="5294715" cy="40239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D132C-B53C-584B-ABD6-6F313C34DE5E}" name="ProjectDetails" displayName="ProjectDetails" ref="B16:F29" totalsRowShown="0" headerRowDxfId="9" dataDxfId="8">
  <sortState xmlns:xlrd2="http://schemas.microsoft.com/office/spreadsheetml/2017/richdata2" ref="B17:F30">
    <sortCondition ref="B21"/>
  </sortState>
  <tableColumns count="5">
    <tableColumn id="1" xr3:uid="{00000000-0010-0000-0000-000001000000}" name="Date" dataDxfId="7"/>
    <tableColumn id="2" xr3:uid="{00000000-0010-0000-0000-000002000000}" name="Milestone" dataDxfId="6" dataCellStyle="Normal"/>
    <tableColumn id="6" xr3:uid="{00000000-0010-0000-0000-000006000000}" name="Assigned To" dataDxfId="5" dataCellStyle="Normal"/>
    <tableColumn id="4" xr3:uid="{00000000-0010-0000-0000-000004000000}" name="Position" dataDxfId="4"/>
    <tableColumn id="5" xr3:uid="{00000000-0010-0000-0000-000005000000}" name="Baseline" dataDxfId="3">
      <calculatedColumnFormula>0</calculatedColumnFormula>
    </tableColumn>
  </tableColumns>
  <tableStyleInfo name="Project Timeline" showFirstColumn="0" showLastColumn="0" showRowStripes="1" showColumnStripes="0"/>
  <extLst>
    <ext xmlns:x14="http://schemas.microsoft.com/office/spreadsheetml/2009/9/main" uri="{504A1905-F514-4f6f-8877-14C23A59335A}">
      <x14:table altTextSummary="Enter Date, Milestone, Assigned to names, and Chart Position for project in this table"/>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54CD-A687-3442-8818-CCC67229F885}">
  <dimension ref="A1:C9"/>
  <sheetViews>
    <sheetView workbookViewId="0">
      <selection activeCell="B3" sqref="B3:C3"/>
    </sheetView>
  </sheetViews>
  <sheetFormatPr baseColWidth="10" defaultRowHeight="16"/>
  <cols>
    <col min="1" max="1" width="43.83203125" customWidth="1"/>
    <col min="3" max="3" width="108.6640625" customWidth="1"/>
  </cols>
  <sheetData>
    <row r="1" spans="1:3" ht="26" thickBot="1">
      <c r="A1" s="1" t="s">
        <v>0</v>
      </c>
      <c r="B1" s="2"/>
      <c r="C1" s="1" t="s">
        <v>1</v>
      </c>
    </row>
    <row r="2" spans="1:3" ht="50" thickTop="1" thickBot="1">
      <c r="A2" s="4" t="s">
        <v>140</v>
      </c>
      <c r="B2" s="198" t="s">
        <v>157</v>
      </c>
      <c r="C2" s="199"/>
    </row>
    <row r="3" spans="1:3" ht="92" customHeight="1" thickTop="1" thickBot="1">
      <c r="A3" s="3" t="s">
        <v>2</v>
      </c>
      <c r="B3" s="202"/>
      <c r="C3" s="203"/>
    </row>
    <row r="4" spans="1:3" ht="84" customHeight="1" thickBot="1">
      <c r="A4" s="5" t="s">
        <v>142</v>
      </c>
      <c r="B4" s="200"/>
      <c r="C4" s="201"/>
    </row>
    <row r="5" spans="1:3" ht="99" customHeight="1" thickBot="1">
      <c r="A5" s="4" t="s">
        <v>3</v>
      </c>
      <c r="B5" s="198"/>
      <c r="C5" s="199"/>
    </row>
    <row r="6" spans="1:3" ht="107" customHeight="1" thickBot="1">
      <c r="A6" s="5" t="s">
        <v>154</v>
      </c>
      <c r="B6" s="200"/>
      <c r="C6" s="201"/>
    </row>
    <row r="7" spans="1:3" ht="99" customHeight="1" thickBot="1">
      <c r="A7" s="4" t="s">
        <v>155</v>
      </c>
      <c r="B7" s="198"/>
      <c r="C7" s="199"/>
    </row>
    <row r="8" spans="1:3" ht="105" customHeight="1" thickBot="1">
      <c r="A8" s="5" t="s">
        <v>156</v>
      </c>
      <c r="B8" s="200"/>
      <c r="C8" s="201"/>
    </row>
    <row r="9" spans="1:3" ht="99" customHeight="1" thickBot="1">
      <c r="A9" s="4" t="s">
        <v>144</v>
      </c>
      <c r="B9" s="198"/>
      <c r="C9" s="199"/>
    </row>
  </sheetData>
  <mergeCells count="8">
    <mergeCell ref="B2:C2"/>
    <mergeCell ref="B4:C4"/>
    <mergeCell ref="B9:C9"/>
    <mergeCell ref="B3:C3"/>
    <mergeCell ref="B5:C5"/>
    <mergeCell ref="B6:C6"/>
    <mergeCell ref="B7:C7"/>
    <mergeCell ref="B8:C8"/>
  </mergeCells>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5CCDB-A690-A249-9862-4E8F9F3C632C}">
  <dimension ref="A1"/>
  <sheetViews>
    <sheetView workbookViewId="0"/>
  </sheetViews>
  <sheetFormatPr baseColWidth="10" defaultRowHeight="16"/>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8EA5-D2AD-3644-8278-C211434C43DE}">
  <dimension ref="A1"/>
  <sheetViews>
    <sheetView workbookViewId="0"/>
  </sheetViews>
  <sheetFormatPr baseColWidth="10" defaultRowHeight="16"/>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E27FA-2E1A-C544-91E2-7D79D19FE326}">
  <dimension ref="A1:I35"/>
  <sheetViews>
    <sheetView zoomScale="75" workbookViewId="0">
      <pane xSplit="1" ySplit="2" topLeftCell="B3" activePane="bottomRight" state="frozen"/>
      <selection pane="topRight" activeCell="B1" sqref="B1"/>
      <selection pane="bottomLeft" activeCell="A3" sqref="A3"/>
      <selection pane="bottomRight" activeCell="C6" sqref="C6"/>
    </sheetView>
  </sheetViews>
  <sheetFormatPr baseColWidth="10" defaultColWidth="9.1640625" defaultRowHeight="13"/>
  <cols>
    <col min="1" max="1" width="48.1640625" style="92" customWidth="1"/>
    <col min="2" max="7" width="11.6640625" style="91" customWidth="1"/>
    <col min="8" max="8" width="12.5" style="91" customWidth="1"/>
    <col min="9" max="9" width="11.6640625" style="91" customWidth="1"/>
    <col min="10" max="16384" width="9.1640625" style="91"/>
  </cols>
  <sheetData>
    <row r="1" spans="1:9" ht="18" customHeight="1">
      <c r="A1" s="101"/>
      <c r="B1" s="100" t="s">
        <v>79</v>
      </c>
      <c r="C1" s="100"/>
      <c r="D1" s="100"/>
      <c r="E1" s="100"/>
      <c r="F1" s="100"/>
      <c r="G1" s="100"/>
      <c r="H1" s="100"/>
      <c r="I1" s="100"/>
    </row>
    <row r="2" spans="1:9" ht="57.75" customHeight="1">
      <c r="A2" s="99" t="s">
        <v>78</v>
      </c>
      <c r="B2" s="98" t="s">
        <v>20</v>
      </c>
      <c r="C2" s="98" t="s">
        <v>77</v>
      </c>
      <c r="D2" s="98"/>
      <c r="E2" s="98"/>
      <c r="F2" s="98"/>
      <c r="G2" s="98"/>
      <c r="H2" s="98"/>
      <c r="I2" s="98"/>
    </row>
    <row r="3" spans="1:9" ht="35" customHeight="1">
      <c r="A3" s="97"/>
      <c r="B3" s="95"/>
      <c r="C3" s="95"/>
      <c r="D3" s="95"/>
      <c r="E3" s="95"/>
      <c r="F3" s="95"/>
      <c r="G3" s="95"/>
      <c r="H3" s="95"/>
      <c r="I3" s="95"/>
    </row>
    <row r="4" spans="1:9" ht="36.75" customHeight="1">
      <c r="A4" s="96"/>
      <c r="B4" s="95"/>
      <c r="C4" s="95"/>
      <c r="D4" s="95"/>
      <c r="E4" s="95"/>
      <c r="F4" s="95"/>
      <c r="G4" s="95"/>
      <c r="H4" s="95"/>
      <c r="I4" s="95"/>
    </row>
    <row r="5" spans="1:9" ht="33" customHeight="1">
      <c r="A5" s="97"/>
      <c r="B5" s="95"/>
      <c r="C5" s="95"/>
      <c r="D5" s="95"/>
      <c r="E5" s="95"/>
      <c r="F5" s="95"/>
      <c r="G5" s="95"/>
      <c r="H5" s="95"/>
      <c r="I5" s="95"/>
    </row>
    <row r="6" spans="1:9" ht="33" customHeight="1">
      <c r="A6" s="97"/>
      <c r="B6" s="95"/>
      <c r="C6" s="95"/>
      <c r="D6" s="95"/>
      <c r="E6" s="95"/>
      <c r="F6" s="95"/>
      <c r="G6" s="95"/>
      <c r="H6" s="95"/>
      <c r="I6" s="95"/>
    </row>
    <row r="7" spans="1:9" ht="35" customHeight="1">
      <c r="A7" s="97"/>
      <c r="B7" s="95"/>
      <c r="C7" s="95"/>
      <c r="D7" s="95"/>
      <c r="E7" s="95"/>
      <c r="F7" s="95"/>
      <c r="G7" s="95"/>
      <c r="H7" s="95"/>
      <c r="I7" s="95"/>
    </row>
    <row r="8" spans="1:9" ht="35" customHeight="1">
      <c r="A8" s="96"/>
      <c r="B8" s="95"/>
      <c r="C8" s="95"/>
      <c r="D8" s="95"/>
      <c r="E8" s="95"/>
      <c r="F8" s="95"/>
      <c r="G8" s="95"/>
      <c r="H8" s="95"/>
      <c r="I8" s="95"/>
    </row>
    <row r="9" spans="1:9">
      <c r="A9" s="96"/>
      <c r="B9" s="95"/>
      <c r="C9" s="95"/>
      <c r="D9" s="95"/>
      <c r="E9" s="95"/>
      <c r="F9" s="95"/>
      <c r="G9" s="95"/>
      <c r="H9" s="95"/>
      <c r="I9" s="95"/>
    </row>
    <row r="10" spans="1:9" ht="35" customHeight="1">
      <c r="A10" s="96"/>
      <c r="B10" s="95"/>
      <c r="C10" s="95"/>
      <c r="D10" s="95"/>
      <c r="E10" s="95"/>
      <c r="F10" s="95"/>
      <c r="G10" s="95"/>
      <c r="H10" s="95"/>
      <c r="I10" s="95"/>
    </row>
    <row r="11" spans="1:9" ht="35" customHeight="1">
      <c r="A11" s="96"/>
      <c r="B11" s="95"/>
      <c r="C11" s="95"/>
      <c r="D11" s="95"/>
      <c r="E11" s="95"/>
      <c r="F11" s="95"/>
      <c r="G11" s="95"/>
      <c r="H11" s="95"/>
      <c r="I11" s="95"/>
    </row>
    <row r="12" spans="1:9" ht="43.5" customHeight="1">
      <c r="A12" s="96"/>
      <c r="B12" s="95"/>
      <c r="C12" s="95"/>
      <c r="D12" s="95"/>
      <c r="E12" s="95"/>
      <c r="F12" s="95"/>
      <c r="G12" s="95"/>
      <c r="H12" s="95"/>
      <c r="I12" s="95"/>
    </row>
    <row r="13" spans="1:9" ht="35" customHeight="1">
      <c r="A13" s="96"/>
      <c r="B13" s="95"/>
      <c r="C13" s="95"/>
      <c r="D13" s="95"/>
      <c r="E13" s="95"/>
      <c r="F13" s="95"/>
      <c r="G13" s="95"/>
      <c r="H13" s="95"/>
      <c r="I13" s="95"/>
    </row>
    <row r="14" spans="1:9" ht="35" customHeight="1">
      <c r="A14" s="96"/>
      <c r="B14" s="95"/>
      <c r="C14" s="95"/>
      <c r="D14" s="95"/>
      <c r="E14" s="95"/>
      <c r="F14" s="95"/>
      <c r="G14" s="95"/>
      <c r="H14" s="95"/>
      <c r="I14" s="95"/>
    </row>
    <row r="15" spans="1:9" ht="35" customHeight="1">
      <c r="A15" s="96"/>
      <c r="B15" s="95"/>
      <c r="C15" s="95"/>
      <c r="D15" s="95"/>
      <c r="E15" s="95"/>
      <c r="F15" s="95"/>
      <c r="G15" s="95"/>
      <c r="H15" s="95"/>
      <c r="I15" s="95"/>
    </row>
    <row r="16" spans="1:9" ht="35" customHeight="1">
      <c r="A16" s="96"/>
      <c r="B16" s="95"/>
      <c r="C16" s="95"/>
      <c r="D16" s="95"/>
      <c r="E16" s="95"/>
      <c r="F16" s="95"/>
      <c r="G16" s="95"/>
      <c r="H16" s="95"/>
      <c r="I16" s="95"/>
    </row>
    <row r="17" spans="1:9" ht="38.25" customHeight="1">
      <c r="A17" s="96"/>
      <c r="B17" s="95"/>
      <c r="C17" s="95"/>
      <c r="D17" s="95"/>
      <c r="E17" s="95"/>
      <c r="F17" s="95"/>
      <c r="G17" s="95"/>
      <c r="H17" s="95"/>
      <c r="I17" s="95"/>
    </row>
    <row r="18" spans="1:9" ht="38.25" customHeight="1">
      <c r="A18" s="96"/>
      <c r="B18" s="95"/>
      <c r="C18" s="95"/>
      <c r="D18" s="95"/>
      <c r="E18" s="95"/>
      <c r="F18" s="95"/>
      <c r="G18" s="95"/>
      <c r="H18" s="95"/>
      <c r="I18" s="95"/>
    </row>
    <row r="21" spans="1:9" ht="18">
      <c r="A21" s="94"/>
      <c r="E21" s="93"/>
    </row>
    <row r="22" spans="1:9" ht="18">
      <c r="E22" s="93"/>
    </row>
    <row r="23" spans="1:9" ht="18">
      <c r="E23" s="93"/>
    </row>
    <row r="24" spans="1:9" ht="18">
      <c r="E24" s="93"/>
    </row>
    <row r="25" spans="1:9" ht="18">
      <c r="E25" s="93"/>
    </row>
    <row r="31" spans="1:9" ht="18">
      <c r="E31" s="93"/>
    </row>
    <row r="32" spans="1:9" ht="18">
      <c r="E32" s="93"/>
    </row>
    <row r="33" spans="5:5" ht="18">
      <c r="E33" s="93"/>
    </row>
    <row r="34" spans="5:5" ht="18">
      <c r="E34" s="93"/>
    </row>
    <row r="35" spans="5:5" ht="18">
      <c r="E35" s="93"/>
    </row>
  </sheetData>
  <dataValidations count="1">
    <dataValidation type="list" allowBlank="1" showInputMessage="1" showErrorMessage="1" sqref="B3:I18 IX3:JE18 ST3:TA18 ACP3:ACW18 AML3:AMS18 AWH3:AWO18 BGD3:BGK18 BPZ3:BQG18 BZV3:CAC18 CJR3:CJY18 CTN3:CTU18 DDJ3:DDQ18 DNF3:DNM18 DXB3:DXI18 EGX3:EHE18 EQT3:ERA18 FAP3:FAW18 FKL3:FKS18 FUH3:FUO18 GED3:GEK18 GNZ3:GOG18 GXV3:GYC18 HHR3:HHY18 HRN3:HRU18 IBJ3:IBQ18 ILF3:ILM18 IVB3:IVI18 JEX3:JFE18 JOT3:JPA18 JYP3:JYW18 KIL3:KIS18 KSH3:KSO18 LCD3:LCK18 LLZ3:LMG18 LVV3:LWC18 MFR3:MFY18 MPN3:MPU18 MZJ3:MZQ18 NJF3:NJM18 NTB3:NTI18 OCX3:ODE18 OMT3:ONA18 OWP3:OWW18 PGL3:PGS18 PQH3:PQO18 QAD3:QAK18 QJZ3:QKG18 QTV3:QUC18 RDR3:RDY18 RNN3:RNU18 RXJ3:RXQ18 SHF3:SHM18 SRB3:SRI18 TAX3:TBE18 TKT3:TLA18 TUP3:TUW18 UEL3:UES18 UOH3:UOO18 UYD3:UYK18 VHZ3:VIG18 VRV3:VSC18 WBR3:WBY18 WLN3:WLU18 WVJ3:WVQ18 B65539:I65554 IX65539:JE65554 ST65539:TA65554 ACP65539:ACW65554 AML65539:AMS65554 AWH65539:AWO65554 BGD65539:BGK65554 BPZ65539:BQG65554 BZV65539:CAC65554 CJR65539:CJY65554 CTN65539:CTU65554 DDJ65539:DDQ65554 DNF65539:DNM65554 DXB65539:DXI65554 EGX65539:EHE65554 EQT65539:ERA65554 FAP65539:FAW65554 FKL65539:FKS65554 FUH65539:FUO65554 GED65539:GEK65554 GNZ65539:GOG65554 GXV65539:GYC65554 HHR65539:HHY65554 HRN65539:HRU65554 IBJ65539:IBQ65554 ILF65539:ILM65554 IVB65539:IVI65554 JEX65539:JFE65554 JOT65539:JPA65554 JYP65539:JYW65554 KIL65539:KIS65554 KSH65539:KSO65554 LCD65539:LCK65554 LLZ65539:LMG65554 LVV65539:LWC65554 MFR65539:MFY65554 MPN65539:MPU65554 MZJ65539:MZQ65554 NJF65539:NJM65554 NTB65539:NTI65554 OCX65539:ODE65554 OMT65539:ONA65554 OWP65539:OWW65554 PGL65539:PGS65554 PQH65539:PQO65554 QAD65539:QAK65554 QJZ65539:QKG65554 QTV65539:QUC65554 RDR65539:RDY65554 RNN65539:RNU65554 RXJ65539:RXQ65554 SHF65539:SHM65554 SRB65539:SRI65554 TAX65539:TBE65554 TKT65539:TLA65554 TUP65539:TUW65554 UEL65539:UES65554 UOH65539:UOO65554 UYD65539:UYK65554 VHZ65539:VIG65554 VRV65539:VSC65554 WBR65539:WBY65554 WLN65539:WLU65554 WVJ65539:WVQ65554 B131075:I131090 IX131075:JE131090 ST131075:TA131090 ACP131075:ACW131090 AML131075:AMS131090 AWH131075:AWO131090 BGD131075:BGK131090 BPZ131075:BQG131090 BZV131075:CAC131090 CJR131075:CJY131090 CTN131075:CTU131090 DDJ131075:DDQ131090 DNF131075:DNM131090 DXB131075:DXI131090 EGX131075:EHE131090 EQT131075:ERA131090 FAP131075:FAW131090 FKL131075:FKS131090 FUH131075:FUO131090 GED131075:GEK131090 GNZ131075:GOG131090 GXV131075:GYC131090 HHR131075:HHY131090 HRN131075:HRU131090 IBJ131075:IBQ131090 ILF131075:ILM131090 IVB131075:IVI131090 JEX131075:JFE131090 JOT131075:JPA131090 JYP131075:JYW131090 KIL131075:KIS131090 KSH131075:KSO131090 LCD131075:LCK131090 LLZ131075:LMG131090 LVV131075:LWC131090 MFR131075:MFY131090 MPN131075:MPU131090 MZJ131075:MZQ131090 NJF131075:NJM131090 NTB131075:NTI131090 OCX131075:ODE131090 OMT131075:ONA131090 OWP131075:OWW131090 PGL131075:PGS131090 PQH131075:PQO131090 QAD131075:QAK131090 QJZ131075:QKG131090 QTV131075:QUC131090 RDR131075:RDY131090 RNN131075:RNU131090 RXJ131075:RXQ131090 SHF131075:SHM131090 SRB131075:SRI131090 TAX131075:TBE131090 TKT131075:TLA131090 TUP131075:TUW131090 UEL131075:UES131090 UOH131075:UOO131090 UYD131075:UYK131090 VHZ131075:VIG131090 VRV131075:VSC131090 WBR131075:WBY131090 WLN131075:WLU131090 WVJ131075:WVQ131090 B196611:I196626 IX196611:JE196626 ST196611:TA196626 ACP196611:ACW196626 AML196611:AMS196626 AWH196611:AWO196626 BGD196611:BGK196626 BPZ196611:BQG196626 BZV196611:CAC196626 CJR196611:CJY196626 CTN196611:CTU196626 DDJ196611:DDQ196626 DNF196611:DNM196626 DXB196611:DXI196626 EGX196611:EHE196626 EQT196611:ERA196626 FAP196611:FAW196626 FKL196611:FKS196626 FUH196611:FUO196626 GED196611:GEK196626 GNZ196611:GOG196626 GXV196611:GYC196626 HHR196611:HHY196626 HRN196611:HRU196626 IBJ196611:IBQ196626 ILF196611:ILM196626 IVB196611:IVI196626 JEX196611:JFE196626 JOT196611:JPA196626 JYP196611:JYW196626 KIL196611:KIS196626 KSH196611:KSO196626 LCD196611:LCK196626 LLZ196611:LMG196626 LVV196611:LWC196626 MFR196611:MFY196626 MPN196611:MPU196626 MZJ196611:MZQ196626 NJF196611:NJM196626 NTB196611:NTI196626 OCX196611:ODE196626 OMT196611:ONA196626 OWP196611:OWW196626 PGL196611:PGS196626 PQH196611:PQO196626 QAD196611:QAK196626 QJZ196611:QKG196626 QTV196611:QUC196626 RDR196611:RDY196626 RNN196611:RNU196626 RXJ196611:RXQ196626 SHF196611:SHM196626 SRB196611:SRI196626 TAX196611:TBE196626 TKT196611:TLA196626 TUP196611:TUW196626 UEL196611:UES196626 UOH196611:UOO196626 UYD196611:UYK196626 VHZ196611:VIG196626 VRV196611:VSC196626 WBR196611:WBY196626 WLN196611:WLU196626 WVJ196611:WVQ196626 B262147:I262162 IX262147:JE262162 ST262147:TA262162 ACP262147:ACW262162 AML262147:AMS262162 AWH262147:AWO262162 BGD262147:BGK262162 BPZ262147:BQG262162 BZV262147:CAC262162 CJR262147:CJY262162 CTN262147:CTU262162 DDJ262147:DDQ262162 DNF262147:DNM262162 DXB262147:DXI262162 EGX262147:EHE262162 EQT262147:ERA262162 FAP262147:FAW262162 FKL262147:FKS262162 FUH262147:FUO262162 GED262147:GEK262162 GNZ262147:GOG262162 GXV262147:GYC262162 HHR262147:HHY262162 HRN262147:HRU262162 IBJ262147:IBQ262162 ILF262147:ILM262162 IVB262147:IVI262162 JEX262147:JFE262162 JOT262147:JPA262162 JYP262147:JYW262162 KIL262147:KIS262162 KSH262147:KSO262162 LCD262147:LCK262162 LLZ262147:LMG262162 LVV262147:LWC262162 MFR262147:MFY262162 MPN262147:MPU262162 MZJ262147:MZQ262162 NJF262147:NJM262162 NTB262147:NTI262162 OCX262147:ODE262162 OMT262147:ONA262162 OWP262147:OWW262162 PGL262147:PGS262162 PQH262147:PQO262162 QAD262147:QAK262162 QJZ262147:QKG262162 QTV262147:QUC262162 RDR262147:RDY262162 RNN262147:RNU262162 RXJ262147:RXQ262162 SHF262147:SHM262162 SRB262147:SRI262162 TAX262147:TBE262162 TKT262147:TLA262162 TUP262147:TUW262162 UEL262147:UES262162 UOH262147:UOO262162 UYD262147:UYK262162 VHZ262147:VIG262162 VRV262147:VSC262162 WBR262147:WBY262162 WLN262147:WLU262162 WVJ262147:WVQ262162 B327683:I327698 IX327683:JE327698 ST327683:TA327698 ACP327683:ACW327698 AML327683:AMS327698 AWH327683:AWO327698 BGD327683:BGK327698 BPZ327683:BQG327698 BZV327683:CAC327698 CJR327683:CJY327698 CTN327683:CTU327698 DDJ327683:DDQ327698 DNF327683:DNM327698 DXB327683:DXI327698 EGX327683:EHE327698 EQT327683:ERA327698 FAP327683:FAW327698 FKL327683:FKS327698 FUH327683:FUO327698 GED327683:GEK327698 GNZ327683:GOG327698 GXV327683:GYC327698 HHR327683:HHY327698 HRN327683:HRU327698 IBJ327683:IBQ327698 ILF327683:ILM327698 IVB327683:IVI327698 JEX327683:JFE327698 JOT327683:JPA327698 JYP327683:JYW327698 KIL327683:KIS327698 KSH327683:KSO327698 LCD327683:LCK327698 LLZ327683:LMG327698 LVV327683:LWC327698 MFR327683:MFY327698 MPN327683:MPU327698 MZJ327683:MZQ327698 NJF327683:NJM327698 NTB327683:NTI327698 OCX327683:ODE327698 OMT327683:ONA327698 OWP327683:OWW327698 PGL327683:PGS327698 PQH327683:PQO327698 QAD327683:QAK327698 QJZ327683:QKG327698 QTV327683:QUC327698 RDR327683:RDY327698 RNN327683:RNU327698 RXJ327683:RXQ327698 SHF327683:SHM327698 SRB327683:SRI327698 TAX327683:TBE327698 TKT327683:TLA327698 TUP327683:TUW327698 UEL327683:UES327698 UOH327683:UOO327698 UYD327683:UYK327698 VHZ327683:VIG327698 VRV327683:VSC327698 WBR327683:WBY327698 WLN327683:WLU327698 WVJ327683:WVQ327698 B393219:I393234 IX393219:JE393234 ST393219:TA393234 ACP393219:ACW393234 AML393219:AMS393234 AWH393219:AWO393234 BGD393219:BGK393234 BPZ393219:BQG393234 BZV393219:CAC393234 CJR393219:CJY393234 CTN393219:CTU393234 DDJ393219:DDQ393234 DNF393219:DNM393234 DXB393219:DXI393234 EGX393219:EHE393234 EQT393219:ERA393234 FAP393219:FAW393234 FKL393219:FKS393234 FUH393219:FUO393234 GED393219:GEK393234 GNZ393219:GOG393234 GXV393219:GYC393234 HHR393219:HHY393234 HRN393219:HRU393234 IBJ393219:IBQ393234 ILF393219:ILM393234 IVB393219:IVI393234 JEX393219:JFE393234 JOT393219:JPA393234 JYP393219:JYW393234 KIL393219:KIS393234 KSH393219:KSO393234 LCD393219:LCK393234 LLZ393219:LMG393234 LVV393219:LWC393234 MFR393219:MFY393234 MPN393219:MPU393234 MZJ393219:MZQ393234 NJF393219:NJM393234 NTB393219:NTI393234 OCX393219:ODE393234 OMT393219:ONA393234 OWP393219:OWW393234 PGL393219:PGS393234 PQH393219:PQO393234 QAD393219:QAK393234 QJZ393219:QKG393234 QTV393219:QUC393234 RDR393219:RDY393234 RNN393219:RNU393234 RXJ393219:RXQ393234 SHF393219:SHM393234 SRB393219:SRI393234 TAX393219:TBE393234 TKT393219:TLA393234 TUP393219:TUW393234 UEL393219:UES393234 UOH393219:UOO393234 UYD393219:UYK393234 VHZ393219:VIG393234 VRV393219:VSC393234 WBR393219:WBY393234 WLN393219:WLU393234 WVJ393219:WVQ393234 B458755:I458770 IX458755:JE458770 ST458755:TA458770 ACP458755:ACW458770 AML458755:AMS458770 AWH458755:AWO458770 BGD458755:BGK458770 BPZ458755:BQG458770 BZV458755:CAC458770 CJR458755:CJY458770 CTN458755:CTU458770 DDJ458755:DDQ458770 DNF458755:DNM458770 DXB458755:DXI458770 EGX458755:EHE458770 EQT458755:ERA458770 FAP458755:FAW458770 FKL458755:FKS458770 FUH458755:FUO458770 GED458755:GEK458770 GNZ458755:GOG458770 GXV458755:GYC458770 HHR458755:HHY458770 HRN458755:HRU458770 IBJ458755:IBQ458770 ILF458755:ILM458770 IVB458755:IVI458770 JEX458755:JFE458770 JOT458755:JPA458770 JYP458755:JYW458770 KIL458755:KIS458770 KSH458755:KSO458770 LCD458755:LCK458770 LLZ458755:LMG458770 LVV458755:LWC458770 MFR458755:MFY458770 MPN458755:MPU458770 MZJ458755:MZQ458770 NJF458755:NJM458770 NTB458755:NTI458770 OCX458755:ODE458770 OMT458755:ONA458770 OWP458755:OWW458770 PGL458755:PGS458770 PQH458755:PQO458770 QAD458755:QAK458770 QJZ458755:QKG458770 QTV458755:QUC458770 RDR458755:RDY458770 RNN458755:RNU458770 RXJ458755:RXQ458770 SHF458755:SHM458770 SRB458755:SRI458770 TAX458755:TBE458770 TKT458755:TLA458770 TUP458755:TUW458770 UEL458755:UES458770 UOH458755:UOO458770 UYD458755:UYK458770 VHZ458755:VIG458770 VRV458755:VSC458770 WBR458755:WBY458770 WLN458755:WLU458770 WVJ458755:WVQ458770 B524291:I524306 IX524291:JE524306 ST524291:TA524306 ACP524291:ACW524306 AML524291:AMS524306 AWH524291:AWO524306 BGD524291:BGK524306 BPZ524291:BQG524306 BZV524291:CAC524306 CJR524291:CJY524306 CTN524291:CTU524306 DDJ524291:DDQ524306 DNF524291:DNM524306 DXB524291:DXI524306 EGX524291:EHE524306 EQT524291:ERA524306 FAP524291:FAW524306 FKL524291:FKS524306 FUH524291:FUO524306 GED524291:GEK524306 GNZ524291:GOG524306 GXV524291:GYC524306 HHR524291:HHY524306 HRN524291:HRU524306 IBJ524291:IBQ524306 ILF524291:ILM524306 IVB524291:IVI524306 JEX524291:JFE524306 JOT524291:JPA524306 JYP524291:JYW524306 KIL524291:KIS524306 KSH524291:KSO524306 LCD524291:LCK524306 LLZ524291:LMG524306 LVV524291:LWC524306 MFR524291:MFY524306 MPN524291:MPU524306 MZJ524291:MZQ524306 NJF524291:NJM524306 NTB524291:NTI524306 OCX524291:ODE524306 OMT524291:ONA524306 OWP524291:OWW524306 PGL524291:PGS524306 PQH524291:PQO524306 QAD524291:QAK524306 QJZ524291:QKG524306 QTV524291:QUC524306 RDR524291:RDY524306 RNN524291:RNU524306 RXJ524291:RXQ524306 SHF524291:SHM524306 SRB524291:SRI524306 TAX524291:TBE524306 TKT524291:TLA524306 TUP524291:TUW524306 UEL524291:UES524306 UOH524291:UOO524306 UYD524291:UYK524306 VHZ524291:VIG524306 VRV524291:VSC524306 WBR524291:WBY524306 WLN524291:WLU524306 WVJ524291:WVQ524306 B589827:I589842 IX589827:JE589842 ST589827:TA589842 ACP589827:ACW589842 AML589827:AMS589842 AWH589827:AWO589842 BGD589827:BGK589842 BPZ589827:BQG589842 BZV589827:CAC589842 CJR589827:CJY589842 CTN589827:CTU589842 DDJ589827:DDQ589842 DNF589827:DNM589842 DXB589827:DXI589842 EGX589827:EHE589842 EQT589827:ERA589842 FAP589827:FAW589842 FKL589827:FKS589842 FUH589827:FUO589842 GED589827:GEK589842 GNZ589827:GOG589842 GXV589827:GYC589842 HHR589827:HHY589842 HRN589827:HRU589842 IBJ589827:IBQ589842 ILF589827:ILM589842 IVB589827:IVI589842 JEX589827:JFE589842 JOT589827:JPA589842 JYP589827:JYW589842 KIL589827:KIS589842 KSH589827:KSO589842 LCD589827:LCK589842 LLZ589827:LMG589842 LVV589827:LWC589842 MFR589827:MFY589842 MPN589827:MPU589842 MZJ589827:MZQ589842 NJF589827:NJM589842 NTB589827:NTI589842 OCX589827:ODE589842 OMT589827:ONA589842 OWP589827:OWW589842 PGL589827:PGS589842 PQH589827:PQO589842 QAD589827:QAK589842 QJZ589827:QKG589842 QTV589827:QUC589842 RDR589827:RDY589842 RNN589827:RNU589842 RXJ589827:RXQ589842 SHF589827:SHM589842 SRB589827:SRI589842 TAX589827:TBE589842 TKT589827:TLA589842 TUP589827:TUW589842 UEL589827:UES589842 UOH589827:UOO589842 UYD589827:UYK589842 VHZ589827:VIG589842 VRV589827:VSC589842 WBR589827:WBY589842 WLN589827:WLU589842 WVJ589827:WVQ589842 B655363:I655378 IX655363:JE655378 ST655363:TA655378 ACP655363:ACW655378 AML655363:AMS655378 AWH655363:AWO655378 BGD655363:BGK655378 BPZ655363:BQG655378 BZV655363:CAC655378 CJR655363:CJY655378 CTN655363:CTU655378 DDJ655363:DDQ655378 DNF655363:DNM655378 DXB655363:DXI655378 EGX655363:EHE655378 EQT655363:ERA655378 FAP655363:FAW655378 FKL655363:FKS655378 FUH655363:FUO655378 GED655363:GEK655378 GNZ655363:GOG655378 GXV655363:GYC655378 HHR655363:HHY655378 HRN655363:HRU655378 IBJ655363:IBQ655378 ILF655363:ILM655378 IVB655363:IVI655378 JEX655363:JFE655378 JOT655363:JPA655378 JYP655363:JYW655378 KIL655363:KIS655378 KSH655363:KSO655378 LCD655363:LCK655378 LLZ655363:LMG655378 LVV655363:LWC655378 MFR655363:MFY655378 MPN655363:MPU655378 MZJ655363:MZQ655378 NJF655363:NJM655378 NTB655363:NTI655378 OCX655363:ODE655378 OMT655363:ONA655378 OWP655363:OWW655378 PGL655363:PGS655378 PQH655363:PQO655378 QAD655363:QAK655378 QJZ655363:QKG655378 QTV655363:QUC655378 RDR655363:RDY655378 RNN655363:RNU655378 RXJ655363:RXQ655378 SHF655363:SHM655378 SRB655363:SRI655378 TAX655363:TBE655378 TKT655363:TLA655378 TUP655363:TUW655378 UEL655363:UES655378 UOH655363:UOO655378 UYD655363:UYK655378 VHZ655363:VIG655378 VRV655363:VSC655378 WBR655363:WBY655378 WLN655363:WLU655378 WVJ655363:WVQ655378 B720899:I720914 IX720899:JE720914 ST720899:TA720914 ACP720899:ACW720914 AML720899:AMS720914 AWH720899:AWO720914 BGD720899:BGK720914 BPZ720899:BQG720914 BZV720899:CAC720914 CJR720899:CJY720914 CTN720899:CTU720914 DDJ720899:DDQ720914 DNF720899:DNM720914 DXB720899:DXI720914 EGX720899:EHE720914 EQT720899:ERA720914 FAP720899:FAW720914 FKL720899:FKS720914 FUH720899:FUO720914 GED720899:GEK720914 GNZ720899:GOG720914 GXV720899:GYC720914 HHR720899:HHY720914 HRN720899:HRU720914 IBJ720899:IBQ720914 ILF720899:ILM720914 IVB720899:IVI720914 JEX720899:JFE720914 JOT720899:JPA720914 JYP720899:JYW720914 KIL720899:KIS720914 KSH720899:KSO720914 LCD720899:LCK720914 LLZ720899:LMG720914 LVV720899:LWC720914 MFR720899:MFY720914 MPN720899:MPU720914 MZJ720899:MZQ720914 NJF720899:NJM720914 NTB720899:NTI720914 OCX720899:ODE720914 OMT720899:ONA720914 OWP720899:OWW720914 PGL720899:PGS720914 PQH720899:PQO720914 QAD720899:QAK720914 QJZ720899:QKG720914 QTV720899:QUC720914 RDR720899:RDY720914 RNN720899:RNU720914 RXJ720899:RXQ720914 SHF720899:SHM720914 SRB720899:SRI720914 TAX720899:TBE720914 TKT720899:TLA720914 TUP720899:TUW720914 UEL720899:UES720914 UOH720899:UOO720914 UYD720899:UYK720914 VHZ720899:VIG720914 VRV720899:VSC720914 WBR720899:WBY720914 WLN720899:WLU720914 WVJ720899:WVQ720914 B786435:I786450 IX786435:JE786450 ST786435:TA786450 ACP786435:ACW786450 AML786435:AMS786450 AWH786435:AWO786450 BGD786435:BGK786450 BPZ786435:BQG786450 BZV786435:CAC786450 CJR786435:CJY786450 CTN786435:CTU786450 DDJ786435:DDQ786450 DNF786435:DNM786450 DXB786435:DXI786450 EGX786435:EHE786450 EQT786435:ERA786450 FAP786435:FAW786450 FKL786435:FKS786450 FUH786435:FUO786450 GED786435:GEK786450 GNZ786435:GOG786450 GXV786435:GYC786450 HHR786435:HHY786450 HRN786435:HRU786450 IBJ786435:IBQ786450 ILF786435:ILM786450 IVB786435:IVI786450 JEX786435:JFE786450 JOT786435:JPA786450 JYP786435:JYW786450 KIL786435:KIS786450 KSH786435:KSO786450 LCD786435:LCK786450 LLZ786435:LMG786450 LVV786435:LWC786450 MFR786435:MFY786450 MPN786435:MPU786450 MZJ786435:MZQ786450 NJF786435:NJM786450 NTB786435:NTI786450 OCX786435:ODE786450 OMT786435:ONA786450 OWP786435:OWW786450 PGL786435:PGS786450 PQH786435:PQO786450 QAD786435:QAK786450 QJZ786435:QKG786450 QTV786435:QUC786450 RDR786435:RDY786450 RNN786435:RNU786450 RXJ786435:RXQ786450 SHF786435:SHM786450 SRB786435:SRI786450 TAX786435:TBE786450 TKT786435:TLA786450 TUP786435:TUW786450 UEL786435:UES786450 UOH786435:UOO786450 UYD786435:UYK786450 VHZ786435:VIG786450 VRV786435:VSC786450 WBR786435:WBY786450 WLN786435:WLU786450 WVJ786435:WVQ786450 B851971:I851986 IX851971:JE851986 ST851971:TA851986 ACP851971:ACW851986 AML851971:AMS851986 AWH851971:AWO851986 BGD851971:BGK851986 BPZ851971:BQG851986 BZV851971:CAC851986 CJR851971:CJY851986 CTN851971:CTU851986 DDJ851971:DDQ851986 DNF851971:DNM851986 DXB851971:DXI851986 EGX851971:EHE851986 EQT851971:ERA851986 FAP851971:FAW851986 FKL851971:FKS851986 FUH851971:FUO851986 GED851971:GEK851986 GNZ851971:GOG851986 GXV851971:GYC851986 HHR851971:HHY851986 HRN851971:HRU851986 IBJ851971:IBQ851986 ILF851971:ILM851986 IVB851971:IVI851986 JEX851971:JFE851986 JOT851971:JPA851986 JYP851971:JYW851986 KIL851971:KIS851986 KSH851971:KSO851986 LCD851971:LCK851986 LLZ851971:LMG851986 LVV851971:LWC851986 MFR851971:MFY851986 MPN851971:MPU851986 MZJ851971:MZQ851986 NJF851971:NJM851986 NTB851971:NTI851986 OCX851971:ODE851986 OMT851971:ONA851986 OWP851971:OWW851986 PGL851971:PGS851986 PQH851971:PQO851986 QAD851971:QAK851986 QJZ851971:QKG851986 QTV851971:QUC851986 RDR851971:RDY851986 RNN851971:RNU851986 RXJ851971:RXQ851986 SHF851971:SHM851986 SRB851971:SRI851986 TAX851971:TBE851986 TKT851971:TLA851986 TUP851971:TUW851986 UEL851971:UES851986 UOH851971:UOO851986 UYD851971:UYK851986 VHZ851971:VIG851986 VRV851971:VSC851986 WBR851971:WBY851986 WLN851971:WLU851986 WVJ851971:WVQ851986 B917507:I917522 IX917507:JE917522 ST917507:TA917522 ACP917507:ACW917522 AML917507:AMS917522 AWH917507:AWO917522 BGD917507:BGK917522 BPZ917507:BQG917522 BZV917507:CAC917522 CJR917507:CJY917522 CTN917507:CTU917522 DDJ917507:DDQ917522 DNF917507:DNM917522 DXB917507:DXI917522 EGX917507:EHE917522 EQT917507:ERA917522 FAP917507:FAW917522 FKL917507:FKS917522 FUH917507:FUO917522 GED917507:GEK917522 GNZ917507:GOG917522 GXV917507:GYC917522 HHR917507:HHY917522 HRN917507:HRU917522 IBJ917507:IBQ917522 ILF917507:ILM917522 IVB917507:IVI917522 JEX917507:JFE917522 JOT917507:JPA917522 JYP917507:JYW917522 KIL917507:KIS917522 KSH917507:KSO917522 LCD917507:LCK917522 LLZ917507:LMG917522 LVV917507:LWC917522 MFR917507:MFY917522 MPN917507:MPU917522 MZJ917507:MZQ917522 NJF917507:NJM917522 NTB917507:NTI917522 OCX917507:ODE917522 OMT917507:ONA917522 OWP917507:OWW917522 PGL917507:PGS917522 PQH917507:PQO917522 QAD917507:QAK917522 QJZ917507:QKG917522 QTV917507:QUC917522 RDR917507:RDY917522 RNN917507:RNU917522 RXJ917507:RXQ917522 SHF917507:SHM917522 SRB917507:SRI917522 TAX917507:TBE917522 TKT917507:TLA917522 TUP917507:TUW917522 UEL917507:UES917522 UOH917507:UOO917522 UYD917507:UYK917522 VHZ917507:VIG917522 VRV917507:VSC917522 WBR917507:WBY917522 WLN917507:WLU917522 WVJ917507:WVQ917522 B983043:I983058 IX983043:JE983058 ST983043:TA983058 ACP983043:ACW983058 AML983043:AMS983058 AWH983043:AWO983058 BGD983043:BGK983058 BPZ983043:BQG983058 BZV983043:CAC983058 CJR983043:CJY983058 CTN983043:CTU983058 DDJ983043:DDQ983058 DNF983043:DNM983058 DXB983043:DXI983058 EGX983043:EHE983058 EQT983043:ERA983058 FAP983043:FAW983058 FKL983043:FKS983058 FUH983043:FUO983058 GED983043:GEK983058 GNZ983043:GOG983058 GXV983043:GYC983058 HHR983043:HHY983058 HRN983043:HRU983058 IBJ983043:IBQ983058 ILF983043:ILM983058 IVB983043:IVI983058 JEX983043:JFE983058 JOT983043:JPA983058 JYP983043:JYW983058 KIL983043:KIS983058 KSH983043:KSO983058 LCD983043:LCK983058 LLZ983043:LMG983058 LVV983043:LWC983058 MFR983043:MFY983058 MPN983043:MPU983058 MZJ983043:MZQ983058 NJF983043:NJM983058 NTB983043:NTI983058 OCX983043:ODE983058 OMT983043:ONA983058 OWP983043:OWW983058 PGL983043:PGS983058 PQH983043:PQO983058 QAD983043:QAK983058 QJZ983043:QKG983058 QTV983043:QUC983058 RDR983043:RDY983058 RNN983043:RNU983058 RXJ983043:RXQ983058 SHF983043:SHM983058 SRB983043:SRI983058 TAX983043:TBE983058 TKT983043:TLA983058 TUP983043:TUW983058 UEL983043:UES983058 UOH983043:UOO983058 UYD983043:UYK983058 VHZ983043:VIG983058 VRV983043:VSC983058 WBR983043:WBY983058 WLN983043:WLU983058 WVJ983043:WVQ983058" xr:uid="{58CEE09A-C8DC-C747-9E69-D1787941C057}">
      <formula1>"R, A, C, I, R+A"</formula1>
    </dataValidation>
  </dataValidations>
  <printOptions horizontalCentered="1"/>
  <pageMargins left="0" right="0" top="0.5" bottom="0.5" header="0.5" footer="0.5"/>
  <pageSetup scale="60"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498D-38FA-9743-88BC-0FCEFAA87D77}">
  <dimension ref="A1"/>
  <sheetViews>
    <sheetView workbookViewId="0"/>
  </sheetViews>
  <sheetFormatPr baseColWidth="10" defaultRowHeight="16"/>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C441-DE41-E444-B881-761CE60936DC}">
  <dimension ref="A1"/>
  <sheetViews>
    <sheetView workbookViewId="0"/>
  </sheetViews>
  <sheetFormatPr baseColWidth="10" defaultRowHeight="16"/>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758DA-9DB7-2741-8F38-B17CA51498FA}">
  <dimension ref="A1"/>
  <sheetViews>
    <sheetView workbookViewId="0">
      <selection activeCell="L23" sqref="L23"/>
    </sheetView>
  </sheetViews>
  <sheetFormatPr baseColWidth="10" defaultRowHeight="16"/>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CB49D-D7B9-1F4A-A733-D688B5D210F6}">
  <dimension ref="A1:K38"/>
  <sheetViews>
    <sheetView tabSelected="1" workbookViewId="0">
      <selection activeCell="F24" sqref="F24"/>
    </sheetView>
  </sheetViews>
  <sheetFormatPr baseColWidth="10" defaultRowHeight="16"/>
  <cols>
    <col min="1" max="1" width="5.6640625" bestFit="1" customWidth="1"/>
    <col min="2" max="2" width="15.5" customWidth="1"/>
    <col min="3" max="3" width="20.5" customWidth="1"/>
    <col min="4" max="5" width="8.1640625" bestFit="1" customWidth="1"/>
    <col min="6" max="6" width="17.6640625" bestFit="1" customWidth="1"/>
    <col min="7" max="7" width="20.33203125" customWidth="1"/>
    <col min="9" max="9" width="12.1640625" customWidth="1"/>
  </cols>
  <sheetData>
    <row r="1" spans="1:11" ht="25" customHeight="1">
      <c r="A1" s="215" t="s">
        <v>133</v>
      </c>
      <c r="B1" s="216"/>
      <c r="C1" s="216"/>
      <c r="D1" s="216"/>
      <c r="E1" s="216"/>
      <c r="F1" s="216"/>
      <c r="G1" s="216"/>
      <c r="H1" s="216"/>
      <c r="I1" s="216"/>
      <c r="J1" s="216"/>
      <c r="K1" s="216"/>
    </row>
    <row r="2" spans="1:11" ht="21" customHeight="1" thickBot="1">
      <c r="A2" s="217"/>
      <c r="B2" s="217"/>
      <c r="C2" s="217"/>
      <c r="D2" s="217"/>
      <c r="E2" s="217"/>
      <c r="F2" s="217"/>
      <c r="G2" s="217"/>
      <c r="H2" s="217"/>
      <c r="I2" s="217"/>
      <c r="J2" s="217"/>
      <c r="K2" s="217"/>
    </row>
    <row r="3" spans="1:11" ht="28" customHeight="1">
      <c r="A3" s="211" t="s">
        <v>139</v>
      </c>
      <c r="B3" s="212"/>
      <c r="C3" s="218" t="s">
        <v>145</v>
      </c>
      <c r="D3" s="219"/>
      <c r="E3" s="219"/>
      <c r="F3" s="219"/>
      <c r="G3" s="219"/>
      <c r="H3" s="219"/>
      <c r="I3" s="220"/>
      <c r="J3" s="165" t="s">
        <v>138</v>
      </c>
      <c r="K3" s="166">
        <v>45597</v>
      </c>
    </row>
    <row r="4" spans="1:11" ht="28" customHeight="1">
      <c r="A4" s="213" t="s">
        <v>137</v>
      </c>
      <c r="B4" s="214"/>
      <c r="C4" s="221" t="s">
        <v>146</v>
      </c>
      <c r="D4" s="216"/>
      <c r="E4" s="216"/>
      <c r="F4" s="216"/>
      <c r="G4" s="216"/>
      <c r="H4" s="216"/>
      <c r="I4" s="222"/>
      <c r="J4" s="167" t="s">
        <v>136</v>
      </c>
      <c r="K4" s="168">
        <v>45868</v>
      </c>
    </row>
    <row r="5" spans="1:11" ht="17" customHeight="1" thickBot="1">
      <c r="A5" s="209" t="s">
        <v>135</v>
      </c>
      <c r="B5" s="210"/>
      <c r="C5" s="221" t="s">
        <v>147</v>
      </c>
      <c r="D5" s="216"/>
      <c r="E5" s="216"/>
      <c r="F5" s="216"/>
      <c r="G5" s="216"/>
      <c r="H5" s="216"/>
      <c r="I5" s="222"/>
      <c r="J5" s="169" t="s">
        <v>134</v>
      </c>
      <c r="K5" s="170" t="s">
        <v>148</v>
      </c>
    </row>
    <row r="6" spans="1:11" ht="17" customHeight="1" thickBot="1">
      <c r="A6" s="140"/>
      <c r="B6" s="140"/>
      <c r="C6" s="140"/>
      <c r="D6" s="140"/>
      <c r="E6" s="140"/>
      <c r="F6" s="140"/>
      <c r="G6" s="140"/>
      <c r="H6" s="171"/>
      <c r="I6" s="140"/>
      <c r="J6" s="140"/>
      <c r="K6" s="140"/>
    </row>
    <row r="7" spans="1:11">
      <c r="A7" s="223" t="s">
        <v>133</v>
      </c>
      <c r="B7" s="224"/>
      <c r="C7" s="224"/>
      <c r="D7" s="224"/>
      <c r="E7" s="224"/>
      <c r="F7" s="224"/>
      <c r="G7" s="224"/>
      <c r="H7" s="224"/>
      <c r="I7" s="224"/>
      <c r="J7" s="224"/>
      <c r="K7" s="225"/>
    </row>
    <row r="8" spans="1:11" ht="16" customHeight="1">
      <c r="A8" s="204" t="s">
        <v>132</v>
      </c>
      <c r="B8" s="205"/>
      <c r="C8" s="205"/>
      <c r="D8" s="205"/>
      <c r="E8" s="205"/>
      <c r="F8" s="205"/>
      <c r="G8" s="205"/>
      <c r="H8" s="206"/>
      <c r="I8" s="207" t="s">
        <v>131</v>
      </c>
      <c r="J8" s="205"/>
      <c r="K8" s="208"/>
    </row>
    <row r="9" spans="1:11" ht="16" customHeight="1">
      <c r="A9" s="172" t="s">
        <v>149</v>
      </c>
      <c r="B9" s="167" t="s">
        <v>150</v>
      </c>
      <c r="C9" s="167" t="s">
        <v>130</v>
      </c>
      <c r="D9" s="167" t="s">
        <v>151</v>
      </c>
      <c r="E9" s="167" t="s">
        <v>129</v>
      </c>
      <c r="F9" s="167" t="s">
        <v>152</v>
      </c>
      <c r="G9" s="167" t="s">
        <v>153</v>
      </c>
      <c r="H9" s="173" t="s">
        <v>128</v>
      </c>
      <c r="I9" s="174" t="s">
        <v>127</v>
      </c>
      <c r="J9" s="175" t="s">
        <v>126</v>
      </c>
      <c r="K9" s="176" t="s">
        <v>125</v>
      </c>
    </row>
    <row r="10" spans="1:11">
      <c r="A10" s="177"/>
      <c r="B10" s="178"/>
      <c r="C10" s="178"/>
      <c r="D10" s="178"/>
      <c r="E10" s="178"/>
      <c r="F10" s="178"/>
      <c r="G10" s="178"/>
      <c r="H10" s="179"/>
      <c r="I10" s="178"/>
      <c r="J10" s="180"/>
      <c r="K10" s="181"/>
    </row>
    <row r="11" spans="1:11">
      <c r="A11" s="182"/>
      <c r="B11" s="183"/>
      <c r="C11" s="183"/>
      <c r="D11" s="183"/>
      <c r="E11" s="183"/>
      <c r="F11" s="183"/>
      <c r="G11" s="183"/>
      <c r="H11" s="179"/>
      <c r="I11" s="183"/>
      <c r="J11" s="184"/>
      <c r="K11" s="185"/>
    </row>
    <row r="12" spans="1:11">
      <c r="A12" s="182"/>
      <c r="B12" s="183"/>
      <c r="C12" s="183"/>
      <c r="D12" s="183"/>
      <c r="E12" s="183"/>
      <c r="F12" s="183"/>
      <c r="G12" s="183"/>
      <c r="H12" s="179"/>
      <c r="I12" s="183"/>
      <c r="J12" s="184"/>
      <c r="K12" s="185"/>
    </row>
    <row r="13" spans="1:11">
      <c r="A13" s="186"/>
      <c r="B13" s="187"/>
      <c r="C13" s="188"/>
      <c r="D13" s="182"/>
      <c r="E13" s="183"/>
      <c r="F13" s="183"/>
      <c r="G13" s="187"/>
      <c r="H13" s="179"/>
      <c r="I13" s="183"/>
      <c r="J13" s="189"/>
      <c r="K13" s="190"/>
    </row>
    <row r="14" spans="1:11">
      <c r="A14" s="187"/>
      <c r="B14" s="187"/>
      <c r="C14" s="188"/>
      <c r="D14" s="182"/>
      <c r="E14" s="183"/>
      <c r="F14" s="183"/>
      <c r="G14" s="187"/>
      <c r="H14" s="179"/>
      <c r="I14" s="183"/>
      <c r="J14" s="189"/>
      <c r="K14" s="191"/>
    </row>
    <row r="15" spans="1:11">
      <c r="A15" s="187"/>
      <c r="B15" s="187"/>
      <c r="C15" s="188"/>
      <c r="D15" s="182"/>
      <c r="E15" s="183"/>
      <c r="F15" s="183"/>
      <c r="G15" s="187"/>
      <c r="H15" s="179"/>
      <c r="I15" s="183"/>
      <c r="J15" s="189"/>
      <c r="K15" s="191"/>
    </row>
    <row r="16" spans="1:11">
      <c r="A16" s="187"/>
      <c r="B16" s="187"/>
      <c r="C16" s="188"/>
      <c r="D16" s="182"/>
      <c r="E16" s="183"/>
      <c r="F16" s="183"/>
      <c r="G16" s="187"/>
      <c r="H16" s="179"/>
      <c r="I16" s="183"/>
      <c r="J16" s="189"/>
      <c r="K16" s="190"/>
    </row>
    <row r="17" spans="1:11">
      <c r="A17" s="187"/>
      <c r="B17" s="187"/>
      <c r="C17" s="188"/>
      <c r="D17" s="182"/>
      <c r="E17" s="183"/>
      <c r="F17" s="183"/>
      <c r="G17" s="187"/>
      <c r="H17" s="179"/>
      <c r="I17" s="183"/>
      <c r="J17" s="180"/>
      <c r="K17" s="181"/>
    </row>
    <row r="18" spans="1:11">
      <c r="A18" s="187"/>
      <c r="B18" s="187"/>
      <c r="C18" s="188"/>
      <c r="D18" s="182"/>
      <c r="E18" s="183"/>
      <c r="F18" s="183"/>
      <c r="G18" s="187"/>
      <c r="H18" s="192"/>
      <c r="I18" s="183"/>
      <c r="J18" s="189"/>
      <c r="K18" s="190"/>
    </row>
    <row r="19" spans="1:11">
      <c r="A19" s="187"/>
      <c r="B19" s="187"/>
      <c r="C19" s="187"/>
      <c r="D19" s="182"/>
      <c r="E19" s="183"/>
      <c r="F19" s="183"/>
      <c r="G19" s="187"/>
      <c r="H19" s="193"/>
      <c r="I19" s="183"/>
      <c r="J19" s="187"/>
      <c r="K19" s="190"/>
    </row>
    <row r="20" spans="1:11">
      <c r="D20" s="194"/>
      <c r="E20" s="194"/>
      <c r="F20" s="194"/>
      <c r="H20" s="195"/>
      <c r="K20" s="196"/>
    </row>
    <row r="21" spans="1:11">
      <c r="D21" s="194"/>
      <c r="E21" s="194"/>
      <c r="F21" s="194"/>
      <c r="H21" s="195"/>
      <c r="K21" s="196"/>
    </row>
    <row r="22" spans="1:11">
      <c r="D22" s="194"/>
      <c r="E22" s="194"/>
      <c r="F22" s="194"/>
      <c r="H22" s="195"/>
      <c r="K22" s="196"/>
    </row>
    <row r="23" spans="1:11">
      <c r="D23" s="194"/>
      <c r="E23" s="194"/>
      <c r="F23" s="194"/>
      <c r="H23" s="195"/>
      <c r="K23" s="196"/>
    </row>
    <row r="24" spans="1:11">
      <c r="D24" s="194"/>
      <c r="E24" s="194"/>
      <c r="F24" s="194"/>
      <c r="H24" s="195"/>
      <c r="K24" s="196"/>
    </row>
    <row r="25" spans="1:11">
      <c r="D25" s="194"/>
      <c r="E25" s="194"/>
      <c r="F25" s="194"/>
      <c r="H25" s="195"/>
      <c r="K25" s="196"/>
    </row>
    <row r="26" spans="1:11">
      <c r="D26" s="194"/>
      <c r="E26" s="194"/>
      <c r="F26" s="194"/>
      <c r="H26" s="195"/>
      <c r="K26" s="196"/>
    </row>
    <row r="27" spans="1:11">
      <c r="D27" s="194"/>
      <c r="E27" s="194"/>
      <c r="F27" s="194"/>
      <c r="H27" s="195"/>
      <c r="K27" s="196"/>
    </row>
    <row r="28" spans="1:11">
      <c r="D28" s="194"/>
      <c r="E28" s="194"/>
      <c r="F28" s="194"/>
      <c r="H28" s="195"/>
      <c r="K28" s="196"/>
    </row>
    <row r="29" spans="1:11">
      <c r="D29" s="194"/>
      <c r="E29" s="194"/>
      <c r="F29" s="194"/>
      <c r="H29" s="195"/>
      <c r="K29" s="196"/>
    </row>
    <row r="30" spans="1:11">
      <c r="D30" s="194"/>
      <c r="E30" s="194"/>
      <c r="F30" s="194"/>
      <c r="H30" s="195"/>
      <c r="K30" s="196"/>
    </row>
    <row r="31" spans="1:11">
      <c r="C31" s="197"/>
      <c r="D31" s="194"/>
      <c r="E31" s="194"/>
      <c r="F31" s="194"/>
      <c r="H31" s="195"/>
      <c r="K31" s="196"/>
    </row>
    <row r="32" spans="1:11">
      <c r="D32" s="194"/>
      <c r="E32" s="194"/>
      <c r="F32" s="194"/>
      <c r="H32" s="195"/>
      <c r="K32" s="196"/>
    </row>
    <row r="33" spans="4:11">
      <c r="D33" s="194"/>
      <c r="E33" s="194"/>
      <c r="F33" s="194"/>
      <c r="H33" s="195"/>
      <c r="K33" s="196"/>
    </row>
    <row r="34" spans="4:11">
      <c r="D34" s="194"/>
      <c r="E34" s="194"/>
      <c r="F34" s="194"/>
      <c r="H34" s="195"/>
      <c r="K34" s="196"/>
    </row>
    <row r="35" spans="4:11">
      <c r="D35" s="194"/>
      <c r="E35" s="194"/>
      <c r="F35" s="194"/>
      <c r="H35" s="195"/>
      <c r="K35" s="196"/>
    </row>
    <row r="36" spans="4:11">
      <c r="D36" s="194"/>
      <c r="E36" s="194"/>
      <c r="F36" s="194"/>
      <c r="H36" s="195"/>
      <c r="K36" s="196"/>
    </row>
    <row r="37" spans="4:11">
      <c r="D37" s="194"/>
      <c r="E37" s="194"/>
      <c r="F37" s="194"/>
      <c r="H37" s="195"/>
      <c r="K37" s="196"/>
    </row>
    <row r="38" spans="4:11">
      <c r="D38" s="194"/>
      <c r="E38" s="194"/>
      <c r="F38" s="194"/>
      <c r="H38" s="195"/>
      <c r="K38" s="196"/>
    </row>
  </sheetData>
  <mergeCells count="10">
    <mergeCell ref="A1:K2"/>
    <mergeCell ref="C3:I3"/>
    <mergeCell ref="C4:I4"/>
    <mergeCell ref="C5:I5"/>
    <mergeCell ref="A7:K7"/>
    <mergeCell ref="A8:H8"/>
    <mergeCell ref="I8:K8"/>
    <mergeCell ref="A5:B5"/>
    <mergeCell ref="A3:B3"/>
    <mergeCell ref="A4:B4"/>
  </mergeCells>
  <dataValidations count="2">
    <dataValidation type="list" allowBlank="1" showErrorMessage="1" sqref="D10:E38" xr:uid="{53274B89-AE96-924C-9644-C61AF77BB95F}">
      <formula1>"Low,Medium,High"</formula1>
    </dataValidation>
    <dataValidation type="list" allowBlank="1" showErrorMessage="1" sqref="F10:F38" xr:uid="{A8CFCDBF-9623-AA48-A0F5-0BE2A96628C7}">
      <formula1>"Monitor,Keep Satisfied,Keep Informed,Manage Closely"</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E09C4-7F69-5147-B664-E822CDD8D767}">
  <dimension ref="A1:C8"/>
  <sheetViews>
    <sheetView topLeftCell="A5" workbookViewId="0">
      <selection activeCell="A9" sqref="A9:XFD9"/>
    </sheetView>
  </sheetViews>
  <sheetFormatPr baseColWidth="10" defaultRowHeight="16"/>
  <cols>
    <col min="1" max="1" width="43.83203125" customWidth="1"/>
    <col min="3" max="3" width="108.6640625" customWidth="1"/>
  </cols>
  <sheetData>
    <row r="1" spans="1:3" ht="26" thickBot="1">
      <c r="A1" s="1" t="s">
        <v>0</v>
      </c>
      <c r="B1" s="2"/>
      <c r="C1" s="1" t="s">
        <v>1</v>
      </c>
    </row>
    <row r="2" spans="1:3" ht="92" customHeight="1" thickTop="1" thickBot="1">
      <c r="A2" s="3" t="s">
        <v>2</v>
      </c>
      <c r="B2" s="202"/>
      <c r="C2" s="203"/>
    </row>
    <row r="3" spans="1:3" ht="99" customHeight="1" thickBot="1">
      <c r="A3" s="4" t="s">
        <v>141</v>
      </c>
      <c r="B3" s="198"/>
      <c r="C3" s="199"/>
    </row>
    <row r="4" spans="1:3" ht="99" customHeight="1" thickBot="1">
      <c r="A4" s="4" t="s">
        <v>3</v>
      </c>
      <c r="B4" s="198"/>
      <c r="C4" s="199"/>
    </row>
    <row r="5" spans="1:3" ht="107" customHeight="1" thickBot="1">
      <c r="A5" s="5" t="s">
        <v>4</v>
      </c>
      <c r="B5" s="200"/>
      <c r="C5" s="201"/>
    </row>
    <row r="6" spans="1:3" ht="99" customHeight="1" thickBot="1">
      <c r="A6" s="4" t="s">
        <v>5</v>
      </c>
      <c r="B6" s="198"/>
      <c r="C6" s="199"/>
    </row>
    <row r="7" spans="1:3" ht="105" customHeight="1" thickBot="1">
      <c r="A7" s="5" t="s">
        <v>143</v>
      </c>
      <c r="B7" s="200"/>
      <c r="C7" s="201"/>
    </row>
    <row r="8" spans="1:3" ht="99" customHeight="1" thickBot="1">
      <c r="A8" s="4" t="s">
        <v>6</v>
      </c>
      <c r="B8" s="198"/>
      <c r="C8" s="199"/>
    </row>
  </sheetData>
  <mergeCells count="7">
    <mergeCell ref="B6:C6"/>
    <mergeCell ref="B7:C7"/>
    <mergeCell ref="B8:C8"/>
    <mergeCell ref="B2:C2"/>
    <mergeCell ref="B3:C3"/>
    <mergeCell ref="B4:C4"/>
    <mergeCell ref="B5:C5"/>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A5B7-27B7-7E4E-A303-2992E79256CF}">
  <sheetPr>
    <pageSetUpPr autoPageBreaks="0"/>
  </sheetPr>
  <dimension ref="A2:S19"/>
  <sheetViews>
    <sheetView workbookViewId="0">
      <selection activeCell="D4" sqref="A4:F4"/>
    </sheetView>
  </sheetViews>
  <sheetFormatPr baseColWidth="10" defaultColWidth="9.1640625" defaultRowHeight="15"/>
  <cols>
    <col min="1" max="4" width="9.1640625" style="6"/>
    <col min="5" max="5" width="26.5" style="6" customWidth="1"/>
    <col min="6" max="16384" width="9.1640625" style="6"/>
  </cols>
  <sheetData>
    <row r="2" spans="1:19">
      <c r="A2" s="233" t="s">
        <v>19</v>
      </c>
      <c r="B2" s="234"/>
      <c r="C2" s="235"/>
      <c r="D2" s="233" t="s">
        <v>2</v>
      </c>
      <c r="E2" s="234"/>
      <c r="F2" s="235"/>
    </row>
    <row r="3" spans="1:19" ht="19">
      <c r="A3" s="236"/>
      <c r="B3" s="237"/>
      <c r="C3" s="238"/>
      <c r="D3" s="236"/>
      <c r="E3" s="237"/>
      <c r="F3" s="238"/>
      <c r="H3" s="10" t="s">
        <v>18</v>
      </c>
    </row>
    <row r="4" spans="1:19">
      <c r="A4" s="233" t="s">
        <v>17</v>
      </c>
      <c r="B4" s="234"/>
      <c r="C4" s="235"/>
      <c r="D4" s="233" t="s">
        <v>1</v>
      </c>
      <c r="E4" s="234"/>
      <c r="F4" s="235"/>
    </row>
    <row r="5" spans="1:19">
      <c r="A5" s="239"/>
      <c r="B5" s="237"/>
      <c r="C5" s="238"/>
      <c r="D5" s="240"/>
      <c r="E5" s="241"/>
      <c r="F5" s="242"/>
    </row>
    <row r="7" spans="1:19" s="142" customFormat="1">
      <c r="A7" s="145" t="s">
        <v>16</v>
      </c>
      <c r="B7" s="232" t="s">
        <v>15</v>
      </c>
      <c r="C7" s="232"/>
      <c r="D7" s="232" t="s">
        <v>14</v>
      </c>
      <c r="E7" s="232"/>
      <c r="F7" s="232" t="s">
        <v>13</v>
      </c>
      <c r="G7" s="232"/>
      <c r="H7" s="232"/>
      <c r="I7" s="232" t="s">
        <v>12</v>
      </c>
      <c r="J7" s="232"/>
      <c r="K7" s="232" t="s">
        <v>11</v>
      </c>
      <c r="L7" s="232"/>
      <c r="M7" s="232" t="s">
        <v>10</v>
      </c>
      <c r="N7" s="232"/>
      <c r="O7" s="232" t="s">
        <v>9</v>
      </c>
      <c r="P7" s="232"/>
      <c r="Q7" s="145" t="s">
        <v>8</v>
      </c>
      <c r="R7" s="232" t="s">
        <v>7</v>
      </c>
      <c r="S7" s="232"/>
    </row>
    <row r="8" spans="1:19">
      <c r="A8" s="8"/>
      <c r="B8" s="229"/>
      <c r="C8" s="230"/>
      <c r="D8" s="229"/>
      <c r="E8" s="230"/>
      <c r="F8" s="229"/>
      <c r="G8" s="231"/>
      <c r="H8" s="230"/>
      <c r="I8" s="229"/>
      <c r="J8" s="230"/>
      <c r="K8" s="229"/>
      <c r="L8" s="230"/>
      <c r="M8" s="229"/>
      <c r="N8" s="230"/>
      <c r="O8" s="229"/>
      <c r="P8" s="230"/>
      <c r="Q8" s="8"/>
      <c r="R8" s="229"/>
      <c r="S8" s="230"/>
    </row>
    <row r="9" spans="1:19">
      <c r="A9" s="7"/>
      <c r="B9" s="226"/>
      <c r="C9" s="227"/>
      <c r="D9" s="226"/>
      <c r="E9" s="227"/>
      <c r="F9" s="226"/>
      <c r="G9" s="228"/>
      <c r="H9" s="227"/>
      <c r="I9" s="226"/>
      <c r="J9" s="227"/>
      <c r="K9" s="226"/>
      <c r="L9" s="227"/>
      <c r="M9" s="226"/>
      <c r="N9" s="227"/>
      <c r="O9" s="226"/>
      <c r="P9" s="227"/>
      <c r="Q9" s="7"/>
      <c r="R9" s="226"/>
      <c r="S9" s="227"/>
    </row>
    <row r="10" spans="1:19">
      <c r="A10" s="8"/>
      <c r="B10" s="229"/>
      <c r="C10" s="230"/>
      <c r="D10" s="229"/>
      <c r="E10" s="230"/>
      <c r="F10" s="229"/>
      <c r="G10" s="231"/>
      <c r="H10" s="230"/>
      <c r="I10" s="229"/>
      <c r="J10" s="230"/>
      <c r="K10" s="229"/>
      <c r="L10" s="230"/>
      <c r="M10" s="229"/>
      <c r="N10" s="230"/>
      <c r="O10" s="229"/>
      <c r="P10" s="230"/>
      <c r="Q10" s="8"/>
      <c r="R10" s="229"/>
      <c r="S10" s="230"/>
    </row>
    <row r="11" spans="1:19">
      <c r="A11" s="7"/>
      <c r="B11" s="226"/>
      <c r="C11" s="227"/>
      <c r="D11" s="226"/>
      <c r="E11" s="227"/>
      <c r="F11" s="226"/>
      <c r="G11" s="228"/>
      <c r="H11" s="227"/>
      <c r="I11" s="226"/>
      <c r="J11" s="227"/>
      <c r="K11" s="226"/>
      <c r="L11" s="227"/>
      <c r="M11" s="226"/>
      <c r="N11" s="227"/>
      <c r="O11" s="226"/>
      <c r="P11" s="227"/>
      <c r="Q11" s="7"/>
      <c r="R11" s="226"/>
      <c r="S11" s="227"/>
    </row>
    <row r="12" spans="1:19">
      <c r="A12" s="8"/>
      <c r="B12" s="229"/>
      <c r="C12" s="230"/>
      <c r="D12" s="229"/>
      <c r="E12" s="230"/>
      <c r="F12" s="229"/>
      <c r="G12" s="231"/>
      <c r="H12" s="230"/>
      <c r="I12" s="229"/>
      <c r="J12" s="230"/>
      <c r="K12" s="229"/>
      <c r="L12" s="230"/>
      <c r="M12" s="229"/>
      <c r="N12" s="230"/>
      <c r="O12" s="229"/>
      <c r="P12" s="230"/>
      <c r="Q12" s="8"/>
      <c r="R12" s="229"/>
      <c r="S12" s="230"/>
    </row>
    <row r="13" spans="1:19">
      <c r="A13" s="7"/>
      <c r="B13" s="226"/>
      <c r="C13" s="227"/>
      <c r="D13" s="226"/>
      <c r="E13" s="227"/>
      <c r="F13" s="226"/>
      <c r="G13" s="228"/>
      <c r="H13" s="227"/>
      <c r="I13" s="226"/>
      <c r="J13" s="227"/>
      <c r="K13" s="226"/>
      <c r="L13" s="227"/>
      <c r="M13" s="226"/>
      <c r="N13" s="227"/>
      <c r="O13" s="226"/>
      <c r="P13" s="227"/>
      <c r="Q13" s="7"/>
      <c r="R13" s="226"/>
      <c r="S13" s="227"/>
    </row>
    <row r="14" spans="1:19">
      <c r="A14" s="8"/>
      <c r="B14" s="229"/>
      <c r="C14" s="230"/>
      <c r="D14" s="229"/>
      <c r="E14" s="230"/>
      <c r="F14" s="229"/>
      <c r="G14" s="231"/>
      <c r="H14" s="230"/>
      <c r="I14" s="229"/>
      <c r="J14" s="230"/>
      <c r="K14" s="229"/>
      <c r="L14" s="230"/>
      <c r="M14" s="229"/>
      <c r="N14" s="230"/>
      <c r="O14" s="229"/>
      <c r="P14" s="230"/>
      <c r="Q14" s="8"/>
      <c r="R14" s="229"/>
      <c r="S14" s="230"/>
    </row>
    <row r="15" spans="1:19">
      <c r="A15" s="7"/>
      <c r="B15" s="226"/>
      <c r="C15" s="227"/>
      <c r="D15" s="226"/>
      <c r="E15" s="227"/>
      <c r="F15" s="226"/>
      <c r="G15" s="228"/>
      <c r="H15" s="227"/>
      <c r="I15" s="226"/>
      <c r="J15" s="227"/>
      <c r="K15" s="226"/>
      <c r="L15" s="227"/>
      <c r="M15" s="226"/>
      <c r="N15" s="227"/>
      <c r="O15" s="226"/>
      <c r="P15" s="227"/>
      <c r="Q15" s="7"/>
      <c r="R15" s="226"/>
      <c r="S15" s="227"/>
    </row>
    <row r="16" spans="1:19">
      <c r="A16" s="8"/>
      <c r="B16" s="229"/>
      <c r="C16" s="230"/>
      <c r="D16" s="229"/>
      <c r="E16" s="230"/>
      <c r="F16" s="229"/>
      <c r="G16" s="231"/>
      <c r="H16" s="230"/>
      <c r="I16" s="229"/>
      <c r="J16" s="230"/>
      <c r="K16" s="229"/>
      <c r="L16" s="230"/>
      <c r="M16" s="229"/>
      <c r="N16" s="230"/>
      <c r="O16" s="229"/>
      <c r="P16" s="230"/>
      <c r="Q16" s="8"/>
      <c r="R16" s="229"/>
      <c r="S16" s="230"/>
    </row>
    <row r="17" spans="1:19">
      <c r="A17" s="7"/>
      <c r="B17" s="226"/>
      <c r="C17" s="227"/>
      <c r="D17" s="226"/>
      <c r="E17" s="227"/>
      <c r="F17" s="226"/>
      <c r="G17" s="228"/>
      <c r="H17" s="227"/>
      <c r="I17" s="226"/>
      <c r="J17" s="227"/>
      <c r="K17" s="226"/>
      <c r="L17" s="227"/>
      <c r="M17" s="226"/>
      <c r="N17" s="227"/>
      <c r="O17" s="226"/>
      <c r="P17" s="227"/>
      <c r="Q17" s="7"/>
      <c r="R17" s="226"/>
      <c r="S17" s="227"/>
    </row>
    <row r="18" spans="1:19">
      <c r="A18" s="8"/>
      <c r="B18" s="229"/>
      <c r="C18" s="230"/>
      <c r="D18" s="229"/>
      <c r="E18" s="230"/>
      <c r="F18" s="229"/>
      <c r="G18" s="231"/>
      <c r="H18" s="230"/>
      <c r="I18" s="229"/>
      <c r="J18" s="230"/>
      <c r="K18" s="229"/>
      <c r="L18" s="230"/>
      <c r="M18" s="229"/>
      <c r="N18" s="230"/>
      <c r="O18" s="229"/>
      <c r="P18" s="230"/>
      <c r="Q18" s="8"/>
      <c r="R18" s="229"/>
      <c r="S18" s="230"/>
    </row>
    <row r="19" spans="1:19">
      <c r="A19" s="7"/>
      <c r="B19" s="226"/>
      <c r="C19" s="227"/>
      <c r="D19" s="226"/>
      <c r="E19" s="227"/>
      <c r="F19" s="226"/>
      <c r="G19" s="228"/>
      <c r="H19" s="227"/>
      <c r="I19" s="226"/>
      <c r="J19" s="227"/>
      <c r="K19" s="226"/>
      <c r="L19" s="227"/>
      <c r="M19" s="226"/>
      <c r="N19" s="227"/>
      <c r="O19" s="226"/>
      <c r="P19" s="227"/>
      <c r="Q19" s="7"/>
      <c r="R19" s="226"/>
      <c r="S19" s="227"/>
    </row>
  </sheetData>
  <mergeCells count="112">
    <mergeCell ref="A2:C2"/>
    <mergeCell ref="D2:F2"/>
    <mergeCell ref="A3:C3"/>
    <mergeCell ref="D3:F3"/>
    <mergeCell ref="A4:C4"/>
    <mergeCell ref="D4:F4"/>
    <mergeCell ref="A5:C5"/>
    <mergeCell ref="D5:F5"/>
    <mergeCell ref="B7:C7"/>
    <mergeCell ref="D7:E7"/>
    <mergeCell ref="F7:H7"/>
    <mergeCell ref="O8:P8"/>
    <mergeCell ref="R8:S8"/>
    <mergeCell ref="K7:L7"/>
    <mergeCell ref="M7:N7"/>
    <mergeCell ref="O7:P7"/>
    <mergeCell ref="R7:S7"/>
    <mergeCell ref="B8:C8"/>
    <mergeCell ref="D8:E8"/>
    <mergeCell ref="F8:H8"/>
    <mergeCell ref="I8:J8"/>
    <mergeCell ref="K8:L8"/>
    <mergeCell ref="M8:N8"/>
    <mergeCell ref="I7:J7"/>
    <mergeCell ref="B9:C9"/>
    <mergeCell ref="D9:E9"/>
    <mergeCell ref="F9:H9"/>
    <mergeCell ref="I9:J9"/>
    <mergeCell ref="K9:L9"/>
    <mergeCell ref="M9:N9"/>
    <mergeCell ref="O9:P9"/>
    <mergeCell ref="R9:S9"/>
    <mergeCell ref="B10:C10"/>
    <mergeCell ref="D10:E10"/>
    <mergeCell ref="F10:H10"/>
    <mergeCell ref="I10:J10"/>
    <mergeCell ref="K10:L10"/>
    <mergeCell ref="M10:N10"/>
    <mergeCell ref="O10:P10"/>
    <mergeCell ref="R10:S10"/>
    <mergeCell ref="B11:C11"/>
    <mergeCell ref="D11:E11"/>
    <mergeCell ref="F11:H11"/>
    <mergeCell ref="I11:J11"/>
    <mergeCell ref="K11:L11"/>
    <mergeCell ref="M11:N11"/>
    <mergeCell ref="O11:P11"/>
    <mergeCell ref="R11:S11"/>
    <mergeCell ref="B12:C12"/>
    <mergeCell ref="D12:E12"/>
    <mergeCell ref="F12:H12"/>
    <mergeCell ref="I12:J12"/>
    <mergeCell ref="K12:L12"/>
    <mergeCell ref="M12:N12"/>
    <mergeCell ref="O12:P12"/>
    <mergeCell ref="R12:S12"/>
    <mergeCell ref="B13:C13"/>
    <mergeCell ref="D13:E13"/>
    <mergeCell ref="F13:H13"/>
    <mergeCell ref="I13:J13"/>
    <mergeCell ref="K13:L13"/>
    <mergeCell ref="M13:N13"/>
    <mergeCell ref="O13:P13"/>
    <mergeCell ref="R13:S13"/>
    <mergeCell ref="B14:C14"/>
    <mergeCell ref="D14:E14"/>
    <mergeCell ref="F14:H14"/>
    <mergeCell ref="I14:J14"/>
    <mergeCell ref="K14:L14"/>
    <mergeCell ref="M14:N14"/>
    <mergeCell ref="O14:P14"/>
    <mergeCell ref="R14:S14"/>
    <mergeCell ref="O19:P19"/>
    <mergeCell ref="R19:S19"/>
    <mergeCell ref="B19:C19"/>
    <mergeCell ref="D19:E19"/>
    <mergeCell ref="F19:H19"/>
    <mergeCell ref="I19:J19"/>
    <mergeCell ref="K19:L19"/>
    <mergeCell ref="M19:N19"/>
    <mergeCell ref="B15:C15"/>
    <mergeCell ref="D15:E15"/>
    <mergeCell ref="F15:H15"/>
    <mergeCell ref="I15:J15"/>
    <mergeCell ref="K15:L15"/>
    <mergeCell ref="M15:N15"/>
    <mergeCell ref="O15:P15"/>
    <mergeCell ref="R15:S15"/>
    <mergeCell ref="B16:C16"/>
    <mergeCell ref="D16:E16"/>
    <mergeCell ref="F16:H16"/>
    <mergeCell ref="I16:J16"/>
    <mergeCell ref="K16:L16"/>
    <mergeCell ref="M16:N16"/>
    <mergeCell ref="O16:P16"/>
    <mergeCell ref="R16:S16"/>
    <mergeCell ref="B17:C17"/>
    <mergeCell ref="D17:E17"/>
    <mergeCell ref="F17:H17"/>
    <mergeCell ref="I17:J17"/>
    <mergeCell ref="K17:L17"/>
    <mergeCell ref="M17:N17"/>
    <mergeCell ref="O17:P17"/>
    <mergeCell ref="R17:S17"/>
    <mergeCell ref="B18:C18"/>
    <mergeCell ref="D18:E18"/>
    <mergeCell ref="F18:H18"/>
    <mergeCell ref="I18:J18"/>
    <mergeCell ref="K18:L18"/>
    <mergeCell ref="M18:N18"/>
    <mergeCell ref="O18:P18"/>
    <mergeCell ref="R18:S18"/>
  </mergeCells>
  <dataValidations count="1">
    <dataValidation type="list" allowBlank="1" showInputMessage="1" showErrorMessage="1" sqref="Q8:Q19" xr:uid="{584C7518-572B-49A5-B53A-45A683E4EF26}">
      <formula1>"Not Started, Started, Done, Blocked"</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D9BF-6E24-6E46-9854-B75DCC1064AC}">
  <sheetPr>
    <tabColor theme="4"/>
    <pageSetUpPr fitToPage="1"/>
  </sheetPr>
  <dimension ref="A1:L31"/>
  <sheetViews>
    <sheetView showGridLines="0" zoomScaleNormal="100" workbookViewId="0">
      <selection activeCell="O9" sqref="O9"/>
    </sheetView>
  </sheetViews>
  <sheetFormatPr baseColWidth="10" defaultColWidth="9.1640625" defaultRowHeight="30" customHeight="1"/>
  <cols>
    <col min="1" max="1" width="6.83203125" style="148" customWidth="1"/>
    <col min="2" max="2" width="15.5" style="158" customWidth="1"/>
    <col min="3" max="3" width="30.5" style="164" customWidth="1"/>
    <col min="4" max="4" width="16.83203125" style="148" customWidth="1"/>
    <col min="5" max="5" width="12.1640625" style="151" customWidth="1"/>
    <col min="6" max="6" width="12.5" style="148" hidden="1" customWidth="1"/>
    <col min="7" max="7" width="11.1640625" style="148" customWidth="1"/>
    <col min="8" max="11" width="9.1640625" style="148"/>
    <col min="12" max="12" width="11.83203125" style="148" customWidth="1"/>
    <col min="13" max="16384" width="9.1640625" style="148"/>
  </cols>
  <sheetData>
    <row r="1" spans="1:12" ht="54" customHeight="1">
      <c r="A1" s="147"/>
      <c r="B1" s="244" t="s">
        <v>4</v>
      </c>
      <c r="C1" s="244"/>
      <c r="E1" s="148"/>
    </row>
    <row r="2" spans="1:12" ht="19.5" customHeight="1">
      <c r="B2" s="246" t="s">
        <v>31</v>
      </c>
      <c r="C2" s="246"/>
      <c r="D2" s="246"/>
      <c r="E2" s="246"/>
      <c r="F2" s="246"/>
      <c r="G2" s="246"/>
      <c r="H2" s="246"/>
      <c r="I2" s="246"/>
      <c r="J2" s="246"/>
      <c r="K2" s="246"/>
      <c r="L2" s="246"/>
    </row>
    <row r="3" spans="1:12" ht="19.5" customHeight="1">
      <c r="B3" s="246"/>
      <c r="C3" s="246"/>
      <c r="D3" s="246"/>
      <c r="E3" s="246"/>
      <c r="F3" s="246"/>
      <c r="G3" s="246"/>
      <c r="H3" s="246"/>
      <c r="I3" s="246"/>
      <c r="J3" s="246"/>
      <c r="K3" s="246"/>
      <c r="L3" s="246"/>
    </row>
    <row r="4" spans="1:12" ht="19.5" customHeight="1">
      <c r="B4" s="246"/>
      <c r="C4" s="246"/>
      <c r="D4" s="246"/>
      <c r="E4" s="246"/>
      <c r="F4" s="246"/>
      <c r="G4" s="246"/>
      <c r="H4" s="246"/>
      <c r="I4" s="246"/>
      <c r="J4" s="246"/>
      <c r="K4" s="246"/>
      <c r="L4" s="246"/>
    </row>
    <row r="5" spans="1:12" ht="19.5" customHeight="1">
      <c r="B5" s="246"/>
      <c r="C5" s="246"/>
      <c r="D5" s="246"/>
      <c r="E5" s="246"/>
      <c r="F5" s="246"/>
      <c r="G5" s="246"/>
      <c r="H5" s="246"/>
      <c r="I5" s="246"/>
      <c r="J5" s="246"/>
      <c r="K5" s="246"/>
      <c r="L5" s="246"/>
    </row>
    <row r="6" spans="1:12" ht="19.5" customHeight="1">
      <c r="B6" s="246"/>
      <c r="C6" s="246"/>
      <c r="D6" s="246"/>
      <c r="E6" s="246"/>
      <c r="F6" s="246"/>
      <c r="G6" s="246"/>
      <c r="H6" s="246"/>
      <c r="I6" s="246"/>
      <c r="J6" s="246"/>
      <c r="K6" s="246"/>
      <c r="L6" s="246"/>
    </row>
    <row r="7" spans="1:12" ht="19.5" customHeight="1">
      <c r="B7" s="246"/>
      <c r="C7" s="246"/>
      <c r="D7" s="246"/>
      <c r="E7" s="246"/>
      <c r="F7" s="246"/>
      <c r="G7" s="246"/>
      <c r="H7" s="246"/>
      <c r="I7" s="246"/>
      <c r="J7" s="246"/>
      <c r="K7" s="246"/>
      <c r="L7" s="246"/>
    </row>
    <row r="8" spans="1:12" ht="19.5" customHeight="1">
      <c r="B8" s="246"/>
      <c r="C8" s="246"/>
      <c r="D8" s="246"/>
      <c r="E8" s="246"/>
      <c r="F8" s="246"/>
      <c r="G8" s="246"/>
      <c r="H8" s="246"/>
      <c r="I8" s="246"/>
      <c r="J8" s="246"/>
      <c r="K8" s="246"/>
      <c r="L8" s="246"/>
    </row>
    <row r="9" spans="1:12" ht="19.5" customHeight="1">
      <c r="B9" s="246"/>
      <c r="C9" s="246"/>
      <c r="D9" s="246"/>
      <c r="E9" s="246"/>
      <c r="F9" s="246"/>
      <c r="G9" s="246"/>
      <c r="H9" s="246"/>
      <c r="I9" s="246"/>
      <c r="J9" s="246"/>
      <c r="K9" s="246"/>
      <c r="L9" s="246"/>
    </row>
    <row r="10" spans="1:12" ht="19.5" customHeight="1">
      <c r="B10" s="246"/>
      <c r="C10" s="246"/>
      <c r="D10" s="246"/>
      <c r="E10" s="246"/>
      <c r="F10" s="246"/>
      <c r="G10" s="246"/>
      <c r="H10" s="246"/>
      <c r="I10" s="246"/>
      <c r="J10" s="246"/>
      <c r="K10" s="246"/>
      <c r="L10" s="246"/>
    </row>
    <row r="11" spans="1:12" ht="19.5" customHeight="1">
      <c r="B11" s="246"/>
      <c r="C11" s="246"/>
      <c r="D11" s="246"/>
      <c r="E11" s="246"/>
      <c r="F11" s="246"/>
      <c r="G11" s="246"/>
      <c r="H11" s="246"/>
      <c r="I11" s="246"/>
      <c r="J11" s="246"/>
      <c r="K11" s="246"/>
      <c r="L11" s="246"/>
    </row>
    <row r="12" spans="1:12" ht="19.5" customHeight="1">
      <c r="B12" s="246"/>
      <c r="C12" s="246"/>
      <c r="D12" s="246"/>
      <c r="E12" s="246"/>
      <c r="F12" s="246"/>
      <c r="G12" s="246"/>
      <c r="H12" s="246"/>
      <c r="I12" s="246"/>
      <c r="J12" s="246"/>
      <c r="K12" s="246"/>
      <c r="L12" s="246"/>
    </row>
    <row r="13" spans="1:12" ht="19.5" customHeight="1">
      <c r="B13" s="246"/>
      <c r="C13" s="246"/>
      <c r="D13" s="246"/>
      <c r="E13" s="246"/>
      <c r="F13" s="246"/>
      <c r="G13" s="246"/>
      <c r="H13" s="246"/>
      <c r="I13" s="246"/>
      <c r="J13" s="246"/>
      <c r="K13" s="246"/>
      <c r="L13" s="246"/>
    </row>
    <row r="14" spans="1:12" ht="45" customHeight="1">
      <c r="B14" s="246"/>
      <c r="C14" s="246"/>
      <c r="D14" s="246"/>
      <c r="E14" s="246"/>
      <c r="F14" s="246"/>
      <c r="G14" s="246"/>
      <c r="H14" s="246"/>
      <c r="I14" s="246"/>
      <c r="J14" s="246"/>
      <c r="K14" s="246"/>
      <c r="L14" s="246"/>
    </row>
    <row r="15" spans="1:12" s="149" customFormat="1" ht="42.75" customHeight="1">
      <c r="B15" s="150" t="s">
        <v>4</v>
      </c>
      <c r="C15" s="150"/>
      <c r="E15" s="151"/>
      <c r="I15" s="151"/>
      <c r="K15" s="151"/>
    </row>
    <row r="16" spans="1:12" ht="30" customHeight="1">
      <c r="B16" s="152" t="s">
        <v>1</v>
      </c>
      <c r="C16" s="153" t="s">
        <v>30</v>
      </c>
      <c r="D16" s="154" t="s">
        <v>29</v>
      </c>
      <c r="E16" s="155" t="s">
        <v>28</v>
      </c>
      <c r="F16" s="156" t="s">
        <v>27</v>
      </c>
      <c r="H16" s="245" t="s">
        <v>26</v>
      </c>
      <c r="I16" s="245"/>
      <c r="J16" s="157"/>
      <c r="L16" s="157"/>
    </row>
    <row r="17" spans="2:12" ht="30" customHeight="1">
      <c r="B17" s="158">
        <v>44866</v>
      </c>
      <c r="C17" s="159" t="s">
        <v>25</v>
      </c>
      <c r="E17" s="151">
        <v>20</v>
      </c>
      <c r="F17" s="148">
        <f>0</f>
        <v>0</v>
      </c>
      <c r="H17" s="243" t="s">
        <v>24</v>
      </c>
      <c r="I17" s="243"/>
      <c r="J17" s="243"/>
      <c r="K17" s="243"/>
      <c r="L17" s="243"/>
    </row>
    <row r="18" spans="2:12" ht="30" customHeight="1">
      <c r="B18" s="158">
        <v>44900</v>
      </c>
      <c r="C18" s="159" t="s">
        <v>23</v>
      </c>
      <c r="E18" s="151">
        <v>10</v>
      </c>
      <c r="F18" s="148">
        <f>0</f>
        <v>0</v>
      </c>
      <c r="H18" s="243"/>
      <c r="I18" s="243"/>
      <c r="J18" s="243"/>
      <c r="K18" s="243"/>
      <c r="L18" s="243"/>
    </row>
    <row r="19" spans="2:12" ht="30" customHeight="1">
      <c r="B19" s="158">
        <v>44905</v>
      </c>
      <c r="C19" s="159" t="s">
        <v>22</v>
      </c>
      <c r="E19" s="151">
        <v>-10</v>
      </c>
      <c r="F19" s="148">
        <f>0</f>
        <v>0</v>
      </c>
      <c r="H19" s="243"/>
      <c r="I19" s="243"/>
      <c r="J19" s="243"/>
      <c r="K19" s="243"/>
      <c r="L19" s="243"/>
    </row>
    <row r="20" spans="2:12" ht="30" customHeight="1">
      <c r="C20" s="159"/>
      <c r="E20" s="151">
        <v>25</v>
      </c>
      <c r="F20" s="148">
        <f>0</f>
        <v>0</v>
      </c>
      <c r="H20" s="243"/>
      <c r="I20" s="243"/>
      <c r="J20" s="243"/>
      <c r="K20" s="243"/>
      <c r="L20" s="243"/>
    </row>
    <row r="21" spans="2:12" ht="30" customHeight="1">
      <c r="C21" s="159"/>
      <c r="E21" s="151">
        <v>-15</v>
      </c>
      <c r="F21" s="148">
        <f>0</f>
        <v>0</v>
      </c>
      <c r="H21" s="160"/>
      <c r="I21" s="160"/>
      <c r="J21" s="160"/>
      <c r="K21" s="160"/>
      <c r="L21" s="160"/>
    </row>
    <row r="22" spans="2:12" ht="30" customHeight="1">
      <c r="C22" s="159"/>
      <c r="E22" s="151">
        <v>15</v>
      </c>
      <c r="F22" s="148">
        <f>0</f>
        <v>0</v>
      </c>
      <c r="H22" s="160"/>
      <c r="I22" s="160"/>
      <c r="J22" s="160"/>
      <c r="K22" s="160"/>
      <c r="L22" s="160"/>
    </row>
    <row r="23" spans="2:12" ht="30" customHeight="1">
      <c r="C23" s="159"/>
      <c r="E23" s="151">
        <v>-15</v>
      </c>
      <c r="F23" s="148">
        <f>0</f>
        <v>0</v>
      </c>
      <c r="H23" s="160"/>
      <c r="I23" s="160"/>
      <c r="J23" s="160"/>
      <c r="K23" s="160"/>
      <c r="L23" s="160"/>
    </row>
    <row r="24" spans="2:12" ht="30" customHeight="1">
      <c r="C24" s="159"/>
      <c r="E24" s="151">
        <v>15</v>
      </c>
      <c r="F24" s="148">
        <f>0</f>
        <v>0</v>
      </c>
      <c r="H24" s="160"/>
      <c r="I24" s="160"/>
      <c r="J24" s="160"/>
      <c r="K24" s="160"/>
      <c r="L24" s="160"/>
    </row>
    <row r="25" spans="2:12" ht="30" customHeight="1">
      <c r="C25" s="159"/>
      <c r="E25" s="151">
        <v>-20</v>
      </c>
      <c r="F25" s="148">
        <f>0</f>
        <v>0</v>
      </c>
    </row>
    <row r="26" spans="2:12" ht="30" customHeight="1">
      <c r="C26" s="159"/>
      <c r="E26" s="151">
        <v>20</v>
      </c>
      <c r="F26" s="148">
        <f>0</f>
        <v>0</v>
      </c>
      <c r="I26" s="161"/>
    </row>
    <row r="27" spans="2:12" ht="30" customHeight="1">
      <c r="C27" s="159"/>
      <c r="E27" s="151">
        <v>-15</v>
      </c>
      <c r="F27" s="148">
        <f>0</f>
        <v>0</v>
      </c>
      <c r="H27" s="162"/>
    </row>
    <row r="28" spans="2:12" ht="30" customHeight="1">
      <c r="B28" s="158">
        <v>44949</v>
      </c>
      <c r="C28" s="159" t="s">
        <v>21</v>
      </c>
      <c r="D28" s="148" t="s">
        <v>20</v>
      </c>
      <c r="E28" s="151">
        <v>15</v>
      </c>
      <c r="F28" s="148">
        <f>0</f>
        <v>0</v>
      </c>
      <c r="H28" s="163"/>
    </row>
    <row r="29" spans="2:12" ht="30" customHeight="1">
      <c r="C29" s="159"/>
      <c r="F29" s="148">
        <f>0</f>
        <v>0</v>
      </c>
      <c r="G29" s="163"/>
    </row>
    <row r="30" spans="2:12" ht="30" customHeight="1">
      <c r="B30" s="148"/>
      <c r="C30" s="148"/>
      <c r="E30" s="148"/>
    </row>
    <row r="31" spans="2:12" ht="30" customHeight="1">
      <c r="B31" s="148"/>
      <c r="C31" s="148"/>
      <c r="E31" s="148"/>
    </row>
  </sheetData>
  <mergeCells count="4">
    <mergeCell ref="H17:L20"/>
    <mergeCell ref="B1:C1"/>
    <mergeCell ref="H16:I16"/>
    <mergeCell ref="B2:L14"/>
  </mergeCells>
  <dataValidations count="8">
    <dataValidation allowBlank="1" showInputMessage="1" showErrorMessage="1" prompt="Project Timeline Tip is in cell below" sqref="H16:I16" xr:uid="{00000000-0002-0000-0000-000007000000}"/>
    <dataValidation allowBlank="1" showInputMessage="1" showErrorMessage="1" prompt="Enter chart Position in this column under this heading. Project Timeline Tip is in cell at right" sqref="E16" xr:uid="{00000000-0002-0000-0000-000006000000}"/>
    <dataValidation allowBlank="1" showInputMessage="1" showErrorMessage="1" prompt="Enter Assigned To name in this column under this heading" sqref="D16" xr:uid="{00000000-0002-0000-0000-000005000000}"/>
    <dataValidation allowBlank="1" showInputMessage="1" showErrorMessage="1" prompt="Enter Milestone in this column under this heading" sqref="C16" xr:uid="{00000000-0002-0000-0000-000004000000}"/>
    <dataValidation allowBlank="1" showInputMessage="1" showErrorMessage="1" prompt="Enter Date in this column under this heading" sqref="B16" xr:uid="{00000000-0002-0000-0000-000003000000}"/>
    <dataValidation allowBlank="1" showInputMessage="1" showErrorMessage="1" prompt="Enter project details in table below" sqref="B15" xr:uid="{00000000-0002-0000-0000-000002000000}"/>
    <dataValidation allowBlank="1" showInputMessage="1" showErrorMessage="1" prompt="Title of this worksheet is in this cell. Line chart showing each milestone on the corresponding timeframe is in cell below" sqref="B1:C1" xr:uid="{00000000-0002-0000-0000-000001000000}"/>
    <dataValidation allowBlank="1" showInputMessage="1" showErrorMessage="1" prompt="Create a Project Timeline with Milestones in this worksheet. Enter details in Project Details table. Chart is in cell B2 and Tip is in cell H17" sqref="A1" xr:uid="{00000000-0002-0000-0000-000000000000}"/>
  </dataValidations>
  <printOptions horizontalCentered="1"/>
  <pageMargins left="0.7" right="0.7" top="0.75" bottom="0.75" header="0.3" footer="0.3"/>
  <pageSetup scale="86" orientation="landscape" r:id="rId1"/>
  <headerFooter differentFirst="1">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3695A-B641-BF47-BBC5-C1E57D2A8B74}">
  <dimension ref="A1:E25"/>
  <sheetViews>
    <sheetView workbookViewId="0">
      <selection sqref="A1:E2"/>
    </sheetView>
  </sheetViews>
  <sheetFormatPr baseColWidth="10" defaultRowHeight="16"/>
  <cols>
    <col min="1" max="1" width="14.33203125" bestFit="1" customWidth="1"/>
    <col min="2" max="2" width="18.1640625" bestFit="1" customWidth="1"/>
    <col min="3" max="3" width="19.83203125" customWidth="1"/>
    <col min="4" max="4" width="14.33203125" bestFit="1" customWidth="1"/>
    <col min="5" max="5" width="20" bestFit="1" customWidth="1"/>
  </cols>
  <sheetData>
    <row r="1" spans="1:5" ht="32" customHeight="1">
      <c r="A1" s="247" t="s">
        <v>76</v>
      </c>
      <c r="B1" s="247" t="s">
        <v>75</v>
      </c>
      <c r="C1" s="247" t="s">
        <v>74</v>
      </c>
      <c r="D1" s="144" t="s">
        <v>73</v>
      </c>
      <c r="E1" s="247" t="s">
        <v>72</v>
      </c>
    </row>
    <row r="2" spans="1:5" ht="17">
      <c r="A2" s="247"/>
      <c r="B2" s="247"/>
      <c r="C2" s="247"/>
      <c r="D2" s="144" t="s">
        <v>71</v>
      </c>
      <c r="E2" s="247"/>
    </row>
    <row r="3" spans="1:5">
      <c r="A3" s="90" t="s">
        <v>25</v>
      </c>
      <c r="B3" s="89">
        <v>1</v>
      </c>
      <c r="C3" s="90"/>
      <c r="D3" s="90"/>
      <c r="E3" s="90"/>
    </row>
    <row r="4" spans="1:5">
      <c r="A4" s="88"/>
      <c r="B4" s="89"/>
      <c r="C4" s="88"/>
      <c r="D4" s="88"/>
      <c r="E4" s="89"/>
    </row>
    <row r="5" spans="1:5">
      <c r="A5" s="88"/>
      <c r="B5" s="89"/>
      <c r="C5" s="88"/>
      <c r="D5" s="88"/>
      <c r="E5" s="89"/>
    </row>
    <row r="6" spans="1:5">
      <c r="A6" s="88"/>
      <c r="B6" s="89"/>
      <c r="C6" s="88"/>
      <c r="D6" s="88"/>
      <c r="E6" s="89"/>
    </row>
    <row r="7" spans="1:5">
      <c r="A7" s="88"/>
      <c r="B7" s="89"/>
      <c r="C7" s="88"/>
      <c r="D7" s="88"/>
      <c r="E7" s="89"/>
    </row>
    <row r="8" spans="1:5">
      <c r="A8" s="88"/>
      <c r="B8" s="89"/>
      <c r="C8" s="88"/>
      <c r="D8" s="88"/>
      <c r="E8" s="89"/>
    </row>
    <row r="9" spans="1:5">
      <c r="A9" s="88"/>
      <c r="B9" s="89"/>
      <c r="C9" s="88"/>
      <c r="D9" s="88"/>
      <c r="E9" s="89"/>
    </row>
    <row r="10" spans="1:5">
      <c r="A10" s="88"/>
      <c r="B10" s="89"/>
      <c r="C10" s="88"/>
      <c r="D10" s="88"/>
      <c r="E10" s="89"/>
    </row>
    <row r="11" spans="1:5">
      <c r="A11" s="88"/>
      <c r="B11" s="89"/>
      <c r="C11" s="88"/>
      <c r="D11" s="88"/>
      <c r="E11" s="89"/>
    </row>
    <row r="12" spans="1:5">
      <c r="A12" s="88"/>
      <c r="B12" s="89"/>
      <c r="C12" s="88"/>
      <c r="D12" s="88"/>
      <c r="E12" s="88"/>
    </row>
    <row r="13" spans="1:5">
      <c r="A13" s="88"/>
      <c r="B13" s="89"/>
      <c r="C13" s="88"/>
      <c r="D13" s="88"/>
      <c r="E13" s="88"/>
    </row>
    <row r="14" spans="1:5">
      <c r="A14" s="88"/>
      <c r="B14" s="88"/>
      <c r="C14" s="88"/>
      <c r="D14" s="88"/>
      <c r="E14" s="88"/>
    </row>
    <row r="15" spans="1:5">
      <c r="A15" s="88"/>
      <c r="B15" s="88"/>
      <c r="C15" s="88"/>
      <c r="D15" s="88"/>
      <c r="E15" s="88"/>
    </row>
    <row r="16" spans="1:5">
      <c r="A16" s="88"/>
      <c r="B16" s="88"/>
      <c r="C16" s="88"/>
      <c r="D16" s="88"/>
      <c r="E16" s="88"/>
    </row>
    <row r="17" spans="1:5">
      <c r="A17" s="88"/>
      <c r="B17" s="88"/>
      <c r="C17" s="88"/>
      <c r="D17" s="88"/>
      <c r="E17" s="88"/>
    </row>
    <row r="18" spans="1:5">
      <c r="A18" s="88"/>
      <c r="B18" s="88"/>
      <c r="C18" s="88"/>
      <c r="D18" s="88"/>
      <c r="E18" s="88"/>
    </row>
    <row r="19" spans="1:5">
      <c r="A19" s="88"/>
      <c r="B19" s="88"/>
      <c r="C19" s="88"/>
      <c r="D19" s="88"/>
      <c r="E19" s="88"/>
    </row>
    <row r="20" spans="1:5">
      <c r="A20" s="88"/>
      <c r="B20" s="88"/>
      <c r="C20" s="88"/>
      <c r="D20" s="88"/>
      <c r="E20" s="88"/>
    </row>
    <row r="21" spans="1:5">
      <c r="A21" s="88"/>
      <c r="B21" s="88"/>
      <c r="C21" s="88"/>
      <c r="D21" s="88"/>
      <c r="E21" s="88"/>
    </row>
    <row r="22" spans="1:5">
      <c r="A22" s="88"/>
      <c r="B22" s="88"/>
      <c r="C22" s="88"/>
      <c r="D22" s="88"/>
      <c r="E22" s="88"/>
    </row>
    <row r="23" spans="1:5">
      <c r="A23" s="88"/>
      <c r="B23" s="88"/>
      <c r="C23" s="88"/>
      <c r="D23" s="88"/>
      <c r="E23" s="88"/>
    </row>
    <row r="24" spans="1:5">
      <c r="A24" s="88"/>
      <c r="B24" s="88"/>
      <c r="C24" s="88"/>
      <c r="D24" s="88"/>
      <c r="E24" s="88"/>
    </row>
    <row r="25" spans="1:5">
      <c r="A25" s="88"/>
      <c r="B25" s="88"/>
      <c r="C25" s="88"/>
      <c r="D25" s="88"/>
      <c r="E25" s="88"/>
    </row>
  </sheetData>
  <mergeCells count="4">
    <mergeCell ref="A1:A2"/>
    <mergeCell ref="B1:B2"/>
    <mergeCell ref="C1:C2"/>
    <mergeCell ref="E1: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FEBDE-7666-A740-BE09-F0B8FD32900E}">
  <sheetPr>
    <pageSetUpPr fitToPage="1"/>
  </sheetPr>
  <dimension ref="A1:BL36"/>
  <sheetViews>
    <sheetView showGridLines="0" showRuler="0" zoomScaleNormal="100" zoomScalePageLayoutView="70" workbookViewId="0">
      <pane ySplit="6" topLeftCell="A8" activePane="bottomLeft" state="frozen"/>
      <selection pane="bottomLeft" activeCell="AO14" sqref="AO14"/>
    </sheetView>
  </sheetViews>
  <sheetFormatPr baseColWidth="10" defaultColWidth="8.83203125" defaultRowHeight="30" customHeight="1"/>
  <cols>
    <col min="1" max="1" width="2.6640625" style="13" customWidth="1"/>
    <col min="2" max="2" width="19.83203125" style="11" customWidth="1"/>
    <col min="3" max="3" width="30.6640625" style="11" customWidth="1"/>
    <col min="4" max="4" width="10.6640625" style="11" customWidth="1"/>
    <col min="5" max="5" width="10.5" style="12" customWidth="1"/>
    <col min="6" max="6" width="10.5" style="11" customWidth="1"/>
    <col min="7" max="7" width="2.6640625" style="11" customWidth="1"/>
    <col min="8" max="8" width="6.1640625" style="11" hidden="1" customWidth="1"/>
    <col min="9" max="64" width="2.5" style="11" customWidth="1"/>
    <col min="65" max="16384" width="8.83203125" style="11"/>
  </cols>
  <sheetData>
    <row r="1" spans="1:64" ht="30" customHeight="1">
      <c r="A1" s="26" t="s">
        <v>70</v>
      </c>
      <c r="B1" s="87" t="s">
        <v>69</v>
      </c>
      <c r="C1" s="86"/>
      <c r="D1" s="83"/>
      <c r="E1" s="85"/>
      <c r="F1" s="84"/>
      <c r="H1" s="83"/>
      <c r="I1" s="82" t="s">
        <v>68</v>
      </c>
    </row>
    <row r="2" spans="1:64" ht="30" customHeight="1">
      <c r="A2" s="13" t="s">
        <v>67</v>
      </c>
      <c r="B2" s="81" t="s">
        <v>66</v>
      </c>
      <c r="I2" s="80" t="s">
        <v>65</v>
      </c>
    </row>
    <row r="3" spans="1:64" ht="30" customHeight="1">
      <c r="A3" s="13" t="s">
        <v>64</v>
      </c>
      <c r="B3" s="79" t="s">
        <v>63</v>
      </c>
      <c r="C3" s="252" t="s">
        <v>62</v>
      </c>
      <c r="D3" s="253"/>
      <c r="E3" s="251">
        <f ca="1">TODAY()</f>
        <v>45703</v>
      </c>
      <c r="F3" s="251"/>
    </row>
    <row r="4" spans="1:64" ht="30" customHeight="1">
      <c r="A4" s="26" t="s">
        <v>61</v>
      </c>
      <c r="C4" s="252" t="s">
        <v>60</v>
      </c>
      <c r="D4" s="253"/>
      <c r="E4" s="78">
        <v>1</v>
      </c>
      <c r="I4" s="248">
        <f ca="1">I5</f>
        <v>45698</v>
      </c>
      <c r="J4" s="249"/>
      <c r="K4" s="249"/>
      <c r="L4" s="249"/>
      <c r="M4" s="249"/>
      <c r="N4" s="249"/>
      <c r="O4" s="250"/>
      <c r="P4" s="248">
        <f ca="1">P5</f>
        <v>45705</v>
      </c>
      <c r="Q4" s="249"/>
      <c r="R4" s="249"/>
      <c r="S4" s="249"/>
      <c r="T4" s="249"/>
      <c r="U4" s="249"/>
      <c r="V4" s="250"/>
      <c r="W4" s="248">
        <f ca="1">W5</f>
        <v>45712</v>
      </c>
      <c r="X4" s="249"/>
      <c r="Y4" s="249"/>
      <c r="Z4" s="249"/>
      <c r="AA4" s="249"/>
      <c r="AB4" s="249"/>
      <c r="AC4" s="250"/>
      <c r="AD4" s="248">
        <f ca="1">AD5</f>
        <v>45719</v>
      </c>
      <c r="AE4" s="249"/>
      <c r="AF4" s="249"/>
      <c r="AG4" s="249"/>
      <c r="AH4" s="249"/>
      <c r="AI4" s="249"/>
      <c r="AJ4" s="250"/>
      <c r="AK4" s="248">
        <f ca="1">AK5</f>
        <v>45726</v>
      </c>
      <c r="AL4" s="249"/>
      <c r="AM4" s="249"/>
      <c r="AN4" s="249"/>
      <c r="AO4" s="249"/>
      <c r="AP4" s="249"/>
      <c r="AQ4" s="250"/>
      <c r="AR4" s="248">
        <f ca="1">AR5</f>
        <v>45733</v>
      </c>
      <c r="AS4" s="249"/>
      <c r="AT4" s="249"/>
      <c r="AU4" s="249"/>
      <c r="AV4" s="249"/>
      <c r="AW4" s="249"/>
      <c r="AX4" s="250"/>
      <c r="AY4" s="248">
        <f ca="1">AY5</f>
        <v>45740</v>
      </c>
      <c r="AZ4" s="249"/>
      <c r="BA4" s="249"/>
      <c r="BB4" s="249"/>
      <c r="BC4" s="249"/>
      <c r="BD4" s="249"/>
      <c r="BE4" s="250"/>
      <c r="BF4" s="248">
        <f ca="1">BF5</f>
        <v>45747</v>
      </c>
      <c r="BG4" s="249"/>
      <c r="BH4" s="249"/>
      <c r="BI4" s="249"/>
      <c r="BJ4" s="249"/>
      <c r="BK4" s="249"/>
      <c r="BL4" s="250"/>
    </row>
    <row r="5" spans="1:64" ht="15" customHeight="1">
      <c r="A5" s="26" t="s">
        <v>59</v>
      </c>
      <c r="B5" s="77"/>
      <c r="C5" s="77"/>
      <c r="D5" s="77"/>
      <c r="E5" s="77"/>
      <c r="F5" s="77"/>
      <c r="G5" s="77"/>
      <c r="I5" s="76">
        <f ca="1">Project_Start-WEEKDAY(Project_Start,1)+2+7*(Display_Week-1)</f>
        <v>45698</v>
      </c>
      <c r="J5" s="75">
        <f t="shared" ref="J5:AO5" ca="1" si="0">I5+1</f>
        <v>45699</v>
      </c>
      <c r="K5" s="75">
        <f t="shared" ca="1" si="0"/>
        <v>45700</v>
      </c>
      <c r="L5" s="75">
        <f t="shared" ca="1" si="0"/>
        <v>45701</v>
      </c>
      <c r="M5" s="75">
        <f t="shared" ca="1" si="0"/>
        <v>45702</v>
      </c>
      <c r="N5" s="75">
        <f t="shared" ca="1" si="0"/>
        <v>45703</v>
      </c>
      <c r="O5" s="74">
        <f t="shared" ca="1" si="0"/>
        <v>45704</v>
      </c>
      <c r="P5" s="76">
        <f t="shared" ca="1" si="0"/>
        <v>45705</v>
      </c>
      <c r="Q5" s="75">
        <f t="shared" ca="1" si="0"/>
        <v>45706</v>
      </c>
      <c r="R5" s="75">
        <f t="shared" ca="1" si="0"/>
        <v>45707</v>
      </c>
      <c r="S5" s="75">
        <f t="shared" ca="1" si="0"/>
        <v>45708</v>
      </c>
      <c r="T5" s="75">
        <f t="shared" ca="1" si="0"/>
        <v>45709</v>
      </c>
      <c r="U5" s="75">
        <f t="shared" ca="1" si="0"/>
        <v>45710</v>
      </c>
      <c r="V5" s="74">
        <f t="shared" ca="1" si="0"/>
        <v>45711</v>
      </c>
      <c r="W5" s="76">
        <f t="shared" ca="1" si="0"/>
        <v>45712</v>
      </c>
      <c r="X5" s="75">
        <f t="shared" ca="1" si="0"/>
        <v>45713</v>
      </c>
      <c r="Y5" s="75">
        <f t="shared" ca="1" si="0"/>
        <v>45714</v>
      </c>
      <c r="Z5" s="75">
        <f t="shared" ca="1" si="0"/>
        <v>45715</v>
      </c>
      <c r="AA5" s="75">
        <f t="shared" ca="1" si="0"/>
        <v>45716</v>
      </c>
      <c r="AB5" s="75">
        <f t="shared" ca="1" si="0"/>
        <v>45717</v>
      </c>
      <c r="AC5" s="74">
        <f t="shared" ca="1" si="0"/>
        <v>45718</v>
      </c>
      <c r="AD5" s="76">
        <f t="shared" ca="1" si="0"/>
        <v>45719</v>
      </c>
      <c r="AE5" s="75">
        <f t="shared" ca="1" si="0"/>
        <v>45720</v>
      </c>
      <c r="AF5" s="75">
        <f t="shared" ca="1" si="0"/>
        <v>45721</v>
      </c>
      <c r="AG5" s="75">
        <f t="shared" ca="1" si="0"/>
        <v>45722</v>
      </c>
      <c r="AH5" s="75">
        <f t="shared" ca="1" si="0"/>
        <v>45723</v>
      </c>
      <c r="AI5" s="75">
        <f t="shared" ca="1" si="0"/>
        <v>45724</v>
      </c>
      <c r="AJ5" s="74">
        <f t="shared" ca="1" si="0"/>
        <v>45725</v>
      </c>
      <c r="AK5" s="76">
        <f t="shared" ca="1" si="0"/>
        <v>45726</v>
      </c>
      <c r="AL5" s="75">
        <f t="shared" ca="1" si="0"/>
        <v>45727</v>
      </c>
      <c r="AM5" s="75">
        <f t="shared" ca="1" si="0"/>
        <v>45728</v>
      </c>
      <c r="AN5" s="75">
        <f t="shared" ca="1" si="0"/>
        <v>45729</v>
      </c>
      <c r="AO5" s="75">
        <f t="shared" ca="1" si="0"/>
        <v>45730</v>
      </c>
      <c r="AP5" s="75">
        <f t="shared" ref="AP5:BL5" ca="1" si="1">AO5+1</f>
        <v>45731</v>
      </c>
      <c r="AQ5" s="74">
        <f t="shared" ca="1" si="1"/>
        <v>45732</v>
      </c>
      <c r="AR5" s="76">
        <f t="shared" ca="1" si="1"/>
        <v>45733</v>
      </c>
      <c r="AS5" s="75">
        <f t="shared" ca="1" si="1"/>
        <v>45734</v>
      </c>
      <c r="AT5" s="75">
        <f t="shared" ca="1" si="1"/>
        <v>45735</v>
      </c>
      <c r="AU5" s="75">
        <f t="shared" ca="1" si="1"/>
        <v>45736</v>
      </c>
      <c r="AV5" s="75">
        <f t="shared" ca="1" si="1"/>
        <v>45737</v>
      </c>
      <c r="AW5" s="75">
        <f t="shared" ca="1" si="1"/>
        <v>45738</v>
      </c>
      <c r="AX5" s="74">
        <f t="shared" ca="1" si="1"/>
        <v>45739</v>
      </c>
      <c r="AY5" s="76">
        <f t="shared" ca="1" si="1"/>
        <v>45740</v>
      </c>
      <c r="AZ5" s="75">
        <f t="shared" ca="1" si="1"/>
        <v>45741</v>
      </c>
      <c r="BA5" s="75">
        <f t="shared" ca="1" si="1"/>
        <v>45742</v>
      </c>
      <c r="BB5" s="75">
        <f t="shared" ca="1" si="1"/>
        <v>45743</v>
      </c>
      <c r="BC5" s="75">
        <f t="shared" ca="1" si="1"/>
        <v>45744</v>
      </c>
      <c r="BD5" s="75">
        <f t="shared" ca="1" si="1"/>
        <v>45745</v>
      </c>
      <c r="BE5" s="74">
        <f t="shared" ca="1" si="1"/>
        <v>45746</v>
      </c>
      <c r="BF5" s="76">
        <f t="shared" ca="1" si="1"/>
        <v>45747</v>
      </c>
      <c r="BG5" s="75">
        <f t="shared" ca="1" si="1"/>
        <v>45748</v>
      </c>
      <c r="BH5" s="75">
        <f t="shared" ca="1" si="1"/>
        <v>45749</v>
      </c>
      <c r="BI5" s="75">
        <f t="shared" ca="1" si="1"/>
        <v>45750</v>
      </c>
      <c r="BJ5" s="75">
        <f t="shared" ca="1" si="1"/>
        <v>45751</v>
      </c>
      <c r="BK5" s="75">
        <f t="shared" ca="1" si="1"/>
        <v>45752</v>
      </c>
      <c r="BL5" s="74">
        <f t="shared" ca="1" si="1"/>
        <v>45753</v>
      </c>
    </row>
    <row r="6" spans="1:64" ht="30" customHeight="1" thickBot="1">
      <c r="A6" s="26" t="s">
        <v>58</v>
      </c>
      <c r="B6" s="73" t="s">
        <v>57</v>
      </c>
      <c r="C6" s="72" t="s">
        <v>56</v>
      </c>
      <c r="D6" s="72" t="s">
        <v>55</v>
      </c>
      <c r="E6" s="72" t="s">
        <v>54</v>
      </c>
      <c r="F6" s="72" t="s">
        <v>53</v>
      </c>
      <c r="G6" s="72"/>
      <c r="H6" s="72" t="s">
        <v>52</v>
      </c>
      <c r="I6" s="71" t="str">
        <f t="shared" ref="I6:AN6" ca="1" si="2">LEFT(TEXT(I5,"ddd"),1)</f>
        <v>M</v>
      </c>
      <c r="J6" s="71" t="str">
        <f t="shared" ca="1" si="2"/>
        <v>T</v>
      </c>
      <c r="K6" s="71" t="str">
        <f t="shared" ca="1" si="2"/>
        <v>W</v>
      </c>
      <c r="L6" s="71" t="str">
        <f t="shared" ca="1" si="2"/>
        <v>T</v>
      </c>
      <c r="M6" s="71" t="str">
        <f t="shared" ca="1" si="2"/>
        <v>F</v>
      </c>
      <c r="N6" s="71" t="str">
        <f t="shared" ca="1" si="2"/>
        <v>S</v>
      </c>
      <c r="O6" s="71" t="str">
        <f t="shared" ca="1" si="2"/>
        <v>S</v>
      </c>
      <c r="P6" s="71" t="str">
        <f t="shared" ca="1" si="2"/>
        <v>M</v>
      </c>
      <c r="Q6" s="71" t="str">
        <f t="shared" ca="1" si="2"/>
        <v>T</v>
      </c>
      <c r="R6" s="71" t="str">
        <f t="shared" ca="1" si="2"/>
        <v>W</v>
      </c>
      <c r="S6" s="71" t="str">
        <f t="shared" ca="1" si="2"/>
        <v>T</v>
      </c>
      <c r="T6" s="71" t="str">
        <f t="shared" ca="1" si="2"/>
        <v>F</v>
      </c>
      <c r="U6" s="71" t="str">
        <f t="shared" ca="1" si="2"/>
        <v>S</v>
      </c>
      <c r="V6" s="71" t="str">
        <f t="shared" ca="1" si="2"/>
        <v>S</v>
      </c>
      <c r="W6" s="71" t="str">
        <f t="shared" ca="1" si="2"/>
        <v>M</v>
      </c>
      <c r="X6" s="71" t="str">
        <f t="shared" ca="1" si="2"/>
        <v>T</v>
      </c>
      <c r="Y6" s="71" t="str">
        <f t="shared" ca="1" si="2"/>
        <v>W</v>
      </c>
      <c r="Z6" s="71" t="str">
        <f t="shared" ca="1" si="2"/>
        <v>T</v>
      </c>
      <c r="AA6" s="71" t="str">
        <f t="shared" ca="1" si="2"/>
        <v>F</v>
      </c>
      <c r="AB6" s="71" t="str">
        <f t="shared" ca="1" si="2"/>
        <v>S</v>
      </c>
      <c r="AC6" s="71" t="str">
        <f t="shared" ca="1" si="2"/>
        <v>S</v>
      </c>
      <c r="AD6" s="71" t="str">
        <f t="shared" ca="1" si="2"/>
        <v>M</v>
      </c>
      <c r="AE6" s="71" t="str">
        <f t="shared" ca="1" si="2"/>
        <v>T</v>
      </c>
      <c r="AF6" s="71" t="str">
        <f t="shared" ca="1" si="2"/>
        <v>W</v>
      </c>
      <c r="AG6" s="71" t="str">
        <f t="shared" ca="1" si="2"/>
        <v>T</v>
      </c>
      <c r="AH6" s="71" t="str">
        <f t="shared" ca="1" si="2"/>
        <v>F</v>
      </c>
      <c r="AI6" s="71" t="str">
        <f t="shared" ca="1" si="2"/>
        <v>S</v>
      </c>
      <c r="AJ6" s="71" t="str">
        <f t="shared" ca="1" si="2"/>
        <v>S</v>
      </c>
      <c r="AK6" s="71" t="str">
        <f t="shared" ca="1" si="2"/>
        <v>M</v>
      </c>
      <c r="AL6" s="71" t="str">
        <f t="shared" ca="1" si="2"/>
        <v>T</v>
      </c>
      <c r="AM6" s="71" t="str">
        <f t="shared" ca="1" si="2"/>
        <v>W</v>
      </c>
      <c r="AN6" s="71" t="str">
        <f t="shared" ca="1" si="2"/>
        <v>T</v>
      </c>
      <c r="AO6" s="71" t="str">
        <f t="shared" ref="AO6:BL6" ca="1" si="3">LEFT(TEXT(AO5,"ddd"),1)</f>
        <v>F</v>
      </c>
      <c r="AP6" s="71" t="str">
        <f t="shared" ca="1" si="3"/>
        <v>S</v>
      </c>
      <c r="AQ6" s="71" t="str">
        <f t="shared" ca="1" si="3"/>
        <v>S</v>
      </c>
      <c r="AR6" s="71" t="str">
        <f t="shared" ca="1" si="3"/>
        <v>M</v>
      </c>
      <c r="AS6" s="71" t="str">
        <f t="shared" ca="1" si="3"/>
        <v>T</v>
      </c>
      <c r="AT6" s="71" t="str">
        <f t="shared" ca="1" si="3"/>
        <v>W</v>
      </c>
      <c r="AU6" s="71" t="str">
        <f t="shared" ca="1" si="3"/>
        <v>T</v>
      </c>
      <c r="AV6" s="71" t="str">
        <f t="shared" ca="1" si="3"/>
        <v>F</v>
      </c>
      <c r="AW6" s="71" t="str">
        <f t="shared" ca="1" si="3"/>
        <v>S</v>
      </c>
      <c r="AX6" s="71" t="str">
        <f t="shared" ca="1" si="3"/>
        <v>S</v>
      </c>
      <c r="AY6" s="71" t="str">
        <f t="shared" ca="1" si="3"/>
        <v>M</v>
      </c>
      <c r="AZ6" s="71" t="str">
        <f t="shared" ca="1" si="3"/>
        <v>T</v>
      </c>
      <c r="BA6" s="71" t="str">
        <f t="shared" ca="1" si="3"/>
        <v>W</v>
      </c>
      <c r="BB6" s="71" t="str">
        <f t="shared" ca="1" si="3"/>
        <v>T</v>
      </c>
      <c r="BC6" s="71" t="str">
        <f t="shared" ca="1" si="3"/>
        <v>F</v>
      </c>
      <c r="BD6" s="71" t="str">
        <f t="shared" ca="1" si="3"/>
        <v>S</v>
      </c>
      <c r="BE6" s="71" t="str">
        <f t="shared" ca="1" si="3"/>
        <v>S</v>
      </c>
      <c r="BF6" s="71" t="str">
        <f t="shared" ca="1" si="3"/>
        <v>M</v>
      </c>
      <c r="BG6" s="71" t="str">
        <f t="shared" ca="1" si="3"/>
        <v>T</v>
      </c>
      <c r="BH6" s="71" t="str">
        <f t="shared" ca="1" si="3"/>
        <v>W</v>
      </c>
      <c r="BI6" s="71" t="str">
        <f t="shared" ca="1" si="3"/>
        <v>T</v>
      </c>
      <c r="BJ6" s="71" t="str">
        <f t="shared" ca="1" si="3"/>
        <v>F</v>
      </c>
      <c r="BK6" s="71" t="str">
        <f t="shared" ca="1" si="3"/>
        <v>S</v>
      </c>
      <c r="BL6" s="71" t="str">
        <f t="shared" ca="1" si="3"/>
        <v>S</v>
      </c>
    </row>
    <row r="7" spans="1:64" ht="30" hidden="1" customHeight="1" thickBot="1">
      <c r="A7" s="13" t="s">
        <v>51</v>
      </c>
      <c r="C7" s="70"/>
      <c r="E7" s="11"/>
      <c r="H7" s="11" t="str">
        <f t="shared" ref="H7:H33" si="4">IF(OR(ISBLANK(task_start),ISBLANK(task_end)),"",task_end-task_start+1)</f>
        <v/>
      </c>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row>
    <row r="8" spans="1:64" s="18" customFormat="1" ht="30" customHeight="1" thickBot="1">
      <c r="A8" s="26" t="s">
        <v>50</v>
      </c>
      <c r="B8" s="69" t="s">
        <v>49</v>
      </c>
      <c r="C8" s="68"/>
      <c r="D8" s="67"/>
      <c r="E8" s="66"/>
      <c r="F8" s="65"/>
      <c r="G8" s="28"/>
      <c r="H8" s="28" t="str">
        <f t="shared" si="4"/>
        <v/>
      </c>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row>
    <row r="9" spans="1:64" s="18" customFormat="1" ht="30" customHeight="1" thickBot="1">
      <c r="A9" s="26" t="s">
        <v>48</v>
      </c>
      <c r="B9" s="64" t="s">
        <v>40</v>
      </c>
      <c r="C9" s="63" t="s">
        <v>47</v>
      </c>
      <c r="D9" s="62">
        <v>0.5</v>
      </c>
      <c r="E9" s="61">
        <f ca="1">Project_Start</f>
        <v>45703</v>
      </c>
      <c r="F9" s="61">
        <f ca="1">E9+3</f>
        <v>45706</v>
      </c>
      <c r="G9" s="28"/>
      <c r="H9" s="28">
        <f t="shared" ca="1" si="4"/>
        <v>4</v>
      </c>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row>
    <row r="10" spans="1:64" s="18" customFormat="1" ht="30" customHeight="1" thickBot="1">
      <c r="A10" s="26" t="s">
        <v>46</v>
      </c>
      <c r="B10" s="64" t="s">
        <v>39</v>
      </c>
      <c r="C10" s="63"/>
      <c r="D10" s="62">
        <v>0.6</v>
      </c>
      <c r="E10" s="61">
        <f ca="1">F9</f>
        <v>45706</v>
      </c>
      <c r="F10" s="61">
        <f ca="1">E10+2</f>
        <v>45708</v>
      </c>
      <c r="G10" s="28"/>
      <c r="H10" s="28">
        <f t="shared" ca="1" si="4"/>
        <v>3</v>
      </c>
      <c r="I10" s="27"/>
      <c r="J10" s="27"/>
      <c r="K10" s="27"/>
      <c r="L10" s="27"/>
      <c r="M10" s="27"/>
      <c r="N10" s="27"/>
      <c r="O10" s="27"/>
      <c r="P10" s="27"/>
      <c r="Q10" s="27"/>
      <c r="R10" s="27"/>
      <c r="S10" s="27"/>
      <c r="T10" s="27"/>
      <c r="U10" s="55"/>
      <c r="V10" s="55"/>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row>
    <row r="11" spans="1:64" s="18" customFormat="1" ht="30" customHeight="1" thickBot="1">
      <c r="A11" s="13"/>
      <c r="B11" s="64" t="s">
        <v>38</v>
      </c>
      <c r="C11" s="63"/>
      <c r="D11" s="62">
        <v>0.5</v>
      </c>
      <c r="E11" s="61">
        <f ca="1">F10</f>
        <v>45708</v>
      </c>
      <c r="F11" s="61">
        <f ca="1">E11+4</f>
        <v>45712</v>
      </c>
      <c r="G11" s="28"/>
      <c r="H11" s="28">
        <f t="shared" ca="1" si="4"/>
        <v>5</v>
      </c>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64" s="18" customFormat="1" ht="30" customHeight="1" thickBot="1">
      <c r="A12" s="13"/>
      <c r="B12" s="64" t="s">
        <v>37</v>
      </c>
      <c r="C12" s="63"/>
      <c r="D12" s="62">
        <v>0.25</v>
      </c>
      <c r="E12" s="61">
        <f ca="1">F11</f>
        <v>45712</v>
      </c>
      <c r="F12" s="61">
        <f ca="1">E12+5</f>
        <v>45717</v>
      </c>
      <c r="G12" s="28"/>
      <c r="H12" s="28">
        <f t="shared" ca="1" si="4"/>
        <v>6</v>
      </c>
      <c r="I12" s="27"/>
      <c r="J12" s="27"/>
      <c r="K12" s="27"/>
      <c r="L12" s="27"/>
      <c r="M12" s="27"/>
      <c r="N12" s="27"/>
      <c r="O12" s="27"/>
      <c r="P12" s="27"/>
      <c r="Q12" s="27"/>
      <c r="R12" s="27"/>
      <c r="S12" s="27"/>
      <c r="T12" s="27"/>
      <c r="U12" s="27"/>
      <c r="V12" s="27"/>
      <c r="W12" s="27"/>
      <c r="X12" s="27"/>
      <c r="Y12" s="55"/>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row>
    <row r="13" spans="1:64" s="18" customFormat="1" ht="30" customHeight="1" thickBot="1">
      <c r="A13" s="13"/>
      <c r="B13" s="64" t="s">
        <v>36</v>
      </c>
      <c r="C13" s="63"/>
      <c r="D13" s="62"/>
      <c r="E13" s="61">
        <f ca="1">E10+1</f>
        <v>45707</v>
      </c>
      <c r="F13" s="61">
        <f ca="1">E13+2</f>
        <v>45709</v>
      </c>
      <c r="G13" s="28"/>
      <c r="H13" s="28">
        <f t="shared" ca="1" si="4"/>
        <v>3</v>
      </c>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row>
    <row r="14" spans="1:64" s="18" customFormat="1" ht="30" customHeight="1" thickBot="1">
      <c r="A14" s="26" t="s">
        <v>45</v>
      </c>
      <c r="B14" s="60" t="s">
        <v>44</v>
      </c>
      <c r="C14" s="59"/>
      <c r="D14" s="58"/>
      <c r="E14" s="57"/>
      <c r="F14" s="56"/>
      <c r="G14" s="28"/>
      <c r="H14" s="28" t="str">
        <f t="shared" si="4"/>
        <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row>
    <row r="15" spans="1:64" s="18" customFormat="1" ht="30" customHeight="1" thickBot="1">
      <c r="A15" s="26"/>
      <c r="B15" s="54" t="s">
        <v>40</v>
      </c>
      <c r="C15" s="53"/>
      <c r="D15" s="52">
        <v>0.5</v>
      </c>
      <c r="E15" s="51">
        <f ca="1">E13+1</f>
        <v>45708</v>
      </c>
      <c r="F15" s="51">
        <f ca="1">E15+4</f>
        <v>45712</v>
      </c>
      <c r="G15" s="28"/>
      <c r="H15" s="28">
        <f t="shared" ca="1" si="4"/>
        <v>5</v>
      </c>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row>
    <row r="16" spans="1:64" s="18" customFormat="1" ht="30" customHeight="1" thickBot="1">
      <c r="A16" s="13"/>
      <c r="B16" s="54" t="s">
        <v>39</v>
      </c>
      <c r="C16" s="53"/>
      <c r="D16" s="52">
        <v>0.5</v>
      </c>
      <c r="E16" s="51">
        <f ca="1">E15+2</f>
        <v>45710</v>
      </c>
      <c r="F16" s="51">
        <f ca="1">E16+5</f>
        <v>45715</v>
      </c>
      <c r="G16" s="28"/>
      <c r="H16" s="28">
        <f t="shared" ca="1" si="4"/>
        <v>6</v>
      </c>
      <c r="I16" s="27"/>
      <c r="J16" s="27"/>
      <c r="K16" s="27"/>
      <c r="L16" s="27"/>
      <c r="M16" s="27"/>
      <c r="N16" s="27"/>
      <c r="O16" s="27"/>
      <c r="P16" s="27"/>
      <c r="Q16" s="27"/>
      <c r="R16" s="27"/>
      <c r="S16" s="27"/>
      <c r="T16" s="27"/>
      <c r="U16" s="55"/>
      <c r="V16" s="55"/>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row>
    <row r="17" spans="1:64" s="18" customFormat="1" ht="30" customHeight="1" thickBot="1">
      <c r="A17" s="13"/>
      <c r="B17" s="54" t="s">
        <v>38</v>
      </c>
      <c r="C17" s="53"/>
      <c r="D17" s="52"/>
      <c r="E17" s="51">
        <f ca="1">F16</f>
        <v>45715</v>
      </c>
      <c r="F17" s="51">
        <f ca="1">E17+3</f>
        <v>45718</v>
      </c>
      <c r="G17" s="28"/>
      <c r="H17" s="28">
        <f t="shared" ca="1" si="4"/>
        <v>4</v>
      </c>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row>
    <row r="18" spans="1:64" s="18" customFormat="1" ht="30" customHeight="1" thickBot="1">
      <c r="A18" s="13"/>
      <c r="B18" s="54" t="s">
        <v>37</v>
      </c>
      <c r="C18" s="53"/>
      <c r="D18" s="52"/>
      <c r="E18" s="51">
        <f ca="1">E17</f>
        <v>45715</v>
      </c>
      <c r="F18" s="51">
        <f ca="1">E18+2</f>
        <v>45717</v>
      </c>
      <c r="G18" s="28"/>
      <c r="H18" s="28">
        <f t="shared" ca="1" si="4"/>
        <v>3</v>
      </c>
      <c r="I18" s="27"/>
      <c r="J18" s="27"/>
      <c r="K18" s="27"/>
      <c r="L18" s="27"/>
      <c r="M18" s="27"/>
      <c r="N18" s="27"/>
      <c r="O18" s="27"/>
      <c r="P18" s="27"/>
      <c r="Q18" s="27"/>
      <c r="R18" s="27"/>
      <c r="S18" s="27"/>
      <c r="T18" s="27"/>
      <c r="U18" s="27"/>
      <c r="V18" s="27"/>
      <c r="W18" s="27"/>
      <c r="X18" s="27"/>
      <c r="Y18" s="55"/>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s="18" customFormat="1" ht="30" customHeight="1" thickBot="1">
      <c r="A19" s="13"/>
      <c r="B19" s="54" t="s">
        <v>36</v>
      </c>
      <c r="C19" s="53"/>
      <c r="D19" s="52"/>
      <c r="E19" s="51">
        <f ca="1">E18</f>
        <v>45715</v>
      </c>
      <c r="F19" s="51">
        <f ca="1">E19+3</f>
        <v>45718</v>
      </c>
      <c r="G19" s="28"/>
      <c r="H19" s="28">
        <f t="shared" ca="1" si="4"/>
        <v>4</v>
      </c>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s="18" customFormat="1" ht="30" customHeight="1" thickBot="1">
      <c r="A20" s="13" t="s">
        <v>42</v>
      </c>
      <c r="B20" s="50" t="s">
        <v>43</v>
      </c>
      <c r="C20" s="49"/>
      <c r="D20" s="48"/>
      <c r="E20" s="47"/>
      <c r="F20" s="46"/>
      <c r="G20" s="28"/>
      <c r="H20" s="28" t="str">
        <f t="shared" si="4"/>
        <v/>
      </c>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s="18" customFormat="1" ht="30" customHeight="1" thickBot="1">
      <c r="A21" s="13"/>
      <c r="B21" s="45" t="s">
        <v>40</v>
      </c>
      <c r="C21" s="44"/>
      <c r="D21" s="43"/>
      <c r="E21" s="42">
        <f ca="1">E9+15</f>
        <v>45718</v>
      </c>
      <c r="F21" s="42">
        <f ca="1">E21+5</f>
        <v>45723</v>
      </c>
      <c r="G21" s="28"/>
      <c r="H21" s="28">
        <f t="shared" ca="1" si="4"/>
        <v>6</v>
      </c>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s="18" customFormat="1" ht="30" customHeight="1" thickBot="1">
      <c r="A22" s="13"/>
      <c r="B22" s="45" t="s">
        <v>39</v>
      </c>
      <c r="C22" s="44"/>
      <c r="D22" s="43"/>
      <c r="E22" s="42">
        <f ca="1">F21+1</f>
        <v>45724</v>
      </c>
      <c r="F22" s="42">
        <f ca="1">E22+4</f>
        <v>45728</v>
      </c>
      <c r="G22" s="28"/>
      <c r="H22" s="28">
        <f t="shared" ca="1" si="4"/>
        <v>5</v>
      </c>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s="18" customFormat="1" ht="30" customHeight="1" thickBot="1">
      <c r="A23" s="13"/>
      <c r="B23" s="45" t="s">
        <v>38</v>
      </c>
      <c r="C23" s="44"/>
      <c r="D23" s="43"/>
      <c r="E23" s="42">
        <f ca="1">E22+5</f>
        <v>45729</v>
      </c>
      <c r="F23" s="42">
        <f ca="1">E23+5</f>
        <v>45734</v>
      </c>
      <c r="G23" s="28"/>
      <c r="H23" s="28">
        <f t="shared" ca="1" si="4"/>
        <v>6</v>
      </c>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s="18" customFormat="1" ht="30" customHeight="1" thickBot="1">
      <c r="A24" s="13"/>
      <c r="B24" s="45" t="s">
        <v>37</v>
      </c>
      <c r="C24" s="44"/>
      <c r="D24" s="43"/>
      <c r="E24" s="42">
        <f ca="1">F23+1</f>
        <v>45735</v>
      </c>
      <c r="F24" s="42">
        <f ca="1">E24+4</f>
        <v>45739</v>
      </c>
      <c r="G24" s="28"/>
      <c r="H24" s="28">
        <f t="shared" ca="1" si="4"/>
        <v>5</v>
      </c>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64" s="18" customFormat="1" ht="30" customHeight="1" thickBot="1">
      <c r="A25" s="13"/>
      <c r="B25" s="45" t="s">
        <v>36</v>
      </c>
      <c r="C25" s="44"/>
      <c r="D25" s="43"/>
      <c r="E25" s="42">
        <f ca="1">E23</f>
        <v>45729</v>
      </c>
      <c r="F25" s="42">
        <f ca="1">E25+4</f>
        <v>45733</v>
      </c>
      <c r="G25" s="28"/>
      <c r="H25" s="28">
        <f t="shared" ca="1" si="4"/>
        <v>5</v>
      </c>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pans="1:64" s="18" customFormat="1" ht="30" customHeight="1" thickBot="1">
      <c r="A26" s="13" t="s">
        <v>42</v>
      </c>
      <c r="B26" s="41" t="s">
        <v>41</v>
      </c>
      <c r="C26" s="40"/>
      <c r="D26" s="39"/>
      <c r="E26" s="38"/>
      <c r="F26" s="37"/>
      <c r="G26" s="28"/>
      <c r="H26" s="28" t="str">
        <f t="shared" si="4"/>
        <v/>
      </c>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pans="1:64" s="18" customFormat="1" ht="30" customHeight="1" thickBot="1">
      <c r="A27" s="13"/>
      <c r="B27" s="36" t="s">
        <v>40</v>
      </c>
      <c r="C27" s="35"/>
      <c r="D27" s="34"/>
      <c r="E27" s="33" t="s">
        <v>35</v>
      </c>
      <c r="F27" s="33" t="s">
        <v>35</v>
      </c>
      <c r="G27" s="28"/>
      <c r="H27" s="28" t="e">
        <f t="shared" si="4"/>
        <v>#VALUE!</v>
      </c>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64" s="18" customFormat="1" ht="30" customHeight="1" thickBot="1">
      <c r="A28" s="13"/>
      <c r="B28" s="36" t="s">
        <v>39</v>
      </c>
      <c r="C28" s="35"/>
      <c r="D28" s="34"/>
      <c r="E28" s="33" t="s">
        <v>35</v>
      </c>
      <c r="F28" s="33" t="s">
        <v>35</v>
      </c>
      <c r="G28" s="28"/>
      <c r="H28" s="28" t="e">
        <f t="shared" si="4"/>
        <v>#VALUE!</v>
      </c>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64" s="18" customFormat="1" ht="30" customHeight="1" thickBot="1">
      <c r="A29" s="13"/>
      <c r="B29" s="36" t="s">
        <v>38</v>
      </c>
      <c r="C29" s="35"/>
      <c r="D29" s="34"/>
      <c r="E29" s="33" t="s">
        <v>35</v>
      </c>
      <c r="F29" s="33" t="s">
        <v>35</v>
      </c>
      <c r="G29" s="28"/>
      <c r="H29" s="28" t="e">
        <f t="shared" si="4"/>
        <v>#VALUE!</v>
      </c>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pans="1:64" s="18" customFormat="1" ht="30" customHeight="1" thickBot="1">
      <c r="A30" s="13"/>
      <c r="B30" s="36" t="s">
        <v>37</v>
      </c>
      <c r="C30" s="35"/>
      <c r="D30" s="34"/>
      <c r="E30" s="33" t="s">
        <v>35</v>
      </c>
      <c r="F30" s="33" t="s">
        <v>35</v>
      </c>
      <c r="G30" s="28"/>
      <c r="H30" s="28" t="e">
        <f t="shared" si="4"/>
        <v>#VALUE!</v>
      </c>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pans="1:64" s="18" customFormat="1" ht="30" customHeight="1" thickBot="1">
      <c r="A31" s="13"/>
      <c r="B31" s="36" t="s">
        <v>36</v>
      </c>
      <c r="C31" s="35"/>
      <c r="D31" s="34"/>
      <c r="E31" s="33" t="s">
        <v>35</v>
      </c>
      <c r="F31" s="33" t="s">
        <v>35</v>
      </c>
      <c r="G31" s="28"/>
      <c r="H31" s="28" t="e">
        <f t="shared" si="4"/>
        <v>#VALUE!</v>
      </c>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64" s="18" customFormat="1" ht="30" customHeight="1" thickBot="1">
      <c r="A32" s="13" t="s">
        <v>34</v>
      </c>
      <c r="B32" s="32"/>
      <c r="C32" s="31"/>
      <c r="D32" s="30"/>
      <c r="E32" s="29"/>
      <c r="F32" s="29"/>
      <c r="G32" s="28"/>
      <c r="H32" s="28" t="str">
        <f t="shared" si="4"/>
        <v/>
      </c>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spans="1:64" s="18" customFormat="1" ht="30" customHeight="1" thickBot="1">
      <c r="A33" s="26" t="s">
        <v>33</v>
      </c>
      <c r="B33" s="25" t="s">
        <v>32</v>
      </c>
      <c r="C33" s="24"/>
      <c r="D33" s="23"/>
      <c r="E33" s="22"/>
      <c r="F33" s="21"/>
      <c r="G33" s="20"/>
      <c r="H33" s="20" t="str">
        <f t="shared" si="4"/>
        <v/>
      </c>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row>
    <row r="34" spans="1:64" ht="30" customHeight="1">
      <c r="G34" s="17"/>
    </row>
    <row r="35" spans="1:64" ht="30" customHeight="1">
      <c r="C35" s="16"/>
      <c r="F35" s="15"/>
    </row>
    <row r="36" spans="1:64" ht="30" customHeight="1">
      <c r="C36" s="14"/>
    </row>
  </sheetData>
  <mergeCells count="11">
    <mergeCell ref="C3:D3"/>
    <mergeCell ref="C4:D4"/>
    <mergeCell ref="AK4:AQ4"/>
    <mergeCell ref="AR4:AX4"/>
    <mergeCell ref="AY4:BE4"/>
    <mergeCell ref="BF4:BL4"/>
    <mergeCell ref="E3:F3"/>
    <mergeCell ref="I4:O4"/>
    <mergeCell ref="P4:V4"/>
    <mergeCell ref="W4:AC4"/>
    <mergeCell ref="AD4:AJ4"/>
  </mergeCells>
  <conditionalFormatting sqref="D7:D33">
    <cfRule type="dataBar" priority="1">
      <dataBar>
        <cfvo type="num" val="0"/>
        <cfvo type="num" val="1"/>
        <color theme="0" tint="-0.249977111117893"/>
      </dataBar>
      <extLst>
        <ext xmlns:x14="http://schemas.microsoft.com/office/spreadsheetml/2009/9/main" uri="{B025F937-C7B1-47D3-B67F-A62EFF666E3E}">
          <x14:id>{6E9C02FE-BE66-0049-9749-D8484DBA64A3}</x14:id>
        </ext>
      </extLst>
    </cfRule>
  </conditionalFormatting>
  <conditionalFormatting sqref="I5:BL33">
    <cfRule type="expression" dxfId="2" priority="4">
      <formula>AND(TODAY()&gt;=I$5,TODAY()&lt;J$5)</formula>
    </cfRule>
  </conditionalFormatting>
  <conditionalFormatting sqref="I7:BL33">
    <cfRule type="expression" dxfId="1" priority="2">
      <formula>AND(task_start&lt;=I$5,ROUNDDOWN((task_end-task_start+1)*task_progress,0)+task_start-1&gt;=I$5)</formula>
    </cfRule>
    <cfRule type="expression" dxfId="0" priority="3"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2" r:id="rId1" xr:uid="{B4FE017F-43C8-C149-9C66-359370F4019A}"/>
    <hyperlink ref="I1" r:id="rId2" xr:uid="{7DF4BF07-620A-7F45-AA1E-E82A41D9B5FC}"/>
  </hyperlinks>
  <printOptions horizontalCentered="1"/>
  <pageMargins left="0.35" right="0.35" top="0.35" bottom="0.5" header="0.3" footer="0.3"/>
  <pageSetup scale="57" fitToHeight="0" orientation="landscape" r:id="rId3"/>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6E9C02FE-BE66-0049-9749-D8484DBA64A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F615-4462-DA43-AE9B-36237162745E}">
  <dimension ref="A1:XFA47"/>
  <sheetViews>
    <sheetView zoomScaleNormal="100" workbookViewId="0">
      <selection activeCell="L21" sqref="L21"/>
    </sheetView>
  </sheetViews>
  <sheetFormatPr baseColWidth="10" defaultColWidth="8.83203125" defaultRowHeight="15"/>
  <cols>
    <col min="1" max="1" width="28.5" style="11" customWidth="1"/>
    <col min="2" max="2" width="18.33203125" style="11" customWidth="1"/>
    <col min="3" max="3" width="20.5" style="11" customWidth="1"/>
    <col min="4" max="4" width="11.5" style="11" customWidth="1"/>
    <col min="5" max="5" width="14.33203125" style="11" customWidth="1"/>
    <col min="6" max="6" width="19" style="11" bestFit="1" customWidth="1"/>
    <col min="7" max="7" width="16.83203125" style="11" bestFit="1" customWidth="1"/>
    <col min="8" max="9" width="15.5" style="11" customWidth="1"/>
    <col min="10" max="10" width="35.33203125" style="11" customWidth="1"/>
    <col min="11" max="16384" width="8.83203125" style="11"/>
  </cols>
  <sheetData>
    <row r="1" spans="1:1021 1030:2041 2050:3071 3080:4091 4100:6141 6150:7161 7170:8191 8200:9211 9220:11261 11270:12281 12290:13311 13320:14331 14340:16381" s="139" customFormat="1" ht="39.7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row>
    <row r="2" spans="1:1021 1030:2041 2050:3071 3080:4091 4100:6141 6150:7161 7170:8191 8200:9211 9220:11261 11270:12281 12290:13311 13320:14331 14340:16381" ht="22.5" customHeight="1">
      <c r="A2" s="6"/>
      <c r="B2" s="6"/>
      <c r="C2" s="6" t="s">
        <v>124</v>
      </c>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1:1021 1030:2041 2050:3071 3080:4091 4100:6141 6150:7161 7170:8191 8200:9211 9220:11261 11270:12281 12290:13311 13320:14331 14340:16381" s="142" customFormat="1">
      <c r="A3" s="141" t="s">
        <v>123</v>
      </c>
      <c r="J3" s="143"/>
      <c r="K3" s="141"/>
      <c r="T3" s="143"/>
      <c r="U3" s="141"/>
      <c r="AD3" s="143"/>
      <c r="AE3" s="141"/>
      <c r="AN3" s="143"/>
      <c r="AO3" s="141"/>
      <c r="AX3" s="143"/>
      <c r="AY3" s="141"/>
      <c r="BH3" s="143"/>
      <c r="BI3" s="141"/>
      <c r="BR3" s="143"/>
      <c r="BS3" s="141"/>
      <c r="CB3" s="143"/>
      <c r="CC3" s="141"/>
      <c r="CL3" s="143"/>
      <c r="CM3" s="141"/>
      <c r="CV3" s="143"/>
      <c r="CW3" s="141"/>
      <c r="DF3" s="143"/>
      <c r="DG3" s="141"/>
      <c r="DP3" s="143"/>
      <c r="DQ3" s="141"/>
      <c r="DZ3" s="143"/>
      <c r="EA3" s="141"/>
      <c r="EJ3" s="143"/>
      <c r="EK3" s="141"/>
      <c r="ET3" s="143"/>
      <c r="EU3" s="141"/>
      <c r="FD3" s="143"/>
      <c r="FE3" s="141"/>
      <c r="FN3" s="143"/>
      <c r="FO3" s="141"/>
      <c r="FX3" s="143"/>
      <c r="FY3" s="141"/>
      <c r="GH3" s="143"/>
      <c r="GI3" s="141"/>
      <c r="GR3" s="143"/>
      <c r="GS3" s="141"/>
      <c r="HB3" s="143"/>
      <c r="HC3" s="141"/>
      <c r="HL3" s="143"/>
      <c r="HM3" s="141"/>
      <c r="HV3" s="143"/>
      <c r="HW3" s="141"/>
      <c r="IF3" s="143"/>
      <c r="IG3" s="141"/>
      <c r="IP3" s="143"/>
      <c r="IQ3" s="141"/>
      <c r="IZ3" s="143"/>
      <c r="JA3" s="141"/>
      <c r="JJ3" s="143"/>
      <c r="JK3" s="141"/>
      <c r="JT3" s="143"/>
      <c r="JU3" s="141"/>
      <c r="KD3" s="143"/>
      <c r="KE3" s="141"/>
      <c r="KN3" s="143"/>
      <c r="KO3" s="141"/>
      <c r="KX3" s="143"/>
      <c r="KY3" s="141"/>
      <c r="LH3" s="143"/>
      <c r="LI3" s="141"/>
      <c r="LR3" s="143"/>
      <c r="LS3" s="141"/>
      <c r="MB3" s="143"/>
      <c r="MC3" s="141"/>
      <c r="ML3" s="143"/>
      <c r="MM3" s="141"/>
      <c r="MV3" s="143"/>
      <c r="MW3" s="141"/>
      <c r="NF3" s="143"/>
      <c r="NG3" s="141"/>
      <c r="NP3" s="143"/>
      <c r="NQ3" s="141"/>
      <c r="NZ3" s="143"/>
      <c r="OA3" s="141"/>
      <c r="OJ3" s="143"/>
      <c r="OK3" s="141"/>
      <c r="OT3" s="143"/>
      <c r="OU3" s="141"/>
      <c r="PD3" s="143"/>
      <c r="PE3" s="141"/>
      <c r="PN3" s="143"/>
      <c r="PO3" s="141"/>
      <c r="PX3" s="143"/>
      <c r="PY3" s="141"/>
      <c r="QH3" s="143"/>
      <c r="QI3" s="141"/>
      <c r="QR3" s="143"/>
      <c r="QS3" s="141"/>
      <c r="RB3" s="143"/>
      <c r="RC3" s="141"/>
      <c r="RL3" s="143"/>
      <c r="RM3" s="141"/>
      <c r="RV3" s="143"/>
      <c r="RW3" s="141"/>
      <c r="SF3" s="143"/>
      <c r="SG3" s="141"/>
      <c r="SP3" s="143"/>
      <c r="SQ3" s="141"/>
      <c r="SZ3" s="143"/>
      <c r="TA3" s="141"/>
      <c r="TJ3" s="143"/>
      <c r="TK3" s="141"/>
      <c r="TT3" s="143"/>
      <c r="TU3" s="141"/>
      <c r="UD3" s="143"/>
      <c r="UE3" s="141"/>
      <c r="UN3" s="143"/>
      <c r="UO3" s="141"/>
      <c r="UX3" s="143"/>
      <c r="UY3" s="141"/>
      <c r="VH3" s="143"/>
      <c r="VI3" s="141"/>
      <c r="VR3" s="143"/>
      <c r="VS3" s="141"/>
      <c r="WB3" s="143"/>
      <c r="WC3" s="141"/>
      <c r="WL3" s="143"/>
      <c r="WM3" s="141"/>
      <c r="WV3" s="143"/>
      <c r="WW3" s="141"/>
      <c r="XF3" s="143"/>
      <c r="XG3" s="141"/>
      <c r="XP3" s="143"/>
      <c r="XQ3" s="141"/>
      <c r="XZ3" s="143"/>
      <c r="YA3" s="141"/>
      <c r="YJ3" s="143"/>
      <c r="YK3" s="141"/>
      <c r="YT3" s="143"/>
      <c r="YU3" s="141"/>
      <c r="ZD3" s="143"/>
      <c r="ZE3" s="141"/>
      <c r="ZN3" s="143"/>
      <c r="ZO3" s="141"/>
      <c r="ZX3" s="143"/>
      <c r="ZY3" s="141"/>
      <c r="AAH3" s="143"/>
      <c r="AAI3" s="141"/>
      <c r="AAR3" s="143"/>
      <c r="AAS3" s="141"/>
      <c r="ABB3" s="143"/>
      <c r="ABC3" s="141"/>
      <c r="ABL3" s="143"/>
      <c r="ABM3" s="141"/>
      <c r="ABV3" s="143"/>
      <c r="ABW3" s="141"/>
      <c r="ACF3" s="143"/>
      <c r="ACG3" s="141"/>
      <c r="ACP3" s="143"/>
      <c r="ACQ3" s="141"/>
      <c r="ACZ3" s="143"/>
      <c r="ADA3" s="141"/>
      <c r="ADJ3" s="143"/>
      <c r="ADK3" s="141"/>
      <c r="ADT3" s="143"/>
      <c r="ADU3" s="141"/>
      <c r="AED3" s="143"/>
      <c r="AEE3" s="141"/>
      <c r="AEN3" s="143"/>
      <c r="AEO3" s="141"/>
      <c r="AEX3" s="143"/>
      <c r="AEY3" s="141"/>
      <c r="AFH3" s="143"/>
      <c r="AFI3" s="141"/>
      <c r="AFR3" s="143"/>
      <c r="AFS3" s="141"/>
      <c r="AGB3" s="143"/>
      <c r="AGC3" s="141"/>
      <c r="AGL3" s="143"/>
      <c r="AGM3" s="141"/>
      <c r="AGV3" s="143"/>
      <c r="AGW3" s="141"/>
      <c r="AHF3" s="143"/>
      <c r="AHG3" s="141"/>
      <c r="AHP3" s="143"/>
      <c r="AHQ3" s="141"/>
      <c r="AHZ3" s="143"/>
      <c r="AIA3" s="141"/>
      <c r="AIJ3" s="143"/>
      <c r="AIK3" s="141"/>
      <c r="AIT3" s="143"/>
      <c r="AIU3" s="141"/>
      <c r="AJD3" s="143"/>
      <c r="AJE3" s="141"/>
      <c r="AJN3" s="143"/>
      <c r="AJO3" s="141"/>
      <c r="AJX3" s="143"/>
      <c r="AJY3" s="141"/>
      <c r="AKH3" s="143"/>
      <c r="AKI3" s="141"/>
      <c r="AKR3" s="143"/>
      <c r="AKS3" s="141"/>
      <c r="ALB3" s="143"/>
      <c r="ALC3" s="141"/>
      <c r="ALL3" s="143"/>
      <c r="ALM3" s="141"/>
      <c r="ALV3" s="143"/>
      <c r="ALW3" s="141"/>
      <c r="AMF3" s="143"/>
      <c r="AMG3" s="141"/>
      <c r="AMP3" s="143"/>
      <c r="AMQ3" s="141"/>
      <c r="AMZ3" s="143"/>
      <c r="ANA3" s="141"/>
      <c r="ANJ3" s="143"/>
      <c r="ANK3" s="141"/>
      <c r="ANT3" s="143"/>
      <c r="ANU3" s="141"/>
      <c r="AOD3" s="143"/>
      <c r="AOE3" s="141"/>
      <c r="AON3" s="143"/>
      <c r="AOO3" s="141"/>
      <c r="AOX3" s="143"/>
      <c r="AOY3" s="141"/>
      <c r="APH3" s="143"/>
      <c r="API3" s="141"/>
      <c r="APR3" s="143"/>
      <c r="APS3" s="141"/>
      <c r="AQB3" s="143"/>
      <c r="AQC3" s="141"/>
      <c r="AQL3" s="143"/>
      <c r="AQM3" s="141"/>
      <c r="AQV3" s="143"/>
      <c r="AQW3" s="141"/>
      <c r="ARF3" s="143"/>
      <c r="ARG3" s="141"/>
      <c r="ARP3" s="143"/>
      <c r="ARQ3" s="141"/>
      <c r="ARZ3" s="143"/>
      <c r="ASA3" s="141"/>
      <c r="ASJ3" s="143"/>
      <c r="ASK3" s="141"/>
      <c r="AST3" s="143"/>
      <c r="ASU3" s="141"/>
      <c r="ATD3" s="143"/>
      <c r="ATE3" s="141"/>
      <c r="ATN3" s="143"/>
      <c r="ATO3" s="141"/>
      <c r="ATX3" s="143"/>
      <c r="ATY3" s="141"/>
      <c r="AUH3" s="143"/>
      <c r="AUI3" s="141"/>
      <c r="AUR3" s="143"/>
      <c r="AUS3" s="141"/>
      <c r="AVB3" s="143"/>
      <c r="AVC3" s="141"/>
      <c r="AVL3" s="143"/>
      <c r="AVM3" s="141"/>
      <c r="AVV3" s="143"/>
      <c r="AVW3" s="141"/>
      <c r="AWF3" s="143"/>
      <c r="AWG3" s="141"/>
      <c r="AWP3" s="143"/>
      <c r="AWQ3" s="141"/>
      <c r="AWZ3" s="143"/>
      <c r="AXA3" s="141"/>
      <c r="AXJ3" s="143"/>
      <c r="AXK3" s="141"/>
      <c r="AXT3" s="143"/>
      <c r="AXU3" s="141"/>
      <c r="AYD3" s="143"/>
      <c r="AYE3" s="141"/>
      <c r="AYN3" s="143"/>
      <c r="AYO3" s="141"/>
      <c r="AYX3" s="143"/>
      <c r="AYY3" s="141"/>
      <c r="AZH3" s="143"/>
      <c r="AZI3" s="141"/>
      <c r="AZR3" s="143"/>
      <c r="AZS3" s="141"/>
      <c r="BAB3" s="143"/>
      <c r="BAC3" s="141"/>
      <c r="BAL3" s="143"/>
      <c r="BAM3" s="141"/>
      <c r="BAV3" s="143"/>
      <c r="BAW3" s="141"/>
      <c r="BBF3" s="143"/>
      <c r="BBG3" s="141"/>
      <c r="BBP3" s="143"/>
      <c r="BBQ3" s="141"/>
      <c r="BBZ3" s="143"/>
      <c r="BCA3" s="141"/>
      <c r="BCJ3" s="143"/>
      <c r="BCK3" s="141"/>
      <c r="BCT3" s="143"/>
      <c r="BCU3" s="141"/>
      <c r="BDD3" s="143"/>
      <c r="BDE3" s="141"/>
      <c r="BDN3" s="143"/>
      <c r="BDO3" s="141"/>
      <c r="BDX3" s="143"/>
      <c r="BDY3" s="141"/>
      <c r="BEH3" s="143"/>
      <c r="BEI3" s="141"/>
      <c r="BER3" s="143"/>
      <c r="BES3" s="141"/>
      <c r="BFB3" s="143"/>
      <c r="BFC3" s="141"/>
      <c r="BFL3" s="143"/>
      <c r="BFM3" s="141"/>
      <c r="BFV3" s="143"/>
      <c r="BFW3" s="141"/>
      <c r="BGF3" s="143"/>
      <c r="BGG3" s="141"/>
      <c r="BGP3" s="143"/>
      <c r="BGQ3" s="141"/>
      <c r="BGZ3" s="143"/>
      <c r="BHA3" s="141"/>
      <c r="BHJ3" s="143"/>
      <c r="BHK3" s="141"/>
      <c r="BHT3" s="143"/>
      <c r="BHU3" s="141"/>
      <c r="BID3" s="143"/>
      <c r="BIE3" s="141"/>
      <c r="BIN3" s="143"/>
      <c r="BIO3" s="141"/>
      <c r="BIX3" s="143"/>
      <c r="BIY3" s="141"/>
      <c r="BJH3" s="143"/>
      <c r="BJI3" s="141"/>
      <c r="BJR3" s="143"/>
      <c r="BJS3" s="141"/>
      <c r="BKB3" s="143"/>
      <c r="BKC3" s="141"/>
      <c r="BKL3" s="143"/>
      <c r="BKM3" s="141"/>
      <c r="BKV3" s="143"/>
      <c r="BKW3" s="141"/>
      <c r="BLF3" s="143"/>
      <c r="BLG3" s="141"/>
      <c r="BLP3" s="143"/>
      <c r="BLQ3" s="141"/>
      <c r="BLZ3" s="143"/>
      <c r="BMA3" s="141"/>
      <c r="BMJ3" s="143"/>
      <c r="BMK3" s="141"/>
      <c r="BMT3" s="143"/>
      <c r="BMU3" s="141"/>
      <c r="BND3" s="143"/>
      <c r="BNE3" s="141"/>
      <c r="BNN3" s="143"/>
      <c r="BNO3" s="141"/>
      <c r="BNX3" s="143"/>
      <c r="BNY3" s="141"/>
      <c r="BOH3" s="143"/>
      <c r="BOI3" s="141"/>
      <c r="BOR3" s="143"/>
      <c r="BOS3" s="141"/>
      <c r="BPB3" s="143"/>
      <c r="BPC3" s="141"/>
      <c r="BPL3" s="143"/>
      <c r="BPM3" s="141"/>
      <c r="BPV3" s="143"/>
      <c r="BPW3" s="141"/>
      <c r="BQF3" s="143"/>
      <c r="BQG3" s="141"/>
      <c r="BQP3" s="143"/>
      <c r="BQQ3" s="141"/>
      <c r="BQZ3" s="143"/>
      <c r="BRA3" s="141"/>
      <c r="BRJ3" s="143"/>
      <c r="BRK3" s="141"/>
      <c r="BRT3" s="143"/>
      <c r="BRU3" s="141"/>
      <c r="BSD3" s="143"/>
      <c r="BSE3" s="141"/>
      <c r="BSN3" s="143"/>
      <c r="BSO3" s="141"/>
      <c r="BSX3" s="143"/>
      <c r="BSY3" s="141"/>
      <c r="BTH3" s="143"/>
      <c r="BTI3" s="141"/>
      <c r="BTR3" s="143"/>
      <c r="BTS3" s="141"/>
      <c r="BUB3" s="143"/>
      <c r="BUC3" s="141"/>
      <c r="BUL3" s="143"/>
      <c r="BUM3" s="141"/>
      <c r="BUV3" s="143"/>
      <c r="BUW3" s="141"/>
      <c r="BVF3" s="143"/>
      <c r="BVG3" s="141"/>
      <c r="BVP3" s="143"/>
      <c r="BVQ3" s="141"/>
      <c r="BVZ3" s="143"/>
      <c r="BWA3" s="141"/>
      <c r="BWJ3" s="143"/>
      <c r="BWK3" s="141"/>
      <c r="BWT3" s="143"/>
      <c r="BWU3" s="141"/>
      <c r="BXD3" s="143"/>
      <c r="BXE3" s="141"/>
      <c r="BXN3" s="143"/>
      <c r="BXO3" s="141"/>
      <c r="BXX3" s="143"/>
      <c r="BXY3" s="141"/>
      <c r="BYH3" s="143"/>
      <c r="BYI3" s="141"/>
      <c r="BYR3" s="143"/>
      <c r="BYS3" s="141"/>
      <c r="BZB3" s="143"/>
      <c r="BZC3" s="141"/>
      <c r="BZL3" s="143"/>
      <c r="BZM3" s="141"/>
      <c r="BZV3" s="143"/>
      <c r="BZW3" s="141"/>
      <c r="CAF3" s="143"/>
      <c r="CAG3" s="141"/>
      <c r="CAP3" s="143"/>
      <c r="CAQ3" s="141"/>
      <c r="CAZ3" s="143"/>
      <c r="CBA3" s="141"/>
      <c r="CBJ3" s="143"/>
      <c r="CBK3" s="141"/>
      <c r="CBT3" s="143"/>
      <c r="CBU3" s="141"/>
      <c r="CCD3" s="143"/>
      <c r="CCE3" s="141"/>
      <c r="CCN3" s="143"/>
      <c r="CCO3" s="141"/>
      <c r="CCX3" s="143"/>
      <c r="CCY3" s="141"/>
      <c r="CDH3" s="143"/>
      <c r="CDI3" s="141"/>
      <c r="CDR3" s="143"/>
      <c r="CDS3" s="141"/>
      <c r="CEB3" s="143"/>
      <c r="CEC3" s="141"/>
      <c r="CEL3" s="143"/>
      <c r="CEM3" s="141"/>
      <c r="CEV3" s="143"/>
      <c r="CEW3" s="141"/>
      <c r="CFF3" s="143"/>
      <c r="CFG3" s="141"/>
      <c r="CFP3" s="143"/>
      <c r="CFQ3" s="141"/>
      <c r="CFZ3" s="143"/>
      <c r="CGA3" s="141"/>
      <c r="CGJ3" s="143"/>
      <c r="CGK3" s="141"/>
      <c r="CGT3" s="143"/>
      <c r="CGU3" s="141"/>
      <c r="CHD3" s="143"/>
      <c r="CHE3" s="141"/>
      <c r="CHN3" s="143"/>
      <c r="CHO3" s="141"/>
      <c r="CHX3" s="143"/>
      <c r="CHY3" s="141"/>
      <c r="CIH3" s="143"/>
      <c r="CII3" s="141"/>
      <c r="CIR3" s="143"/>
      <c r="CIS3" s="141"/>
      <c r="CJB3" s="143"/>
      <c r="CJC3" s="141"/>
      <c r="CJL3" s="143"/>
      <c r="CJM3" s="141"/>
      <c r="CJV3" s="143"/>
      <c r="CJW3" s="141"/>
      <c r="CKF3" s="143"/>
      <c r="CKG3" s="141"/>
      <c r="CKP3" s="143"/>
      <c r="CKQ3" s="141"/>
      <c r="CKZ3" s="143"/>
      <c r="CLA3" s="141"/>
      <c r="CLJ3" s="143"/>
      <c r="CLK3" s="141"/>
      <c r="CLT3" s="143"/>
      <c r="CLU3" s="141"/>
      <c r="CMD3" s="143"/>
      <c r="CME3" s="141"/>
      <c r="CMN3" s="143"/>
      <c r="CMO3" s="141"/>
      <c r="CMX3" s="143"/>
      <c r="CMY3" s="141"/>
      <c r="CNH3" s="143"/>
      <c r="CNI3" s="141"/>
      <c r="CNR3" s="143"/>
      <c r="CNS3" s="141"/>
      <c r="COB3" s="143"/>
      <c r="COC3" s="141"/>
      <c r="COL3" s="143"/>
      <c r="COM3" s="141"/>
      <c r="COV3" s="143"/>
      <c r="COW3" s="141"/>
      <c r="CPF3" s="143"/>
      <c r="CPG3" s="141"/>
      <c r="CPP3" s="143"/>
      <c r="CPQ3" s="141"/>
      <c r="CPZ3" s="143"/>
      <c r="CQA3" s="141"/>
      <c r="CQJ3" s="143"/>
      <c r="CQK3" s="141"/>
      <c r="CQT3" s="143"/>
      <c r="CQU3" s="141"/>
      <c r="CRD3" s="143"/>
      <c r="CRE3" s="141"/>
      <c r="CRN3" s="143"/>
      <c r="CRO3" s="141"/>
      <c r="CRX3" s="143"/>
      <c r="CRY3" s="141"/>
      <c r="CSH3" s="143"/>
      <c r="CSI3" s="141"/>
      <c r="CSR3" s="143"/>
      <c r="CSS3" s="141"/>
      <c r="CTB3" s="143"/>
      <c r="CTC3" s="141"/>
      <c r="CTL3" s="143"/>
      <c r="CTM3" s="141"/>
      <c r="CTV3" s="143"/>
      <c r="CTW3" s="141"/>
      <c r="CUF3" s="143"/>
      <c r="CUG3" s="141"/>
      <c r="CUP3" s="143"/>
      <c r="CUQ3" s="141"/>
      <c r="CUZ3" s="143"/>
      <c r="CVA3" s="141"/>
      <c r="CVJ3" s="143"/>
      <c r="CVK3" s="141"/>
      <c r="CVT3" s="143"/>
      <c r="CVU3" s="141"/>
      <c r="CWD3" s="143"/>
      <c r="CWE3" s="141"/>
      <c r="CWN3" s="143"/>
      <c r="CWO3" s="141"/>
      <c r="CWX3" s="143"/>
      <c r="CWY3" s="141"/>
      <c r="CXH3" s="143"/>
      <c r="CXI3" s="141"/>
      <c r="CXR3" s="143"/>
      <c r="CXS3" s="141"/>
      <c r="CYB3" s="143"/>
      <c r="CYC3" s="141"/>
      <c r="CYL3" s="143"/>
      <c r="CYM3" s="141"/>
      <c r="CYV3" s="143"/>
      <c r="CYW3" s="141"/>
      <c r="CZF3" s="143"/>
      <c r="CZG3" s="141"/>
      <c r="CZP3" s="143"/>
      <c r="CZQ3" s="141"/>
      <c r="CZZ3" s="143"/>
      <c r="DAA3" s="141"/>
      <c r="DAJ3" s="143"/>
      <c r="DAK3" s="141"/>
      <c r="DAT3" s="143"/>
      <c r="DAU3" s="141"/>
      <c r="DBD3" s="143"/>
      <c r="DBE3" s="141"/>
      <c r="DBN3" s="143"/>
      <c r="DBO3" s="141"/>
      <c r="DBX3" s="143"/>
      <c r="DBY3" s="141"/>
      <c r="DCH3" s="143"/>
      <c r="DCI3" s="141"/>
      <c r="DCR3" s="143"/>
      <c r="DCS3" s="141"/>
      <c r="DDB3" s="143"/>
      <c r="DDC3" s="141"/>
      <c r="DDL3" s="143"/>
      <c r="DDM3" s="141"/>
      <c r="DDV3" s="143"/>
      <c r="DDW3" s="141"/>
      <c r="DEF3" s="143"/>
      <c r="DEG3" s="141"/>
      <c r="DEP3" s="143"/>
      <c r="DEQ3" s="141"/>
      <c r="DEZ3" s="143"/>
      <c r="DFA3" s="141"/>
      <c r="DFJ3" s="143"/>
      <c r="DFK3" s="141"/>
      <c r="DFT3" s="143"/>
      <c r="DFU3" s="141"/>
      <c r="DGD3" s="143"/>
      <c r="DGE3" s="141"/>
      <c r="DGN3" s="143"/>
      <c r="DGO3" s="141"/>
      <c r="DGX3" s="143"/>
      <c r="DGY3" s="141"/>
      <c r="DHH3" s="143"/>
      <c r="DHI3" s="141"/>
      <c r="DHR3" s="143"/>
      <c r="DHS3" s="141"/>
      <c r="DIB3" s="143"/>
      <c r="DIC3" s="141"/>
      <c r="DIL3" s="143"/>
      <c r="DIM3" s="141"/>
      <c r="DIV3" s="143"/>
      <c r="DIW3" s="141"/>
      <c r="DJF3" s="143"/>
      <c r="DJG3" s="141"/>
      <c r="DJP3" s="143"/>
      <c r="DJQ3" s="141"/>
      <c r="DJZ3" s="143"/>
      <c r="DKA3" s="141"/>
      <c r="DKJ3" s="143"/>
      <c r="DKK3" s="141"/>
      <c r="DKT3" s="143"/>
      <c r="DKU3" s="141"/>
      <c r="DLD3" s="143"/>
      <c r="DLE3" s="141"/>
      <c r="DLN3" s="143"/>
      <c r="DLO3" s="141"/>
      <c r="DLX3" s="143"/>
      <c r="DLY3" s="141"/>
      <c r="DMH3" s="143"/>
      <c r="DMI3" s="141"/>
      <c r="DMR3" s="143"/>
      <c r="DMS3" s="141"/>
      <c r="DNB3" s="143"/>
      <c r="DNC3" s="141"/>
      <c r="DNL3" s="143"/>
      <c r="DNM3" s="141"/>
      <c r="DNV3" s="143"/>
      <c r="DNW3" s="141"/>
      <c r="DOF3" s="143"/>
      <c r="DOG3" s="141"/>
      <c r="DOP3" s="143"/>
      <c r="DOQ3" s="141"/>
      <c r="DOZ3" s="143"/>
      <c r="DPA3" s="141"/>
      <c r="DPJ3" s="143"/>
      <c r="DPK3" s="141"/>
      <c r="DPT3" s="143"/>
      <c r="DPU3" s="141"/>
      <c r="DQD3" s="143"/>
      <c r="DQE3" s="141"/>
      <c r="DQN3" s="143"/>
      <c r="DQO3" s="141"/>
      <c r="DQX3" s="143"/>
      <c r="DQY3" s="141"/>
      <c r="DRH3" s="143"/>
      <c r="DRI3" s="141"/>
      <c r="DRR3" s="143"/>
      <c r="DRS3" s="141"/>
      <c r="DSB3" s="143"/>
      <c r="DSC3" s="141"/>
      <c r="DSL3" s="143"/>
      <c r="DSM3" s="141"/>
      <c r="DSV3" s="143"/>
      <c r="DSW3" s="141"/>
      <c r="DTF3" s="143"/>
      <c r="DTG3" s="141"/>
      <c r="DTP3" s="143"/>
      <c r="DTQ3" s="141"/>
      <c r="DTZ3" s="143"/>
      <c r="DUA3" s="141"/>
      <c r="DUJ3" s="143"/>
      <c r="DUK3" s="141"/>
      <c r="DUT3" s="143"/>
      <c r="DUU3" s="141"/>
      <c r="DVD3" s="143"/>
      <c r="DVE3" s="141"/>
      <c r="DVN3" s="143"/>
      <c r="DVO3" s="141"/>
      <c r="DVX3" s="143"/>
      <c r="DVY3" s="141"/>
      <c r="DWH3" s="143"/>
      <c r="DWI3" s="141"/>
      <c r="DWR3" s="143"/>
      <c r="DWS3" s="141"/>
      <c r="DXB3" s="143"/>
      <c r="DXC3" s="141"/>
      <c r="DXL3" s="143"/>
      <c r="DXM3" s="141"/>
      <c r="DXV3" s="143"/>
      <c r="DXW3" s="141"/>
      <c r="DYF3" s="143"/>
      <c r="DYG3" s="141"/>
      <c r="DYP3" s="143"/>
      <c r="DYQ3" s="141"/>
      <c r="DYZ3" s="143"/>
      <c r="DZA3" s="141"/>
      <c r="DZJ3" s="143"/>
      <c r="DZK3" s="141"/>
      <c r="DZT3" s="143"/>
      <c r="DZU3" s="141"/>
      <c r="EAD3" s="143"/>
      <c r="EAE3" s="141"/>
      <c r="EAN3" s="143"/>
      <c r="EAO3" s="141"/>
      <c r="EAX3" s="143"/>
      <c r="EAY3" s="141"/>
      <c r="EBH3" s="143"/>
      <c r="EBI3" s="141"/>
      <c r="EBR3" s="143"/>
      <c r="EBS3" s="141"/>
      <c r="ECB3" s="143"/>
      <c r="ECC3" s="141"/>
      <c r="ECL3" s="143"/>
      <c r="ECM3" s="141"/>
      <c r="ECV3" s="143"/>
      <c r="ECW3" s="141"/>
      <c r="EDF3" s="143"/>
      <c r="EDG3" s="141"/>
      <c r="EDP3" s="143"/>
      <c r="EDQ3" s="141"/>
      <c r="EDZ3" s="143"/>
      <c r="EEA3" s="141"/>
      <c r="EEJ3" s="143"/>
      <c r="EEK3" s="141"/>
      <c r="EET3" s="143"/>
      <c r="EEU3" s="141"/>
      <c r="EFD3" s="143"/>
      <c r="EFE3" s="141"/>
      <c r="EFN3" s="143"/>
      <c r="EFO3" s="141"/>
      <c r="EFX3" s="143"/>
      <c r="EFY3" s="141"/>
      <c r="EGH3" s="143"/>
      <c r="EGI3" s="141"/>
      <c r="EGR3" s="143"/>
      <c r="EGS3" s="141"/>
      <c r="EHB3" s="143"/>
      <c r="EHC3" s="141"/>
      <c r="EHL3" s="143"/>
      <c r="EHM3" s="141"/>
      <c r="EHV3" s="143"/>
      <c r="EHW3" s="141"/>
      <c r="EIF3" s="143"/>
      <c r="EIG3" s="141"/>
      <c r="EIP3" s="143"/>
      <c r="EIQ3" s="141"/>
      <c r="EIZ3" s="143"/>
      <c r="EJA3" s="141"/>
      <c r="EJJ3" s="143"/>
      <c r="EJK3" s="141"/>
      <c r="EJT3" s="143"/>
      <c r="EJU3" s="141"/>
      <c r="EKD3" s="143"/>
      <c r="EKE3" s="141"/>
      <c r="EKN3" s="143"/>
      <c r="EKO3" s="141"/>
      <c r="EKX3" s="143"/>
      <c r="EKY3" s="141"/>
      <c r="ELH3" s="143"/>
      <c r="ELI3" s="141"/>
      <c r="ELR3" s="143"/>
      <c r="ELS3" s="141"/>
      <c r="EMB3" s="143"/>
      <c r="EMC3" s="141"/>
      <c r="EML3" s="143"/>
      <c r="EMM3" s="141"/>
      <c r="EMV3" s="143"/>
      <c r="EMW3" s="141"/>
      <c r="ENF3" s="143"/>
      <c r="ENG3" s="141"/>
      <c r="ENP3" s="143"/>
      <c r="ENQ3" s="141"/>
      <c r="ENZ3" s="143"/>
      <c r="EOA3" s="141"/>
      <c r="EOJ3" s="143"/>
      <c r="EOK3" s="141"/>
      <c r="EOT3" s="143"/>
      <c r="EOU3" s="141"/>
      <c r="EPD3" s="143"/>
      <c r="EPE3" s="141"/>
      <c r="EPN3" s="143"/>
      <c r="EPO3" s="141"/>
      <c r="EPX3" s="143"/>
      <c r="EPY3" s="141"/>
      <c r="EQH3" s="143"/>
      <c r="EQI3" s="141"/>
      <c r="EQR3" s="143"/>
      <c r="EQS3" s="141"/>
      <c r="ERB3" s="143"/>
      <c r="ERC3" s="141"/>
      <c r="ERL3" s="143"/>
      <c r="ERM3" s="141"/>
      <c r="ERV3" s="143"/>
      <c r="ERW3" s="141"/>
      <c r="ESF3" s="143"/>
      <c r="ESG3" s="141"/>
      <c r="ESP3" s="143"/>
      <c r="ESQ3" s="141"/>
      <c r="ESZ3" s="143"/>
      <c r="ETA3" s="141"/>
      <c r="ETJ3" s="143"/>
      <c r="ETK3" s="141"/>
      <c r="ETT3" s="143"/>
      <c r="ETU3" s="141"/>
      <c r="EUD3" s="143"/>
      <c r="EUE3" s="141"/>
      <c r="EUN3" s="143"/>
      <c r="EUO3" s="141"/>
      <c r="EUX3" s="143"/>
      <c r="EUY3" s="141"/>
      <c r="EVH3" s="143"/>
      <c r="EVI3" s="141"/>
      <c r="EVR3" s="143"/>
      <c r="EVS3" s="141"/>
      <c r="EWB3" s="143"/>
      <c r="EWC3" s="141"/>
      <c r="EWL3" s="143"/>
      <c r="EWM3" s="141"/>
      <c r="EWV3" s="143"/>
      <c r="EWW3" s="141"/>
      <c r="EXF3" s="143"/>
      <c r="EXG3" s="141"/>
      <c r="EXP3" s="143"/>
      <c r="EXQ3" s="141"/>
      <c r="EXZ3" s="143"/>
      <c r="EYA3" s="141"/>
      <c r="EYJ3" s="143"/>
      <c r="EYK3" s="141"/>
      <c r="EYT3" s="143"/>
      <c r="EYU3" s="141"/>
      <c r="EZD3" s="143"/>
      <c r="EZE3" s="141"/>
      <c r="EZN3" s="143"/>
      <c r="EZO3" s="141"/>
      <c r="EZX3" s="143"/>
      <c r="EZY3" s="141"/>
      <c r="FAH3" s="143"/>
      <c r="FAI3" s="141"/>
      <c r="FAR3" s="143"/>
      <c r="FAS3" s="141"/>
      <c r="FBB3" s="143"/>
      <c r="FBC3" s="141"/>
      <c r="FBL3" s="143"/>
      <c r="FBM3" s="141"/>
      <c r="FBV3" s="143"/>
      <c r="FBW3" s="141"/>
      <c r="FCF3" s="143"/>
      <c r="FCG3" s="141"/>
      <c r="FCP3" s="143"/>
      <c r="FCQ3" s="141"/>
      <c r="FCZ3" s="143"/>
      <c r="FDA3" s="141"/>
      <c r="FDJ3" s="143"/>
      <c r="FDK3" s="141"/>
      <c r="FDT3" s="143"/>
      <c r="FDU3" s="141"/>
      <c r="FED3" s="143"/>
      <c r="FEE3" s="141"/>
      <c r="FEN3" s="143"/>
      <c r="FEO3" s="141"/>
      <c r="FEX3" s="143"/>
      <c r="FEY3" s="141"/>
      <c r="FFH3" s="143"/>
      <c r="FFI3" s="141"/>
      <c r="FFR3" s="143"/>
      <c r="FFS3" s="141"/>
      <c r="FGB3" s="143"/>
      <c r="FGC3" s="141"/>
      <c r="FGL3" s="143"/>
      <c r="FGM3" s="141"/>
      <c r="FGV3" s="143"/>
      <c r="FGW3" s="141"/>
      <c r="FHF3" s="143"/>
      <c r="FHG3" s="141"/>
      <c r="FHP3" s="143"/>
      <c r="FHQ3" s="141"/>
      <c r="FHZ3" s="143"/>
      <c r="FIA3" s="141"/>
      <c r="FIJ3" s="143"/>
      <c r="FIK3" s="141"/>
      <c r="FIT3" s="143"/>
      <c r="FIU3" s="141"/>
      <c r="FJD3" s="143"/>
      <c r="FJE3" s="141"/>
      <c r="FJN3" s="143"/>
      <c r="FJO3" s="141"/>
      <c r="FJX3" s="143"/>
      <c r="FJY3" s="141"/>
      <c r="FKH3" s="143"/>
      <c r="FKI3" s="141"/>
      <c r="FKR3" s="143"/>
      <c r="FKS3" s="141"/>
      <c r="FLB3" s="143"/>
      <c r="FLC3" s="141"/>
      <c r="FLL3" s="143"/>
      <c r="FLM3" s="141"/>
      <c r="FLV3" s="143"/>
      <c r="FLW3" s="141"/>
      <c r="FMF3" s="143"/>
      <c r="FMG3" s="141"/>
      <c r="FMP3" s="143"/>
      <c r="FMQ3" s="141"/>
      <c r="FMZ3" s="143"/>
      <c r="FNA3" s="141"/>
      <c r="FNJ3" s="143"/>
      <c r="FNK3" s="141"/>
      <c r="FNT3" s="143"/>
      <c r="FNU3" s="141"/>
      <c r="FOD3" s="143"/>
      <c r="FOE3" s="141"/>
      <c r="FON3" s="143"/>
      <c r="FOO3" s="141"/>
      <c r="FOX3" s="143"/>
      <c r="FOY3" s="141"/>
      <c r="FPH3" s="143"/>
      <c r="FPI3" s="141"/>
      <c r="FPR3" s="143"/>
      <c r="FPS3" s="141"/>
      <c r="FQB3" s="143"/>
      <c r="FQC3" s="141"/>
      <c r="FQL3" s="143"/>
      <c r="FQM3" s="141"/>
      <c r="FQV3" s="143"/>
      <c r="FQW3" s="141"/>
      <c r="FRF3" s="143"/>
      <c r="FRG3" s="141"/>
      <c r="FRP3" s="143"/>
      <c r="FRQ3" s="141"/>
      <c r="FRZ3" s="143"/>
      <c r="FSA3" s="141"/>
      <c r="FSJ3" s="143"/>
      <c r="FSK3" s="141"/>
      <c r="FST3" s="143"/>
      <c r="FSU3" s="141"/>
      <c r="FTD3" s="143"/>
      <c r="FTE3" s="141"/>
      <c r="FTN3" s="143"/>
      <c r="FTO3" s="141"/>
      <c r="FTX3" s="143"/>
      <c r="FTY3" s="141"/>
      <c r="FUH3" s="143"/>
      <c r="FUI3" s="141"/>
      <c r="FUR3" s="143"/>
      <c r="FUS3" s="141"/>
      <c r="FVB3" s="143"/>
      <c r="FVC3" s="141"/>
      <c r="FVL3" s="143"/>
      <c r="FVM3" s="141"/>
      <c r="FVV3" s="143"/>
      <c r="FVW3" s="141"/>
      <c r="FWF3" s="143"/>
      <c r="FWG3" s="141"/>
      <c r="FWP3" s="143"/>
      <c r="FWQ3" s="141"/>
      <c r="FWZ3" s="143"/>
      <c r="FXA3" s="141"/>
      <c r="FXJ3" s="143"/>
      <c r="FXK3" s="141"/>
      <c r="FXT3" s="143"/>
      <c r="FXU3" s="141"/>
      <c r="FYD3" s="143"/>
      <c r="FYE3" s="141"/>
      <c r="FYN3" s="143"/>
      <c r="FYO3" s="141"/>
      <c r="FYX3" s="143"/>
      <c r="FYY3" s="141"/>
      <c r="FZH3" s="143"/>
      <c r="FZI3" s="141"/>
      <c r="FZR3" s="143"/>
      <c r="FZS3" s="141"/>
      <c r="GAB3" s="143"/>
      <c r="GAC3" s="141"/>
      <c r="GAL3" s="143"/>
      <c r="GAM3" s="141"/>
      <c r="GAV3" s="143"/>
      <c r="GAW3" s="141"/>
      <c r="GBF3" s="143"/>
      <c r="GBG3" s="141"/>
      <c r="GBP3" s="143"/>
      <c r="GBQ3" s="141"/>
      <c r="GBZ3" s="143"/>
      <c r="GCA3" s="141"/>
      <c r="GCJ3" s="143"/>
      <c r="GCK3" s="141"/>
      <c r="GCT3" s="143"/>
      <c r="GCU3" s="141"/>
      <c r="GDD3" s="143"/>
      <c r="GDE3" s="141"/>
      <c r="GDN3" s="143"/>
      <c r="GDO3" s="141"/>
      <c r="GDX3" s="143"/>
      <c r="GDY3" s="141"/>
      <c r="GEH3" s="143"/>
      <c r="GEI3" s="141"/>
      <c r="GER3" s="143"/>
      <c r="GES3" s="141"/>
      <c r="GFB3" s="143"/>
      <c r="GFC3" s="141"/>
      <c r="GFL3" s="143"/>
      <c r="GFM3" s="141"/>
      <c r="GFV3" s="143"/>
      <c r="GFW3" s="141"/>
      <c r="GGF3" s="143"/>
      <c r="GGG3" s="141"/>
      <c r="GGP3" s="143"/>
      <c r="GGQ3" s="141"/>
      <c r="GGZ3" s="143"/>
      <c r="GHA3" s="141"/>
      <c r="GHJ3" s="143"/>
      <c r="GHK3" s="141"/>
      <c r="GHT3" s="143"/>
      <c r="GHU3" s="141"/>
      <c r="GID3" s="143"/>
      <c r="GIE3" s="141"/>
      <c r="GIN3" s="143"/>
      <c r="GIO3" s="141"/>
      <c r="GIX3" s="143"/>
      <c r="GIY3" s="141"/>
      <c r="GJH3" s="143"/>
      <c r="GJI3" s="141"/>
      <c r="GJR3" s="143"/>
      <c r="GJS3" s="141"/>
      <c r="GKB3" s="143"/>
      <c r="GKC3" s="141"/>
      <c r="GKL3" s="143"/>
      <c r="GKM3" s="141"/>
      <c r="GKV3" s="143"/>
      <c r="GKW3" s="141"/>
      <c r="GLF3" s="143"/>
      <c r="GLG3" s="141"/>
      <c r="GLP3" s="143"/>
      <c r="GLQ3" s="141"/>
      <c r="GLZ3" s="143"/>
      <c r="GMA3" s="141"/>
      <c r="GMJ3" s="143"/>
      <c r="GMK3" s="141"/>
      <c r="GMT3" s="143"/>
      <c r="GMU3" s="141"/>
      <c r="GND3" s="143"/>
      <c r="GNE3" s="141"/>
      <c r="GNN3" s="143"/>
      <c r="GNO3" s="141"/>
      <c r="GNX3" s="143"/>
      <c r="GNY3" s="141"/>
      <c r="GOH3" s="143"/>
      <c r="GOI3" s="141"/>
      <c r="GOR3" s="143"/>
      <c r="GOS3" s="141"/>
      <c r="GPB3" s="143"/>
      <c r="GPC3" s="141"/>
      <c r="GPL3" s="143"/>
      <c r="GPM3" s="141"/>
      <c r="GPV3" s="143"/>
      <c r="GPW3" s="141"/>
      <c r="GQF3" s="143"/>
      <c r="GQG3" s="141"/>
      <c r="GQP3" s="143"/>
      <c r="GQQ3" s="141"/>
      <c r="GQZ3" s="143"/>
      <c r="GRA3" s="141"/>
      <c r="GRJ3" s="143"/>
      <c r="GRK3" s="141"/>
      <c r="GRT3" s="143"/>
      <c r="GRU3" s="141"/>
      <c r="GSD3" s="143"/>
      <c r="GSE3" s="141"/>
      <c r="GSN3" s="143"/>
      <c r="GSO3" s="141"/>
      <c r="GSX3" s="143"/>
      <c r="GSY3" s="141"/>
      <c r="GTH3" s="143"/>
      <c r="GTI3" s="141"/>
      <c r="GTR3" s="143"/>
      <c r="GTS3" s="141"/>
      <c r="GUB3" s="143"/>
      <c r="GUC3" s="141"/>
      <c r="GUL3" s="143"/>
      <c r="GUM3" s="141"/>
      <c r="GUV3" s="143"/>
      <c r="GUW3" s="141"/>
      <c r="GVF3" s="143"/>
      <c r="GVG3" s="141"/>
      <c r="GVP3" s="143"/>
      <c r="GVQ3" s="141"/>
      <c r="GVZ3" s="143"/>
      <c r="GWA3" s="141"/>
      <c r="GWJ3" s="143"/>
      <c r="GWK3" s="141"/>
      <c r="GWT3" s="143"/>
      <c r="GWU3" s="141"/>
      <c r="GXD3" s="143"/>
      <c r="GXE3" s="141"/>
      <c r="GXN3" s="143"/>
      <c r="GXO3" s="141"/>
      <c r="GXX3" s="143"/>
      <c r="GXY3" s="141"/>
      <c r="GYH3" s="143"/>
      <c r="GYI3" s="141"/>
      <c r="GYR3" s="143"/>
      <c r="GYS3" s="141"/>
      <c r="GZB3" s="143"/>
      <c r="GZC3" s="141"/>
      <c r="GZL3" s="143"/>
      <c r="GZM3" s="141"/>
      <c r="GZV3" s="143"/>
      <c r="GZW3" s="141"/>
      <c r="HAF3" s="143"/>
      <c r="HAG3" s="141"/>
      <c r="HAP3" s="143"/>
      <c r="HAQ3" s="141"/>
      <c r="HAZ3" s="143"/>
      <c r="HBA3" s="141"/>
      <c r="HBJ3" s="143"/>
      <c r="HBK3" s="141"/>
      <c r="HBT3" s="143"/>
      <c r="HBU3" s="141"/>
      <c r="HCD3" s="143"/>
      <c r="HCE3" s="141"/>
      <c r="HCN3" s="143"/>
      <c r="HCO3" s="141"/>
      <c r="HCX3" s="143"/>
      <c r="HCY3" s="141"/>
      <c r="HDH3" s="143"/>
      <c r="HDI3" s="141"/>
      <c r="HDR3" s="143"/>
      <c r="HDS3" s="141"/>
      <c r="HEB3" s="143"/>
      <c r="HEC3" s="141"/>
      <c r="HEL3" s="143"/>
      <c r="HEM3" s="141"/>
      <c r="HEV3" s="143"/>
      <c r="HEW3" s="141"/>
      <c r="HFF3" s="143"/>
      <c r="HFG3" s="141"/>
      <c r="HFP3" s="143"/>
      <c r="HFQ3" s="141"/>
      <c r="HFZ3" s="143"/>
      <c r="HGA3" s="141"/>
      <c r="HGJ3" s="143"/>
      <c r="HGK3" s="141"/>
      <c r="HGT3" s="143"/>
      <c r="HGU3" s="141"/>
      <c r="HHD3" s="143"/>
      <c r="HHE3" s="141"/>
      <c r="HHN3" s="143"/>
      <c r="HHO3" s="141"/>
      <c r="HHX3" s="143"/>
      <c r="HHY3" s="141"/>
      <c r="HIH3" s="143"/>
      <c r="HII3" s="141"/>
      <c r="HIR3" s="143"/>
      <c r="HIS3" s="141"/>
      <c r="HJB3" s="143"/>
      <c r="HJC3" s="141"/>
      <c r="HJL3" s="143"/>
      <c r="HJM3" s="141"/>
      <c r="HJV3" s="143"/>
      <c r="HJW3" s="141"/>
      <c r="HKF3" s="143"/>
      <c r="HKG3" s="141"/>
      <c r="HKP3" s="143"/>
      <c r="HKQ3" s="141"/>
      <c r="HKZ3" s="143"/>
      <c r="HLA3" s="141"/>
      <c r="HLJ3" s="143"/>
      <c r="HLK3" s="141"/>
      <c r="HLT3" s="143"/>
      <c r="HLU3" s="141"/>
      <c r="HMD3" s="143"/>
      <c r="HME3" s="141"/>
      <c r="HMN3" s="143"/>
      <c r="HMO3" s="141"/>
      <c r="HMX3" s="143"/>
      <c r="HMY3" s="141"/>
      <c r="HNH3" s="143"/>
      <c r="HNI3" s="141"/>
      <c r="HNR3" s="143"/>
      <c r="HNS3" s="141"/>
      <c r="HOB3" s="143"/>
      <c r="HOC3" s="141"/>
      <c r="HOL3" s="143"/>
      <c r="HOM3" s="141"/>
      <c r="HOV3" s="143"/>
      <c r="HOW3" s="141"/>
      <c r="HPF3" s="143"/>
      <c r="HPG3" s="141"/>
      <c r="HPP3" s="143"/>
      <c r="HPQ3" s="141"/>
      <c r="HPZ3" s="143"/>
      <c r="HQA3" s="141"/>
      <c r="HQJ3" s="143"/>
      <c r="HQK3" s="141"/>
      <c r="HQT3" s="143"/>
      <c r="HQU3" s="141"/>
      <c r="HRD3" s="143"/>
      <c r="HRE3" s="141"/>
      <c r="HRN3" s="143"/>
      <c r="HRO3" s="141"/>
      <c r="HRX3" s="143"/>
      <c r="HRY3" s="141"/>
      <c r="HSH3" s="143"/>
      <c r="HSI3" s="141"/>
      <c r="HSR3" s="143"/>
      <c r="HSS3" s="141"/>
      <c r="HTB3" s="143"/>
      <c r="HTC3" s="141"/>
      <c r="HTL3" s="143"/>
      <c r="HTM3" s="141"/>
      <c r="HTV3" s="143"/>
      <c r="HTW3" s="141"/>
      <c r="HUF3" s="143"/>
      <c r="HUG3" s="141"/>
      <c r="HUP3" s="143"/>
      <c r="HUQ3" s="141"/>
      <c r="HUZ3" s="143"/>
      <c r="HVA3" s="141"/>
      <c r="HVJ3" s="143"/>
      <c r="HVK3" s="141"/>
      <c r="HVT3" s="143"/>
      <c r="HVU3" s="141"/>
      <c r="HWD3" s="143"/>
      <c r="HWE3" s="141"/>
      <c r="HWN3" s="143"/>
      <c r="HWO3" s="141"/>
      <c r="HWX3" s="143"/>
      <c r="HWY3" s="141"/>
      <c r="HXH3" s="143"/>
      <c r="HXI3" s="141"/>
      <c r="HXR3" s="143"/>
      <c r="HXS3" s="141"/>
      <c r="HYB3" s="143"/>
      <c r="HYC3" s="141"/>
      <c r="HYL3" s="143"/>
      <c r="HYM3" s="141"/>
      <c r="HYV3" s="143"/>
      <c r="HYW3" s="141"/>
      <c r="HZF3" s="143"/>
      <c r="HZG3" s="141"/>
      <c r="HZP3" s="143"/>
      <c r="HZQ3" s="141"/>
      <c r="HZZ3" s="143"/>
      <c r="IAA3" s="141"/>
      <c r="IAJ3" s="143"/>
      <c r="IAK3" s="141"/>
      <c r="IAT3" s="143"/>
      <c r="IAU3" s="141"/>
      <c r="IBD3" s="143"/>
      <c r="IBE3" s="141"/>
      <c r="IBN3" s="143"/>
      <c r="IBO3" s="141"/>
      <c r="IBX3" s="143"/>
      <c r="IBY3" s="141"/>
      <c r="ICH3" s="143"/>
      <c r="ICI3" s="141"/>
      <c r="ICR3" s="143"/>
      <c r="ICS3" s="141"/>
      <c r="IDB3" s="143"/>
      <c r="IDC3" s="141"/>
      <c r="IDL3" s="143"/>
      <c r="IDM3" s="141"/>
      <c r="IDV3" s="143"/>
      <c r="IDW3" s="141"/>
      <c r="IEF3" s="143"/>
      <c r="IEG3" s="141"/>
      <c r="IEP3" s="143"/>
      <c r="IEQ3" s="141"/>
      <c r="IEZ3" s="143"/>
      <c r="IFA3" s="141"/>
      <c r="IFJ3" s="143"/>
      <c r="IFK3" s="141"/>
      <c r="IFT3" s="143"/>
      <c r="IFU3" s="141"/>
      <c r="IGD3" s="143"/>
      <c r="IGE3" s="141"/>
      <c r="IGN3" s="143"/>
      <c r="IGO3" s="141"/>
      <c r="IGX3" s="143"/>
      <c r="IGY3" s="141"/>
      <c r="IHH3" s="143"/>
      <c r="IHI3" s="141"/>
      <c r="IHR3" s="143"/>
      <c r="IHS3" s="141"/>
      <c r="IIB3" s="143"/>
      <c r="IIC3" s="141"/>
      <c r="IIL3" s="143"/>
      <c r="IIM3" s="141"/>
      <c r="IIV3" s="143"/>
      <c r="IIW3" s="141"/>
      <c r="IJF3" s="143"/>
      <c r="IJG3" s="141"/>
      <c r="IJP3" s="143"/>
      <c r="IJQ3" s="141"/>
      <c r="IJZ3" s="143"/>
      <c r="IKA3" s="141"/>
      <c r="IKJ3" s="143"/>
      <c r="IKK3" s="141"/>
      <c r="IKT3" s="143"/>
      <c r="IKU3" s="141"/>
      <c r="ILD3" s="143"/>
      <c r="ILE3" s="141"/>
      <c r="ILN3" s="143"/>
      <c r="ILO3" s="141"/>
      <c r="ILX3" s="143"/>
      <c r="ILY3" s="141"/>
      <c r="IMH3" s="143"/>
      <c r="IMI3" s="141"/>
      <c r="IMR3" s="143"/>
      <c r="IMS3" s="141"/>
      <c r="INB3" s="143"/>
      <c r="INC3" s="141"/>
      <c r="INL3" s="143"/>
      <c r="INM3" s="141"/>
      <c r="INV3" s="143"/>
      <c r="INW3" s="141"/>
      <c r="IOF3" s="143"/>
      <c r="IOG3" s="141"/>
      <c r="IOP3" s="143"/>
      <c r="IOQ3" s="141"/>
      <c r="IOZ3" s="143"/>
      <c r="IPA3" s="141"/>
      <c r="IPJ3" s="143"/>
      <c r="IPK3" s="141"/>
      <c r="IPT3" s="143"/>
      <c r="IPU3" s="141"/>
      <c r="IQD3" s="143"/>
      <c r="IQE3" s="141"/>
      <c r="IQN3" s="143"/>
      <c r="IQO3" s="141"/>
      <c r="IQX3" s="143"/>
      <c r="IQY3" s="141"/>
      <c r="IRH3" s="143"/>
      <c r="IRI3" s="141"/>
      <c r="IRR3" s="143"/>
      <c r="IRS3" s="141"/>
      <c r="ISB3" s="143"/>
      <c r="ISC3" s="141"/>
      <c r="ISL3" s="143"/>
      <c r="ISM3" s="141"/>
      <c r="ISV3" s="143"/>
      <c r="ISW3" s="141"/>
      <c r="ITF3" s="143"/>
      <c r="ITG3" s="141"/>
      <c r="ITP3" s="143"/>
      <c r="ITQ3" s="141"/>
      <c r="ITZ3" s="143"/>
      <c r="IUA3" s="141"/>
      <c r="IUJ3" s="143"/>
      <c r="IUK3" s="141"/>
      <c r="IUT3" s="143"/>
      <c r="IUU3" s="141"/>
      <c r="IVD3" s="143"/>
      <c r="IVE3" s="141"/>
      <c r="IVN3" s="143"/>
      <c r="IVO3" s="141"/>
      <c r="IVX3" s="143"/>
      <c r="IVY3" s="141"/>
      <c r="IWH3" s="143"/>
      <c r="IWI3" s="141"/>
      <c r="IWR3" s="143"/>
      <c r="IWS3" s="141"/>
      <c r="IXB3" s="143"/>
      <c r="IXC3" s="141"/>
      <c r="IXL3" s="143"/>
      <c r="IXM3" s="141"/>
      <c r="IXV3" s="143"/>
      <c r="IXW3" s="141"/>
      <c r="IYF3" s="143"/>
      <c r="IYG3" s="141"/>
      <c r="IYP3" s="143"/>
      <c r="IYQ3" s="141"/>
      <c r="IYZ3" s="143"/>
      <c r="IZA3" s="141"/>
      <c r="IZJ3" s="143"/>
      <c r="IZK3" s="141"/>
      <c r="IZT3" s="143"/>
      <c r="IZU3" s="141"/>
      <c r="JAD3" s="143"/>
      <c r="JAE3" s="141"/>
      <c r="JAN3" s="143"/>
      <c r="JAO3" s="141"/>
      <c r="JAX3" s="143"/>
      <c r="JAY3" s="141"/>
      <c r="JBH3" s="143"/>
      <c r="JBI3" s="141"/>
      <c r="JBR3" s="143"/>
      <c r="JBS3" s="141"/>
      <c r="JCB3" s="143"/>
      <c r="JCC3" s="141"/>
      <c r="JCL3" s="143"/>
      <c r="JCM3" s="141"/>
      <c r="JCV3" s="143"/>
      <c r="JCW3" s="141"/>
      <c r="JDF3" s="143"/>
      <c r="JDG3" s="141"/>
      <c r="JDP3" s="143"/>
      <c r="JDQ3" s="141"/>
      <c r="JDZ3" s="143"/>
      <c r="JEA3" s="141"/>
      <c r="JEJ3" s="143"/>
      <c r="JEK3" s="141"/>
      <c r="JET3" s="143"/>
      <c r="JEU3" s="141"/>
      <c r="JFD3" s="143"/>
      <c r="JFE3" s="141"/>
      <c r="JFN3" s="143"/>
      <c r="JFO3" s="141"/>
      <c r="JFX3" s="143"/>
      <c r="JFY3" s="141"/>
      <c r="JGH3" s="143"/>
      <c r="JGI3" s="141"/>
      <c r="JGR3" s="143"/>
      <c r="JGS3" s="141"/>
      <c r="JHB3" s="143"/>
      <c r="JHC3" s="141"/>
      <c r="JHL3" s="143"/>
      <c r="JHM3" s="141"/>
      <c r="JHV3" s="143"/>
      <c r="JHW3" s="141"/>
      <c r="JIF3" s="143"/>
      <c r="JIG3" s="141"/>
      <c r="JIP3" s="143"/>
      <c r="JIQ3" s="141"/>
      <c r="JIZ3" s="143"/>
      <c r="JJA3" s="141"/>
      <c r="JJJ3" s="143"/>
      <c r="JJK3" s="141"/>
      <c r="JJT3" s="143"/>
      <c r="JJU3" s="141"/>
      <c r="JKD3" s="143"/>
      <c r="JKE3" s="141"/>
      <c r="JKN3" s="143"/>
      <c r="JKO3" s="141"/>
      <c r="JKX3" s="143"/>
      <c r="JKY3" s="141"/>
      <c r="JLH3" s="143"/>
      <c r="JLI3" s="141"/>
      <c r="JLR3" s="143"/>
      <c r="JLS3" s="141"/>
      <c r="JMB3" s="143"/>
      <c r="JMC3" s="141"/>
      <c r="JML3" s="143"/>
      <c r="JMM3" s="141"/>
      <c r="JMV3" s="143"/>
      <c r="JMW3" s="141"/>
      <c r="JNF3" s="143"/>
      <c r="JNG3" s="141"/>
      <c r="JNP3" s="143"/>
      <c r="JNQ3" s="141"/>
      <c r="JNZ3" s="143"/>
      <c r="JOA3" s="141"/>
      <c r="JOJ3" s="143"/>
      <c r="JOK3" s="141"/>
      <c r="JOT3" s="143"/>
      <c r="JOU3" s="141"/>
      <c r="JPD3" s="143"/>
      <c r="JPE3" s="141"/>
      <c r="JPN3" s="143"/>
      <c r="JPO3" s="141"/>
      <c r="JPX3" s="143"/>
      <c r="JPY3" s="141"/>
      <c r="JQH3" s="143"/>
      <c r="JQI3" s="141"/>
      <c r="JQR3" s="143"/>
      <c r="JQS3" s="141"/>
      <c r="JRB3" s="143"/>
      <c r="JRC3" s="141"/>
      <c r="JRL3" s="143"/>
      <c r="JRM3" s="141"/>
      <c r="JRV3" s="143"/>
      <c r="JRW3" s="141"/>
      <c r="JSF3" s="143"/>
      <c r="JSG3" s="141"/>
      <c r="JSP3" s="143"/>
      <c r="JSQ3" s="141"/>
      <c r="JSZ3" s="143"/>
      <c r="JTA3" s="141"/>
      <c r="JTJ3" s="143"/>
      <c r="JTK3" s="141"/>
      <c r="JTT3" s="143"/>
      <c r="JTU3" s="141"/>
      <c r="JUD3" s="143"/>
      <c r="JUE3" s="141"/>
      <c r="JUN3" s="143"/>
      <c r="JUO3" s="141"/>
      <c r="JUX3" s="143"/>
      <c r="JUY3" s="141"/>
      <c r="JVH3" s="143"/>
      <c r="JVI3" s="141"/>
      <c r="JVR3" s="143"/>
      <c r="JVS3" s="141"/>
      <c r="JWB3" s="143"/>
      <c r="JWC3" s="141"/>
      <c r="JWL3" s="143"/>
      <c r="JWM3" s="141"/>
      <c r="JWV3" s="143"/>
      <c r="JWW3" s="141"/>
      <c r="JXF3" s="143"/>
      <c r="JXG3" s="141"/>
      <c r="JXP3" s="143"/>
      <c r="JXQ3" s="141"/>
      <c r="JXZ3" s="143"/>
      <c r="JYA3" s="141"/>
      <c r="JYJ3" s="143"/>
      <c r="JYK3" s="141"/>
      <c r="JYT3" s="143"/>
      <c r="JYU3" s="141"/>
      <c r="JZD3" s="143"/>
      <c r="JZE3" s="141"/>
      <c r="JZN3" s="143"/>
      <c r="JZO3" s="141"/>
      <c r="JZX3" s="143"/>
      <c r="JZY3" s="141"/>
      <c r="KAH3" s="143"/>
      <c r="KAI3" s="141"/>
      <c r="KAR3" s="143"/>
      <c r="KAS3" s="141"/>
      <c r="KBB3" s="143"/>
      <c r="KBC3" s="141"/>
      <c r="KBL3" s="143"/>
      <c r="KBM3" s="141"/>
      <c r="KBV3" s="143"/>
      <c r="KBW3" s="141"/>
      <c r="KCF3" s="143"/>
      <c r="KCG3" s="141"/>
      <c r="KCP3" s="143"/>
      <c r="KCQ3" s="141"/>
      <c r="KCZ3" s="143"/>
      <c r="KDA3" s="141"/>
      <c r="KDJ3" s="143"/>
      <c r="KDK3" s="141"/>
      <c r="KDT3" s="143"/>
      <c r="KDU3" s="141"/>
      <c r="KED3" s="143"/>
      <c r="KEE3" s="141"/>
      <c r="KEN3" s="143"/>
      <c r="KEO3" s="141"/>
      <c r="KEX3" s="143"/>
      <c r="KEY3" s="141"/>
      <c r="KFH3" s="143"/>
      <c r="KFI3" s="141"/>
      <c r="KFR3" s="143"/>
      <c r="KFS3" s="141"/>
      <c r="KGB3" s="143"/>
      <c r="KGC3" s="141"/>
      <c r="KGL3" s="143"/>
      <c r="KGM3" s="141"/>
      <c r="KGV3" s="143"/>
      <c r="KGW3" s="141"/>
      <c r="KHF3" s="143"/>
      <c r="KHG3" s="141"/>
      <c r="KHP3" s="143"/>
      <c r="KHQ3" s="141"/>
      <c r="KHZ3" s="143"/>
      <c r="KIA3" s="141"/>
      <c r="KIJ3" s="143"/>
      <c r="KIK3" s="141"/>
      <c r="KIT3" s="143"/>
      <c r="KIU3" s="141"/>
      <c r="KJD3" s="143"/>
      <c r="KJE3" s="141"/>
      <c r="KJN3" s="143"/>
      <c r="KJO3" s="141"/>
      <c r="KJX3" s="143"/>
      <c r="KJY3" s="141"/>
      <c r="KKH3" s="143"/>
      <c r="KKI3" s="141"/>
      <c r="KKR3" s="143"/>
      <c r="KKS3" s="141"/>
      <c r="KLB3" s="143"/>
      <c r="KLC3" s="141"/>
      <c r="KLL3" s="143"/>
      <c r="KLM3" s="141"/>
      <c r="KLV3" s="143"/>
      <c r="KLW3" s="141"/>
      <c r="KMF3" s="143"/>
      <c r="KMG3" s="141"/>
      <c r="KMP3" s="143"/>
      <c r="KMQ3" s="141"/>
      <c r="KMZ3" s="143"/>
      <c r="KNA3" s="141"/>
      <c r="KNJ3" s="143"/>
      <c r="KNK3" s="141"/>
      <c r="KNT3" s="143"/>
      <c r="KNU3" s="141"/>
      <c r="KOD3" s="143"/>
      <c r="KOE3" s="141"/>
      <c r="KON3" s="143"/>
      <c r="KOO3" s="141"/>
      <c r="KOX3" s="143"/>
      <c r="KOY3" s="141"/>
      <c r="KPH3" s="143"/>
      <c r="KPI3" s="141"/>
      <c r="KPR3" s="143"/>
      <c r="KPS3" s="141"/>
      <c r="KQB3" s="143"/>
      <c r="KQC3" s="141"/>
      <c r="KQL3" s="143"/>
      <c r="KQM3" s="141"/>
      <c r="KQV3" s="143"/>
      <c r="KQW3" s="141"/>
      <c r="KRF3" s="143"/>
      <c r="KRG3" s="141"/>
      <c r="KRP3" s="143"/>
      <c r="KRQ3" s="141"/>
      <c r="KRZ3" s="143"/>
      <c r="KSA3" s="141"/>
      <c r="KSJ3" s="143"/>
      <c r="KSK3" s="141"/>
      <c r="KST3" s="143"/>
      <c r="KSU3" s="141"/>
      <c r="KTD3" s="143"/>
      <c r="KTE3" s="141"/>
      <c r="KTN3" s="143"/>
      <c r="KTO3" s="141"/>
      <c r="KTX3" s="143"/>
      <c r="KTY3" s="141"/>
      <c r="KUH3" s="143"/>
      <c r="KUI3" s="141"/>
      <c r="KUR3" s="143"/>
      <c r="KUS3" s="141"/>
      <c r="KVB3" s="143"/>
      <c r="KVC3" s="141"/>
      <c r="KVL3" s="143"/>
      <c r="KVM3" s="141"/>
      <c r="KVV3" s="143"/>
      <c r="KVW3" s="141"/>
      <c r="KWF3" s="143"/>
      <c r="KWG3" s="141"/>
      <c r="KWP3" s="143"/>
      <c r="KWQ3" s="141"/>
      <c r="KWZ3" s="143"/>
      <c r="KXA3" s="141"/>
      <c r="KXJ3" s="143"/>
      <c r="KXK3" s="141"/>
      <c r="KXT3" s="143"/>
      <c r="KXU3" s="141"/>
      <c r="KYD3" s="143"/>
      <c r="KYE3" s="141"/>
      <c r="KYN3" s="143"/>
      <c r="KYO3" s="141"/>
      <c r="KYX3" s="143"/>
      <c r="KYY3" s="141"/>
      <c r="KZH3" s="143"/>
      <c r="KZI3" s="141"/>
      <c r="KZR3" s="143"/>
      <c r="KZS3" s="141"/>
      <c r="LAB3" s="143"/>
      <c r="LAC3" s="141"/>
      <c r="LAL3" s="143"/>
      <c r="LAM3" s="141"/>
      <c r="LAV3" s="143"/>
      <c r="LAW3" s="141"/>
      <c r="LBF3" s="143"/>
      <c r="LBG3" s="141"/>
      <c r="LBP3" s="143"/>
      <c r="LBQ3" s="141"/>
      <c r="LBZ3" s="143"/>
      <c r="LCA3" s="141"/>
      <c r="LCJ3" s="143"/>
      <c r="LCK3" s="141"/>
      <c r="LCT3" s="143"/>
      <c r="LCU3" s="141"/>
      <c r="LDD3" s="143"/>
      <c r="LDE3" s="141"/>
      <c r="LDN3" s="143"/>
      <c r="LDO3" s="141"/>
      <c r="LDX3" s="143"/>
      <c r="LDY3" s="141"/>
      <c r="LEH3" s="143"/>
      <c r="LEI3" s="141"/>
      <c r="LER3" s="143"/>
      <c r="LES3" s="141"/>
      <c r="LFB3" s="143"/>
      <c r="LFC3" s="141"/>
      <c r="LFL3" s="143"/>
      <c r="LFM3" s="141"/>
      <c r="LFV3" s="143"/>
      <c r="LFW3" s="141"/>
      <c r="LGF3" s="143"/>
      <c r="LGG3" s="141"/>
      <c r="LGP3" s="143"/>
      <c r="LGQ3" s="141"/>
      <c r="LGZ3" s="143"/>
      <c r="LHA3" s="141"/>
      <c r="LHJ3" s="143"/>
      <c r="LHK3" s="141"/>
      <c r="LHT3" s="143"/>
      <c r="LHU3" s="141"/>
      <c r="LID3" s="143"/>
      <c r="LIE3" s="141"/>
      <c r="LIN3" s="143"/>
      <c r="LIO3" s="141"/>
      <c r="LIX3" s="143"/>
      <c r="LIY3" s="141"/>
      <c r="LJH3" s="143"/>
      <c r="LJI3" s="141"/>
      <c r="LJR3" s="143"/>
      <c r="LJS3" s="141"/>
      <c r="LKB3" s="143"/>
      <c r="LKC3" s="141"/>
      <c r="LKL3" s="143"/>
      <c r="LKM3" s="141"/>
      <c r="LKV3" s="143"/>
      <c r="LKW3" s="141"/>
      <c r="LLF3" s="143"/>
      <c r="LLG3" s="141"/>
      <c r="LLP3" s="143"/>
      <c r="LLQ3" s="141"/>
      <c r="LLZ3" s="143"/>
      <c r="LMA3" s="141"/>
      <c r="LMJ3" s="143"/>
      <c r="LMK3" s="141"/>
      <c r="LMT3" s="143"/>
      <c r="LMU3" s="141"/>
      <c r="LND3" s="143"/>
      <c r="LNE3" s="141"/>
      <c r="LNN3" s="143"/>
      <c r="LNO3" s="141"/>
      <c r="LNX3" s="143"/>
      <c r="LNY3" s="141"/>
      <c r="LOH3" s="143"/>
      <c r="LOI3" s="141"/>
      <c r="LOR3" s="143"/>
      <c r="LOS3" s="141"/>
      <c r="LPB3" s="143"/>
      <c r="LPC3" s="141"/>
      <c r="LPL3" s="143"/>
      <c r="LPM3" s="141"/>
      <c r="LPV3" s="143"/>
      <c r="LPW3" s="141"/>
      <c r="LQF3" s="143"/>
      <c r="LQG3" s="141"/>
      <c r="LQP3" s="143"/>
      <c r="LQQ3" s="141"/>
      <c r="LQZ3" s="143"/>
      <c r="LRA3" s="141"/>
      <c r="LRJ3" s="143"/>
      <c r="LRK3" s="141"/>
      <c r="LRT3" s="143"/>
      <c r="LRU3" s="141"/>
      <c r="LSD3" s="143"/>
      <c r="LSE3" s="141"/>
      <c r="LSN3" s="143"/>
      <c r="LSO3" s="141"/>
      <c r="LSX3" s="143"/>
      <c r="LSY3" s="141"/>
      <c r="LTH3" s="143"/>
      <c r="LTI3" s="141"/>
      <c r="LTR3" s="143"/>
      <c r="LTS3" s="141"/>
      <c r="LUB3" s="143"/>
      <c r="LUC3" s="141"/>
      <c r="LUL3" s="143"/>
      <c r="LUM3" s="141"/>
      <c r="LUV3" s="143"/>
      <c r="LUW3" s="141"/>
      <c r="LVF3" s="143"/>
      <c r="LVG3" s="141"/>
      <c r="LVP3" s="143"/>
      <c r="LVQ3" s="141"/>
      <c r="LVZ3" s="143"/>
      <c r="LWA3" s="141"/>
      <c r="LWJ3" s="143"/>
      <c r="LWK3" s="141"/>
      <c r="LWT3" s="143"/>
      <c r="LWU3" s="141"/>
      <c r="LXD3" s="143"/>
      <c r="LXE3" s="141"/>
      <c r="LXN3" s="143"/>
      <c r="LXO3" s="141"/>
      <c r="LXX3" s="143"/>
      <c r="LXY3" s="141"/>
      <c r="LYH3" s="143"/>
      <c r="LYI3" s="141"/>
      <c r="LYR3" s="143"/>
      <c r="LYS3" s="141"/>
      <c r="LZB3" s="143"/>
      <c r="LZC3" s="141"/>
      <c r="LZL3" s="143"/>
      <c r="LZM3" s="141"/>
      <c r="LZV3" s="143"/>
      <c r="LZW3" s="141"/>
      <c r="MAF3" s="143"/>
      <c r="MAG3" s="141"/>
      <c r="MAP3" s="143"/>
      <c r="MAQ3" s="141"/>
      <c r="MAZ3" s="143"/>
      <c r="MBA3" s="141"/>
      <c r="MBJ3" s="143"/>
      <c r="MBK3" s="141"/>
      <c r="MBT3" s="143"/>
      <c r="MBU3" s="141"/>
      <c r="MCD3" s="143"/>
      <c r="MCE3" s="141"/>
      <c r="MCN3" s="143"/>
      <c r="MCO3" s="141"/>
      <c r="MCX3" s="143"/>
      <c r="MCY3" s="141"/>
      <c r="MDH3" s="143"/>
      <c r="MDI3" s="141"/>
      <c r="MDR3" s="143"/>
      <c r="MDS3" s="141"/>
      <c r="MEB3" s="143"/>
      <c r="MEC3" s="141"/>
      <c r="MEL3" s="143"/>
      <c r="MEM3" s="141"/>
      <c r="MEV3" s="143"/>
      <c r="MEW3" s="141"/>
      <c r="MFF3" s="143"/>
      <c r="MFG3" s="141"/>
      <c r="MFP3" s="143"/>
      <c r="MFQ3" s="141"/>
      <c r="MFZ3" s="143"/>
      <c r="MGA3" s="141"/>
      <c r="MGJ3" s="143"/>
      <c r="MGK3" s="141"/>
      <c r="MGT3" s="143"/>
      <c r="MGU3" s="141"/>
      <c r="MHD3" s="143"/>
      <c r="MHE3" s="141"/>
      <c r="MHN3" s="143"/>
      <c r="MHO3" s="141"/>
      <c r="MHX3" s="143"/>
      <c r="MHY3" s="141"/>
      <c r="MIH3" s="143"/>
      <c r="MII3" s="141"/>
      <c r="MIR3" s="143"/>
      <c r="MIS3" s="141"/>
      <c r="MJB3" s="143"/>
      <c r="MJC3" s="141"/>
      <c r="MJL3" s="143"/>
      <c r="MJM3" s="141"/>
      <c r="MJV3" s="143"/>
      <c r="MJW3" s="141"/>
      <c r="MKF3" s="143"/>
      <c r="MKG3" s="141"/>
      <c r="MKP3" s="143"/>
      <c r="MKQ3" s="141"/>
      <c r="MKZ3" s="143"/>
      <c r="MLA3" s="141"/>
      <c r="MLJ3" s="143"/>
      <c r="MLK3" s="141"/>
      <c r="MLT3" s="143"/>
      <c r="MLU3" s="141"/>
      <c r="MMD3" s="143"/>
      <c r="MME3" s="141"/>
      <c r="MMN3" s="143"/>
      <c r="MMO3" s="141"/>
      <c r="MMX3" s="143"/>
      <c r="MMY3" s="141"/>
      <c r="MNH3" s="143"/>
      <c r="MNI3" s="141"/>
      <c r="MNR3" s="143"/>
      <c r="MNS3" s="141"/>
      <c r="MOB3" s="143"/>
      <c r="MOC3" s="141"/>
      <c r="MOL3" s="143"/>
      <c r="MOM3" s="141"/>
      <c r="MOV3" s="143"/>
      <c r="MOW3" s="141"/>
      <c r="MPF3" s="143"/>
      <c r="MPG3" s="141"/>
      <c r="MPP3" s="143"/>
      <c r="MPQ3" s="141"/>
      <c r="MPZ3" s="143"/>
      <c r="MQA3" s="141"/>
      <c r="MQJ3" s="143"/>
      <c r="MQK3" s="141"/>
      <c r="MQT3" s="143"/>
      <c r="MQU3" s="141"/>
      <c r="MRD3" s="143"/>
      <c r="MRE3" s="141"/>
      <c r="MRN3" s="143"/>
      <c r="MRO3" s="141"/>
      <c r="MRX3" s="143"/>
      <c r="MRY3" s="141"/>
      <c r="MSH3" s="143"/>
      <c r="MSI3" s="141"/>
      <c r="MSR3" s="143"/>
      <c r="MSS3" s="141"/>
      <c r="MTB3" s="143"/>
      <c r="MTC3" s="141"/>
      <c r="MTL3" s="143"/>
      <c r="MTM3" s="141"/>
      <c r="MTV3" s="143"/>
      <c r="MTW3" s="141"/>
      <c r="MUF3" s="143"/>
      <c r="MUG3" s="141"/>
      <c r="MUP3" s="143"/>
      <c r="MUQ3" s="141"/>
      <c r="MUZ3" s="143"/>
      <c r="MVA3" s="141"/>
      <c r="MVJ3" s="143"/>
      <c r="MVK3" s="141"/>
      <c r="MVT3" s="143"/>
      <c r="MVU3" s="141"/>
      <c r="MWD3" s="143"/>
      <c r="MWE3" s="141"/>
      <c r="MWN3" s="143"/>
      <c r="MWO3" s="141"/>
      <c r="MWX3" s="143"/>
      <c r="MWY3" s="141"/>
      <c r="MXH3" s="143"/>
      <c r="MXI3" s="141"/>
      <c r="MXR3" s="143"/>
      <c r="MXS3" s="141"/>
      <c r="MYB3" s="143"/>
      <c r="MYC3" s="141"/>
      <c r="MYL3" s="143"/>
      <c r="MYM3" s="141"/>
      <c r="MYV3" s="143"/>
      <c r="MYW3" s="141"/>
      <c r="MZF3" s="143"/>
      <c r="MZG3" s="141"/>
      <c r="MZP3" s="143"/>
      <c r="MZQ3" s="141"/>
      <c r="MZZ3" s="143"/>
      <c r="NAA3" s="141"/>
      <c r="NAJ3" s="143"/>
      <c r="NAK3" s="141"/>
      <c r="NAT3" s="143"/>
      <c r="NAU3" s="141"/>
      <c r="NBD3" s="143"/>
      <c r="NBE3" s="141"/>
      <c r="NBN3" s="143"/>
      <c r="NBO3" s="141"/>
      <c r="NBX3" s="143"/>
      <c r="NBY3" s="141"/>
      <c r="NCH3" s="143"/>
      <c r="NCI3" s="141"/>
      <c r="NCR3" s="143"/>
      <c r="NCS3" s="141"/>
      <c r="NDB3" s="143"/>
      <c r="NDC3" s="141"/>
      <c r="NDL3" s="143"/>
      <c r="NDM3" s="141"/>
      <c r="NDV3" s="143"/>
      <c r="NDW3" s="141"/>
      <c r="NEF3" s="143"/>
      <c r="NEG3" s="141"/>
      <c r="NEP3" s="143"/>
      <c r="NEQ3" s="141"/>
      <c r="NEZ3" s="143"/>
      <c r="NFA3" s="141"/>
      <c r="NFJ3" s="143"/>
      <c r="NFK3" s="141"/>
      <c r="NFT3" s="143"/>
      <c r="NFU3" s="141"/>
      <c r="NGD3" s="143"/>
      <c r="NGE3" s="141"/>
      <c r="NGN3" s="143"/>
      <c r="NGO3" s="141"/>
      <c r="NGX3" s="143"/>
      <c r="NGY3" s="141"/>
      <c r="NHH3" s="143"/>
      <c r="NHI3" s="141"/>
      <c r="NHR3" s="143"/>
      <c r="NHS3" s="141"/>
      <c r="NIB3" s="143"/>
      <c r="NIC3" s="141"/>
      <c r="NIL3" s="143"/>
      <c r="NIM3" s="141"/>
      <c r="NIV3" s="143"/>
      <c r="NIW3" s="141"/>
      <c r="NJF3" s="143"/>
      <c r="NJG3" s="141"/>
      <c r="NJP3" s="143"/>
      <c r="NJQ3" s="141"/>
      <c r="NJZ3" s="143"/>
      <c r="NKA3" s="141"/>
      <c r="NKJ3" s="143"/>
      <c r="NKK3" s="141"/>
      <c r="NKT3" s="143"/>
      <c r="NKU3" s="141"/>
      <c r="NLD3" s="143"/>
      <c r="NLE3" s="141"/>
      <c r="NLN3" s="143"/>
      <c r="NLO3" s="141"/>
      <c r="NLX3" s="143"/>
      <c r="NLY3" s="141"/>
      <c r="NMH3" s="143"/>
      <c r="NMI3" s="141"/>
      <c r="NMR3" s="143"/>
      <c r="NMS3" s="141"/>
      <c r="NNB3" s="143"/>
      <c r="NNC3" s="141"/>
      <c r="NNL3" s="143"/>
      <c r="NNM3" s="141"/>
      <c r="NNV3" s="143"/>
      <c r="NNW3" s="141"/>
      <c r="NOF3" s="143"/>
      <c r="NOG3" s="141"/>
      <c r="NOP3" s="143"/>
      <c r="NOQ3" s="141"/>
      <c r="NOZ3" s="143"/>
      <c r="NPA3" s="141"/>
      <c r="NPJ3" s="143"/>
      <c r="NPK3" s="141"/>
      <c r="NPT3" s="143"/>
      <c r="NPU3" s="141"/>
      <c r="NQD3" s="143"/>
      <c r="NQE3" s="141"/>
      <c r="NQN3" s="143"/>
      <c r="NQO3" s="141"/>
      <c r="NQX3" s="143"/>
      <c r="NQY3" s="141"/>
      <c r="NRH3" s="143"/>
      <c r="NRI3" s="141"/>
      <c r="NRR3" s="143"/>
      <c r="NRS3" s="141"/>
      <c r="NSB3" s="143"/>
      <c r="NSC3" s="141"/>
      <c r="NSL3" s="143"/>
      <c r="NSM3" s="141"/>
      <c r="NSV3" s="143"/>
      <c r="NSW3" s="141"/>
      <c r="NTF3" s="143"/>
      <c r="NTG3" s="141"/>
      <c r="NTP3" s="143"/>
      <c r="NTQ3" s="141"/>
      <c r="NTZ3" s="143"/>
      <c r="NUA3" s="141"/>
      <c r="NUJ3" s="143"/>
      <c r="NUK3" s="141"/>
      <c r="NUT3" s="143"/>
      <c r="NUU3" s="141"/>
      <c r="NVD3" s="143"/>
      <c r="NVE3" s="141"/>
      <c r="NVN3" s="143"/>
      <c r="NVO3" s="141"/>
      <c r="NVX3" s="143"/>
      <c r="NVY3" s="141"/>
      <c r="NWH3" s="143"/>
      <c r="NWI3" s="141"/>
      <c r="NWR3" s="143"/>
      <c r="NWS3" s="141"/>
      <c r="NXB3" s="143"/>
      <c r="NXC3" s="141"/>
      <c r="NXL3" s="143"/>
      <c r="NXM3" s="141"/>
      <c r="NXV3" s="143"/>
      <c r="NXW3" s="141"/>
      <c r="NYF3" s="143"/>
      <c r="NYG3" s="141"/>
      <c r="NYP3" s="143"/>
      <c r="NYQ3" s="141"/>
      <c r="NYZ3" s="143"/>
      <c r="NZA3" s="141"/>
      <c r="NZJ3" s="143"/>
      <c r="NZK3" s="141"/>
      <c r="NZT3" s="143"/>
      <c r="NZU3" s="141"/>
      <c r="OAD3" s="143"/>
      <c r="OAE3" s="141"/>
      <c r="OAN3" s="143"/>
      <c r="OAO3" s="141"/>
      <c r="OAX3" s="143"/>
      <c r="OAY3" s="141"/>
      <c r="OBH3" s="143"/>
      <c r="OBI3" s="141"/>
      <c r="OBR3" s="143"/>
      <c r="OBS3" s="141"/>
      <c r="OCB3" s="143"/>
      <c r="OCC3" s="141"/>
      <c r="OCL3" s="143"/>
      <c r="OCM3" s="141"/>
      <c r="OCV3" s="143"/>
      <c r="OCW3" s="141"/>
      <c r="ODF3" s="143"/>
      <c r="ODG3" s="141"/>
      <c r="ODP3" s="143"/>
      <c r="ODQ3" s="141"/>
      <c r="ODZ3" s="143"/>
      <c r="OEA3" s="141"/>
      <c r="OEJ3" s="143"/>
      <c r="OEK3" s="141"/>
      <c r="OET3" s="143"/>
      <c r="OEU3" s="141"/>
      <c r="OFD3" s="143"/>
      <c r="OFE3" s="141"/>
      <c r="OFN3" s="143"/>
      <c r="OFO3" s="141"/>
      <c r="OFX3" s="143"/>
      <c r="OFY3" s="141"/>
      <c r="OGH3" s="143"/>
      <c r="OGI3" s="141"/>
      <c r="OGR3" s="143"/>
      <c r="OGS3" s="141"/>
      <c r="OHB3" s="143"/>
      <c r="OHC3" s="141"/>
      <c r="OHL3" s="143"/>
      <c r="OHM3" s="141"/>
      <c r="OHV3" s="143"/>
      <c r="OHW3" s="141"/>
      <c r="OIF3" s="143"/>
      <c r="OIG3" s="141"/>
      <c r="OIP3" s="143"/>
      <c r="OIQ3" s="141"/>
      <c r="OIZ3" s="143"/>
      <c r="OJA3" s="141"/>
      <c r="OJJ3" s="143"/>
      <c r="OJK3" s="141"/>
      <c r="OJT3" s="143"/>
      <c r="OJU3" s="141"/>
      <c r="OKD3" s="143"/>
      <c r="OKE3" s="141"/>
      <c r="OKN3" s="143"/>
      <c r="OKO3" s="141"/>
      <c r="OKX3" s="143"/>
      <c r="OKY3" s="141"/>
      <c r="OLH3" s="143"/>
      <c r="OLI3" s="141"/>
      <c r="OLR3" s="143"/>
      <c r="OLS3" s="141"/>
      <c r="OMB3" s="143"/>
      <c r="OMC3" s="141"/>
      <c r="OML3" s="143"/>
      <c r="OMM3" s="141"/>
      <c r="OMV3" s="143"/>
      <c r="OMW3" s="141"/>
      <c r="ONF3" s="143"/>
      <c r="ONG3" s="141"/>
      <c r="ONP3" s="143"/>
      <c r="ONQ3" s="141"/>
      <c r="ONZ3" s="143"/>
      <c r="OOA3" s="141"/>
      <c r="OOJ3" s="143"/>
      <c r="OOK3" s="141"/>
      <c r="OOT3" s="143"/>
      <c r="OOU3" s="141"/>
      <c r="OPD3" s="143"/>
      <c r="OPE3" s="141"/>
      <c r="OPN3" s="143"/>
      <c r="OPO3" s="141"/>
      <c r="OPX3" s="143"/>
      <c r="OPY3" s="141"/>
      <c r="OQH3" s="143"/>
      <c r="OQI3" s="141"/>
      <c r="OQR3" s="143"/>
      <c r="OQS3" s="141"/>
      <c r="ORB3" s="143"/>
      <c r="ORC3" s="141"/>
      <c r="ORL3" s="143"/>
      <c r="ORM3" s="141"/>
      <c r="ORV3" s="143"/>
      <c r="ORW3" s="141"/>
      <c r="OSF3" s="143"/>
      <c r="OSG3" s="141"/>
      <c r="OSP3" s="143"/>
      <c r="OSQ3" s="141"/>
      <c r="OSZ3" s="143"/>
      <c r="OTA3" s="141"/>
      <c r="OTJ3" s="143"/>
      <c r="OTK3" s="141"/>
      <c r="OTT3" s="143"/>
      <c r="OTU3" s="141"/>
      <c r="OUD3" s="143"/>
      <c r="OUE3" s="141"/>
      <c r="OUN3" s="143"/>
      <c r="OUO3" s="141"/>
      <c r="OUX3" s="143"/>
      <c r="OUY3" s="141"/>
      <c r="OVH3" s="143"/>
      <c r="OVI3" s="141"/>
      <c r="OVR3" s="143"/>
      <c r="OVS3" s="141"/>
      <c r="OWB3" s="143"/>
      <c r="OWC3" s="141"/>
      <c r="OWL3" s="143"/>
      <c r="OWM3" s="141"/>
      <c r="OWV3" s="143"/>
      <c r="OWW3" s="141"/>
      <c r="OXF3" s="143"/>
      <c r="OXG3" s="141"/>
      <c r="OXP3" s="143"/>
      <c r="OXQ3" s="141"/>
      <c r="OXZ3" s="143"/>
      <c r="OYA3" s="141"/>
      <c r="OYJ3" s="143"/>
      <c r="OYK3" s="141"/>
      <c r="OYT3" s="143"/>
      <c r="OYU3" s="141"/>
      <c r="OZD3" s="143"/>
      <c r="OZE3" s="141"/>
      <c r="OZN3" s="143"/>
      <c r="OZO3" s="141"/>
      <c r="OZX3" s="143"/>
      <c r="OZY3" s="141"/>
      <c r="PAH3" s="143"/>
      <c r="PAI3" s="141"/>
      <c r="PAR3" s="143"/>
      <c r="PAS3" s="141"/>
      <c r="PBB3" s="143"/>
      <c r="PBC3" s="141"/>
      <c r="PBL3" s="143"/>
      <c r="PBM3" s="141"/>
      <c r="PBV3" s="143"/>
      <c r="PBW3" s="141"/>
      <c r="PCF3" s="143"/>
      <c r="PCG3" s="141"/>
      <c r="PCP3" s="143"/>
      <c r="PCQ3" s="141"/>
      <c r="PCZ3" s="143"/>
      <c r="PDA3" s="141"/>
      <c r="PDJ3" s="143"/>
      <c r="PDK3" s="141"/>
      <c r="PDT3" s="143"/>
      <c r="PDU3" s="141"/>
      <c r="PED3" s="143"/>
      <c r="PEE3" s="141"/>
      <c r="PEN3" s="143"/>
      <c r="PEO3" s="141"/>
      <c r="PEX3" s="143"/>
      <c r="PEY3" s="141"/>
      <c r="PFH3" s="143"/>
      <c r="PFI3" s="141"/>
      <c r="PFR3" s="143"/>
      <c r="PFS3" s="141"/>
      <c r="PGB3" s="143"/>
      <c r="PGC3" s="141"/>
      <c r="PGL3" s="143"/>
      <c r="PGM3" s="141"/>
      <c r="PGV3" s="143"/>
      <c r="PGW3" s="141"/>
      <c r="PHF3" s="143"/>
      <c r="PHG3" s="141"/>
      <c r="PHP3" s="143"/>
      <c r="PHQ3" s="141"/>
      <c r="PHZ3" s="143"/>
      <c r="PIA3" s="141"/>
      <c r="PIJ3" s="143"/>
      <c r="PIK3" s="141"/>
      <c r="PIT3" s="143"/>
      <c r="PIU3" s="141"/>
      <c r="PJD3" s="143"/>
      <c r="PJE3" s="141"/>
      <c r="PJN3" s="143"/>
      <c r="PJO3" s="141"/>
      <c r="PJX3" s="143"/>
      <c r="PJY3" s="141"/>
      <c r="PKH3" s="143"/>
      <c r="PKI3" s="141"/>
      <c r="PKR3" s="143"/>
      <c r="PKS3" s="141"/>
      <c r="PLB3" s="143"/>
      <c r="PLC3" s="141"/>
      <c r="PLL3" s="143"/>
      <c r="PLM3" s="141"/>
      <c r="PLV3" s="143"/>
      <c r="PLW3" s="141"/>
      <c r="PMF3" s="143"/>
      <c r="PMG3" s="141"/>
      <c r="PMP3" s="143"/>
      <c r="PMQ3" s="141"/>
      <c r="PMZ3" s="143"/>
      <c r="PNA3" s="141"/>
      <c r="PNJ3" s="143"/>
      <c r="PNK3" s="141"/>
      <c r="PNT3" s="143"/>
      <c r="PNU3" s="141"/>
      <c r="POD3" s="143"/>
      <c r="POE3" s="141"/>
      <c r="PON3" s="143"/>
      <c r="POO3" s="141"/>
      <c r="POX3" s="143"/>
      <c r="POY3" s="141"/>
      <c r="PPH3" s="143"/>
      <c r="PPI3" s="141"/>
      <c r="PPR3" s="143"/>
      <c r="PPS3" s="141"/>
      <c r="PQB3" s="143"/>
      <c r="PQC3" s="141"/>
      <c r="PQL3" s="143"/>
      <c r="PQM3" s="141"/>
      <c r="PQV3" s="143"/>
      <c r="PQW3" s="141"/>
      <c r="PRF3" s="143"/>
      <c r="PRG3" s="141"/>
      <c r="PRP3" s="143"/>
      <c r="PRQ3" s="141"/>
      <c r="PRZ3" s="143"/>
      <c r="PSA3" s="141"/>
      <c r="PSJ3" s="143"/>
      <c r="PSK3" s="141"/>
      <c r="PST3" s="143"/>
      <c r="PSU3" s="141"/>
      <c r="PTD3" s="143"/>
      <c r="PTE3" s="141"/>
      <c r="PTN3" s="143"/>
      <c r="PTO3" s="141"/>
      <c r="PTX3" s="143"/>
      <c r="PTY3" s="141"/>
      <c r="PUH3" s="143"/>
      <c r="PUI3" s="141"/>
      <c r="PUR3" s="143"/>
      <c r="PUS3" s="141"/>
      <c r="PVB3" s="143"/>
      <c r="PVC3" s="141"/>
      <c r="PVL3" s="143"/>
      <c r="PVM3" s="141"/>
      <c r="PVV3" s="143"/>
      <c r="PVW3" s="141"/>
      <c r="PWF3" s="143"/>
      <c r="PWG3" s="141"/>
      <c r="PWP3" s="143"/>
      <c r="PWQ3" s="141"/>
      <c r="PWZ3" s="143"/>
      <c r="PXA3" s="141"/>
      <c r="PXJ3" s="143"/>
      <c r="PXK3" s="141"/>
      <c r="PXT3" s="143"/>
      <c r="PXU3" s="141"/>
      <c r="PYD3" s="143"/>
      <c r="PYE3" s="141"/>
      <c r="PYN3" s="143"/>
      <c r="PYO3" s="141"/>
      <c r="PYX3" s="143"/>
      <c r="PYY3" s="141"/>
      <c r="PZH3" s="143"/>
      <c r="PZI3" s="141"/>
      <c r="PZR3" s="143"/>
      <c r="PZS3" s="141"/>
      <c r="QAB3" s="143"/>
      <c r="QAC3" s="141"/>
      <c r="QAL3" s="143"/>
      <c r="QAM3" s="141"/>
      <c r="QAV3" s="143"/>
      <c r="QAW3" s="141"/>
      <c r="QBF3" s="143"/>
      <c r="QBG3" s="141"/>
      <c r="QBP3" s="143"/>
      <c r="QBQ3" s="141"/>
      <c r="QBZ3" s="143"/>
      <c r="QCA3" s="141"/>
      <c r="QCJ3" s="143"/>
      <c r="QCK3" s="141"/>
      <c r="QCT3" s="143"/>
      <c r="QCU3" s="141"/>
      <c r="QDD3" s="143"/>
      <c r="QDE3" s="141"/>
      <c r="QDN3" s="143"/>
      <c r="QDO3" s="141"/>
      <c r="QDX3" s="143"/>
      <c r="QDY3" s="141"/>
      <c r="QEH3" s="143"/>
      <c r="QEI3" s="141"/>
      <c r="QER3" s="143"/>
      <c r="QES3" s="141"/>
      <c r="QFB3" s="143"/>
      <c r="QFC3" s="141"/>
      <c r="QFL3" s="143"/>
      <c r="QFM3" s="141"/>
      <c r="QFV3" s="143"/>
      <c r="QFW3" s="141"/>
      <c r="QGF3" s="143"/>
      <c r="QGG3" s="141"/>
      <c r="QGP3" s="143"/>
      <c r="QGQ3" s="141"/>
      <c r="QGZ3" s="143"/>
      <c r="QHA3" s="141"/>
      <c r="QHJ3" s="143"/>
      <c r="QHK3" s="141"/>
      <c r="QHT3" s="143"/>
      <c r="QHU3" s="141"/>
      <c r="QID3" s="143"/>
      <c r="QIE3" s="141"/>
      <c r="QIN3" s="143"/>
      <c r="QIO3" s="141"/>
      <c r="QIX3" s="143"/>
      <c r="QIY3" s="141"/>
      <c r="QJH3" s="143"/>
      <c r="QJI3" s="141"/>
      <c r="QJR3" s="143"/>
      <c r="QJS3" s="141"/>
      <c r="QKB3" s="143"/>
      <c r="QKC3" s="141"/>
      <c r="QKL3" s="143"/>
      <c r="QKM3" s="141"/>
      <c r="QKV3" s="143"/>
      <c r="QKW3" s="141"/>
      <c r="QLF3" s="143"/>
      <c r="QLG3" s="141"/>
      <c r="QLP3" s="143"/>
      <c r="QLQ3" s="141"/>
      <c r="QLZ3" s="143"/>
      <c r="QMA3" s="141"/>
      <c r="QMJ3" s="143"/>
      <c r="QMK3" s="141"/>
      <c r="QMT3" s="143"/>
      <c r="QMU3" s="141"/>
      <c r="QND3" s="143"/>
      <c r="QNE3" s="141"/>
      <c r="QNN3" s="143"/>
      <c r="QNO3" s="141"/>
      <c r="QNX3" s="143"/>
      <c r="QNY3" s="141"/>
      <c r="QOH3" s="143"/>
      <c r="QOI3" s="141"/>
      <c r="QOR3" s="143"/>
      <c r="QOS3" s="141"/>
      <c r="QPB3" s="143"/>
      <c r="QPC3" s="141"/>
      <c r="QPL3" s="143"/>
      <c r="QPM3" s="141"/>
      <c r="QPV3" s="143"/>
      <c r="QPW3" s="141"/>
      <c r="QQF3" s="143"/>
      <c r="QQG3" s="141"/>
      <c r="QQP3" s="143"/>
      <c r="QQQ3" s="141"/>
      <c r="QQZ3" s="143"/>
      <c r="QRA3" s="141"/>
      <c r="QRJ3" s="143"/>
      <c r="QRK3" s="141"/>
      <c r="QRT3" s="143"/>
      <c r="QRU3" s="141"/>
      <c r="QSD3" s="143"/>
      <c r="QSE3" s="141"/>
      <c r="QSN3" s="143"/>
      <c r="QSO3" s="141"/>
      <c r="QSX3" s="143"/>
      <c r="QSY3" s="141"/>
      <c r="QTH3" s="143"/>
      <c r="QTI3" s="141"/>
      <c r="QTR3" s="143"/>
      <c r="QTS3" s="141"/>
      <c r="QUB3" s="143"/>
      <c r="QUC3" s="141"/>
      <c r="QUL3" s="143"/>
      <c r="QUM3" s="141"/>
      <c r="QUV3" s="143"/>
      <c r="QUW3" s="141"/>
      <c r="QVF3" s="143"/>
      <c r="QVG3" s="141"/>
      <c r="QVP3" s="143"/>
      <c r="QVQ3" s="141"/>
      <c r="QVZ3" s="143"/>
      <c r="QWA3" s="141"/>
      <c r="QWJ3" s="143"/>
      <c r="QWK3" s="141"/>
      <c r="QWT3" s="143"/>
      <c r="QWU3" s="141"/>
      <c r="QXD3" s="143"/>
      <c r="QXE3" s="141"/>
      <c r="QXN3" s="143"/>
      <c r="QXO3" s="141"/>
      <c r="QXX3" s="143"/>
      <c r="QXY3" s="141"/>
      <c r="QYH3" s="143"/>
      <c r="QYI3" s="141"/>
      <c r="QYR3" s="143"/>
      <c r="QYS3" s="141"/>
      <c r="QZB3" s="143"/>
      <c r="QZC3" s="141"/>
      <c r="QZL3" s="143"/>
      <c r="QZM3" s="141"/>
      <c r="QZV3" s="143"/>
      <c r="QZW3" s="141"/>
      <c r="RAF3" s="143"/>
      <c r="RAG3" s="141"/>
      <c r="RAP3" s="143"/>
      <c r="RAQ3" s="141"/>
      <c r="RAZ3" s="143"/>
      <c r="RBA3" s="141"/>
      <c r="RBJ3" s="143"/>
      <c r="RBK3" s="141"/>
      <c r="RBT3" s="143"/>
      <c r="RBU3" s="141"/>
      <c r="RCD3" s="143"/>
      <c r="RCE3" s="141"/>
      <c r="RCN3" s="143"/>
      <c r="RCO3" s="141"/>
      <c r="RCX3" s="143"/>
      <c r="RCY3" s="141"/>
      <c r="RDH3" s="143"/>
      <c r="RDI3" s="141"/>
      <c r="RDR3" s="143"/>
      <c r="RDS3" s="141"/>
      <c r="REB3" s="143"/>
      <c r="REC3" s="141"/>
      <c r="REL3" s="143"/>
      <c r="REM3" s="141"/>
      <c r="REV3" s="143"/>
      <c r="REW3" s="141"/>
      <c r="RFF3" s="143"/>
      <c r="RFG3" s="141"/>
      <c r="RFP3" s="143"/>
      <c r="RFQ3" s="141"/>
      <c r="RFZ3" s="143"/>
      <c r="RGA3" s="141"/>
      <c r="RGJ3" s="143"/>
      <c r="RGK3" s="141"/>
      <c r="RGT3" s="143"/>
      <c r="RGU3" s="141"/>
      <c r="RHD3" s="143"/>
      <c r="RHE3" s="141"/>
      <c r="RHN3" s="143"/>
      <c r="RHO3" s="141"/>
      <c r="RHX3" s="143"/>
      <c r="RHY3" s="141"/>
      <c r="RIH3" s="143"/>
      <c r="RII3" s="141"/>
      <c r="RIR3" s="143"/>
      <c r="RIS3" s="141"/>
      <c r="RJB3" s="143"/>
      <c r="RJC3" s="141"/>
      <c r="RJL3" s="143"/>
      <c r="RJM3" s="141"/>
      <c r="RJV3" s="143"/>
      <c r="RJW3" s="141"/>
      <c r="RKF3" s="143"/>
      <c r="RKG3" s="141"/>
      <c r="RKP3" s="143"/>
      <c r="RKQ3" s="141"/>
      <c r="RKZ3" s="143"/>
      <c r="RLA3" s="141"/>
      <c r="RLJ3" s="143"/>
      <c r="RLK3" s="141"/>
      <c r="RLT3" s="143"/>
      <c r="RLU3" s="141"/>
      <c r="RMD3" s="143"/>
      <c r="RME3" s="141"/>
      <c r="RMN3" s="143"/>
      <c r="RMO3" s="141"/>
      <c r="RMX3" s="143"/>
      <c r="RMY3" s="141"/>
      <c r="RNH3" s="143"/>
      <c r="RNI3" s="141"/>
      <c r="RNR3" s="143"/>
      <c r="RNS3" s="141"/>
      <c r="ROB3" s="143"/>
      <c r="ROC3" s="141"/>
      <c r="ROL3" s="143"/>
      <c r="ROM3" s="141"/>
      <c r="ROV3" s="143"/>
      <c r="ROW3" s="141"/>
      <c r="RPF3" s="143"/>
      <c r="RPG3" s="141"/>
      <c r="RPP3" s="143"/>
      <c r="RPQ3" s="141"/>
      <c r="RPZ3" s="143"/>
      <c r="RQA3" s="141"/>
      <c r="RQJ3" s="143"/>
      <c r="RQK3" s="141"/>
      <c r="RQT3" s="143"/>
      <c r="RQU3" s="141"/>
      <c r="RRD3" s="143"/>
      <c r="RRE3" s="141"/>
      <c r="RRN3" s="143"/>
      <c r="RRO3" s="141"/>
      <c r="RRX3" s="143"/>
      <c r="RRY3" s="141"/>
      <c r="RSH3" s="143"/>
      <c r="RSI3" s="141"/>
      <c r="RSR3" s="143"/>
      <c r="RSS3" s="141"/>
      <c r="RTB3" s="143"/>
      <c r="RTC3" s="141"/>
      <c r="RTL3" s="143"/>
      <c r="RTM3" s="141"/>
      <c r="RTV3" s="143"/>
      <c r="RTW3" s="141"/>
      <c r="RUF3" s="143"/>
      <c r="RUG3" s="141"/>
      <c r="RUP3" s="143"/>
      <c r="RUQ3" s="141"/>
      <c r="RUZ3" s="143"/>
      <c r="RVA3" s="141"/>
      <c r="RVJ3" s="143"/>
      <c r="RVK3" s="141"/>
      <c r="RVT3" s="143"/>
      <c r="RVU3" s="141"/>
      <c r="RWD3" s="143"/>
      <c r="RWE3" s="141"/>
      <c r="RWN3" s="143"/>
      <c r="RWO3" s="141"/>
      <c r="RWX3" s="143"/>
      <c r="RWY3" s="141"/>
      <c r="RXH3" s="143"/>
      <c r="RXI3" s="141"/>
      <c r="RXR3" s="143"/>
      <c r="RXS3" s="141"/>
      <c r="RYB3" s="143"/>
      <c r="RYC3" s="141"/>
      <c r="RYL3" s="143"/>
      <c r="RYM3" s="141"/>
      <c r="RYV3" s="143"/>
      <c r="RYW3" s="141"/>
      <c r="RZF3" s="143"/>
      <c r="RZG3" s="141"/>
      <c r="RZP3" s="143"/>
      <c r="RZQ3" s="141"/>
      <c r="RZZ3" s="143"/>
      <c r="SAA3" s="141"/>
      <c r="SAJ3" s="143"/>
      <c r="SAK3" s="141"/>
      <c r="SAT3" s="143"/>
      <c r="SAU3" s="141"/>
      <c r="SBD3" s="143"/>
      <c r="SBE3" s="141"/>
      <c r="SBN3" s="143"/>
      <c r="SBO3" s="141"/>
      <c r="SBX3" s="143"/>
      <c r="SBY3" s="141"/>
      <c r="SCH3" s="143"/>
      <c r="SCI3" s="141"/>
      <c r="SCR3" s="143"/>
      <c r="SCS3" s="141"/>
      <c r="SDB3" s="143"/>
      <c r="SDC3" s="141"/>
      <c r="SDL3" s="143"/>
      <c r="SDM3" s="141"/>
      <c r="SDV3" s="143"/>
      <c r="SDW3" s="141"/>
      <c r="SEF3" s="143"/>
      <c r="SEG3" s="141"/>
      <c r="SEP3" s="143"/>
      <c r="SEQ3" s="141"/>
      <c r="SEZ3" s="143"/>
      <c r="SFA3" s="141"/>
      <c r="SFJ3" s="143"/>
      <c r="SFK3" s="141"/>
      <c r="SFT3" s="143"/>
      <c r="SFU3" s="141"/>
      <c r="SGD3" s="143"/>
      <c r="SGE3" s="141"/>
      <c r="SGN3" s="143"/>
      <c r="SGO3" s="141"/>
      <c r="SGX3" s="143"/>
      <c r="SGY3" s="141"/>
      <c r="SHH3" s="143"/>
      <c r="SHI3" s="141"/>
      <c r="SHR3" s="143"/>
      <c r="SHS3" s="141"/>
      <c r="SIB3" s="143"/>
      <c r="SIC3" s="141"/>
      <c r="SIL3" s="143"/>
      <c r="SIM3" s="141"/>
      <c r="SIV3" s="143"/>
      <c r="SIW3" s="141"/>
      <c r="SJF3" s="143"/>
      <c r="SJG3" s="141"/>
      <c r="SJP3" s="143"/>
      <c r="SJQ3" s="141"/>
      <c r="SJZ3" s="143"/>
      <c r="SKA3" s="141"/>
      <c r="SKJ3" s="143"/>
      <c r="SKK3" s="141"/>
      <c r="SKT3" s="143"/>
      <c r="SKU3" s="141"/>
      <c r="SLD3" s="143"/>
      <c r="SLE3" s="141"/>
      <c r="SLN3" s="143"/>
      <c r="SLO3" s="141"/>
      <c r="SLX3" s="143"/>
      <c r="SLY3" s="141"/>
      <c r="SMH3" s="143"/>
      <c r="SMI3" s="141"/>
      <c r="SMR3" s="143"/>
      <c r="SMS3" s="141"/>
      <c r="SNB3" s="143"/>
      <c r="SNC3" s="141"/>
      <c r="SNL3" s="143"/>
      <c r="SNM3" s="141"/>
      <c r="SNV3" s="143"/>
      <c r="SNW3" s="141"/>
      <c r="SOF3" s="143"/>
      <c r="SOG3" s="141"/>
      <c r="SOP3" s="143"/>
      <c r="SOQ3" s="141"/>
      <c r="SOZ3" s="143"/>
      <c r="SPA3" s="141"/>
      <c r="SPJ3" s="143"/>
      <c r="SPK3" s="141"/>
      <c r="SPT3" s="143"/>
      <c r="SPU3" s="141"/>
      <c r="SQD3" s="143"/>
      <c r="SQE3" s="141"/>
      <c r="SQN3" s="143"/>
      <c r="SQO3" s="141"/>
      <c r="SQX3" s="143"/>
      <c r="SQY3" s="141"/>
      <c r="SRH3" s="143"/>
      <c r="SRI3" s="141"/>
      <c r="SRR3" s="143"/>
      <c r="SRS3" s="141"/>
      <c r="SSB3" s="143"/>
      <c r="SSC3" s="141"/>
      <c r="SSL3" s="143"/>
      <c r="SSM3" s="141"/>
      <c r="SSV3" s="143"/>
      <c r="SSW3" s="141"/>
      <c r="STF3" s="143"/>
      <c r="STG3" s="141"/>
      <c r="STP3" s="143"/>
      <c r="STQ3" s="141"/>
      <c r="STZ3" s="143"/>
      <c r="SUA3" s="141"/>
      <c r="SUJ3" s="143"/>
      <c r="SUK3" s="141"/>
      <c r="SUT3" s="143"/>
      <c r="SUU3" s="141"/>
      <c r="SVD3" s="143"/>
      <c r="SVE3" s="141"/>
      <c r="SVN3" s="143"/>
      <c r="SVO3" s="141"/>
      <c r="SVX3" s="143"/>
      <c r="SVY3" s="141"/>
      <c r="SWH3" s="143"/>
      <c r="SWI3" s="141"/>
      <c r="SWR3" s="143"/>
      <c r="SWS3" s="141"/>
      <c r="SXB3" s="143"/>
      <c r="SXC3" s="141"/>
      <c r="SXL3" s="143"/>
      <c r="SXM3" s="141"/>
      <c r="SXV3" s="143"/>
      <c r="SXW3" s="141"/>
      <c r="SYF3" s="143"/>
      <c r="SYG3" s="141"/>
      <c r="SYP3" s="143"/>
      <c r="SYQ3" s="141"/>
      <c r="SYZ3" s="143"/>
      <c r="SZA3" s="141"/>
      <c r="SZJ3" s="143"/>
      <c r="SZK3" s="141"/>
      <c r="SZT3" s="143"/>
      <c r="SZU3" s="141"/>
      <c r="TAD3" s="143"/>
      <c r="TAE3" s="141"/>
      <c r="TAN3" s="143"/>
      <c r="TAO3" s="141"/>
      <c r="TAX3" s="143"/>
      <c r="TAY3" s="141"/>
      <c r="TBH3" s="143"/>
      <c r="TBI3" s="141"/>
      <c r="TBR3" s="143"/>
      <c r="TBS3" s="141"/>
      <c r="TCB3" s="143"/>
      <c r="TCC3" s="141"/>
      <c r="TCL3" s="143"/>
      <c r="TCM3" s="141"/>
      <c r="TCV3" s="143"/>
      <c r="TCW3" s="141"/>
      <c r="TDF3" s="143"/>
      <c r="TDG3" s="141"/>
      <c r="TDP3" s="143"/>
      <c r="TDQ3" s="141"/>
      <c r="TDZ3" s="143"/>
      <c r="TEA3" s="141"/>
      <c r="TEJ3" s="143"/>
      <c r="TEK3" s="141"/>
      <c r="TET3" s="143"/>
      <c r="TEU3" s="141"/>
      <c r="TFD3" s="143"/>
      <c r="TFE3" s="141"/>
      <c r="TFN3" s="143"/>
      <c r="TFO3" s="141"/>
      <c r="TFX3" s="143"/>
      <c r="TFY3" s="141"/>
      <c r="TGH3" s="143"/>
      <c r="TGI3" s="141"/>
      <c r="TGR3" s="143"/>
      <c r="TGS3" s="141"/>
      <c r="THB3" s="143"/>
      <c r="THC3" s="141"/>
      <c r="THL3" s="143"/>
      <c r="THM3" s="141"/>
      <c r="THV3" s="143"/>
      <c r="THW3" s="141"/>
      <c r="TIF3" s="143"/>
      <c r="TIG3" s="141"/>
      <c r="TIP3" s="143"/>
      <c r="TIQ3" s="141"/>
      <c r="TIZ3" s="143"/>
      <c r="TJA3" s="141"/>
      <c r="TJJ3" s="143"/>
      <c r="TJK3" s="141"/>
      <c r="TJT3" s="143"/>
      <c r="TJU3" s="141"/>
      <c r="TKD3" s="143"/>
      <c r="TKE3" s="141"/>
      <c r="TKN3" s="143"/>
      <c r="TKO3" s="141"/>
      <c r="TKX3" s="143"/>
      <c r="TKY3" s="141"/>
      <c r="TLH3" s="143"/>
      <c r="TLI3" s="141"/>
      <c r="TLR3" s="143"/>
      <c r="TLS3" s="141"/>
      <c r="TMB3" s="143"/>
      <c r="TMC3" s="141"/>
      <c r="TML3" s="143"/>
      <c r="TMM3" s="141"/>
      <c r="TMV3" s="143"/>
      <c r="TMW3" s="141"/>
      <c r="TNF3" s="143"/>
      <c r="TNG3" s="141"/>
      <c r="TNP3" s="143"/>
      <c r="TNQ3" s="141"/>
      <c r="TNZ3" s="143"/>
      <c r="TOA3" s="141"/>
      <c r="TOJ3" s="143"/>
      <c r="TOK3" s="141"/>
      <c r="TOT3" s="143"/>
      <c r="TOU3" s="141"/>
      <c r="TPD3" s="143"/>
      <c r="TPE3" s="141"/>
      <c r="TPN3" s="143"/>
      <c r="TPO3" s="141"/>
      <c r="TPX3" s="143"/>
      <c r="TPY3" s="141"/>
      <c r="TQH3" s="143"/>
      <c r="TQI3" s="141"/>
      <c r="TQR3" s="143"/>
      <c r="TQS3" s="141"/>
      <c r="TRB3" s="143"/>
      <c r="TRC3" s="141"/>
      <c r="TRL3" s="143"/>
      <c r="TRM3" s="141"/>
      <c r="TRV3" s="143"/>
      <c r="TRW3" s="141"/>
      <c r="TSF3" s="143"/>
      <c r="TSG3" s="141"/>
      <c r="TSP3" s="143"/>
      <c r="TSQ3" s="141"/>
      <c r="TSZ3" s="143"/>
      <c r="TTA3" s="141"/>
      <c r="TTJ3" s="143"/>
      <c r="TTK3" s="141"/>
      <c r="TTT3" s="143"/>
      <c r="TTU3" s="141"/>
      <c r="TUD3" s="143"/>
      <c r="TUE3" s="141"/>
      <c r="TUN3" s="143"/>
      <c r="TUO3" s="141"/>
      <c r="TUX3" s="143"/>
      <c r="TUY3" s="141"/>
      <c r="TVH3" s="143"/>
      <c r="TVI3" s="141"/>
      <c r="TVR3" s="143"/>
      <c r="TVS3" s="141"/>
      <c r="TWB3" s="143"/>
      <c r="TWC3" s="141"/>
      <c r="TWL3" s="143"/>
      <c r="TWM3" s="141"/>
      <c r="TWV3" s="143"/>
      <c r="TWW3" s="141"/>
      <c r="TXF3" s="143"/>
      <c r="TXG3" s="141"/>
      <c r="TXP3" s="143"/>
      <c r="TXQ3" s="141"/>
      <c r="TXZ3" s="143"/>
      <c r="TYA3" s="141"/>
      <c r="TYJ3" s="143"/>
      <c r="TYK3" s="141"/>
      <c r="TYT3" s="143"/>
      <c r="TYU3" s="141"/>
      <c r="TZD3" s="143"/>
      <c r="TZE3" s="141"/>
      <c r="TZN3" s="143"/>
      <c r="TZO3" s="141"/>
      <c r="TZX3" s="143"/>
      <c r="TZY3" s="141"/>
      <c r="UAH3" s="143"/>
      <c r="UAI3" s="141"/>
      <c r="UAR3" s="143"/>
      <c r="UAS3" s="141"/>
      <c r="UBB3" s="143"/>
      <c r="UBC3" s="141"/>
      <c r="UBL3" s="143"/>
      <c r="UBM3" s="141"/>
      <c r="UBV3" s="143"/>
      <c r="UBW3" s="141"/>
      <c r="UCF3" s="143"/>
      <c r="UCG3" s="141"/>
      <c r="UCP3" s="143"/>
      <c r="UCQ3" s="141"/>
      <c r="UCZ3" s="143"/>
      <c r="UDA3" s="141"/>
      <c r="UDJ3" s="143"/>
      <c r="UDK3" s="141"/>
      <c r="UDT3" s="143"/>
      <c r="UDU3" s="141"/>
      <c r="UED3" s="143"/>
      <c r="UEE3" s="141"/>
      <c r="UEN3" s="143"/>
      <c r="UEO3" s="141"/>
      <c r="UEX3" s="143"/>
      <c r="UEY3" s="141"/>
      <c r="UFH3" s="143"/>
      <c r="UFI3" s="141"/>
      <c r="UFR3" s="143"/>
      <c r="UFS3" s="141"/>
      <c r="UGB3" s="143"/>
      <c r="UGC3" s="141"/>
      <c r="UGL3" s="143"/>
      <c r="UGM3" s="141"/>
      <c r="UGV3" s="143"/>
      <c r="UGW3" s="141"/>
      <c r="UHF3" s="143"/>
      <c r="UHG3" s="141"/>
      <c r="UHP3" s="143"/>
      <c r="UHQ3" s="141"/>
      <c r="UHZ3" s="143"/>
      <c r="UIA3" s="141"/>
      <c r="UIJ3" s="143"/>
      <c r="UIK3" s="141"/>
      <c r="UIT3" s="143"/>
      <c r="UIU3" s="141"/>
      <c r="UJD3" s="143"/>
      <c r="UJE3" s="141"/>
      <c r="UJN3" s="143"/>
      <c r="UJO3" s="141"/>
      <c r="UJX3" s="143"/>
      <c r="UJY3" s="141"/>
      <c r="UKH3" s="143"/>
      <c r="UKI3" s="141"/>
      <c r="UKR3" s="143"/>
      <c r="UKS3" s="141"/>
      <c r="ULB3" s="143"/>
      <c r="ULC3" s="141"/>
      <c r="ULL3" s="143"/>
      <c r="ULM3" s="141"/>
      <c r="ULV3" s="143"/>
      <c r="ULW3" s="141"/>
      <c r="UMF3" s="143"/>
      <c r="UMG3" s="141"/>
      <c r="UMP3" s="143"/>
      <c r="UMQ3" s="141"/>
      <c r="UMZ3" s="143"/>
      <c r="UNA3" s="141"/>
      <c r="UNJ3" s="143"/>
      <c r="UNK3" s="141"/>
      <c r="UNT3" s="143"/>
      <c r="UNU3" s="141"/>
      <c r="UOD3" s="143"/>
      <c r="UOE3" s="141"/>
      <c r="UON3" s="143"/>
      <c r="UOO3" s="141"/>
      <c r="UOX3" s="143"/>
      <c r="UOY3" s="141"/>
      <c r="UPH3" s="143"/>
      <c r="UPI3" s="141"/>
      <c r="UPR3" s="143"/>
      <c r="UPS3" s="141"/>
      <c r="UQB3" s="143"/>
      <c r="UQC3" s="141"/>
      <c r="UQL3" s="143"/>
      <c r="UQM3" s="141"/>
      <c r="UQV3" s="143"/>
      <c r="UQW3" s="141"/>
      <c r="URF3" s="143"/>
      <c r="URG3" s="141"/>
      <c r="URP3" s="143"/>
      <c r="URQ3" s="141"/>
      <c r="URZ3" s="143"/>
      <c r="USA3" s="141"/>
      <c r="USJ3" s="143"/>
      <c r="USK3" s="141"/>
      <c r="UST3" s="143"/>
      <c r="USU3" s="141"/>
      <c r="UTD3" s="143"/>
      <c r="UTE3" s="141"/>
      <c r="UTN3" s="143"/>
      <c r="UTO3" s="141"/>
      <c r="UTX3" s="143"/>
      <c r="UTY3" s="141"/>
      <c r="UUH3" s="143"/>
      <c r="UUI3" s="141"/>
      <c r="UUR3" s="143"/>
      <c r="UUS3" s="141"/>
      <c r="UVB3" s="143"/>
      <c r="UVC3" s="141"/>
      <c r="UVL3" s="143"/>
      <c r="UVM3" s="141"/>
      <c r="UVV3" s="143"/>
      <c r="UVW3" s="141"/>
      <c r="UWF3" s="143"/>
      <c r="UWG3" s="141"/>
      <c r="UWP3" s="143"/>
      <c r="UWQ3" s="141"/>
      <c r="UWZ3" s="143"/>
      <c r="UXA3" s="141"/>
      <c r="UXJ3" s="143"/>
      <c r="UXK3" s="141"/>
      <c r="UXT3" s="143"/>
      <c r="UXU3" s="141"/>
      <c r="UYD3" s="143"/>
      <c r="UYE3" s="141"/>
      <c r="UYN3" s="143"/>
      <c r="UYO3" s="141"/>
      <c r="UYX3" s="143"/>
      <c r="UYY3" s="141"/>
      <c r="UZH3" s="143"/>
      <c r="UZI3" s="141"/>
      <c r="UZR3" s="143"/>
      <c r="UZS3" s="141"/>
      <c r="VAB3" s="143"/>
      <c r="VAC3" s="141"/>
      <c r="VAL3" s="143"/>
      <c r="VAM3" s="141"/>
      <c r="VAV3" s="143"/>
      <c r="VAW3" s="141"/>
      <c r="VBF3" s="143"/>
      <c r="VBG3" s="141"/>
      <c r="VBP3" s="143"/>
      <c r="VBQ3" s="141"/>
      <c r="VBZ3" s="143"/>
      <c r="VCA3" s="141"/>
      <c r="VCJ3" s="143"/>
      <c r="VCK3" s="141"/>
      <c r="VCT3" s="143"/>
      <c r="VCU3" s="141"/>
      <c r="VDD3" s="143"/>
      <c r="VDE3" s="141"/>
      <c r="VDN3" s="143"/>
      <c r="VDO3" s="141"/>
      <c r="VDX3" s="143"/>
      <c r="VDY3" s="141"/>
      <c r="VEH3" s="143"/>
      <c r="VEI3" s="141"/>
      <c r="VER3" s="143"/>
      <c r="VES3" s="141"/>
      <c r="VFB3" s="143"/>
      <c r="VFC3" s="141"/>
      <c r="VFL3" s="143"/>
      <c r="VFM3" s="141"/>
      <c r="VFV3" s="143"/>
      <c r="VFW3" s="141"/>
      <c r="VGF3" s="143"/>
      <c r="VGG3" s="141"/>
      <c r="VGP3" s="143"/>
      <c r="VGQ3" s="141"/>
      <c r="VGZ3" s="143"/>
      <c r="VHA3" s="141"/>
      <c r="VHJ3" s="143"/>
      <c r="VHK3" s="141"/>
      <c r="VHT3" s="143"/>
      <c r="VHU3" s="141"/>
      <c r="VID3" s="143"/>
      <c r="VIE3" s="141"/>
      <c r="VIN3" s="143"/>
      <c r="VIO3" s="141"/>
      <c r="VIX3" s="143"/>
      <c r="VIY3" s="141"/>
      <c r="VJH3" s="143"/>
      <c r="VJI3" s="141"/>
      <c r="VJR3" s="143"/>
      <c r="VJS3" s="141"/>
      <c r="VKB3" s="143"/>
      <c r="VKC3" s="141"/>
      <c r="VKL3" s="143"/>
      <c r="VKM3" s="141"/>
      <c r="VKV3" s="143"/>
      <c r="VKW3" s="141"/>
      <c r="VLF3" s="143"/>
      <c r="VLG3" s="141"/>
      <c r="VLP3" s="143"/>
      <c r="VLQ3" s="141"/>
      <c r="VLZ3" s="143"/>
      <c r="VMA3" s="141"/>
      <c r="VMJ3" s="143"/>
      <c r="VMK3" s="141"/>
      <c r="VMT3" s="143"/>
      <c r="VMU3" s="141"/>
      <c r="VND3" s="143"/>
      <c r="VNE3" s="141"/>
      <c r="VNN3" s="143"/>
      <c r="VNO3" s="141"/>
      <c r="VNX3" s="143"/>
      <c r="VNY3" s="141"/>
      <c r="VOH3" s="143"/>
      <c r="VOI3" s="141"/>
      <c r="VOR3" s="143"/>
      <c r="VOS3" s="141"/>
      <c r="VPB3" s="143"/>
      <c r="VPC3" s="141"/>
      <c r="VPL3" s="143"/>
      <c r="VPM3" s="141"/>
      <c r="VPV3" s="143"/>
      <c r="VPW3" s="141"/>
      <c r="VQF3" s="143"/>
      <c r="VQG3" s="141"/>
      <c r="VQP3" s="143"/>
      <c r="VQQ3" s="141"/>
      <c r="VQZ3" s="143"/>
      <c r="VRA3" s="141"/>
      <c r="VRJ3" s="143"/>
      <c r="VRK3" s="141"/>
      <c r="VRT3" s="143"/>
      <c r="VRU3" s="141"/>
      <c r="VSD3" s="143"/>
      <c r="VSE3" s="141"/>
      <c r="VSN3" s="143"/>
      <c r="VSO3" s="141"/>
      <c r="VSX3" s="143"/>
      <c r="VSY3" s="141"/>
      <c r="VTH3" s="143"/>
      <c r="VTI3" s="141"/>
      <c r="VTR3" s="143"/>
      <c r="VTS3" s="141"/>
      <c r="VUB3" s="143"/>
      <c r="VUC3" s="141"/>
      <c r="VUL3" s="143"/>
      <c r="VUM3" s="141"/>
      <c r="VUV3" s="143"/>
      <c r="VUW3" s="141"/>
      <c r="VVF3" s="143"/>
      <c r="VVG3" s="141"/>
      <c r="VVP3" s="143"/>
      <c r="VVQ3" s="141"/>
      <c r="VVZ3" s="143"/>
      <c r="VWA3" s="141"/>
      <c r="VWJ3" s="143"/>
      <c r="VWK3" s="141"/>
      <c r="VWT3" s="143"/>
      <c r="VWU3" s="141"/>
      <c r="VXD3" s="143"/>
      <c r="VXE3" s="141"/>
      <c r="VXN3" s="143"/>
      <c r="VXO3" s="141"/>
      <c r="VXX3" s="143"/>
      <c r="VXY3" s="141"/>
      <c r="VYH3" s="143"/>
      <c r="VYI3" s="141"/>
      <c r="VYR3" s="143"/>
      <c r="VYS3" s="141"/>
      <c r="VZB3" s="143"/>
      <c r="VZC3" s="141"/>
      <c r="VZL3" s="143"/>
      <c r="VZM3" s="141"/>
      <c r="VZV3" s="143"/>
      <c r="VZW3" s="141"/>
      <c r="WAF3" s="143"/>
      <c r="WAG3" s="141"/>
      <c r="WAP3" s="143"/>
      <c r="WAQ3" s="141"/>
      <c r="WAZ3" s="143"/>
      <c r="WBA3" s="141"/>
      <c r="WBJ3" s="143"/>
      <c r="WBK3" s="141"/>
      <c r="WBT3" s="143"/>
      <c r="WBU3" s="141"/>
      <c r="WCD3" s="143"/>
      <c r="WCE3" s="141"/>
      <c r="WCN3" s="143"/>
      <c r="WCO3" s="141"/>
      <c r="WCX3" s="143"/>
      <c r="WCY3" s="141"/>
      <c r="WDH3" s="143"/>
      <c r="WDI3" s="141"/>
      <c r="WDR3" s="143"/>
      <c r="WDS3" s="141"/>
      <c r="WEB3" s="143"/>
      <c r="WEC3" s="141"/>
      <c r="WEL3" s="143"/>
      <c r="WEM3" s="141"/>
      <c r="WEV3" s="143"/>
      <c r="WEW3" s="141"/>
      <c r="WFF3" s="143"/>
      <c r="WFG3" s="141"/>
      <c r="WFP3" s="143"/>
      <c r="WFQ3" s="141"/>
      <c r="WFZ3" s="143"/>
      <c r="WGA3" s="141"/>
      <c r="WGJ3" s="143"/>
      <c r="WGK3" s="141"/>
      <c r="WGT3" s="143"/>
      <c r="WGU3" s="141"/>
      <c r="WHD3" s="143"/>
      <c r="WHE3" s="141"/>
      <c r="WHN3" s="143"/>
      <c r="WHO3" s="141"/>
      <c r="WHX3" s="143"/>
      <c r="WHY3" s="141"/>
      <c r="WIH3" s="143"/>
      <c r="WII3" s="141"/>
      <c r="WIR3" s="143"/>
      <c r="WIS3" s="141"/>
      <c r="WJB3" s="143"/>
      <c r="WJC3" s="141"/>
      <c r="WJL3" s="143"/>
      <c r="WJM3" s="141"/>
      <c r="WJV3" s="143"/>
      <c r="WJW3" s="141"/>
      <c r="WKF3" s="143"/>
      <c r="WKG3" s="141"/>
      <c r="WKP3" s="143"/>
      <c r="WKQ3" s="141"/>
      <c r="WKZ3" s="143"/>
      <c r="WLA3" s="141"/>
      <c r="WLJ3" s="143"/>
      <c r="WLK3" s="141"/>
      <c r="WLT3" s="143"/>
      <c r="WLU3" s="141"/>
      <c r="WMD3" s="143"/>
      <c r="WME3" s="141"/>
      <c r="WMN3" s="143"/>
      <c r="WMO3" s="141"/>
      <c r="WMX3" s="143"/>
      <c r="WMY3" s="141"/>
      <c r="WNH3" s="143"/>
      <c r="WNI3" s="141"/>
      <c r="WNR3" s="143"/>
      <c r="WNS3" s="141"/>
      <c r="WOB3" s="143"/>
      <c r="WOC3" s="141"/>
      <c r="WOL3" s="143"/>
      <c r="WOM3" s="141"/>
      <c r="WOV3" s="143"/>
      <c r="WOW3" s="141"/>
      <c r="WPF3" s="143"/>
      <c r="WPG3" s="141"/>
      <c r="WPP3" s="143"/>
      <c r="WPQ3" s="141"/>
      <c r="WPZ3" s="143"/>
      <c r="WQA3" s="141"/>
      <c r="WQJ3" s="143"/>
      <c r="WQK3" s="141"/>
      <c r="WQT3" s="143"/>
      <c r="WQU3" s="141"/>
      <c r="WRD3" s="143"/>
      <c r="WRE3" s="141"/>
      <c r="WRN3" s="143"/>
      <c r="WRO3" s="141"/>
      <c r="WRX3" s="143"/>
      <c r="WRY3" s="141"/>
      <c r="WSH3" s="143"/>
      <c r="WSI3" s="141"/>
      <c r="WSR3" s="143"/>
      <c r="WSS3" s="141"/>
      <c r="WTB3" s="143"/>
      <c r="WTC3" s="141"/>
      <c r="WTL3" s="143"/>
      <c r="WTM3" s="141"/>
      <c r="WTV3" s="143"/>
      <c r="WTW3" s="141"/>
      <c r="WUF3" s="143"/>
      <c r="WUG3" s="141"/>
      <c r="WUP3" s="143"/>
      <c r="WUQ3" s="141"/>
      <c r="WUZ3" s="143"/>
      <c r="WVA3" s="141"/>
      <c r="WVJ3" s="143"/>
      <c r="WVK3" s="141"/>
      <c r="WVT3" s="143"/>
      <c r="WVU3" s="141"/>
      <c r="WWD3" s="143"/>
      <c r="WWE3" s="141"/>
      <c r="WWN3" s="143"/>
      <c r="WWO3" s="141"/>
      <c r="WWX3" s="143"/>
      <c r="WWY3" s="141"/>
      <c r="WXH3" s="143"/>
      <c r="WXI3" s="141"/>
      <c r="WXR3" s="143"/>
      <c r="WXS3" s="141"/>
      <c r="WYB3" s="143"/>
      <c r="WYC3" s="141"/>
      <c r="WYL3" s="143"/>
      <c r="WYM3" s="141"/>
      <c r="WYV3" s="143"/>
      <c r="WYW3" s="141"/>
      <c r="WZF3" s="143"/>
      <c r="WZG3" s="141"/>
      <c r="WZP3" s="143"/>
      <c r="WZQ3" s="141"/>
      <c r="WZZ3" s="143"/>
      <c r="XAA3" s="141"/>
      <c r="XAJ3" s="143"/>
      <c r="XAK3" s="141"/>
      <c r="XAT3" s="143"/>
      <c r="XAU3" s="141"/>
      <c r="XBD3" s="143"/>
      <c r="XBE3" s="141"/>
      <c r="XBN3" s="143"/>
      <c r="XBO3" s="141"/>
      <c r="XBX3" s="143"/>
      <c r="XBY3" s="141"/>
      <c r="XCH3" s="143"/>
      <c r="XCI3" s="141"/>
      <c r="XCR3" s="143"/>
      <c r="XCS3" s="141"/>
      <c r="XDB3" s="143"/>
      <c r="XDC3" s="141"/>
      <c r="XDL3" s="143"/>
      <c r="XDM3" s="141"/>
      <c r="XDV3" s="143"/>
      <c r="XDW3" s="141"/>
      <c r="XEF3" s="143"/>
      <c r="XEG3" s="141"/>
      <c r="XEP3" s="143"/>
      <c r="XEQ3" s="141"/>
      <c r="XEZ3" s="143"/>
      <c r="XFA3" s="141"/>
    </row>
    <row r="4" spans="1:1021 1030:2041 2050:3071 3080:4091 4100:6141 6150:7161 7170:8191 8200:9211 9220:11261 11270:12281 12290:13311 13320:14331 14340:16381">
      <c r="A4" s="11" t="s">
        <v>66</v>
      </c>
      <c r="B4" s="109"/>
      <c r="C4" s="136" t="s">
        <v>122</v>
      </c>
      <c r="D4" s="109"/>
      <c r="E4" s="6"/>
      <c r="F4" s="6"/>
      <c r="G4" s="6"/>
      <c r="H4" s="6"/>
      <c r="I4" s="6"/>
      <c r="J4" s="134"/>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row>
    <row r="5" spans="1:1021 1030:2041 2050:3071 3080:4091 4100:6141 6150:7161 7170:8191 8200:9211 9220:11261 11270:12281 12290:13311 13320:14331 14340:16381" ht="16" thickBot="1">
      <c r="A5" s="138" t="s">
        <v>0</v>
      </c>
      <c r="B5" s="109"/>
      <c r="C5" s="136" t="s">
        <v>121</v>
      </c>
      <c r="D5" s="109"/>
      <c r="E5" s="6"/>
      <c r="F5" s="6"/>
      <c r="G5" s="6"/>
      <c r="H5" s="6"/>
      <c r="I5" s="6"/>
      <c r="J5" s="134"/>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row>
    <row r="6" spans="1:1021 1030:2041 2050:3071 3080:4091 4100:6141 6150:7161 7170:8191 8200:9211 9220:11261 11270:12281 12290:13311 13320:14331 14340:16381" ht="16" thickBot="1">
      <c r="A6" s="137" t="s">
        <v>2</v>
      </c>
      <c r="B6" s="109"/>
      <c r="C6" s="136" t="s">
        <v>120</v>
      </c>
      <c r="D6" s="109"/>
      <c r="E6" s="6"/>
      <c r="F6" s="6"/>
      <c r="G6" s="6"/>
      <c r="H6" s="6"/>
      <c r="I6" s="6"/>
      <c r="J6" s="134"/>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row>
    <row r="7" spans="1:1021 1030:2041 2050:3071 3080:4091 4100:6141 6150:7161 7170:8191 8200:9211 9220:11261 11270:12281 12290:13311 13320:14331 14340:16381" ht="16" thickBot="1">
      <c r="A7" s="137" t="s">
        <v>119</v>
      </c>
      <c r="B7" s="109"/>
      <c r="C7" s="136" t="s">
        <v>118</v>
      </c>
      <c r="D7" s="109"/>
      <c r="E7" s="6"/>
      <c r="F7" s="6"/>
      <c r="G7" s="6"/>
      <c r="H7" s="6"/>
      <c r="I7" s="6"/>
      <c r="J7" s="134"/>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row>
    <row r="8" spans="1:1021 1030:2041 2050:3071 3080:4091 4100:6141 6150:7161 7170:8191 8200:9211 9220:11261 11270:12281 12290:13311 13320:14331 14340:16381">
      <c r="A8" s="135" t="s">
        <v>117</v>
      </c>
      <c r="B8" s="109"/>
      <c r="C8" s="6"/>
      <c r="D8" s="6"/>
      <c r="E8" s="6"/>
      <c r="F8" s="6"/>
      <c r="G8" s="6"/>
      <c r="H8" s="6"/>
      <c r="I8" s="6"/>
      <c r="J8" s="134"/>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row>
    <row r="9" spans="1:1021 1030:2041 2050:3071 3080:4091 4100:6141 6150:7161 7170:8191 8200:9211 9220:11261 11270:12281 12290:13311 13320:14331 14340:16381" s="142" customFormat="1">
      <c r="A9" s="141" t="s">
        <v>116</v>
      </c>
      <c r="J9" s="143"/>
      <c r="K9" s="141"/>
      <c r="T9" s="143"/>
      <c r="U9" s="141"/>
      <c r="AD9" s="143"/>
      <c r="AE9" s="141"/>
      <c r="AN9" s="143"/>
      <c r="AO9" s="141"/>
      <c r="AX9" s="143"/>
      <c r="AY9" s="141"/>
      <c r="BH9" s="143"/>
      <c r="BI9" s="141"/>
      <c r="BR9" s="143"/>
      <c r="BS9" s="141"/>
      <c r="CB9" s="143"/>
      <c r="CC9" s="141"/>
      <c r="CL9" s="143"/>
      <c r="CM9" s="141"/>
      <c r="CV9" s="143"/>
      <c r="CW9" s="141"/>
      <c r="DF9" s="143"/>
      <c r="DG9" s="141"/>
      <c r="DP9" s="143"/>
      <c r="DQ9" s="141"/>
      <c r="DZ9" s="143"/>
      <c r="EA9" s="141"/>
      <c r="EJ9" s="143"/>
      <c r="EK9" s="141"/>
      <c r="ET9" s="143"/>
      <c r="EU9" s="141"/>
      <c r="FD9" s="143"/>
      <c r="FE9" s="141"/>
      <c r="FN9" s="143"/>
      <c r="FO9" s="141"/>
      <c r="FX9" s="143"/>
      <c r="FY9" s="141"/>
      <c r="GH9" s="143"/>
      <c r="GI9" s="141"/>
      <c r="GR9" s="143"/>
      <c r="GS9" s="141"/>
      <c r="HB9" s="143"/>
      <c r="HC9" s="141"/>
      <c r="HL9" s="143"/>
      <c r="HM9" s="141"/>
      <c r="HV9" s="143"/>
      <c r="HW9" s="141"/>
      <c r="IF9" s="143"/>
      <c r="IG9" s="141"/>
      <c r="IP9" s="143"/>
      <c r="IQ9" s="141"/>
      <c r="IZ9" s="143"/>
      <c r="JA9" s="141"/>
      <c r="JJ9" s="143"/>
      <c r="JK9" s="141"/>
      <c r="JT9" s="143"/>
      <c r="JU9" s="141"/>
      <c r="KD9" s="143"/>
      <c r="KE9" s="141"/>
      <c r="KN9" s="143"/>
      <c r="KO9" s="141"/>
      <c r="KX9" s="143"/>
      <c r="KY9" s="141"/>
      <c r="LH9" s="143"/>
      <c r="LI9" s="141"/>
      <c r="LR9" s="143"/>
      <c r="LS9" s="141"/>
      <c r="MB9" s="143"/>
      <c r="MC9" s="141"/>
      <c r="ML9" s="143"/>
      <c r="MM9" s="141"/>
      <c r="MV9" s="143"/>
      <c r="MW9" s="141"/>
      <c r="NF9" s="143"/>
      <c r="NG9" s="141"/>
      <c r="NP9" s="143"/>
      <c r="NQ9" s="141"/>
      <c r="NZ9" s="143"/>
      <c r="OA9" s="141"/>
      <c r="OJ9" s="143"/>
      <c r="OK9" s="141"/>
      <c r="OT9" s="143"/>
      <c r="OU9" s="141"/>
      <c r="PD9" s="143"/>
      <c r="PE9" s="141"/>
      <c r="PN9" s="143"/>
      <c r="PO9" s="141"/>
      <c r="PX9" s="143"/>
      <c r="PY9" s="141"/>
      <c r="QH9" s="143"/>
      <c r="QI9" s="141"/>
      <c r="QR9" s="143"/>
      <c r="QS9" s="141"/>
      <c r="RB9" s="143"/>
      <c r="RC9" s="141"/>
      <c r="RL9" s="143"/>
      <c r="RM9" s="141"/>
      <c r="RV9" s="143"/>
      <c r="RW9" s="141"/>
      <c r="SF9" s="143"/>
      <c r="SG9" s="141"/>
      <c r="SP9" s="143"/>
      <c r="SQ9" s="141"/>
      <c r="SZ9" s="143"/>
      <c r="TA9" s="141"/>
      <c r="TJ9" s="143"/>
      <c r="TK9" s="141"/>
      <c r="TT9" s="143"/>
      <c r="TU9" s="141"/>
      <c r="UD9" s="143"/>
      <c r="UE9" s="141"/>
      <c r="UN9" s="143"/>
      <c r="UO9" s="141"/>
      <c r="UX9" s="143"/>
      <c r="UY9" s="141"/>
      <c r="VH9" s="143"/>
      <c r="VI9" s="141"/>
      <c r="VR9" s="143"/>
      <c r="VS9" s="141"/>
      <c r="WB9" s="143"/>
      <c r="WC9" s="141"/>
      <c r="WL9" s="143"/>
      <c r="WM9" s="141"/>
      <c r="WV9" s="143"/>
      <c r="WW9" s="141"/>
      <c r="XF9" s="143"/>
      <c r="XG9" s="141"/>
      <c r="XP9" s="143"/>
      <c r="XQ9" s="141"/>
      <c r="XZ9" s="143"/>
      <c r="YA9" s="141"/>
      <c r="YJ9" s="143"/>
      <c r="YK9" s="141"/>
      <c r="YT9" s="143"/>
      <c r="YU9" s="141"/>
      <c r="ZD9" s="143"/>
      <c r="ZE9" s="141"/>
      <c r="ZN9" s="143"/>
      <c r="ZO9" s="141"/>
      <c r="ZX9" s="143"/>
      <c r="ZY9" s="141"/>
      <c r="AAH9" s="143"/>
      <c r="AAI9" s="141"/>
      <c r="AAR9" s="143"/>
      <c r="AAS9" s="141"/>
      <c r="ABB9" s="143"/>
      <c r="ABC9" s="141"/>
      <c r="ABL9" s="143"/>
      <c r="ABM9" s="141"/>
      <c r="ABV9" s="143"/>
      <c r="ABW9" s="141"/>
      <c r="ACF9" s="143"/>
      <c r="ACG9" s="141"/>
      <c r="ACP9" s="143"/>
      <c r="ACQ9" s="141"/>
      <c r="ACZ9" s="143"/>
      <c r="ADA9" s="141"/>
      <c r="ADJ9" s="143"/>
      <c r="ADK9" s="141"/>
      <c r="ADT9" s="143"/>
      <c r="ADU9" s="141"/>
      <c r="AED9" s="143"/>
      <c r="AEE9" s="141"/>
      <c r="AEN9" s="143"/>
      <c r="AEO9" s="141"/>
      <c r="AEX9" s="143"/>
      <c r="AEY9" s="141"/>
      <c r="AFH9" s="143"/>
      <c r="AFI9" s="141"/>
      <c r="AFR9" s="143"/>
      <c r="AFS9" s="141"/>
      <c r="AGB9" s="143"/>
      <c r="AGC9" s="141"/>
      <c r="AGL9" s="143"/>
      <c r="AGM9" s="141"/>
      <c r="AGV9" s="143"/>
      <c r="AGW9" s="141"/>
      <c r="AHF9" s="143"/>
      <c r="AHG9" s="141"/>
      <c r="AHP9" s="143"/>
      <c r="AHQ9" s="141"/>
      <c r="AHZ9" s="143"/>
      <c r="AIA9" s="141"/>
      <c r="AIJ9" s="143"/>
      <c r="AIK9" s="141"/>
      <c r="AIT9" s="143"/>
      <c r="AIU9" s="141"/>
      <c r="AJD9" s="143"/>
      <c r="AJE9" s="141"/>
      <c r="AJN9" s="143"/>
      <c r="AJO9" s="141"/>
      <c r="AJX9" s="143"/>
      <c r="AJY9" s="141"/>
      <c r="AKH9" s="143"/>
      <c r="AKI9" s="141"/>
      <c r="AKR9" s="143"/>
      <c r="AKS9" s="141"/>
      <c r="ALB9" s="143"/>
      <c r="ALC9" s="141"/>
      <c r="ALL9" s="143"/>
      <c r="ALM9" s="141"/>
      <c r="ALV9" s="143"/>
      <c r="ALW9" s="141"/>
      <c r="AMF9" s="143"/>
      <c r="AMG9" s="141"/>
      <c r="AMP9" s="143"/>
      <c r="AMQ9" s="141"/>
      <c r="AMZ9" s="143"/>
      <c r="ANA9" s="141"/>
      <c r="ANJ9" s="143"/>
      <c r="ANK9" s="141"/>
      <c r="ANT9" s="143"/>
      <c r="ANU9" s="141"/>
      <c r="AOD9" s="143"/>
      <c r="AOE9" s="141"/>
      <c r="AON9" s="143"/>
      <c r="AOO9" s="141"/>
      <c r="AOX9" s="143"/>
      <c r="AOY9" s="141"/>
      <c r="APH9" s="143"/>
      <c r="API9" s="141"/>
      <c r="APR9" s="143"/>
      <c r="APS9" s="141"/>
      <c r="AQB9" s="143"/>
      <c r="AQC9" s="141"/>
      <c r="AQL9" s="143"/>
      <c r="AQM9" s="141"/>
      <c r="AQV9" s="143"/>
      <c r="AQW9" s="141"/>
      <c r="ARF9" s="143"/>
      <c r="ARG9" s="141"/>
      <c r="ARP9" s="143"/>
      <c r="ARQ9" s="141"/>
      <c r="ARZ9" s="143"/>
      <c r="ASA9" s="141"/>
      <c r="ASJ9" s="143"/>
      <c r="ASK9" s="141"/>
      <c r="AST9" s="143"/>
      <c r="ASU9" s="141"/>
      <c r="ATD9" s="143"/>
      <c r="ATE9" s="141"/>
      <c r="ATN9" s="143"/>
      <c r="ATO9" s="141"/>
      <c r="ATX9" s="143"/>
      <c r="ATY9" s="141"/>
      <c r="AUH9" s="143"/>
      <c r="AUI9" s="141"/>
      <c r="AUR9" s="143"/>
      <c r="AUS9" s="141"/>
      <c r="AVB9" s="143"/>
      <c r="AVC9" s="141"/>
      <c r="AVL9" s="143"/>
      <c r="AVM9" s="141"/>
      <c r="AVV9" s="143"/>
      <c r="AVW9" s="141"/>
      <c r="AWF9" s="143"/>
      <c r="AWG9" s="141"/>
      <c r="AWP9" s="143"/>
      <c r="AWQ9" s="141"/>
      <c r="AWZ9" s="143"/>
      <c r="AXA9" s="141"/>
      <c r="AXJ9" s="143"/>
      <c r="AXK9" s="141"/>
      <c r="AXT9" s="143"/>
      <c r="AXU9" s="141"/>
      <c r="AYD9" s="143"/>
      <c r="AYE9" s="141"/>
      <c r="AYN9" s="143"/>
      <c r="AYO9" s="141"/>
      <c r="AYX9" s="143"/>
      <c r="AYY9" s="141"/>
      <c r="AZH9" s="143"/>
      <c r="AZI9" s="141"/>
      <c r="AZR9" s="143"/>
      <c r="AZS9" s="141"/>
      <c r="BAB9" s="143"/>
      <c r="BAC9" s="141"/>
      <c r="BAL9" s="143"/>
      <c r="BAM9" s="141"/>
      <c r="BAV9" s="143"/>
      <c r="BAW9" s="141"/>
      <c r="BBF9" s="143"/>
      <c r="BBG9" s="141"/>
      <c r="BBP9" s="143"/>
      <c r="BBQ9" s="141"/>
      <c r="BBZ9" s="143"/>
      <c r="BCA9" s="141"/>
      <c r="BCJ9" s="143"/>
      <c r="BCK9" s="141"/>
      <c r="BCT9" s="143"/>
      <c r="BCU9" s="141"/>
      <c r="BDD9" s="143"/>
      <c r="BDE9" s="141"/>
      <c r="BDN9" s="143"/>
      <c r="BDO9" s="141"/>
      <c r="BDX9" s="143"/>
      <c r="BDY9" s="141"/>
      <c r="BEH9" s="143"/>
      <c r="BEI9" s="141"/>
      <c r="BER9" s="143"/>
      <c r="BES9" s="141"/>
      <c r="BFB9" s="143"/>
      <c r="BFC9" s="141"/>
      <c r="BFL9" s="143"/>
      <c r="BFM9" s="141"/>
      <c r="BFV9" s="143"/>
      <c r="BFW9" s="141"/>
      <c r="BGF9" s="143"/>
      <c r="BGG9" s="141"/>
      <c r="BGP9" s="143"/>
      <c r="BGQ9" s="141"/>
      <c r="BGZ9" s="143"/>
      <c r="BHA9" s="141"/>
      <c r="BHJ9" s="143"/>
      <c r="BHK9" s="141"/>
      <c r="BHT9" s="143"/>
      <c r="BHU9" s="141"/>
      <c r="BID9" s="143"/>
      <c r="BIE9" s="141"/>
      <c r="BIN9" s="143"/>
      <c r="BIO9" s="141"/>
      <c r="BIX9" s="143"/>
      <c r="BIY9" s="141"/>
      <c r="BJH9" s="143"/>
      <c r="BJI9" s="141"/>
      <c r="BJR9" s="143"/>
      <c r="BJS9" s="141"/>
      <c r="BKB9" s="143"/>
      <c r="BKC9" s="141"/>
      <c r="BKL9" s="143"/>
      <c r="BKM9" s="141"/>
      <c r="BKV9" s="143"/>
      <c r="BKW9" s="141"/>
      <c r="BLF9" s="143"/>
      <c r="BLG9" s="141"/>
      <c r="BLP9" s="143"/>
      <c r="BLQ9" s="141"/>
      <c r="BLZ9" s="143"/>
      <c r="BMA9" s="141"/>
      <c r="BMJ9" s="143"/>
      <c r="BMK9" s="141"/>
      <c r="BMT9" s="143"/>
      <c r="BMU9" s="141"/>
      <c r="BND9" s="143"/>
      <c r="BNE9" s="141"/>
      <c r="BNN9" s="143"/>
      <c r="BNO9" s="141"/>
      <c r="BNX9" s="143"/>
      <c r="BNY9" s="141"/>
      <c r="BOH9" s="143"/>
      <c r="BOI9" s="141"/>
      <c r="BOR9" s="143"/>
      <c r="BOS9" s="141"/>
      <c r="BPB9" s="143"/>
      <c r="BPC9" s="141"/>
      <c r="BPL9" s="143"/>
      <c r="BPM9" s="141"/>
      <c r="BPV9" s="143"/>
      <c r="BPW9" s="141"/>
      <c r="BQF9" s="143"/>
      <c r="BQG9" s="141"/>
      <c r="BQP9" s="143"/>
      <c r="BQQ9" s="141"/>
      <c r="BQZ9" s="143"/>
      <c r="BRA9" s="141"/>
      <c r="BRJ9" s="143"/>
      <c r="BRK9" s="141"/>
      <c r="BRT9" s="143"/>
      <c r="BRU9" s="141"/>
      <c r="BSD9" s="143"/>
      <c r="BSE9" s="141"/>
      <c r="BSN9" s="143"/>
      <c r="BSO9" s="141"/>
      <c r="BSX9" s="143"/>
      <c r="BSY9" s="141"/>
      <c r="BTH9" s="143"/>
      <c r="BTI9" s="141"/>
      <c r="BTR9" s="143"/>
      <c r="BTS9" s="141"/>
      <c r="BUB9" s="143"/>
      <c r="BUC9" s="141"/>
      <c r="BUL9" s="143"/>
      <c r="BUM9" s="141"/>
      <c r="BUV9" s="143"/>
      <c r="BUW9" s="141"/>
      <c r="BVF9" s="143"/>
      <c r="BVG9" s="141"/>
      <c r="BVP9" s="143"/>
      <c r="BVQ9" s="141"/>
      <c r="BVZ9" s="143"/>
      <c r="BWA9" s="141"/>
      <c r="BWJ9" s="143"/>
      <c r="BWK9" s="141"/>
      <c r="BWT9" s="143"/>
      <c r="BWU9" s="141"/>
      <c r="BXD9" s="143"/>
      <c r="BXE9" s="141"/>
      <c r="BXN9" s="143"/>
      <c r="BXO9" s="141"/>
      <c r="BXX9" s="143"/>
      <c r="BXY9" s="141"/>
      <c r="BYH9" s="143"/>
      <c r="BYI9" s="141"/>
      <c r="BYR9" s="143"/>
      <c r="BYS9" s="141"/>
      <c r="BZB9" s="143"/>
      <c r="BZC9" s="141"/>
      <c r="BZL9" s="143"/>
      <c r="BZM9" s="141"/>
      <c r="BZV9" s="143"/>
      <c r="BZW9" s="141"/>
      <c r="CAF9" s="143"/>
      <c r="CAG9" s="141"/>
      <c r="CAP9" s="143"/>
      <c r="CAQ9" s="141"/>
      <c r="CAZ9" s="143"/>
      <c r="CBA9" s="141"/>
      <c r="CBJ9" s="143"/>
      <c r="CBK9" s="141"/>
      <c r="CBT9" s="143"/>
      <c r="CBU9" s="141"/>
      <c r="CCD9" s="143"/>
      <c r="CCE9" s="141"/>
      <c r="CCN9" s="143"/>
      <c r="CCO9" s="141"/>
      <c r="CCX9" s="143"/>
      <c r="CCY9" s="141"/>
      <c r="CDH9" s="143"/>
      <c r="CDI9" s="141"/>
      <c r="CDR9" s="143"/>
      <c r="CDS9" s="141"/>
      <c r="CEB9" s="143"/>
      <c r="CEC9" s="141"/>
      <c r="CEL9" s="143"/>
      <c r="CEM9" s="141"/>
      <c r="CEV9" s="143"/>
      <c r="CEW9" s="141"/>
      <c r="CFF9" s="143"/>
      <c r="CFG9" s="141"/>
      <c r="CFP9" s="143"/>
      <c r="CFQ9" s="141"/>
      <c r="CFZ9" s="143"/>
      <c r="CGA9" s="141"/>
      <c r="CGJ9" s="143"/>
      <c r="CGK9" s="141"/>
      <c r="CGT9" s="143"/>
      <c r="CGU9" s="141"/>
      <c r="CHD9" s="143"/>
      <c r="CHE9" s="141"/>
      <c r="CHN9" s="143"/>
      <c r="CHO9" s="141"/>
      <c r="CHX9" s="143"/>
      <c r="CHY9" s="141"/>
      <c r="CIH9" s="143"/>
      <c r="CII9" s="141"/>
      <c r="CIR9" s="143"/>
      <c r="CIS9" s="141"/>
      <c r="CJB9" s="143"/>
      <c r="CJC9" s="141"/>
      <c r="CJL9" s="143"/>
      <c r="CJM9" s="141"/>
      <c r="CJV9" s="143"/>
      <c r="CJW9" s="141"/>
      <c r="CKF9" s="143"/>
      <c r="CKG9" s="141"/>
      <c r="CKP9" s="143"/>
      <c r="CKQ9" s="141"/>
      <c r="CKZ9" s="143"/>
      <c r="CLA9" s="141"/>
      <c r="CLJ9" s="143"/>
      <c r="CLK9" s="141"/>
      <c r="CLT9" s="143"/>
      <c r="CLU9" s="141"/>
      <c r="CMD9" s="143"/>
      <c r="CME9" s="141"/>
      <c r="CMN9" s="143"/>
      <c r="CMO9" s="141"/>
      <c r="CMX9" s="143"/>
      <c r="CMY9" s="141"/>
      <c r="CNH9" s="143"/>
      <c r="CNI9" s="141"/>
      <c r="CNR9" s="143"/>
      <c r="CNS9" s="141"/>
      <c r="COB9" s="143"/>
      <c r="COC9" s="141"/>
      <c r="COL9" s="143"/>
      <c r="COM9" s="141"/>
      <c r="COV9" s="143"/>
      <c r="COW9" s="141"/>
      <c r="CPF9" s="143"/>
      <c r="CPG9" s="141"/>
      <c r="CPP9" s="143"/>
      <c r="CPQ9" s="141"/>
      <c r="CPZ9" s="143"/>
      <c r="CQA9" s="141"/>
      <c r="CQJ9" s="143"/>
      <c r="CQK9" s="141"/>
      <c r="CQT9" s="143"/>
      <c r="CQU9" s="141"/>
      <c r="CRD9" s="143"/>
      <c r="CRE9" s="141"/>
      <c r="CRN9" s="143"/>
      <c r="CRO9" s="141"/>
      <c r="CRX9" s="143"/>
      <c r="CRY9" s="141"/>
      <c r="CSH9" s="143"/>
      <c r="CSI9" s="141"/>
      <c r="CSR9" s="143"/>
      <c r="CSS9" s="141"/>
      <c r="CTB9" s="143"/>
      <c r="CTC9" s="141"/>
      <c r="CTL9" s="143"/>
      <c r="CTM9" s="141"/>
      <c r="CTV9" s="143"/>
      <c r="CTW9" s="141"/>
      <c r="CUF9" s="143"/>
      <c r="CUG9" s="141"/>
      <c r="CUP9" s="143"/>
      <c r="CUQ9" s="141"/>
      <c r="CUZ9" s="143"/>
      <c r="CVA9" s="141"/>
      <c r="CVJ9" s="143"/>
      <c r="CVK9" s="141"/>
      <c r="CVT9" s="143"/>
      <c r="CVU9" s="141"/>
      <c r="CWD9" s="143"/>
      <c r="CWE9" s="141"/>
      <c r="CWN9" s="143"/>
      <c r="CWO9" s="141"/>
      <c r="CWX9" s="143"/>
      <c r="CWY9" s="141"/>
      <c r="CXH9" s="143"/>
      <c r="CXI9" s="141"/>
      <c r="CXR9" s="143"/>
      <c r="CXS9" s="141"/>
      <c r="CYB9" s="143"/>
      <c r="CYC9" s="141"/>
      <c r="CYL9" s="143"/>
      <c r="CYM9" s="141"/>
      <c r="CYV9" s="143"/>
      <c r="CYW9" s="141"/>
      <c r="CZF9" s="143"/>
      <c r="CZG9" s="141"/>
      <c r="CZP9" s="143"/>
      <c r="CZQ9" s="141"/>
      <c r="CZZ9" s="143"/>
      <c r="DAA9" s="141"/>
      <c r="DAJ9" s="143"/>
      <c r="DAK9" s="141"/>
      <c r="DAT9" s="143"/>
      <c r="DAU9" s="141"/>
      <c r="DBD9" s="143"/>
      <c r="DBE9" s="141"/>
      <c r="DBN9" s="143"/>
      <c r="DBO9" s="141"/>
      <c r="DBX9" s="143"/>
      <c r="DBY9" s="141"/>
      <c r="DCH9" s="143"/>
      <c r="DCI9" s="141"/>
      <c r="DCR9" s="143"/>
      <c r="DCS9" s="141"/>
      <c r="DDB9" s="143"/>
      <c r="DDC9" s="141"/>
      <c r="DDL9" s="143"/>
      <c r="DDM9" s="141"/>
      <c r="DDV9" s="143"/>
      <c r="DDW9" s="141"/>
      <c r="DEF9" s="143"/>
      <c r="DEG9" s="141"/>
      <c r="DEP9" s="143"/>
      <c r="DEQ9" s="141"/>
      <c r="DEZ9" s="143"/>
      <c r="DFA9" s="141"/>
      <c r="DFJ9" s="143"/>
      <c r="DFK9" s="141"/>
      <c r="DFT9" s="143"/>
      <c r="DFU9" s="141"/>
      <c r="DGD9" s="143"/>
      <c r="DGE9" s="141"/>
      <c r="DGN9" s="143"/>
      <c r="DGO9" s="141"/>
      <c r="DGX9" s="143"/>
      <c r="DGY9" s="141"/>
      <c r="DHH9" s="143"/>
      <c r="DHI9" s="141"/>
      <c r="DHR9" s="143"/>
      <c r="DHS9" s="141"/>
      <c r="DIB9" s="143"/>
      <c r="DIC9" s="141"/>
      <c r="DIL9" s="143"/>
      <c r="DIM9" s="141"/>
      <c r="DIV9" s="143"/>
      <c r="DIW9" s="141"/>
      <c r="DJF9" s="143"/>
      <c r="DJG9" s="141"/>
      <c r="DJP9" s="143"/>
      <c r="DJQ9" s="141"/>
      <c r="DJZ9" s="143"/>
      <c r="DKA9" s="141"/>
      <c r="DKJ9" s="143"/>
      <c r="DKK9" s="141"/>
      <c r="DKT9" s="143"/>
      <c r="DKU9" s="141"/>
      <c r="DLD9" s="143"/>
      <c r="DLE9" s="141"/>
      <c r="DLN9" s="143"/>
      <c r="DLO9" s="141"/>
      <c r="DLX9" s="143"/>
      <c r="DLY9" s="141"/>
      <c r="DMH9" s="143"/>
      <c r="DMI9" s="141"/>
      <c r="DMR9" s="143"/>
      <c r="DMS9" s="141"/>
      <c r="DNB9" s="143"/>
      <c r="DNC9" s="141"/>
      <c r="DNL9" s="143"/>
      <c r="DNM9" s="141"/>
      <c r="DNV9" s="143"/>
      <c r="DNW9" s="141"/>
      <c r="DOF9" s="143"/>
      <c r="DOG9" s="141"/>
      <c r="DOP9" s="143"/>
      <c r="DOQ9" s="141"/>
      <c r="DOZ9" s="143"/>
      <c r="DPA9" s="141"/>
      <c r="DPJ9" s="143"/>
      <c r="DPK9" s="141"/>
      <c r="DPT9" s="143"/>
      <c r="DPU9" s="141"/>
      <c r="DQD9" s="143"/>
      <c r="DQE9" s="141"/>
      <c r="DQN9" s="143"/>
      <c r="DQO9" s="141"/>
      <c r="DQX9" s="143"/>
      <c r="DQY9" s="141"/>
      <c r="DRH9" s="143"/>
      <c r="DRI9" s="141"/>
      <c r="DRR9" s="143"/>
      <c r="DRS9" s="141"/>
      <c r="DSB9" s="143"/>
      <c r="DSC9" s="141"/>
      <c r="DSL9" s="143"/>
      <c r="DSM9" s="141"/>
      <c r="DSV9" s="143"/>
      <c r="DSW9" s="141"/>
      <c r="DTF9" s="143"/>
      <c r="DTG9" s="141"/>
      <c r="DTP9" s="143"/>
      <c r="DTQ9" s="141"/>
      <c r="DTZ9" s="143"/>
      <c r="DUA9" s="141"/>
      <c r="DUJ9" s="143"/>
      <c r="DUK9" s="141"/>
      <c r="DUT9" s="143"/>
      <c r="DUU9" s="141"/>
      <c r="DVD9" s="143"/>
      <c r="DVE9" s="141"/>
      <c r="DVN9" s="143"/>
      <c r="DVO9" s="141"/>
      <c r="DVX9" s="143"/>
      <c r="DVY9" s="141"/>
      <c r="DWH9" s="143"/>
      <c r="DWI9" s="141"/>
      <c r="DWR9" s="143"/>
      <c r="DWS9" s="141"/>
      <c r="DXB9" s="143"/>
      <c r="DXC9" s="141"/>
      <c r="DXL9" s="143"/>
      <c r="DXM9" s="141"/>
      <c r="DXV9" s="143"/>
      <c r="DXW9" s="141"/>
      <c r="DYF9" s="143"/>
      <c r="DYG9" s="141"/>
      <c r="DYP9" s="143"/>
      <c r="DYQ9" s="141"/>
      <c r="DYZ9" s="143"/>
      <c r="DZA9" s="141"/>
      <c r="DZJ9" s="143"/>
      <c r="DZK9" s="141"/>
      <c r="DZT9" s="143"/>
      <c r="DZU9" s="141"/>
      <c r="EAD9" s="143"/>
      <c r="EAE9" s="141"/>
      <c r="EAN9" s="143"/>
      <c r="EAO9" s="141"/>
      <c r="EAX9" s="143"/>
      <c r="EAY9" s="141"/>
      <c r="EBH9" s="143"/>
      <c r="EBI9" s="141"/>
      <c r="EBR9" s="143"/>
      <c r="EBS9" s="141"/>
      <c r="ECB9" s="143"/>
      <c r="ECC9" s="141"/>
      <c r="ECL9" s="143"/>
      <c r="ECM9" s="141"/>
      <c r="ECV9" s="143"/>
      <c r="ECW9" s="141"/>
      <c r="EDF9" s="143"/>
      <c r="EDG9" s="141"/>
      <c r="EDP9" s="143"/>
      <c r="EDQ9" s="141"/>
      <c r="EDZ9" s="143"/>
      <c r="EEA9" s="141"/>
      <c r="EEJ9" s="143"/>
      <c r="EEK9" s="141"/>
      <c r="EET9" s="143"/>
      <c r="EEU9" s="141"/>
      <c r="EFD9" s="143"/>
      <c r="EFE9" s="141"/>
      <c r="EFN9" s="143"/>
      <c r="EFO9" s="141"/>
      <c r="EFX9" s="143"/>
      <c r="EFY9" s="141"/>
      <c r="EGH9" s="143"/>
      <c r="EGI9" s="141"/>
      <c r="EGR9" s="143"/>
      <c r="EGS9" s="141"/>
      <c r="EHB9" s="143"/>
      <c r="EHC9" s="141"/>
      <c r="EHL9" s="143"/>
      <c r="EHM9" s="141"/>
      <c r="EHV9" s="143"/>
      <c r="EHW9" s="141"/>
      <c r="EIF9" s="143"/>
      <c r="EIG9" s="141"/>
      <c r="EIP9" s="143"/>
      <c r="EIQ9" s="141"/>
      <c r="EIZ9" s="143"/>
      <c r="EJA9" s="141"/>
      <c r="EJJ9" s="143"/>
      <c r="EJK9" s="141"/>
      <c r="EJT9" s="143"/>
      <c r="EJU9" s="141"/>
      <c r="EKD9" s="143"/>
      <c r="EKE9" s="141"/>
      <c r="EKN9" s="143"/>
      <c r="EKO9" s="141"/>
      <c r="EKX9" s="143"/>
      <c r="EKY9" s="141"/>
      <c r="ELH9" s="143"/>
      <c r="ELI9" s="141"/>
      <c r="ELR9" s="143"/>
      <c r="ELS9" s="141"/>
      <c r="EMB9" s="143"/>
      <c r="EMC9" s="141"/>
      <c r="EML9" s="143"/>
      <c r="EMM9" s="141"/>
      <c r="EMV9" s="143"/>
      <c r="EMW9" s="141"/>
      <c r="ENF9" s="143"/>
      <c r="ENG9" s="141"/>
      <c r="ENP9" s="143"/>
      <c r="ENQ9" s="141"/>
      <c r="ENZ9" s="143"/>
      <c r="EOA9" s="141"/>
      <c r="EOJ9" s="143"/>
      <c r="EOK9" s="141"/>
      <c r="EOT9" s="143"/>
      <c r="EOU9" s="141"/>
      <c r="EPD9" s="143"/>
      <c r="EPE9" s="141"/>
      <c r="EPN9" s="143"/>
      <c r="EPO9" s="141"/>
      <c r="EPX9" s="143"/>
      <c r="EPY9" s="141"/>
      <c r="EQH9" s="143"/>
      <c r="EQI9" s="141"/>
      <c r="EQR9" s="143"/>
      <c r="EQS9" s="141"/>
      <c r="ERB9" s="143"/>
      <c r="ERC9" s="141"/>
      <c r="ERL9" s="143"/>
      <c r="ERM9" s="141"/>
      <c r="ERV9" s="143"/>
      <c r="ERW9" s="141"/>
      <c r="ESF9" s="143"/>
      <c r="ESG9" s="141"/>
      <c r="ESP9" s="143"/>
      <c r="ESQ9" s="141"/>
      <c r="ESZ9" s="143"/>
      <c r="ETA9" s="141"/>
      <c r="ETJ9" s="143"/>
      <c r="ETK9" s="141"/>
      <c r="ETT9" s="143"/>
      <c r="ETU9" s="141"/>
      <c r="EUD9" s="143"/>
      <c r="EUE9" s="141"/>
      <c r="EUN9" s="143"/>
      <c r="EUO9" s="141"/>
      <c r="EUX9" s="143"/>
      <c r="EUY9" s="141"/>
      <c r="EVH9" s="143"/>
      <c r="EVI9" s="141"/>
      <c r="EVR9" s="143"/>
      <c r="EVS9" s="141"/>
      <c r="EWB9" s="143"/>
      <c r="EWC9" s="141"/>
      <c r="EWL9" s="143"/>
      <c r="EWM9" s="141"/>
      <c r="EWV9" s="143"/>
      <c r="EWW9" s="141"/>
      <c r="EXF9" s="143"/>
      <c r="EXG9" s="141"/>
      <c r="EXP9" s="143"/>
      <c r="EXQ9" s="141"/>
      <c r="EXZ9" s="143"/>
      <c r="EYA9" s="141"/>
      <c r="EYJ9" s="143"/>
      <c r="EYK9" s="141"/>
      <c r="EYT9" s="143"/>
      <c r="EYU9" s="141"/>
      <c r="EZD9" s="143"/>
      <c r="EZE9" s="141"/>
      <c r="EZN9" s="143"/>
      <c r="EZO9" s="141"/>
      <c r="EZX9" s="143"/>
      <c r="EZY9" s="141"/>
      <c r="FAH9" s="143"/>
      <c r="FAI9" s="141"/>
      <c r="FAR9" s="143"/>
      <c r="FAS9" s="141"/>
      <c r="FBB9" s="143"/>
      <c r="FBC9" s="141"/>
      <c r="FBL9" s="143"/>
      <c r="FBM9" s="141"/>
      <c r="FBV9" s="143"/>
      <c r="FBW9" s="141"/>
      <c r="FCF9" s="143"/>
      <c r="FCG9" s="141"/>
      <c r="FCP9" s="143"/>
      <c r="FCQ9" s="141"/>
      <c r="FCZ9" s="143"/>
      <c r="FDA9" s="141"/>
      <c r="FDJ9" s="143"/>
      <c r="FDK9" s="141"/>
      <c r="FDT9" s="143"/>
      <c r="FDU9" s="141"/>
      <c r="FED9" s="143"/>
      <c r="FEE9" s="141"/>
      <c r="FEN9" s="143"/>
      <c r="FEO9" s="141"/>
      <c r="FEX9" s="143"/>
      <c r="FEY9" s="141"/>
      <c r="FFH9" s="143"/>
      <c r="FFI9" s="141"/>
      <c r="FFR9" s="143"/>
      <c r="FFS9" s="141"/>
      <c r="FGB9" s="143"/>
      <c r="FGC9" s="141"/>
      <c r="FGL9" s="143"/>
      <c r="FGM9" s="141"/>
      <c r="FGV9" s="143"/>
      <c r="FGW9" s="141"/>
      <c r="FHF9" s="143"/>
      <c r="FHG9" s="141"/>
      <c r="FHP9" s="143"/>
      <c r="FHQ9" s="141"/>
      <c r="FHZ9" s="143"/>
      <c r="FIA9" s="141"/>
      <c r="FIJ9" s="143"/>
      <c r="FIK9" s="141"/>
      <c r="FIT9" s="143"/>
      <c r="FIU9" s="141"/>
      <c r="FJD9" s="143"/>
      <c r="FJE9" s="141"/>
      <c r="FJN9" s="143"/>
      <c r="FJO9" s="141"/>
      <c r="FJX9" s="143"/>
      <c r="FJY9" s="141"/>
      <c r="FKH9" s="143"/>
      <c r="FKI9" s="141"/>
      <c r="FKR9" s="143"/>
      <c r="FKS9" s="141"/>
      <c r="FLB9" s="143"/>
      <c r="FLC9" s="141"/>
      <c r="FLL9" s="143"/>
      <c r="FLM9" s="141"/>
      <c r="FLV9" s="143"/>
      <c r="FLW9" s="141"/>
      <c r="FMF9" s="143"/>
      <c r="FMG9" s="141"/>
      <c r="FMP9" s="143"/>
      <c r="FMQ9" s="141"/>
      <c r="FMZ9" s="143"/>
      <c r="FNA9" s="141"/>
      <c r="FNJ9" s="143"/>
      <c r="FNK9" s="141"/>
      <c r="FNT9" s="143"/>
      <c r="FNU9" s="141"/>
      <c r="FOD9" s="143"/>
      <c r="FOE9" s="141"/>
      <c r="FON9" s="143"/>
      <c r="FOO9" s="141"/>
      <c r="FOX9" s="143"/>
      <c r="FOY9" s="141"/>
      <c r="FPH9" s="143"/>
      <c r="FPI9" s="141"/>
      <c r="FPR9" s="143"/>
      <c r="FPS9" s="141"/>
      <c r="FQB9" s="143"/>
      <c r="FQC9" s="141"/>
      <c r="FQL9" s="143"/>
      <c r="FQM9" s="141"/>
      <c r="FQV9" s="143"/>
      <c r="FQW9" s="141"/>
      <c r="FRF9" s="143"/>
      <c r="FRG9" s="141"/>
      <c r="FRP9" s="143"/>
      <c r="FRQ9" s="141"/>
      <c r="FRZ9" s="143"/>
      <c r="FSA9" s="141"/>
      <c r="FSJ9" s="143"/>
      <c r="FSK9" s="141"/>
      <c r="FST9" s="143"/>
      <c r="FSU9" s="141"/>
      <c r="FTD9" s="143"/>
      <c r="FTE9" s="141"/>
      <c r="FTN9" s="143"/>
      <c r="FTO9" s="141"/>
      <c r="FTX9" s="143"/>
      <c r="FTY9" s="141"/>
      <c r="FUH9" s="143"/>
      <c r="FUI9" s="141"/>
      <c r="FUR9" s="143"/>
      <c r="FUS9" s="141"/>
      <c r="FVB9" s="143"/>
      <c r="FVC9" s="141"/>
      <c r="FVL9" s="143"/>
      <c r="FVM9" s="141"/>
      <c r="FVV9" s="143"/>
      <c r="FVW9" s="141"/>
      <c r="FWF9" s="143"/>
      <c r="FWG9" s="141"/>
      <c r="FWP9" s="143"/>
      <c r="FWQ9" s="141"/>
      <c r="FWZ9" s="143"/>
      <c r="FXA9" s="141"/>
      <c r="FXJ9" s="143"/>
      <c r="FXK9" s="141"/>
      <c r="FXT9" s="143"/>
      <c r="FXU9" s="141"/>
      <c r="FYD9" s="143"/>
      <c r="FYE9" s="141"/>
      <c r="FYN9" s="143"/>
      <c r="FYO9" s="141"/>
      <c r="FYX9" s="143"/>
      <c r="FYY9" s="141"/>
      <c r="FZH9" s="143"/>
      <c r="FZI9" s="141"/>
      <c r="FZR9" s="143"/>
      <c r="FZS9" s="141"/>
      <c r="GAB9" s="143"/>
      <c r="GAC9" s="141"/>
      <c r="GAL9" s="143"/>
      <c r="GAM9" s="141"/>
      <c r="GAV9" s="143"/>
      <c r="GAW9" s="141"/>
      <c r="GBF9" s="143"/>
      <c r="GBG9" s="141"/>
      <c r="GBP9" s="143"/>
      <c r="GBQ9" s="141"/>
      <c r="GBZ9" s="143"/>
      <c r="GCA9" s="141"/>
      <c r="GCJ9" s="143"/>
      <c r="GCK9" s="141"/>
      <c r="GCT9" s="143"/>
      <c r="GCU9" s="141"/>
      <c r="GDD9" s="143"/>
      <c r="GDE9" s="141"/>
      <c r="GDN9" s="143"/>
      <c r="GDO9" s="141"/>
      <c r="GDX9" s="143"/>
      <c r="GDY9" s="141"/>
      <c r="GEH9" s="143"/>
      <c r="GEI9" s="141"/>
      <c r="GER9" s="143"/>
      <c r="GES9" s="141"/>
      <c r="GFB9" s="143"/>
      <c r="GFC9" s="141"/>
      <c r="GFL9" s="143"/>
      <c r="GFM9" s="141"/>
      <c r="GFV9" s="143"/>
      <c r="GFW9" s="141"/>
      <c r="GGF9" s="143"/>
      <c r="GGG9" s="141"/>
      <c r="GGP9" s="143"/>
      <c r="GGQ9" s="141"/>
      <c r="GGZ9" s="143"/>
      <c r="GHA9" s="141"/>
      <c r="GHJ9" s="143"/>
      <c r="GHK9" s="141"/>
      <c r="GHT9" s="143"/>
      <c r="GHU9" s="141"/>
      <c r="GID9" s="143"/>
      <c r="GIE9" s="141"/>
      <c r="GIN9" s="143"/>
      <c r="GIO9" s="141"/>
      <c r="GIX9" s="143"/>
      <c r="GIY9" s="141"/>
      <c r="GJH9" s="143"/>
      <c r="GJI9" s="141"/>
      <c r="GJR9" s="143"/>
      <c r="GJS9" s="141"/>
      <c r="GKB9" s="143"/>
      <c r="GKC9" s="141"/>
      <c r="GKL9" s="143"/>
      <c r="GKM9" s="141"/>
      <c r="GKV9" s="143"/>
      <c r="GKW9" s="141"/>
      <c r="GLF9" s="143"/>
      <c r="GLG9" s="141"/>
      <c r="GLP9" s="143"/>
      <c r="GLQ9" s="141"/>
      <c r="GLZ9" s="143"/>
      <c r="GMA9" s="141"/>
      <c r="GMJ9" s="143"/>
      <c r="GMK9" s="141"/>
      <c r="GMT9" s="143"/>
      <c r="GMU9" s="141"/>
      <c r="GND9" s="143"/>
      <c r="GNE9" s="141"/>
      <c r="GNN9" s="143"/>
      <c r="GNO9" s="141"/>
      <c r="GNX9" s="143"/>
      <c r="GNY9" s="141"/>
      <c r="GOH9" s="143"/>
      <c r="GOI9" s="141"/>
      <c r="GOR9" s="143"/>
      <c r="GOS9" s="141"/>
      <c r="GPB9" s="143"/>
      <c r="GPC9" s="141"/>
      <c r="GPL9" s="143"/>
      <c r="GPM9" s="141"/>
      <c r="GPV9" s="143"/>
      <c r="GPW9" s="141"/>
      <c r="GQF9" s="143"/>
      <c r="GQG9" s="141"/>
      <c r="GQP9" s="143"/>
      <c r="GQQ9" s="141"/>
      <c r="GQZ9" s="143"/>
      <c r="GRA9" s="141"/>
      <c r="GRJ9" s="143"/>
      <c r="GRK9" s="141"/>
      <c r="GRT9" s="143"/>
      <c r="GRU9" s="141"/>
      <c r="GSD9" s="143"/>
      <c r="GSE9" s="141"/>
      <c r="GSN9" s="143"/>
      <c r="GSO9" s="141"/>
      <c r="GSX9" s="143"/>
      <c r="GSY9" s="141"/>
      <c r="GTH9" s="143"/>
      <c r="GTI9" s="141"/>
      <c r="GTR9" s="143"/>
      <c r="GTS9" s="141"/>
      <c r="GUB9" s="143"/>
      <c r="GUC9" s="141"/>
      <c r="GUL9" s="143"/>
      <c r="GUM9" s="141"/>
      <c r="GUV9" s="143"/>
      <c r="GUW9" s="141"/>
      <c r="GVF9" s="143"/>
      <c r="GVG9" s="141"/>
      <c r="GVP9" s="143"/>
      <c r="GVQ9" s="141"/>
      <c r="GVZ9" s="143"/>
      <c r="GWA9" s="141"/>
      <c r="GWJ9" s="143"/>
      <c r="GWK9" s="141"/>
      <c r="GWT9" s="143"/>
      <c r="GWU9" s="141"/>
      <c r="GXD9" s="143"/>
      <c r="GXE9" s="141"/>
      <c r="GXN9" s="143"/>
      <c r="GXO9" s="141"/>
      <c r="GXX9" s="143"/>
      <c r="GXY9" s="141"/>
      <c r="GYH9" s="143"/>
      <c r="GYI9" s="141"/>
      <c r="GYR9" s="143"/>
      <c r="GYS9" s="141"/>
      <c r="GZB9" s="143"/>
      <c r="GZC9" s="141"/>
      <c r="GZL9" s="143"/>
      <c r="GZM9" s="141"/>
      <c r="GZV9" s="143"/>
      <c r="GZW9" s="141"/>
      <c r="HAF9" s="143"/>
      <c r="HAG9" s="141"/>
      <c r="HAP9" s="143"/>
      <c r="HAQ9" s="141"/>
      <c r="HAZ9" s="143"/>
      <c r="HBA9" s="141"/>
      <c r="HBJ9" s="143"/>
      <c r="HBK9" s="141"/>
      <c r="HBT9" s="143"/>
      <c r="HBU9" s="141"/>
      <c r="HCD9" s="143"/>
      <c r="HCE9" s="141"/>
      <c r="HCN9" s="143"/>
      <c r="HCO9" s="141"/>
      <c r="HCX9" s="143"/>
      <c r="HCY9" s="141"/>
      <c r="HDH9" s="143"/>
      <c r="HDI9" s="141"/>
      <c r="HDR9" s="143"/>
      <c r="HDS9" s="141"/>
      <c r="HEB9" s="143"/>
      <c r="HEC9" s="141"/>
      <c r="HEL9" s="143"/>
      <c r="HEM9" s="141"/>
      <c r="HEV9" s="143"/>
      <c r="HEW9" s="141"/>
      <c r="HFF9" s="143"/>
      <c r="HFG9" s="141"/>
      <c r="HFP9" s="143"/>
      <c r="HFQ9" s="141"/>
      <c r="HFZ9" s="143"/>
      <c r="HGA9" s="141"/>
      <c r="HGJ9" s="143"/>
      <c r="HGK9" s="141"/>
      <c r="HGT9" s="143"/>
      <c r="HGU9" s="141"/>
      <c r="HHD9" s="143"/>
      <c r="HHE9" s="141"/>
      <c r="HHN9" s="143"/>
      <c r="HHO9" s="141"/>
      <c r="HHX9" s="143"/>
      <c r="HHY9" s="141"/>
      <c r="HIH9" s="143"/>
      <c r="HII9" s="141"/>
      <c r="HIR9" s="143"/>
      <c r="HIS9" s="141"/>
      <c r="HJB9" s="143"/>
      <c r="HJC9" s="141"/>
      <c r="HJL9" s="143"/>
      <c r="HJM9" s="141"/>
      <c r="HJV9" s="143"/>
      <c r="HJW9" s="141"/>
      <c r="HKF9" s="143"/>
      <c r="HKG9" s="141"/>
      <c r="HKP9" s="143"/>
      <c r="HKQ9" s="141"/>
      <c r="HKZ9" s="143"/>
      <c r="HLA9" s="141"/>
      <c r="HLJ9" s="143"/>
      <c r="HLK9" s="141"/>
      <c r="HLT9" s="143"/>
      <c r="HLU9" s="141"/>
      <c r="HMD9" s="143"/>
      <c r="HME9" s="141"/>
      <c r="HMN9" s="143"/>
      <c r="HMO9" s="141"/>
      <c r="HMX9" s="143"/>
      <c r="HMY9" s="141"/>
      <c r="HNH9" s="143"/>
      <c r="HNI9" s="141"/>
      <c r="HNR9" s="143"/>
      <c r="HNS9" s="141"/>
      <c r="HOB9" s="143"/>
      <c r="HOC9" s="141"/>
      <c r="HOL9" s="143"/>
      <c r="HOM9" s="141"/>
      <c r="HOV9" s="143"/>
      <c r="HOW9" s="141"/>
      <c r="HPF9" s="143"/>
      <c r="HPG9" s="141"/>
      <c r="HPP9" s="143"/>
      <c r="HPQ9" s="141"/>
      <c r="HPZ9" s="143"/>
      <c r="HQA9" s="141"/>
      <c r="HQJ9" s="143"/>
      <c r="HQK9" s="141"/>
      <c r="HQT9" s="143"/>
      <c r="HQU9" s="141"/>
      <c r="HRD9" s="143"/>
      <c r="HRE9" s="141"/>
      <c r="HRN9" s="143"/>
      <c r="HRO9" s="141"/>
      <c r="HRX9" s="143"/>
      <c r="HRY9" s="141"/>
      <c r="HSH9" s="143"/>
      <c r="HSI9" s="141"/>
      <c r="HSR9" s="143"/>
      <c r="HSS9" s="141"/>
      <c r="HTB9" s="143"/>
      <c r="HTC9" s="141"/>
      <c r="HTL9" s="143"/>
      <c r="HTM9" s="141"/>
      <c r="HTV9" s="143"/>
      <c r="HTW9" s="141"/>
      <c r="HUF9" s="143"/>
      <c r="HUG9" s="141"/>
      <c r="HUP9" s="143"/>
      <c r="HUQ9" s="141"/>
      <c r="HUZ9" s="143"/>
      <c r="HVA9" s="141"/>
      <c r="HVJ9" s="143"/>
      <c r="HVK9" s="141"/>
      <c r="HVT9" s="143"/>
      <c r="HVU9" s="141"/>
      <c r="HWD9" s="143"/>
      <c r="HWE9" s="141"/>
      <c r="HWN9" s="143"/>
      <c r="HWO9" s="141"/>
      <c r="HWX9" s="143"/>
      <c r="HWY9" s="141"/>
      <c r="HXH9" s="143"/>
      <c r="HXI9" s="141"/>
      <c r="HXR9" s="143"/>
      <c r="HXS9" s="141"/>
      <c r="HYB9" s="143"/>
      <c r="HYC9" s="141"/>
      <c r="HYL9" s="143"/>
      <c r="HYM9" s="141"/>
      <c r="HYV9" s="143"/>
      <c r="HYW9" s="141"/>
      <c r="HZF9" s="143"/>
      <c r="HZG9" s="141"/>
      <c r="HZP9" s="143"/>
      <c r="HZQ9" s="141"/>
      <c r="HZZ9" s="143"/>
      <c r="IAA9" s="141"/>
      <c r="IAJ9" s="143"/>
      <c r="IAK9" s="141"/>
      <c r="IAT9" s="143"/>
      <c r="IAU9" s="141"/>
      <c r="IBD9" s="143"/>
      <c r="IBE9" s="141"/>
      <c r="IBN9" s="143"/>
      <c r="IBO9" s="141"/>
      <c r="IBX9" s="143"/>
      <c r="IBY9" s="141"/>
      <c r="ICH9" s="143"/>
      <c r="ICI9" s="141"/>
      <c r="ICR9" s="143"/>
      <c r="ICS9" s="141"/>
      <c r="IDB9" s="143"/>
      <c r="IDC9" s="141"/>
      <c r="IDL9" s="143"/>
      <c r="IDM9" s="141"/>
      <c r="IDV9" s="143"/>
      <c r="IDW9" s="141"/>
      <c r="IEF9" s="143"/>
      <c r="IEG9" s="141"/>
      <c r="IEP9" s="143"/>
      <c r="IEQ9" s="141"/>
      <c r="IEZ9" s="143"/>
      <c r="IFA9" s="141"/>
      <c r="IFJ9" s="143"/>
      <c r="IFK9" s="141"/>
      <c r="IFT9" s="143"/>
      <c r="IFU9" s="141"/>
      <c r="IGD9" s="143"/>
      <c r="IGE9" s="141"/>
      <c r="IGN9" s="143"/>
      <c r="IGO9" s="141"/>
      <c r="IGX9" s="143"/>
      <c r="IGY9" s="141"/>
      <c r="IHH9" s="143"/>
      <c r="IHI9" s="141"/>
      <c r="IHR9" s="143"/>
      <c r="IHS9" s="141"/>
      <c r="IIB9" s="143"/>
      <c r="IIC9" s="141"/>
      <c r="IIL9" s="143"/>
      <c r="IIM9" s="141"/>
      <c r="IIV9" s="143"/>
      <c r="IIW9" s="141"/>
      <c r="IJF9" s="143"/>
      <c r="IJG9" s="141"/>
      <c r="IJP9" s="143"/>
      <c r="IJQ9" s="141"/>
      <c r="IJZ9" s="143"/>
      <c r="IKA9" s="141"/>
      <c r="IKJ9" s="143"/>
      <c r="IKK9" s="141"/>
      <c r="IKT9" s="143"/>
      <c r="IKU9" s="141"/>
      <c r="ILD9" s="143"/>
      <c r="ILE9" s="141"/>
      <c r="ILN9" s="143"/>
      <c r="ILO9" s="141"/>
      <c r="ILX9" s="143"/>
      <c r="ILY9" s="141"/>
      <c r="IMH9" s="143"/>
      <c r="IMI9" s="141"/>
      <c r="IMR9" s="143"/>
      <c r="IMS9" s="141"/>
      <c r="INB9" s="143"/>
      <c r="INC9" s="141"/>
      <c r="INL9" s="143"/>
      <c r="INM9" s="141"/>
      <c r="INV9" s="143"/>
      <c r="INW9" s="141"/>
      <c r="IOF9" s="143"/>
      <c r="IOG9" s="141"/>
      <c r="IOP9" s="143"/>
      <c r="IOQ9" s="141"/>
      <c r="IOZ9" s="143"/>
      <c r="IPA9" s="141"/>
      <c r="IPJ9" s="143"/>
      <c r="IPK9" s="141"/>
      <c r="IPT9" s="143"/>
      <c r="IPU9" s="141"/>
      <c r="IQD9" s="143"/>
      <c r="IQE9" s="141"/>
      <c r="IQN9" s="143"/>
      <c r="IQO9" s="141"/>
      <c r="IQX9" s="143"/>
      <c r="IQY9" s="141"/>
      <c r="IRH9" s="143"/>
      <c r="IRI9" s="141"/>
      <c r="IRR9" s="143"/>
      <c r="IRS9" s="141"/>
      <c r="ISB9" s="143"/>
      <c r="ISC9" s="141"/>
      <c r="ISL9" s="143"/>
      <c r="ISM9" s="141"/>
      <c r="ISV9" s="143"/>
      <c r="ISW9" s="141"/>
      <c r="ITF9" s="143"/>
      <c r="ITG9" s="141"/>
      <c r="ITP9" s="143"/>
      <c r="ITQ9" s="141"/>
      <c r="ITZ9" s="143"/>
      <c r="IUA9" s="141"/>
      <c r="IUJ9" s="143"/>
      <c r="IUK9" s="141"/>
      <c r="IUT9" s="143"/>
      <c r="IUU9" s="141"/>
      <c r="IVD9" s="143"/>
      <c r="IVE9" s="141"/>
      <c r="IVN9" s="143"/>
      <c r="IVO9" s="141"/>
      <c r="IVX9" s="143"/>
      <c r="IVY9" s="141"/>
      <c r="IWH9" s="143"/>
      <c r="IWI9" s="141"/>
      <c r="IWR9" s="143"/>
      <c r="IWS9" s="141"/>
      <c r="IXB9" s="143"/>
      <c r="IXC9" s="141"/>
      <c r="IXL9" s="143"/>
      <c r="IXM9" s="141"/>
      <c r="IXV9" s="143"/>
      <c r="IXW9" s="141"/>
      <c r="IYF9" s="143"/>
      <c r="IYG9" s="141"/>
      <c r="IYP9" s="143"/>
      <c r="IYQ9" s="141"/>
      <c r="IYZ9" s="143"/>
      <c r="IZA9" s="141"/>
      <c r="IZJ9" s="143"/>
      <c r="IZK9" s="141"/>
      <c r="IZT9" s="143"/>
      <c r="IZU9" s="141"/>
      <c r="JAD9" s="143"/>
      <c r="JAE9" s="141"/>
      <c r="JAN9" s="143"/>
      <c r="JAO9" s="141"/>
      <c r="JAX9" s="143"/>
      <c r="JAY9" s="141"/>
      <c r="JBH9" s="143"/>
      <c r="JBI9" s="141"/>
      <c r="JBR9" s="143"/>
      <c r="JBS9" s="141"/>
      <c r="JCB9" s="143"/>
      <c r="JCC9" s="141"/>
      <c r="JCL9" s="143"/>
      <c r="JCM9" s="141"/>
      <c r="JCV9" s="143"/>
      <c r="JCW9" s="141"/>
      <c r="JDF9" s="143"/>
      <c r="JDG9" s="141"/>
      <c r="JDP9" s="143"/>
      <c r="JDQ9" s="141"/>
      <c r="JDZ9" s="143"/>
      <c r="JEA9" s="141"/>
      <c r="JEJ9" s="143"/>
      <c r="JEK9" s="141"/>
      <c r="JET9" s="143"/>
      <c r="JEU9" s="141"/>
      <c r="JFD9" s="143"/>
      <c r="JFE9" s="141"/>
      <c r="JFN9" s="143"/>
      <c r="JFO9" s="141"/>
      <c r="JFX9" s="143"/>
      <c r="JFY9" s="141"/>
      <c r="JGH9" s="143"/>
      <c r="JGI9" s="141"/>
      <c r="JGR9" s="143"/>
      <c r="JGS9" s="141"/>
      <c r="JHB9" s="143"/>
      <c r="JHC9" s="141"/>
      <c r="JHL9" s="143"/>
      <c r="JHM9" s="141"/>
      <c r="JHV9" s="143"/>
      <c r="JHW9" s="141"/>
      <c r="JIF9" s="143"/>
      <c r="JIG9" s="141"/>
      <c r="JIP9" s="143"/>
      <c r="JIQ9" s="141"/>
      <c r="JIZ9" s="143"/>
      <c r="JJA9" s="141"/>
      <c r="JJJ9" s="143"/>
      <c r="JJK9" s="141"/>
      <c r="JJT9" s="143"/>
      <c r="JJU9" s="141"/>
      <c r="JKD9" s="143"/>
      <c r="JKE9" s="141"/>
      <c r="JKN9" s="143"/>
      <c r="JKO9" s="141"/>
      <c r="JKX9" s="143"/>
      <c r="JKY9" s="141"/>
      <c r="JLH9" s="143"/>
      <c r="JLI9" s="141"/>
      <c r="JLR9" s="143"/>
      <c r="JLS9" s="141"/>
      <c r="JMB9" s="143"/>
      <c r="JMC9" s="141"/>
      <c r="JML9" s="143"/>
      <c r="JMM9" s="141"/>
      <c r="JMV9" s="143"/>
      <c r="JMW9" s="141"/>
      <c r="JNF9" s="143"/>
      <c r="JNG9" s="141"/>
      <c r="JNP9" s="143"/>
      <c r="JNQ9" s="141"/>
      <c r="JNZ9" s="143"/>
      <c r="JOA9" s="141"/>
      <c r="JOJ9" s="143"/>
      <c r="JOK9" s="141"/>
      <c r="JOT9" s="143"/>
      <c r="JOU9" s="141"/>
      <c r="JPD9" s="143"/>
      <c r="JPE9" s="141"/>
      <c r="JPN9" s="143"/>
      <c r="JPO9" s="141"/>
      <c r="JPX9" s="143"/>
      <c r="JPY9" s="141"/>
      <c r="JQH9" s="143"/>
      <c r="JQI9" s="141"/>
      <c r="JQR9" s="143"/>
      <c r="JQS9" s="141"/>
      <c r="JRB9" s="143"/>
      <c r="JRC9" s="141"/>
      <c r="JRL9" s="143"/>
      <c r="JRM9" s="141"/>
      <c r="JRV9" s="143"/>
      <c r="JRW9" s="141"/>
      <c r="JSF9" s="143"/>
      <c r="JSG9" s="141"/>
      <c r="JSP9" s="143"/>
      <c r="JSQ9" s="141"/>
      <c r="JSZ9" s="143"/>
      <c r="JTA9" s="141"/>
      <c r="JTJ9" s="143"/>
      <c r="JTK9" s="141"/>
      <c r="JTT9" s="143"/>
      <c r="JTU9" s="141"/>
      <c r="JUD9" s="143"/>
      <c r="JUE9" s="141"/>
      <c r="JUN9" s="143"/>
      <c r="JUO9" s="141"/>
      <c r="JUX9" s="143"/>
      <c r="JUY9" s="141"/>
      <c r="JVH9" s="143"/>
      <c r="JVI9" s="141"/>
      <c r="JVR9" s="143"/>
      <c r="JVS9" s="141"/>
      <c r="JWB9" s="143"/>
      <c r="JWC9" s="141"/>
      <c r="JWL9" s="143"/>
      <c r="JWM9" s="141"/>
      <c r="JWV9" s="143"/>
      <c r="JWW9" s="141"/>
      <c r="JXF9" s="143"/>
      <c r="JXG9" s="141"/>
      <c r="JXP9" s="143"/>
      <c r="JXQ9" s="141"/>
      <c r="JXZ9" s="143"/>
      <c r="JYA9" s="141"/>
      <c r="JYJ9" s="143"/>
      <c r="JYK9" s="141"/>
      <c r="JYT9" s="143"/>
      <c r="JYU9" s="141"/>
      <c r="JZD9" s="143"/>
      <c r="JZE9" s="141"/>
      <c r="JZN9" s="143"/>
      <c r="JZO9" s="141"/>
      <c r="JZX9" s="143"/>
      <c r="JZY9" s="141"/>
      <c r="KAH9" s="143"/>
      <c r="KAI9" s="141"/>
      <c r="KAR9" s="143"/>
      <c r="KAS9" s="141"/>
      <c r="KBB9" s="143"/>
      <c r="KBC9" s="141"/>
      <c r="KBL9" s="143"/>
      <c r="KBM9" s="141"/>
      <c r="KBV9" s="143"/>
      <c r="KBW9" s="141"/>
      <c r="KCF9" s="143"/>
      <c r="KCG9" s="141"/>
      <c r="KCP9" s="143"/>
      <c r="KCQ9" s="141"/>
      <c r="KCZ9" s="143"/>
      <c r="KDA9" s="141"/>
      <c r="KDJ9" s="143"/>
      <c r="KDK9" s="141"/>
      <c r="KDT9" s="143"/>
      <c r="KDU9" s="141"/>
      <c r="KED9" s="143"/>
      <c r="KEE9" s="141"/>
      <c r="KEN9" s="143"/>
      <c r="KEO9" s="141"/>
      <c r="KEX9" s="143"/>
      <c r="KEY9" s="141"/>
      <c r="KFH9" s="143"/>
      <c r="KFI9" s="141"/>
      <c r="KFR9" s="143"/>
      <c r="KFS9" s="141"/>
      <c r="KGB9" s="143"/>
      <c r="KGC9" s="141"/>
      <c r="KGL9" s="143"/>
      <c r="KGM9" s="141"/>
      <c r="KGV9" s="143"/>
      <c r="KGW9" s="141"/>
      <c r="KHF9" s="143"/>
      <c r="KHG9" s="141"/>
      <c r="KHP9" s="143"/>
      <c r="KHQ9" s="141"/>
      <c r="KHZ9" s="143"/>
      <c r="KIA9" s="141"/>
      <c r="KIJ9" s="143"/>
      <c r="KIK9" s="141"/>
      <c r="KIT9" s="143"/>
      <c r="KIU9" s="141"/>
      <c r="KJD9" s="143"/>
      <c r="KJE9" s="141"/>
      <c r="KJN9" s="143"/>
      <c r="KJO9" s="141"/>
      <c r="KJX9" s="143"/>
      <c r="KJY9" s="141"/>
      <c r="KKH9" s="143"/>
      <c r="KKI9" s="141"/>
      <c r="KKR9" s="143"/>
      <c r="KKS9" s="141"/>
      <c r="KLB9" s="143"/>
      <c r="KLC9" s="141"/>
      <c r="KLL9" s="143"/>
      <c r="KLM9" s="141"/>
      <c r="KLV9" s="143"/>
      <c r="KLW9" s="141"/>
      <c r="KMF9" s="143"/>
      <c r="KMG9" s="141"/>
      <c r="KMP9" s="143"/>
      <c r="KMQ9" s="141"/>
      <c r="KMZ9" s="143"/>
      <c r="KNA9" s="141"/>
      <c r="KNJ9" s="143"/>
      <c r="KNK9" s="141"/>
      <c r="KNT9" s="143"/>
      <c r="KNU9" s="141"/>
      <c r="KOD9" s="143"/>
      <c r="KOE9" s="141"/>
      <c r="KON9" s="143"/>
      <c r="KOO9" s="141"/>
      <c r="KOX9" s="143"/>
      <c r="KOY9" s="141"/>
      <c r="KPH9" s="143"/>
      <c r="KPI9" s="141"/>
      <c r="KPR9" s="143"/>
      <c r="KPS9" s="141"/>
      <c r="KQB9" s="143"/>
      <c r="KQC9" s="141"/>
      <c r="KQL9" s="143"/>
      <c r="KQM9" s="141"/>
      <c r="KQV9" s="143"/>
      <c r="KQW9" s="141"/>
      <c r="KRF9" s="143"/>
      <c r="KRG9" s="141"/>
      <c r="KRP9" s="143"/>
      <c r="KRQ9" s="141"/>
      <c r="KRZ9" s="143"/>
      <c r="KSA9" s="141"/>
      <c r="KSJ9" s="143"/>
      <c r="KSK9" s="141"/>
      <c r="KST9" s="143"/>
      <c r="KSU9" s="141"/>
      <c r="KTD9" s="143"/>
      <c r="KTE9" s="141"/>
      <c r="KTN9" s="143"/>
      <c r="KTO9" s="141"/>
      <c r="KTX9" s="143"/>
      <c r="KTY9" s="141"/>
      <c r="KUH9" s="143"/>
      <c r="KUI9" s="141"/>
      <c r="KUR9" s="143"/>
      <c r="KUS9" s="141"/>
      <c r="KVB9" s="143"/>
      <c r="KVC9" s="141"/>
      <c r="KVL9" s="143"/>
      <c r="KVM9" s="141"/>
      <c r="KVV9" s="143"/>
      <c r="KVW9" s="141"/>
      <c r="KWF9" s="143"/>
      <c r="KWG9" s="141"/>
      <c r="KWP9" s="143"/>
      <c r="KWQ9" s="141"/>
      <c r="KWZ9" s="143"/>
      <c r="KXA9" s="141"/>
      <c r="KXJ9" s="143"/>
      <c r="KXK9" s="141"/>
      <c r="KXT9" s="143"/>
      <c r="KXU9" s="141"/>
      <c r="KYD9" s="143"/>
      <c r="KYE9" s="141"/>
      <c r="KYN9" s="143"/>
      <c r="KYO9" s="141"/>
      <c r="KYX9" s="143"/>
      <c r="KYY9" s="141"/>
      <c r="KZH9" s="143"/>
      <c r="KZI9" s="141"/>
      <c r="KZR9" s="143"/>
      <c r="KZS9" s="141"/>
      <c r="LAB9" s="143"/>
      <c r="LAC9" s="141"/>
      <c r="LAL9" s="143"/>
      <c r="LAM9" s="141"/>
      <c r="LAV9" s="143"/>
      <c r="LAW9" s="141"/>
      <c r="LBF9" s="143"/>
      <c r="LBG9" s="141"/>
      <c r="LBP9" s="143"/>
      <c r="LBQ9" s="141"/>
      <c r="LBZ9" s="143"/>
      <c r="LCA9" s="141"/>
      <c r="LCJ9" s="143"/>
      <c r="LCK9" s="141"/>
      <c r="LCT9" s="143"/>
      <c r="LCU9" s="141"/>
      <c r="LDD9" s="143"/>
      <c r="LDE9" s="141"/>
      <c r="LDN9" s="143"/>
      <c r="LDO9" s="141"/>
      <c r="LDX9" s="143"/>
      <c r="LDY9" s="141"/>
      <c r="LEH9" s="143"/>
      <c r="LEI9" s="141"/>
      <c r="LER9" s="143"/>
      <c r="LES9" s="141"/>
      <c r="LFB9" s="143"/>
      <c r="LFC9" s="141"/>
      <c r="LFL9" s="143"/>
      <c r="LFM9" s="141"/>
      <c r="LFV9" s="143"/>
      <c r="LFW9" s="141"/>
      <c r="LGF9" s="143"/>
      <c r="LGG9" s="141"/>
      <c r="LGP9" s="143"/>
      <c r="LGQ9" s="141"/>
      <c r="LGZ9" s="143"/>
      <c r="LHA9" s="141"/>
      <c r="LHJ9" s="143"/>
      <c r="LHK9" s="141"/>
      <c r="LHT9" s="143"/>
      <c r="LHU9" s="141"/>
      <c r="LID9" s="143"/>
      <c r="LIE9" s="141"/>
      <c r="LIN9" s="143"/>
      <c r="LIO9" s="141"/>
      <c r="LIX9" s="143"/>
      <c r="LIY9" s="141"/>
      <c r="LJH9" s="143"/>
      <c r="LJI9" s="141"/>
      <c r="LJR9" s="143"/>
      <c r="LJS9" s="141"/>
      <c r="LKB9" s="143"/>
      <c r="LKC9" s="141"/>
      <c r="LKL9" s="143"/>
      <c r="LKM9" s="141"/>
      <c r="LKV9" s="143"/>
      <c r="LKW9" s="141"/>
      <c r="LLF9" s="143"/>
      <c r="LLG9" s="141"/>
      <c r="LLP9" s="143"/>
      <c r="LLQ9" s="141"/>
      <c r="LLZ9" s="143"/>
      <c r="LMA9" s="141"/>
      <c r="LMJ9" s="143"/>
      <c r="LMK9" s="141"/>
      <c r="LMT9" s="143"/>
      <c r="LMU9" s="141"/>
      <c r="LND9" s="143"/>
      <c r="LNE9" s="141"/>
      <c r="LNN9" s="143"/>
      <c r="LNO9" s="141"/>
      <c r="LNX9" s="143"/>
      <c r="LNY9" s="141"/>
      <c r="LOH9" s="143"/>
      <c r="LOI9" s="141"/>
      <c r="LOR9" s="143"/>
      <c r="LOS9" s="141"/>
      <c r="LPB9" s="143"/>
      <c r="LPC9" s="141"/>
      <c r="LPL9" s="143"/>
      <c r="LPM9" s="141"/>
      <c r="LPV9" s="143"/>
      <c r="LPW9" s="141"/>
      <c r="LQF9" s="143"/>
      <c r="LQG9" s="141"/>
      <c r="LQP9" s="143"/>
      <c r="LQQ9" s="141"/>
      <c r="LQZ9" s="143"/>
      <c r="LRA9" s="141"/>
      <c r="LRJ9" s="143"/>
      <c r="LRK9" s="141"/>
      <c r="LRT9" s="143"/>
      <c r="LRU9" s="141"/>
      <c r="LSD9" s="143"/>
      <c r="LSE9" s="141"/>
      <c r="LSN9" s="143"/>
      <c r="LSO9" s="141"/>
      <c r="LSX9" s="143"/>
      <c r="LSY9" s="141"/>
      <c r="LTH9" s="143"/>
      <c r="LTI9" s="141"/>
      <c r="LTR9" s="143"/>
      <c r="LTS9" s="141"/>
      <c r="LUB9" s="143"/>
      <c r="LUC9" s="141"/>
      <c r="LUL9" s="143"/>
      <c r="LUM9" s="141"/>
      <c r="LUV9" s="143"/>
      <c r="LUW9" s="141"/>
      <c r="LVF9" s="143"/>
      <c r="LVG9" s="141"/>
      <c r="LVP9" s="143"/>
      <c r="LVQ9" s="141"/>
      <c r="LVZ9" s="143"/>
      <c r="LWA9" s="141"/>
      <c r="LWJ9" s="143"/>
      <c r="LWK9" s="141"/>
      <c r="LWT9" s="143"/>
      <c r="LWU9" s="141"/>
      <c r="LXD9" s="143"/>
      <c r="LXE9" s="141"/>
      <c r="LXN9" s="143"/>
      <c r="LXO9" s="141"/>
      <c r="LXX9" s="143"/>
      <c r="LXY9" s="141"/>
      <c r="LYH9" s="143"/>
      <c r="LYI9" s="141"/>
      <c r="LYR9" s="143"/>
      <c r="LYS9" s="141"/>
      <c r="LZB9" s="143"/>
      <c r="LZC9" s="141"/>
      <c r="LZL9" s="143"/>
      <c r="LZM9" s="141"/>
      <c r="LZV9" s="143"/>
      <c r="LZW9" s="141"/>
      <c r="MAF9" s="143"/>
      <c r="MAG9" s="141"/>
      <c r="MAP9" s="143"/>
      <c r="MAQ9" s="141"/>
      <c r="MAZ9" s="143"/>
      <c r="MBA9" s="141"/>
      <c r="MBJ9" s="143"/>
      <c r="MBK9" s="141"/>
      <c r="MBT9" s="143"/>
      <c r="MBU9" s="141"/>
      <c r="MCD9" s="143"/>
      <c r="MCE9" s="141"/>
      <c r="MCN9" s="143"/>
      <c r="MCO9" s="141"/>
      <c r="MCX9" s="143"/>
      <c r="MCY9" s="141"/>
      <c r="MDH9" s="143"/>
      <c r="MDI9" s="141"/>
      <c r="MDR9" s="143"/>
      <c r="MDS9" s="141"/>
      <c r="MEB9" s="143"/>
      <c r="MEC9" s="141"/>
      <c r="MEL9" s="143"/>
      <c r="MEM9" s="141"/>
      <c r="MEV9" s="143"/>
      <c r="MEW9" s="141"/>
      <c r="MFF9" s="143"/>
      <c r="MFG9" s="141"/>
      <c r="MFP9" s="143"/>
      <c r="MFQ9" s="141"/>
      <c r="MFZ9" s="143"/>
      <c r="MGA9" s="141"/>
      <c r="MGJ9" s="143"/>
      <c r="MGK9" s="141"/>
      <c r="MGT9" s="143"/>
      <c r="MGU9" s="141"/>
      <c r="MHD9" s="143"/>
      <c r="MHE9" s="141"/>
      <c r="MHN9" s="143"/>
      <c r="MHO9" s="141"/>
      <c r="MHX9" s="143"/>
      <c r="MHY9" s="141"/>
      <c r="MIH9" s="143"/>
      <c r="MII9" s="141"/>
      <c r="MIR9" s="143"/>
      <c r="MIS9" s="141"/>
      <c r="MJB9" s="143"/>
      <c r="MJC9" s="141"/>
      <c r="MJL9" s="143"/>
      <c r="MJM9" s="141"/>
      <c r="MJV9" s="143"/>
      <c r="MJW9" s="141"/>
      <c r="MKF9" s="143"/>
      <c r="MKG9" s="141"/>
      <c r="MKP9" s="143"/>
      <c r="MKQ9" s="141"/>
      <c r="MKZ9" s="143"/>
      <c r="MLA9" s="141"/>
      <c r="MLJ9" s="143"/>
      <c r="MLK9" s="141"/>
      <c r="MLT9" s="143"/>
      <c r="MLU9" s="141"/>
      <c r="MMD9" s="143"/>
      <c r="MME9" s="141"/>
      <c r="MMN9" s="143"/>
      <c r="MMO9" s="141"/>
      <c r="MMX9" s="143"/>
      <c r="MMY9" s="141"/>
      <c r="MNH9" s="143"/>
      <c r="MNI9" s="141"/>
      <c r="MNR9" s="143"/>
      <c r="MNS9" s="141"/>
      <c r="MOB9" s="143"/>
      <c r="MOC9" s="141"/>
      <c r="MOL9" s="143"/>
      <c r="MOM9" s="141"/>
      <c r="MOV9" s="143"/>
      <c r="MOW9" s="141"/>
      <c r="MPF9" s="143"/>
      <c r="MPG9" s="141"/>
      <c r="MPP9" s="143"/>
      <c r="MPQ9" s="141"/>
      <c r="MPZ9" s="143"/>
      <c r="MQA9" s="141"/>
      <c r="MQJ9" s="143"/>
      <c r="MQK9" s="141"/>
      <c r="MQT9" s="143"/>
      <c r="MQU9" s="141"/>
      <c r="MRD9" s="143"/>
      <c r="MRE9" s="141"/>
      <c r="MRN9" s="143"/>
      <c r="MRO9" s="141"/>
      <c r="MRX9" s="143"/>
      <c r="MRY9" s="141"/>
      <c r="MSH9" s="143"/>
      <c r="MSI9" s="141"/>
      <c r="MSR9" s="143"/>
      <c r="MSS9" s="141"/>
      <c r="MTB9" s="143"/>
      <c r="MTC9" s="141"/>
      <c r="MTL9" s="143"/>
      <c r="MTM9" s="141"/>
      <c r="MTV9" s="143"/>
      <c r="MTW9" s="141"/>
      <c r="MUF9" s="143"/>
      <c r="MUG9" s="141"/>
      <c r="MUP9" s="143"/>
      <c r="MUQ9" s="141"/>
      <c r="MUZ9" s="143"/>
      <c r="MVA9" s="141"/>
      <c r="MVJ9" s="143"/>
      <c r="MVK9" s="141"/>
      <c r="MVT9" s="143"/>
      <c r="MVU9" s="141"/>
      <c r="MWD9" s="143"/>
      <c r="MWE9" s="141"/>
      <c r="MWN9" s="143"/>
      <c r="MWO9" s="141"/>
      <c r="MWX9" s="143"/>
      <c r="MWY9" s="141"/>
      <c r="MXH9" s="143"/>
      <c r="MXI9" s="141"/>
      <c r="MXR9" s="143"/>
      <c r="MXS9" s="141"/>
      <c r="MYB9" s="143"/>
      <c r="MYC9" s="141"/>
      <c r="MYL9" s="143"/>
      <c r="MYM9" s="141"/>
      <c r="MYV9" s="143"/>
      <c r="MYW9" s="141"/>
      <c r="MZF9" s="143"/>
      <c r="MZG9" s="141"/>
      <c r="MZP9" s="143"/>
      <c r="MZQ9" s="141"/>
      <c r="MZZ9" s="143"/>
      <c r="NAA9" s="141"/>
      <c r="NAJ9" s="143"/>
      <c r="NAK9" s="141"/>
      <c r="NAT9" s="143"/>
      <c r="NAU9" s="141"/>
      <c r="NBD9" s="143"/>
      <c r="NBE9" s="141"/>
      <c r="NBN9" s="143"/>
      <c r="NBO9" s="141"/>
      <c r="NBX9" s="143"/>
      <c r="NBY9" s="141"/>
      <c r="NCH9" s="143"/>
      <c r="NCI9" s="141"/>
      <c r="NCR9" s="143"/>
      <c r="NCS9" s="141"/>
      <c r="NDB9" s="143"/>
      <c r="NDC9" s="141"/>
      <c r="NDL9" s="143"/>
      <c r="NDM9" s="141"/>
      <c r="NDV9" s="143"/>
      <c r="NDW9" s="141"/>
      <c r="NEF9" s="143"/>
      <c r="NEG9" s="141"/>
      <c r="NEP9" s="143"/>
      <c r="NEQ9" s="141"/>
      <c r="NEZ9" s="143"/>
      <c r="NFA9" s="141"/>
      <c r="NFJ9" s="143"/>
      <c r="NFK9" s="141"/>
      <c r="NFT9" s="143"/>
      <c r="NFU9" s="141"/>
      <c r="NGD9" s="143"/>
      <c r="NGE9" s="141"/>
      <c r="NGN9" s="143"/>
      <c r="NGO9" s="141"/>
      <c r="NGX9" s="143"/>
      <c r="NGY9" s="141"/>
      <c r="NHH9" s="143"/>
      <c r="NHI9" s="141"/>
      <c r="NHR9" s="143"/>
      <c r="NHS9" s="141"/>
      <c r="NIB9" s="143"/>
      <c r="NIC9" s="141"/>
      <c r="NIL9" s="143"/>
      <c r="NIM9" s="141"/>
      <c r="NIV9" s="143"/>
      <c r="NIW9" s="141"/>
      <c r="NJF9" s="143"/>
      <c r="NJG9" s="141"/>
      <c r="NJP9" s="143"/>
      <c r="NJQ9" s="141"/>
      <c r="NJZ9" s="143"/>
      <c r="NKA9" s="141"/>
      <c r="NKJ9" s="143"/>
      <c r="NKK9" s="141"/>
      <c r="NKT9" s="143"/>
      <c r="NKU9" s="141"/>
      <c r="NLD9" s="143"/>
      <c r="NLE9" s="141"/>
      <c r="NLN9" s="143"/>
      <c r="NLO9" s="141"/>
      <c r="NLX9" s="143"/>
      <c r="NLY9" s="141"/>
      <c r="NMH9" s="143"/>
      <c r="NMI9" s="141"/>
      <c r="NMR9" s="143"/>
      <c r="NMS9" s="141"/>
      <c r="NNB9" s="143"/>
      <c r="NNC9" s="141"/>
      <c r="NNL9" s="143"/>
      <c r="NNM9" s="141"/>
      <c r="NNV9" s="143"/>
      <c r="NNW9" s="141"/>
      <c r="NOF9" s="143"/>
      <c r="NOG9" s="141"/>
      <c r="NOP9" s="143"/>
      <c r="NOQ9" s="141"/>
      <c r="NOZ9" s="143"/>
      <c r="NPA9" s="141"/>
      <c r="NPJ9" s="143"/>
      <c r="NPK9" s="141"/>
      <c r="NPT9" s="143"/>
      <c r="NPU9" s="141"/>
      <c r="NQD9" s="143"/>
      <c r="NQE9" s="141"/>
      <c r="NQN9" s="143"/>
      <c r="NQO9" s="141"/>
      <c r="NQX9" s="143"/>
      <c r="NQY9" s="141"/>
      <c r="NRH9" s="143"/>
      <c r="NRI9" s="141"/>
      <c r="NRR9" s="143"/>
      <c r="NRS9" s="141"/>
      <c r="NSB9" s="143"/>
      <c r="NSC9" s="141"/>
      <c r="NSL9" s="143"/>
      <c r="NSM9" s="141"/>
      <c r="NSV9" s="143"/>
      <c r="NSW9" s="141"/>
      <c r="NTF9" s="143"/>
      <c r="NTG9" s="141"/>
      <c r="NTP9" s="143"/>
      <c r="NTQ9" s="141"/>
      <c r="NTZ9" s="143"/>
      <c r="NUA9" s="141"/>
      <c r="NUJ9" s="143"/>
      <c r="NUK9" s="141"/>
      <c r="NUT9" s="143"/>
      <c r="NUU9" s="141"/>
      <c r="NVD9" s="143"/>
      <c r="NVE9" s="141"/>
      <c r="NVN9" s="143"/>
      <c r="NVO9" s="141"/>
      <c r="NVX9" s="143"/>
      <c r="NVY9" s="141"/>
      <c r="NWH9" s="143"/>
      <c r="NWI9" s="141"/>
      <c r="NWR9" s="143"/>
      <c r="NWS9" s="141"/>
      <c r="NXB9" s="143"/>
      <c r="NXC9" s="141"/>
      <c r="NXL9" s="143"/>
      <c r="NXM9" s="141"/>
      <c r="NXV9" s="143"/>
      <c r="NXW9" s="141"/>
      <c r="NYF9" s="143"/>
      <c r="NYG9" s="141"/>
      <c r="NYP9" s="143"/>
      <c r="NYQ9" s="141"/>
      <c r="NYZ9" s="143"/>
      <c r="NZA9" s="141"/>
      <c r="NZJ9" s="143"/>
      <c r="NZK9" s="141"/>
      <c r="NZT9" s="143"/>
      <c r="NZU9" s="141"/>
      <c r="OAD9" s="143"/>
      <c r="OAE9" s="141"/>
      <c r="OAN9" s="143"/>
      <c r="OAO9" s="141"/>
      <c r="OAX9" s="143"/>
      <c r="OAY9" s="141"/>
      <c r="OBH9" s="143"/>
      <c r="OBI9" s="141"/>
      <c r="OBR9" s="143"/>
      <c r="OBS9" s="141"/>
      <c r="OCB9" s="143"/>
      <c r="OCC9" s="141"/>
      <c r="OCL9" s="143"/>
      <c r="OCM9" s="141"/>
      <c r="OCV9" s="143"/>
      <c r="OCW9" s="141"/>
      <c r="ODF9" s="143"/>
      <c r="ODG9" s="141"/>
      <c r="ODP9" s="143"/>
      <c r="ODQ9" s="141"/>
      <c r="ODZ9" s="143"/>
      <c r="OEA9" s="141"/>
      <c r="OEJ9" s="143"/>
      <c r="OEK9" s="141"/>
      <c r="OET9" s="143"/>
      <c r="OEU9" s="141"/>
      <c r="OFD9" s="143"/>
      <c r="OFE9" s="141"/>
      <c r="OFN9" s="143"/>
      <c r="OFO9" s="141"/>
      <c r="OFX9" s="143"/>
      <c r="OFY9" s="141"/>
      <c r="OGH9" s="143"/>
      <c r="OGI9" s="141"/>
      <c r="OGR9" s="143"/>
      <c r="OGS9" s="141"/>
      <c r="OHB9" s="143"/>
      <c r="OHC9" s="141"/>
      <c r="OHL9" s="143"/>
      <c r="OHM9" s="141"/>
      <c r="OHV9" s="143"/>
      <c r="OHW9" s="141"/>
      <c r="OIF9" s="143"/>
      <c r="OIG9" s="141"/>
      <c r="OIP9" s="143"/>
      <c r="OIQ9" s="141"/>
      <c r="OIZ9" s="143"/>
      <c r="OJA9" s="141"/>
      <c r="OJJ9" s="143"/>
      <c r="OJK9" s="141"/>
      <c r="OJT9" s="143"/>
      <c r="OJU9" s="141"/>
      <c r="OKD9" s="143"/>
      <c r="OKE9" s="141"/>
      <c r="OKN9" s="143"/>
      <c r="OKO9" s="141"/>
      <c r="OKX9" s="143"/>
      <c r="OKY9" s="141"/>
      <c r="OLH9" s="143"/>
      <c r="OLI9" s="141"/>
      <c r="OLR9" s="143"/>
      <c r="OLS9" s="141"/>
      <c r="OMB9" s="143"/>
      <c r="OMC9" s="141"/>
      <c r="OML9" s="143"/>
      <c r="OMM9" s="141"/>
      <c r="OMV9" s="143"/>
      <c r="OMW9" s="141"/>
      <c r="ONF9" s="143"/>
      <c r="ONG9" s="141"/>
      <c r="ONP9" s="143"/>
      <c r="ONQ9" s="141"/>
      <c r="ONZ9" s="143"/>
      <c r="OOA9" s="141"/>
      <c r="OOJ9" s="143"/>
      <c r="OOK9" s="141"/>
      <c r="OOT9" s="143"/>
      <c r="OOU9" s="141"/>
      <c r="OPD9" s="143"/>
      <c r="OPE9" s="141"/>
      <c r="OPN9" s="143"/>
      <c r="OPO9" s="141"/>
      <c r="OPX9" s="143"/>
      <c r="OPY9" s="141"/>
      <c r="OQH9" s="143"/>
      <c r="OQI9" s="141"/>
      <c r="OQR9" s="143"/>
      <c r="OQS9" s="141"/>
      <c r="ORB9" s="143"/>
      <c r="ORC9" s="141"/>
      <c r="ORL9" s="143"/>
      <c r="ORM9" s="141"/>
      <c r="ORV9" s="143"/>
      <c r="ORW9" s="141"/>
      <c r="OSF9" s="143"/>
      <c r="OSG9" s="141"/>
      <c r="OSP9" s="143"/>
      <c r="OSQ9" s="141"/>
      <c r="OSZ9" s="143"/>
      <c r="OTA9" s="141"/>
      <c r="OTJ9" s="143"/>
      <c r="OTK9" s="141"/>
      <c r="OTT9" s="143"/>
      <c r="OTU9" s="141"/>
      <c r="OUD9" s="143"/>
      <c r="OUE9" s="141"/>
      <c r="OUN9" s="143"/>
      <c r="OUO9" s="141"/>
      <c r="OUX9" s="143"/>
      <c r="OUY9" s="141"/>
      <c r="OVH9" s="143"/>
      <c r="OVI9" s="141"/>
      <c r="OVR9" s="143"/>
      <c r="OVS9" s="141"/>
      <c r="OWB9" s="143"/>
      <c r="OWC9" s="141"/>
      <c r="OWL9" s="143"/>
      <c r="OWM9" s="141"/>
      <c r="OWV9" s="143"/>
      <c r="OWW9" s="141"/>
      <c r="OXF9" s="143"/>
      <c r="OXG9" s="141"/>
      <c r="OXP9" s="143"/>
      <c r="OXQ9" s="141"/>
      <c r="OXZ9" s="143"/>
      <c r="OYA9" s="141"/>
      <c r="OYJ9" s="143"/>
      <c r="OYK9" s="141"/>
      <c r="OYT9" s="143"/>
      <c r="OYU9" s="141"/>
      <c r="OZD9" s="143"/>
      <c r="OZE9" s="141"/>
      <c r="OZN9" s="143"/>
      <c r="OZO9" s="141"/>
      <c r="OZX9" s="143"/>
      <c r="OZY9" s="141"/>
      <c r="PAH9" s="143"/>
      <c r="PAI9" s="141"/>
      <c r="PAR9" s="143"/>
      <c r="PAS9" s="141"/>
      <c r="PBB9" s="143"/>
      <c r="PBC9" s="141"/>
      <c r="PBL9" s="143"/>
      <c r="PBM9" s="141"/>
      <c r="PBV9" s="143"/>
      <c r="PBW9" s="141"/>
      <c r="PCF9" s="143"/>
      <c r="PCG9" s="141"/>
      <c r="PCP9" s="143"/>
      <c r="PCQ9" s="141"/>
      <c r="PCZ9" s="143"/>
      <c r="PDA9" s="141"/>
      <c r="PDJ9" s="143"/>
      <c r="PDK9" s="141"/>
      <c r="PDT9" s="143"/>
      <c r="PDU9" s="141"/>
      <c r="PED9" s="143"/>
      <c r="PEE9" s="141"/>
      <c r="PEN9" s="143"/>
      <c r="PEO9" s="141"/>
      <c r="PEX9" s="143"/>
      <c r="PEY9" s="141"/>
      <c r="PFH9" s="143"/>
      <c r="PFI9" s="141"/>
      <c r="PFR9" s="143"/>
      <c r="PFS9" s="141"/>
      <c r="PGB9" s="143"/>
      <c r="PGC9" s="141"/>
      <c r="PGL9" s="143"/>
      <c r="PGM9" s="141"/>
      <c r="PGV9" s="143"/>
      <c r="PGW9" s="141"/>
      <c r="PHF9" s="143"/>
      <c r="PHG9" s="141"/>
      <c r="PHP9" s="143"/>
      <c r="PHQ9" s="141"/>
      <c r="PHZ9" s="143"/>
      <c r="PIA9" s="141"/>
      <c r="PIJ9" s="143"/>
      <c r="PIK9" s="141"/>
      <c r="PIT9" s="143"/>
      <c r="PIU9" s="141"/>
      <c r="PJD9" s="143"/>
      <c r="PJE9" s="141"/>
      <c r="PJN9" s="143"/>
      <c r="PJO9" s="141"/>
      <c r="PJX9" s="143"/>
      <c r="PJY9" s="141"/>
      <c r="PKH9" s="143"/>
      <c r="PKI9" s="141"/>
      <c r="PKR9" s="143"/>
      <c r="PKS9" s="141"/>
      <c r="PLB9" s="143"/>
      <c r="PLC9" s="141"/>
      <c r="PLL9" s="143"/>
      <c r="PLM9" s="141"/>
      <c r="PLV9" s="143"/>
      <c r="PLW9" s="141"/>
      <c r="PMF9" s="143"/>
      <c r="PMG9" s="141"/>
      <c r="PMP9" s="143"/>
      <c r="PMQ9" s="141"/>
      <c r="PMZ9" s="143"/>
      <c r="PNA9" s="141"/>
      <c r="PNJ9" s="143"/>
      <c r="PNK9" s="141"/>
      <c r="PNT9" s="143"/>
      <c r="PNU9" s="141"/>
      <c r="POD9" s="143"/>
      <c r="POE9" s="141"/>
      <c r="PON9" s="143"/>
      <c r="POO9" s="141"/>
      <c r="POX9" s="143"/>
      <c r="POY9" s="141"/>
      <c r="PPH9" s="143"/>
      <c r="PPI9" s="141"/>
      <c r="PPR9" s="143"/>
      <c r="PPS9" s="141"/>
      <c r="PQB9" s="143"/>
      <c r="PQC9" s="141"/>
      <c r="PQL9" s="143"/>
      <c r="PQM9" s="141"/>
      <c r="PQV9" s="143"/>
      <c r="PQW9" s="141"/>
      <c r="PRF9" s="143"/>
      <c r="PRG9" s="141"/>
      <c r="PRP9" s="143"/>
      <c r="PRQ9" s="141"/>
      <c r="PRZ9" s="143"/>
      <c r="PSA9" s="141"/>
      <c r="PSJ9" s="143"/>
      <c r="PSK9" s="141"/>
      <c r="PST9" s="143"/>
      <c r="PSU9" s="141"/>
      <c r="PTD9" s="143"/>
      <c r="PTE9" s="141"/>
      <c r="PTN9" s="143"/>
      <c r="PTO9" s="141"/>
      <c r="PTX9" s="143"/>
      <c r="PTY9" s="141"/>
      <c r="PUH9" s="143"/>
      <c r="PUI9" s="141"/>
      <c r="PUR9" s="143"/>
      <c r="PUS9" s="141"/>
      <c r="PVB9" s="143"/>
      <c r="PVC9" s="141"/>
      <c r="PVL9" s="143"/>
      <c r="PVM9" s="141"/>
      <c r="PVV9" s="143"/>
      <c r="PVW9" s="141"/>
      <c r="PWF9" s="143"/>
      <c r="PWG9" s="141"/>
      <c r="PWP9" s="143"/>
      <c r="PWQ9" s="141"/>
      <c r="PWZ9" s="143"/>
      <c r="PXA9" s="141"/>
      <c r="PXJ9" s="143"/>
      <c r="PXK9" s="141"/>
      <c r="PXT9" s="143"/>
      <c r="PXU9" s="141"/>
      <c r="PYD9" s="143"/>
      <c r="PYE9" s="141"/>
      <c r="PYN9" s="143"/>
      <c r="PYO9" s="141"/>
      <c r="PYX9" s="143"/>
      <c r="PYY9" s="141"/>
      <c r="PZH9" s="143"/>
      <c r="PZI9" s="141"/>
      <c r="PZR9" s="143"/>
      <c r="PZS9" s="141"/>
      <c r="QAB9" s="143"/>
      <c r="QAC9" s="141"/>
      <c r="QAL9" s="143"/>
      <c r="QAM9" s="141"/>
      <c r="QAV9" s="143"/>
      <c r="QAW9" s="141"/>
      <c r="QBF9" s="143"/>
      <c r="QBG9" s="141"/>
      <c r="QBP9" s="143"/>
      <c r="QBQ9" s="141"/>
      <c r="QBZ9" s="143"/>
      <c r="QCA9" s="141"/>
      <c r="QCJ9" s="143"/>
      <c r="QCK9" s="141"/>
      <c r="QCT9" s="143"/>
      <c r="QCU9" s="141"/>
      <c r="QDD9" s="143"/>
      <c r="QDE9" s="141"/>
      <c r="QDN9" s="143"/>
      <c r="QDO9" s="141"/>
      <c r="QDX9" s="143"/>
      <c r="QDY9" s="141"/>
      <c r="QEH9" s="143"/>
      <c r="QEI9" s="141"/>
      <c r="QER9" s="143"/>
      <c r="QES9" s="141"/>
      <c r="QFB9" s="143"/>
      <c r="QFC9" s="141"/>
      <c r="QFL9" s="143"/>
      <c r="QFM9" s="141"/>
      <c r="QFV9" s="143"/>
      <c r="QFW9" s="141"/>
      <c r="QGF9" s="143"/>
      <c r="QGG9" s="141"/>
      <c r="QGP9" s="143"/>
      <c r="QGQ9" s="141"/>
      <c r="QGZ9" s="143"/>
      <c r="QHA9" s="141"/>
      <c r="QHJ9" s="143"/>
      <c r="QHK9" s="141"/>
      <c r="QHT9" s="143"/>
      <c r="QHU9" s="141"/>
      <c r="QID9" s="143"/>
      <c r="QIE9" s="141"/>
      <c r="QIN9" s="143"/>
      <c r="QIO9" s="141"/>
      <c r="QIX9" s="143"/>
      <c r="QIY9" s="141"/>
      <c r="QJH9" s="143"/>
      <c r="QJI9" s="141"/>
      <c r="QJR9" s="143"/>
      <c r="QJS9" s="141"/>
      <c r="QKB9" s="143"/>
      <c r="QKC9" s="141"/>
      <c r="QKL9" s="143"/>
      <c r="QKM9" s="141"/>
      <c r="QKV9" s="143"/>
      <c r="QKW9" s="141"/>
      <c r="QLF9" s="143"/>
      <c r="QLG9" s="141"/>
      <c r="QLP9" s="143"/>
      <c r="QLQ9" s="141"/>
      <c r="QLZ9" s="143"/>
      <c r="QMA9" s="141"/>
      <c r="QMJ9" s="143"/>
      <c r="QMK9" s="141"/>
      <c r="QMT9" s="143"/>
      <c r="QMU9" s="141"/>
      <c r="QND9" s="143"/>
      <c r="QNE9" s="141"/>
      <c r="QNN9" s="143"/>
      <c r="QNO9" s="141"/>
      <c r="QNX9" s="143"/>
      <c r="QNY9" s="141"/>
      <c r="QOH9" s="143"/>
      <c r="QOI9" s="141"/>
      <c r="QOR9" s="143"/>
      <c r="QOS9" s="141"/>
      <c r="QPB9" s="143"/>
      <c r="QPC9" s="141"/>
      <c r="QPL9" s="143"/>
      <c r="QPM9" s="141"/>
      <c r="QPV9" s="143"/>
      <c r="QPW9" s="141"/>
      <c r="QQF9" s="143"/>
      <c r="QQG9" s="141"/>
      <c r="QQP9" s="143"/>
      <c r="QQQ9" s="141"/>
      <c r="QQZ9" s="143"/>
      <c r="QRA9" s="141"/>
      <c r="QRJ9" s="143"/>
      <c r="QRK9" s="141"/>
      <c r="QRT9" s="143"/>
      <c r="QRU9" s="141"/>
      <c r="QSD9" s="143"/>
      <c r="QSE9" s="141"/>
      <c r="QSN9" s="143"/>
      <c r="QSO9" s="141"/>
      <c r="QSX9" s="143"/>
      <c r="QSY9" s="141"/>
      <c r="QTH9" s="143"/>
      <c r="QTI9" s="141"/>
      <c r="QTR9" s="143"/>
      <c r="QTS9" s="141"/>
      <c r="QUB9" s="143"/>
      <c r="QUC9" s="141"/>
      <c r="QUL9" s="143"/>
      <c r="QUM9" s="141"/>
      <c r="QUV9" s="143"/>
      <c r="QUW9" s="141"/>
      <c r="QVF9" s="143"/>
      <c r="QVG9" s="141"/>
      <c r="QVP9" s="143"/>
      <c r="QVQ9" s="141"/>
      <c r="QVZ9" s="143"/>
      <c r="QWA9" s="141"/>
      <c r="QWJ9" s="143"/>
      <c r="QWK9" s="141"/>
      <c r="QWT9" s="143"/>
      <c r="QWU9" s="141"/>
      <c r="QXD9" s="143"/>
      <c r="QXE9" s="141"/>
      <c r="QXN9" s="143"/>
      <c r="QXO9" s="141"/>
      <c r="QXX9" s="143"/>
      <c r="QXY9" s="141"/>
      <c r="QYH9" s="143"/>
      <c r="QYI9" s="141"/>
      <c r="QYR9" s="143"/>
      <c r="QYS9" s="141"/>
      <c r="QZB9" s="143"/>
      <c r="QZC9" s="141"/>
      <c r="QZL9" s="143"/>
      <c r="QZM9" s="141"/>
      <c r="QZV9" s="143"/>
      <c r="QZW9" s="141"/>
      <c r="RAF9" s="143"/>
      <c r="RAG9" s="141"/>
      <c r="RAP9" s="143"/>
      <c r="RAQ9" s="141"/>
      <c r="RAZ9" s="143"/>
      <c r="RBA9" s="141"/>
      <c r="RBJ9" s="143"/>
      <c r="RBK9" s="141"/>
      <c r="RBT9" s="143"/>
      <c r="RBU9" s="141"/>
      <c r="RCD9" s="143"/>
      <c r="RCE9" s="141"/>
      <c r="RCN9" s="143"/>
      <c r="RCO9" s="141"/>
      <c r="RCX9" s="143"/>
      <c r="RCY9" s="141"/>
      <c r="RDH9" s="143"/>
      <c r="RDI9" s="141"/>
      <c r="RDR9" s="143"/>
      <c r="RDS9" s="141"/>
      <c r="REB9" s="143"/>
      <c r="REC9" s="141"/>
      <c r="REL9" s="143"/>
      <c r="REM9" s="141"/>
      <c r="REV9" s="143"/>
      <c r="REW9" s="141"/>
      <c r="RFF9" s="143"/>
      <c r="RFG9" s="141"/>
      <c r="RFP9" s="143"/>
      <c r="RFQ9" s="141"/>
      <c r="RFZ9" s="143"/>
      <c r="RGA9" s="141"/>
      <c r="RGJ9" s="143"/>
      <c r="RGK9" s="141"/>
      <c r="RGT9" s="143"/>
      <c r="RGU9" s="141"/>
      <c r="RHD9" s="143"/>
      <c r="RHE9" s="141"/>
      <c r="RHN9" s="143"/>
      <c r="RHO9" s="141"/>
      <c r="RHX9" s="143"/>
      <c r="RHY9" s="141"/>
      <c r="RIH9" s="143"/>
      <c r="RII9" s="141"/>
      <c r="RIR9" s="143"/>
      <c r="RIS9" s="141"/>
      <c r="RJB9" s="143"/>
      <c r="RJC9" s="141"/>
      <c r="RJL9" s="143"/>
      <c r="RJM9" s="141"/>
      <c r="RJV9" s="143"/>
      <c r="RJW9" s="141"/>
      <c r="RKF9" s="143"/>
      <c r="RKG9" s="141"/>
      <c r="RKP9" s="143"/>
      <c r="RKQ9" s="141"/>
      <c r="RKZ9" s="143"/>
      <c r="RLA9" s="141"/>
      <c r="RLJ9" s="143"/>
      <c r="RLK9" s="141"/>
      <c r="RLT9" s="143"/>
      <c r="RLU9" s="141"/>
      <c r="RMD9" s="143"/>
      <c r="RME9" s="141"/>
      <c r="RMN9" s="143"/>
      <c r="RMO9" s="141"/>
      <c r="RMX9" s="143"/>
      <c r="RMY9" s="141"/>
      <c r="RNH9" s="143"/>
      <c r="RNI9" s="141"/>
      <c r="RNR9" s="143"/>
      <c r="RNS9" s="141"/>
      <c r="ROB9" s="143"/>
      <c r="ROC9" s="141"/>
      <c r="ROL9" s="143"/>
      <c r="ROM9" s="141"/>
      <c r="ROV9" s="143"/>
      <c r="ROW9" s="141"/>
      <c r="RPF9" s="143"/>
      <c r="RPG9" s="141"/>
      <c r="RPP9" s="143"/>
      <c r="RPQ9" s="141"/>
      <c r="RPZ9" s="143"/>
      <c r="RQA9" s="141"/>
      <c r="RQJ9" s="143"/>
      <c r="RQK9" s="141"/>
      <c r="RQT9" s="143"/>
      <c r="RQU9" s="141"/>
      <c r="RRD9" s="143"/>
      <c r="RRE9" s="141"/>
      <c r="RRN9" s="143"/>
      <c r="RRO9" s="141"/>
      <c r="RRX9" s="143"/>
      <c r="RRY9" s="141"/>
      <c r="RSH9" s="143"/>
      <c r="RSI9" s="141"/>
      <c r="RSR9" s="143"/>
      <c r="RSS9" s="141"/>
      <c r="RTB9" s="143"/>
      <c r="RTC9" s="141"/>
      <c r="RTL9" s="143"/>
      <c r="RTM9" s="141"/>
      <c r="RTV9" s="143"/>
      <c r="RTW9" s="141"/>
      <c r="RUF9" s="143"/>
      <c r="RUG9" s="141"/>
      <c r="RUP9" s="143"/>
      <c r="RUQ9" s="141"/>
      <c r="RUZ9" s="143"/>
      <c r="RVA9" s="141"/>
      <c r="RVJ9" s="143"/>
      <c r="RVK9" s="141"/>
      <c r="RVT9" s="143"/>
      <c r="RVU9" s="141"/>
      <c r="RWD9" s="143"/>
      <c r="RWE9" s="141"/>
      <c r="RWN9" s="143"/>
      <c r="RWO9" s="141"/>
      <c r="RWX9" s="143"/>
      <c r="RWY9" s="141"/>
      <c r="RXH9" s="143"/>
      <c r="RXI9" s="141"/>
      <c r="RXR9" s="143"/>
      <c r="RXS9" s="141"/>
      <c r="RYB9" s="143"/>
      <c r="RYC9" s="141"/>
      <c r="RYL9" s="143"/>
      <c r="RYM9" s="141"/>
      <c r="RYV9" s="143"/>
      <c r="RYW9" s="141"/>
      <c r="RZF9" s="143"/>
      <c r="RZG9" s="141"/>
      <c r="RZP9" s="143"/>
      <c r="RZQ9" s="141"/>
      <c r="RZZ9" s="143"/>
      <c r="SAA9" s="141"/>
      <c r="SAJ9" s="143"/>
      <c r="SAK9" s="141"/>
      <c r="SAT9" s="143"/>
      <c r="SAU9" s="141"/>
      <c r="SBD9" s="143"/>
      <c r="SBE9" s="141"/>
      <c r="SBN9" s="143"/>
      <c r="SBO9" s="141"/>
      <c r="SBX9" s="143"/>
      <c r="SBY9" s="141"/>
      <c r="SCH9" s="143"/>
      <c r="SCI9" s="141"/>
      <c r="SCR9" s="143"/>
      <c r="SCS9" s="141"/>
      <c r="SDB9" s="143"/>
      <c r="SDC9" s="141"/>
      <c r="SDL9" s="143"/>
      <c r="SDM9" s="141"/>
      <c r="SDV9" s="143"/>
      <c r="SDW9" s="141"/>
      <c r="SEF9" s="143"/>
      <c r="SEG9" s="141"/>
      <c r="SEP9" s="143"/>
      <c r="SEQ9" s="141"/>
      <c r="SEZ9" s="143"/>
      <c r="SFA9" s="141"/>
      <c r="SFJ9" s="143"/>
      <c r="SFK9" s="141"/>
      <c r="SFT9" s="143"/>
      <c r="SFU9" s="141"/>
      <c r="SGD9" s="143"/>
      <c r="SGE9" s="141"/>
      <c r="SGN9" s="143"/>
      <c r="SGO9" s="141"/>
      <c r="SGX9" s="143"/>
      <c r="SGY9" s="141"/>
      <c r="SHH9" s="143"/>
      <c r="SHI9" s="141"/>
      <c r="SHR9" s="143"/>
      <c r="SHS9" s="141"/>
      <c r="SIB9" s="143"/>
      <c r="SIC9" s="141"/>
      <c r="SIL9" s="143"/>
      <c r="SIM9" s="141"/>
      <c r="SIV9" s="143"/>
      <c r="SIW9" s="141"/>
      <c r="SJF9" s="143"/>
      <c r="SJG9" s="141"/>
      <c r="SJP9" s="143"/>
      <c r="SJQ9" s="141"/>
      <c r="SJZ9" s="143"/>
      <c r="SKA9" s="141"/>
      <c r="SKJ9" s="143"/>
      <c r="SKK9" s="141"/>
      <c r="SKT9" s="143"/>
      <c r="SKU9" s="141"/>
      <c r="SLD9" s="143"/>
      <c r="SLE9" s="141"/>
      <c r="SLN9" s="143"/>
      <c r="SLO9" s="141"/>
      <c r="SLX9" s="143"/>
      <c r="SLY9" s="141"/>
      <c r="SMH9" s="143"/>
      <c r="SMI9" s="141"/>
      <c r="SMR9" s="143"/>
      <c r="SMS9" s="141"/>
      <c r="SNB9" s="143"/>
      <c r="SNC9" s="141"/>
      <c r="SNL9" s="143"/>
      <c r="SNM9" s="141"/>
      <c r="SNV9" s="143"/>
      <c r="SNW9" s="141"/>
      <c r="SOF9" s="143"/>
      <c r="SOG9" s="141"/>
      <c r="SOP9" s="143"/>
      <c r="SOQ9" s="141"/>
      <c r="SOZ9" s="143"/>
      <c r="SPA9" s="141"/>
      <c r="SPJ9" s="143"/>
      <c r="SPK9" s="141"/>
      <c r="SPT9" s="143"/>
      <c r="SPU9" s="141"/>
      <c r="SQD9" s="143"/>
      <c r="SQE9" s="141"/>
      <c r="SQN9" s="143"/>
      <c r="SQO9" s="141"/>
      <c r="SQX9" s="143"/>
      <c r="SQY9" s="141"/>
      <c r="SRH9" s="143"/>
      <c r="SRI9" s="141"/>
      <c r="SRR9" s="143"/>
      <c r="SRS9" s="141"/>
      <c r="SSB9" s="143"/>
      <c r="SSC9" s="141"/>
      <c r="SSL9" s="143"/>
      <c r="SSM9" s="141"/>
      <c r="SSV9" s="143"/>
      <c r="SSW9" s="141"/>
      <c r="STF9" s="143"/>
      <c r="STG9" s="141"/>
      <c r="STP9" s="143"/>
      <c r="STQ9" s="141"/>
      <c r="STZ9" s="143"/>
      <c r="SUA9" s="141"/>
      <c r="SUJ9" s="143"/>
      <c r="SUK9" s="141"/>
      <c r="SUT9" s="143"/>
      <c r="SUU9" s="141"/>
      <c r="SVD9" s="143"/>
      <c r="SVE9" s="141"/>
      <c r="SVN9" s="143"/>
      <c r="SVO9" s="141"/>
      <c r="SVX9" s="143"/>
      <c r="SVY9" s="141"/>
      <c r="SWH9" s="143"/>
      <c r="SWI9" s="141"/>
      <c r="SWR9" s="143"/>
      <c r="SWS9" s="141"/>
      <c r="SXB9" s="143"/>
      <c r="SXC9" s="141"/>
      <c r="SXL9" s="143"/>
      <c r="SXM9" s="141"/>
      <c r="SXV9" s="143"/>
      <c r="SXW9" s="141"/>
      <c r="SYF9" s="143"/>
      <c r="SYG9" s="141"/>
      <c r="SYP9" s="143"/>
      <c r="SYQ9" s="141"/>
      <c r="SYZ9" s="143"/>
      <c r="SZA9" s="141"/>
      <c r="SZJ9" s="143"/>
      <c r="SZK9" s="141"/>
      <c r="SZT9" s="143"/>
      <c r="SZU9" s="141"/>
      <c r="TAD9" s="143"/>
      <c r="TAE9" s="141"/>
      <c r="TAN9" s="143"/>
      <c r="TAO9" s="141"/>
      <c r="TAX9" s="143"/>
      <c r="TAY9" s="141"/>
      <c r="TBH9" s="143"/>
      <c r="TBI9" s="141"/>
      <c r="TBR9" s="143"/>
      <c r="TBS9" s="141"/>
      <c r="TCB9" s="143"/>
      <c r="TCC9" s="141"/>
      <c r="TCL9" s="143"/>
      <c r="TCM9" s="141"/>
      <c r="TCV9" s="143"/>
      <c r="TCW9" s="141"/>
      <c r="TDF9" s="143"/>
      <c r="TDG9" s="141"/>
      <c r="TDP9" s="143"/>
      <c r="TDQ9" s="141"/>
      <c r="TDZ9" s="143"/>
      <c r="TEA9" s="141"/>
      <c r="TEJ9" s="143"/>
      <c r="TEK9" s="141"/>
      <c r="TET9" s="143"/>
      <c r="TEU9" s="141"/>
      <c r="TFD9" s="143"/>
      <c r="TFE9" s="141"/>
      <c r="TFN9" s="143"/>
      <c r="TFO9" s="141"/>
      <c r="TFX9" s="143"/>
      <c r="TFY9" s="141"/>
      <c r="TGH9" s="143"/>
      <c r="TGI9" s="141"/>
      <c r="TGR9" s="143"/>
      <c r="TGS9" s="141"/>
      <c r="THB9" s="143"/>
      <c r="THC9" s="141"/>
      <c r="THL9" s="143"/>
      <c r="THM9" s="141"/>
      <c r="THV9" s="143"/>
      <c r="THW9" s="141"/>
      <c r="TIF9" s="143"/>
      <c r="TIG9" s="141"/>
      <c r="TIP9" s="143"/>
      <c r="TIQ9" s="141"/>
      <c r="TIZ9" s="143"/>
      <c r="TJA9" s="141"/>
      <c r="TJJ9" s="143"/>
      <c r="TJK9" s="141"/>
      <c r="TJT9" s="143"/>
      <c r="TJU9" s="141"/>
      <c r="TKD9" s="143"/>
      <c r="TKE9" s="141"/>
      <c r="TKN9" s="143"/>
      <c r="TKO9" s="141"/>
      <c r="TKX9" s="143"/>
      <c r="TKY9" s="141"/>
      <c r="TLH9" s="143"/>
      <c r="TLI9" s="141"/>
      <c r="TLR9" s="143"/>
      <c r="TLS9" s="141"/>
      <c r="TMB9" s="143"/>
      <c r="TMC9" s="141"/>
      <c r="TML9" s="143"/>
      <c r="TMM9" s="141"/>
      <c r="TMV9" s="143"/>
      <c r="TMW9" s="141"/>
      <c r="TNF9" s="143"/>
      <c r="TNG9" s="141"/>
      <c r="TNP9" s="143"/>
      <c r="TNQ9" s="141"/>
      <c r="TNZ9" s="143"/>
      <c r="TOA9" s="141"/>
      <c r="TOJ9" s="143"/>
      <c r="TOK9" s="141"/>
      <c r="TOT9" s="143"/>
      <c r="TOU9" s="141"/>
      <c r="TPD9" s="143"/>
      <c r="TPE9" s="141"/>
      <c r="TPN9" s="143"/>
      <c r="TPO9" s="141"/>
      <c r="TPX9" s="143"/>
      <c r="TPY9" s="141"/>
      <c r="TQH9" s="143"/>
      <c r="TQI9" s="141"/>
      <c r="TQR9" s="143"/>
      <c r="TQS9" s="141"/>
      <c r="TRB9" s="143"/>
      <c r="TRC9" s="141"/>
      <c r="TRL9" s="143"/>
      <c r="TRM9" s="141"/>
      <c r="TRV9" s="143"/>
      <c r="TRW9" s="141"/>
      <c r="TSF9" s="143"/>
      <c r="TSG9" s="141"/>
      <c r="TSP9" s="143"/>
      <c r="TSQ9" s="141"/>
      <c r="TSZ9" s="143"/>
      <c r="TTA9" s="141"/>
      <c r="TTJ9" s="143"/>
      <c r="TTK9" s="141"/>
      <c r="TTT9" s="143"/>
      <c r="TTU9" s="141"/>
      <c r="TUD9" s="143"/>
      <c r="TUE9" s="141"/>
      <c r="TUN9" s="143"/>
      <c r="TUO9" s="141"/>
      <c r="TUX9" s="143"/>
      <c r="TUY9" s="141"/>
      <c r="TVH9" s="143"/>
      <c r="TVI9" s="141"/>
      <c r="TVR9" s="143"/>
      <c r="TVS9" s="141"/>
      <c r="TWB9" s="143"/>
      <c r="TWC9" s="141"/>
      <c r="TWL9" s="143"/>
      <c r="TWM9" s="141"/>
      <c r="TWV9" s="143"/>
      <c r="TWW9" s="141"/>
      <c r="TXF9" s="143"/>
      <c r="TXG9" s="141"/>
      <c r="TXP9" s="143"/>
      <c r="TXQ9" s="141"/>
      <c r="TXZ9" s="143"/>
      <c r="TYA9" s="141"/>
      <c r="TYJ9" s="143"/>
      <c r="TYK9" s="141"/>
      <c r="TYT9" s="143"/>
      <c r="TYU9" s="141"/>
      <c r="TZD9" s="143"/>
      <c r="TZE9" s="141"/>
      <c r="TZN9" s="143"/>
      <c r="TZO9" s="141"/>
      <c r="TZX9" s="143"/>
      <c r="TZY9" s="141"/>
      <c r="UAH9" s="143"/>
      <c r="UAI9" s="141"/>
      <c r="UAR9" s="143"/>
      <c r="UAS9" s="141"/>
      <c r="UBB9" s="143"/>
      <c r="UBC9" s="141"/>
      <c r="UBL9" s="143"/>
      <c r="UBM9" s="141"/>
      <c r="UBV9" s="143"/>
      <c r="UBW9" s="141"/>
      <c r="UCF9" s="143"/>
      <c r="UCG9" s="141"/>
      <c r="UCP9" s="143"/>
      <c r="UCQ9" s="141"/>
      <c r="UCZ9" s="143"/>
      <c r="UDA9" s="141"/>
      <c r="UDJ9" s="143"/>
      <c r="UDK9" s="141"/>
      <c r="UDT9" s="143"/>
      <c r="UDU9" s="141"/>
      <c r="UED9" s="143"/>
      <c r="UEE9" s="141"/>
      <c r="UEN9" s="143"/>
      <c r="UEO9" s="141"/>
      <c r="UEX9" s="143"/>
      <c r="UEY9" s="141"/>
      <c r="UFH9" s="143"/>
      <c r="UFI9" s="141"/>
      <c r="UFR9" s="143"/>
      <c r="UFS9" s="141"/>
      <c r="UGB9" s="143"/>
      <c r="UGC9" s="141"/>
      <c r="UGL9" s="143"/>
      <c r="UGM9" s="141"/>
      <c r="UGV9" s="143"/>
      <c r="UGW9" s="141"/>
      <c r="UHF9" s="143"/>
      <c r="UHG9" s="141"/>
      <c r="UHP9" s="143"/>
      <c r="UHQ9" s="141"/>
      <c r="UHZ9" s="143"/>
      <c r="UIA9" s="141"/>
      <c r="UIJ9" s="143"/>
      <c r="UIK9" s="141"/>
      <c r="UIT9" s="143"/>
      <c r="UIU9" s="141"/>
      <c r="UJD9" s="143"/>
      <c r="UJE9" s="141"/>
      <c r="UJN9" s="143"/>
      <c r="UJO9" s="141"/>
      <c r="UJX9" s="143"/>
      <c r="UJY9" s="141"/>
      <c r="UKH9" s="143"/>
      <c r="UKI9" s="141"/>
      <c r="UKR9" s="143"/>
      <c r="UKS9" s="141"/>
      <c r="ULB9" s="143"/>
      <c r="ULC9" s="141"/>
      <c r="ULL9" s="143"/>
      <c r="ULM9" s="141"/>
      <c r="ULV9" s="143"/>
      <c r="ULW9" s="141"/>
      <c r="UMF9" s="143"/>
      <c r="UMG9" s="141"/>
      <c r="UMP9" s="143"/>
      <c r="UMQ9" s="141"/>
      <c r="UMZ9" s="143"/>
      <c r="UNA9" s="141"/>
      <c r="UNJ9" s="143"/>
      <c r="UNK9" s="141"/>
      <c r="UNT9" s="143"/>
      <c r="UNU9" s="141"/>
      <c r="UOD9" s="143"/>
      <c r="UOE9" s="141"/>
      <c r="UON9" s="143"/>
      <c r="UOO9" s="141"/>
      <c r="UOX9" s="143"/>
      <c r="UOY9" s="141"/>
      <c r="UPH9" s="143"/>
      <c r="UPI9" s="141"/>
      <c r="UPR9" s="143"/>
      <c r="UPS9" s="141"/>
      <c r="UQB9" s="143"/>
      <c r="UQC9" s="141"/>
      <c r="UQL9" s="143"/>
      <c r="UQM9" s="141"/>
      <c r="UQV9" s="143"/>
      <c r="UQW9" s="141"/>
      <c r="URF9" s="143"/>
      <c r="URG9" s="141"/>
      <c r="URP9" s="143"/>
      <c r="URQ9" s="141"/>
      <c r="URZ9" s="143"/>
      <c r="USA9" s="141"/>
      <c r="USJ9" s="143"/>
      <c r="USK9" s="141"/>
      <c r="UST9" s="143"/>
      <c r="USU9" s="141"/>
      <c r="UTD9" s="143"/>
      <c r="UTE9" s="141"/>
      <c r="UTN9" s="143"/>
      <c r="UTO9" s="141"/>
      <c r="UTX9" s="143"/>
      <c r="UTY9" s="141"/>
      <c r="UUH9" s="143"/>
      <c r="UUI9" s="141"/>
      <c r="UUR9" s="143"/>
      <c r="UUS9" s="141"/>
      <c r="UVB9" s="143"/>
      <c r="UVC9" s="141"/>
      <c r="UVL9" s="143"/>
      <c r="UVM9" s="141"/>
      <c r="UVV9" s="143"/>
      <c r="UVW9" s="141"/>
      <c r="UWF9" s="143"/>
      <c r="UWG9" s="141"/>
      <c r="UWP9" s="143"/>
      <c r="UWQ9" s="141"/>
      <c r="UWZ9" s="143"/>
      <c r="UXA9" s="141"/>
      <c r="UXJ9" s="143"/>
      <c r="UXK9" s="141"/>
      <c r="UXT9" s="143"/>
      <c r="UXU9" s="141"/>
      <c r="UYD9" s="143"/>
      <c r="UYE9" s="141"/>
      <c r="UYN9" s="143"/>
      <c r="UYO9" s="141"/>
      <c r="UYX9" s="143"/>
      <c r="UYY9" s="141"/>
      <c r="UZH9" s="143"/>
      <c r="UZI9" s="141"/>
      <c r="UZR9" s="143"/>
      <c r="UZS9" s="141"/>
      <c r="VAB9" s="143"/>
      <c r="VAC9" s="141"/>
      <c r="VAL9" s="143"/>
      <c r="VAM9" s="141"/>
      <c r="VAV9" s="143"/>
      <c r="VAW9" s="141"/>
      <c r="VBF9" s="143"/>
      <c r="VBG9" s="141"/>
      <c r="VBP9" s="143"/>
      <c r="VBQ9" s="141"/>
      <c r="VBZ9" s="143"/>
      <c r="VCA9" s="141"/>
      <c r="VCJ9" s="143"/>
      <c r="VCK9" s="141"/>
      <c r="VCT9" s="143"/>
      <c r="VCU9" s="141"/>
      <c r="VDD9" s="143"/>
      <c r="VDE9" s="141"/>
      <c r="VDN9" s="143"/>
      <c r="VDO9" s="141"/>
      <c r="VDX9" s="143"/>
      <c r="VDY9" s="141"/>
      <c r="VEH9" s="143"/>
      <c r="VEI9" s="141"/>
      <c r="VER9" s="143"/>
      <c r="VES9" s="141"/>
      <c r="VFB9" s="143"/>
      <c r="VFC9" s="141"/>
      <c r="VFL9" s="143"/>
      <c r="VFM9" s="141"/>
      <c r="VFV9" s="143"/>
      <c r="VFW9" s="141"/>
      <c r="VGF9" s="143"/>
      <c r="VGG9" s="141"/>
      <c r="VGP9" s="143"/>
      <c r="VGQ9" s="141"/>
      <c r="VGZ9" s="143"/>
      <c r="VHA9" s="141"/>
      <c r="VHJ9" s="143"/>
      <c r="VHK9" s="141"/>
      <c r="VHT9" s="143"/>
      <c r="VHU9" s="141"/>
      <c r="VID9" s="143"/>
      <c r="VIE9" s="141"/>
      <c r="VIN9" s="143"/>
      <c r="VIO9" s="141"/>
      <c r="VIX9" s="143"/>
      <c r="VIY9" s="141"/>
      <c r="VJH9" s="143"/>
      <c r="VJI9" s="141"/>
      <c r="VJR9" s="143"/>
      <c r="VJS9" s="141"/>
      <c r="VKB9" s="143"/>
      <c r="VKC9" s="141"/>
      <c r="VKL9" s="143"/>
      <c r="VKM9" s="141"/>
      <c r="VKV9" s="143"/>
      <c r="VKW9" s="141"/>
      <c r="VLF9" s="143"/>
      <c r="VLG9" s="141"/>
      <c r="VLP9" s="143"/>
      <c r="VLQ9" s="141"/>
      <c r="VLZ9" s="143"/>
      <c r="VMA9" s="141"/>
      <c r="VMJ9" s="143"/>
      <c r="VMK9" s="141"/>
      <c r="VMT9" s="143"/>
      <c r="VMU9" s="141"/>
      <c r="VND9" s="143"/>
      <c r="VNE9" s="141"/>
      <c r="VNN9" s="143"/>
      <c r="VNO9" s="141"/>
      <c r="VNX9" s="143"/>
      <c r="VNY9" s="141"/>
      <c r="VOH9" s="143"/>
      <c r="VOI9" s="141"/>
      <c r="VOR9" s="143"/>
      <c r="VOS9" s="141"/>
      <c r="VPB9" s="143"/>
      <c r="VPC9" s="141"/>
      <c r="VPL9" s="143"/>
      <c r="VPM9" s="141"/>
      <c r="VPV9" s="143"/>
      <c r="VPW9" s="141"/>
      <c r="VQF9" s="143"/>
      <c r="VQG9" s="141"/>
      <c r="VQP9" s="143"/>
      <c r="VQQ9" s="141"/>
      <c r="VQZ9" s="143"/>
      <c r="VRA9" s="141"/>
      <c r="VRJ9" s="143"/>
      <c r="VRK9" s="141"/>
      <c r="VRT9" s="143"/>
      <c r="VRU9" s="141"/>
      <c r="VSD9" s="143"/>
      <c r="VSE9" s="141"/>
      <c r="VSN9" s="143"/>
      <c r="VSO9" s="141"/>
      <c r="VSX9" s="143"/>
      <c r="VSY9" s="141"/>
      <c r="VTH9" s="143"/>
      <c r="VTI9" s="141"/>
      <c r="VTR9" s="143"/>
      <c r="VTS9" s="141"/>
      <c r="VUB9" s="143"/>
      <c r="VUC9" s="141"/>
      <c r="VUL9" s="143"/>
      <c r="VUM9" s="141"/>
      <c r="VUV9" s="143"/>
      <c r="VUW9" s="141"/>
      <c r="VVF9" s="143"/>
      <c r="VVG9" s="141"/>
      <c r="VVP9" s="143"/>
      <c r="VVQ9" s="141"/>
      <c r="VVZ9" s="143"/>
      <c r="VWA9" s="141"/>
      <c r="VWJ9" s="143"/>
      <c r="VWK9" s="141"/>
      <c r="VWT9" s="143"/>
      <c r="VWU9" s="141"/>
      <c r="VXD9" s="143"/>
      <c r="VXE9" s="141"/>
      <c r="VXN9" s="143"/>
      <c r="VXO9" s="141"/>
      <c r="VXX9" s="143"/>
      <c r="VXY9" s="141"/>
      <c r="VYH9" s="143"/>
      <c r="VYI9" s="141"/>
      <c r="VYR9" s="143"/>
      <c r="VYS9" s="141"/>
      <c r="VZB9" s="143"/>
      <c r="VZC9" s="141"/>
      <c r="VZL9" s="143"/>
      <c r="VZM9" s="141"/>
      <c r="VZV9" s="143"/>
      <c r="VZW9" s="141"/>
      <c r="WAF9" s="143"/>
      <c r="WAG9" s="141"/>
      <c r="WAP9" s="143"/>
      <c r="WAQ9" s="141"/>
      <c r="WAZ9" s="143"/>
      <c r="WBA9" s="141"/>
      <c r="WBJ9" s="143"/>
      <c r="WBK9" s="141"/>
      <c r="WBT9" s="143"/>
      <c r="WBU9" s="141"/>
      <c r="WCD9" s="143"/>
      <c r="WCE9" s="141"/>
      <c r="WCN9" s="143"/>
      <c r="WCO9" s="141"/>
      <c r="WCX9" s="143"/>
      <c r="WCY9" s="141"/>
      <c r="WDH9" s="143"/>
      <c r="WDI9" s="141"/>
      <c r="WDR9" s="143"/>
      <c r="WDS9" s="141"/>
      <c r="WEB9" s="143"/>
      <c r="WEC9" s="141"/>
      <c r="WEL9" s="143"/>
      <c r="WEM9" s="141"/>
      <c r="WEV9" s="143"/>
      <c r="WEW9" s="141"/>
      <c r="WFF9" s="143"/>
      <c r="WFG9" s="141"/>
      <c r="WFP9" s="143"/>
      <c r="WFQ9" s="141"/>
      <c r="WFZ9" s="143"/>
      <c r="WGA9" s="141"/>
      <c r="WGJ9" s="143"/>
      <c r="WGK9" s="141"/>
      <c r="WGT9" s="143"/>
      <c r="WGU9" s="141"/>
      <c r="WHD9" s="143"/>
      <c r="WHE9" s="141"/>
      <c r="WHN9" s="143"/>
      <c r="WHO9" s="141"/>
      <c r="WHX9" s="143"/>
      <c r="WHY9" s="141"/>
      <c r="WIH9" s="143"/>
      <c r="WII9" s="141"/>
      <c r="WIR9" s="143"/>
      <c r="WIS9" s="141"/>
      <c r="WJB9" s="143"/>
      <c r="WJC9" s="141"/>
      <c r="WJL9" s="143"/>
      <c r="WJM9" s="141"/>
      <c r="WJV9" s="143"/>
      <c r="WJW9" s="141"/>
      <c r="WKF9" s="143"/>
      <c r="WKG9" s="141"/>
      <c r="WKP9" s="143"/>
      <c r="WKQ9" s="141"/>
      <c r="WKZ9" s="143"/>
      <c r="WLA9" s="141"/>
      <c r="WLJ9" s="143"/>
      <c r="WLK9" s="141"/>
      <c r="WLT9" s="143"/>
      <c r="WLU9" s="141"/>
      <c r="WMD9" s="143"/>
      <c r="WME9" s="141"/>
      <c r="WMN9" s="143"/>
      <c r="WMO9" s="141"/>
      <c r="WMX9" s="143"/>
      <c r="WMY9" s="141"/>
      <c r="WNH9" s="143"/>
      <c r="WNI9" s="141"/>
      <c r="WNR9" s="143"/>
      <c r="WNS9" s="141"/>
      <c r="WOB9" s="143"/>
      <c r="WOC9" s="141"/>
      <c r="WOL9" s="143"/>
      <c r="WOM9" s="141"/>
      <c r="WOV9" s="143"/>
      <c r="WOW9" s="141"/>
      <c r="WPF9" s="143"/>
      <c r="WPG9" s="141"/>
      <c r="WPP9" s="143"/>
      <c r="WPQ9" s="141"/>
      <c r="WPZ9" s="143"/>
      <c r="WQA9" s="141"/>
      <c r="WQJ9" s="143"/>
      <c r="WQK9" s="141"/>
      <c r="WQT9" s="143"/>
      <c r="WQU9" s="141"/>
      <c r="WRD9" s="143"/>
      <c r="WRE9" s="141"/>
      <c r="WRN9" s="143"/>
      <c r="WRO9" s="141"/>
      <c r="WRX9" s="143"/>
      <c r="WRY9" s="141"/>
      <c r="WSH9" s="143"/>
      <c r="WSI9" s="141"/>
      <c r="WSR9" s="143"/>
      <c r="WSS9" s="141"/>
      <c r="WTB9" s="143"/>
      <c r="WTC9" s="141"/>
      <c r="WTL9" s="143"/>
      <c r="WTM9" s="141"/>
      <c r="WTV9" s="143"/>
      <c r="WTW9" s="141"/>
      <c r="WUF9" s="143"/>
      <c r="WUG9" s="141"/>
      <c r="WUP9" s="143"/>
      <c r="WUQ9" s="141"/>
      <c r="WUZ9" s="143"/>
      <c r="WVA9" s="141"/>
      <c r="WVJ9" s="143"/>
      <c r="WVK9" s="141"/>
      <c r="WVT9" s="143"/>
      <c r="WVU9" s="141"/>
      <c r="WWD9" s="143"/>
      <c r="WWE9" s="141"/>
      <c r="WWN9" s="143"/>
      <c r="WWO9" s="141"/>
      <c r="WWX9" s="143"/>
      <c r="WWY9" s="141"/>
      <c r="WXH9" s="143"/>
      <c r="WXI9" s="141"/>
      <c r="WXR9" s="143"/>
      <c r="WXS9" s="141"/>
      <c r="WYB9" s="143"/>
      <c r="WYC9" s="141"/>
      <c r="WYL9" s="143"/>
      <c r="WYM9" s="141"/>
      <c r="WYV9" s="143"/>
      <c r="WYW9" s="141"/>
      <c r="WZF9" s="143"/>
      <c r="WZG9" s="141"/>
      <c r="WZP9" s="143"/>
      <c r="WZQ9" s="141"/>
      <c r="WZZ9" s="143"/>
      <c r="XAA9" s="141"/>
      <c r="XAJ9" s="143"/>
      <c r="XAK9" s="141"/>
      <c r="XAT9" s="143"/>
      <c r="XAU9" s="141"/>
      <c r="XBD9" s="143"/>
      <c r="XBE9" s="141"/>
      <c r="XBN9" s="143"/>
      <c r="XBO9" s="141"/>
      <c r="XBX9" s="143"/>
      <c r="XBY9" s="141"/>
      <c r="XCH9" s="143"/>
      <c r="XCI9" s="141"/>
      <c r="XCR9" s="143"/>
      <c r="XCS9" s="141"/>
      <c r="XDB9" s="143"/>
      <c r="XDC9" s="141"/>
      <c r="XDL9" s="143"/>
      <c r="XDM9" s="141"/>
      <c r="XDV9" s="143"/>
      <c r="XDW9" s="141"/>
      <c r="XEF9" s="143"/>
      <c r="XEG9" s="141"/>
      <c r="XEP9" s="143"/>
      <c r="XEQ9" s="141"/>
      <c r="XEZ9" s="143"/>
      <c r="XFA9" s="141"/>
    </row>
    <row r="10" spans="1:1021 1030:2041 2050:3071 3080:4091 4100:6141 6150:7161 7170:8191 8200:9211 9220:11261 11270:12281 12290:13311 13320:14331 14340:16381">
      <c r="A10" s="133"/>
      <c r="B10" s="132"/>
      <c r="C10" s="132"/>
      <c r="D10" s="132"/>
      <c r="E10" s="132"/>
      <c r="F10" s="132"/>
      <c r="G10" s="132"/>
      <c r="H10" s="132"/>
      <c r="I10" s="132"/>
      <c r="J10" s="131"/>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row>
    <row r="11" spans="1:1021 1030:2041 2050:3071 3080:4091 4100:6141 6150:7161 7170:8191 8200:9211 9220:11261 11270:12281 12290:13311 13320:14331 14340:16381">
      <c r="A11" s="130"/>
      <c r="B11" s="9"/>
      <c r="C11" s="9"/>
      <c r="D11" s="9"/>
      <c r="E11" s="9"/>
      <c r="F11" s="9"/>
      <c r="G11" s="9"/>
      <c r="H11" s="9"/>
      <c r="I11" s="9"/>
      <c r="J11" s="129"/>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row>
    <row r="12" spans="1:1021 1030:2041 2050:3071 3080:4091 4100:6141 6150:7161 7170:8191 8200:9211 9220:11261 11270:12281 12290:13311 13320:14331 14340:16381">
      <c r="A12" s="130"/>
      <c r="B12" s="9"/>
      <c r="C12" s="9"/>
      <c r="D12" s="9"/>
      <c r="E12" s="9"/>
      <c r="F12" s="9"/>
      <c r="G12" s="9"/>
      <c r="H12" s="9"/>
      <c r="I12" s="9"/>
      <c r="J12" s="129"/>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row>
    <row r="13" spans="1:1021 1030:2041 2050:3071 3080:4091 4100:6141 6150:7161 7170:8191 8200:9211 9220:11261 11270:12281 12290:13311 13320:14331 14340:16381">
      <c r="A13" s="130"/>
      <c r="B13" s="9"/>
      <c r="C13" s="9"/>
      <c r="D13" s="9"/>
      <c r="E13" s="9"/>
      <c r="F13" s="9"/>
      <c r="G13" s="9"/>
      <c r="H13" s="9"/>
      <c r="I13" s="9"/>
      <c r="J13" s="129"/>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row>
    <row r="14" spans="1:1021 1030:2041 2050:3071 3080:4091 4100:6141 6150:7161 7170:8191 8200:9211 9220:11261 11270:12281 12290:13311 13320:14331 14340:16381">
      <c r="A14" s="128"/>
      <c r="B14" s="127"/>
      <c r="C14" s="127"/>
      <c r="D14" s="127"/>
      <c r="E14" s="127"/>
      <c r="F14" s="127"/>
      <c r="G14" s="127"/>
      <c r="H14" s="127"/>
      <c r="I14" s="127"/>
      <c r="J14" s="12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row>
    <row r="15" spans="1:1021 1030:2041 2050:3071 3080:4091 4100:6141 6150:7161 7170:8191 8200:9211 9220:11261 11270:12281 12290:13311 13320:14331 14340:16381" s="142" customFormat="1">
      <c r="A15" s="141" t="s">
        <v>115</v>
      </c>
      <c r="B15" s="142" t="s">
        <v>114</v>
      </c>
      <c r="C15" s="142" t="s">
        <v>113</v>
      </c>
      <c r="D15" s="142" t="s">
        <v>112</v>
      </c>
      <c r="E15" s="142" t="s">
        <v>111</v>
      </c>
      <c r="F15" s="142" t="s">
        <v>110</v>
      </c>
      <c r="G15" s="142" t="s">
        <v>109</v>
      </c>
      <c r="H15" s="142" t="s">
        <v>106</v>
      </c>
      <c r="I15" s="142" t="s">
        <v>108</v>
      </c>
      <c r="J15" s="143" t="s">
        <v>95</v>
      </c>
      <c r="K15" s="141"/>
      <c r="T15" s="143"/>
      <c r="U15" s="141"/>
      <c r="AD15" s="143"/>
      <c r="AE15" s="141"/>
      <c r="AN15" s="143"/>
      <c r="AO15" s="141"/>
      <c r="AX15" s="143"/>
      <c r="AY15" s="141"/>
      <c r="BH15" s="143"/>
      <c r="BI15" s="141"/>
      <c r="BR15" s="143"/>
      <c r="BS15" s="141"/>
      <c r="CB15" s="143"/>
      <c r="CC15" s="141"/>
      <c r="CL15" s="143"/>
      <c r="CM15" s="141"/>
      <c r="CV15" s="143"/>
      <c r="CW15" s="141"/>
      <c r="DF15" s="143"/>
      <c r="DG15" s="141"/>
      <c r="DP15" s="143"/>
      <c r="DQ15" s="141"/>
      <c r="DZ15" s="143"/>
      <c r="EA15" s="141"/>
      <c r="EJ15" s="143"/>
      <c r="EK15" s="141"/>
      <c r="ET15" s="143"/>
      <c r="EU15" s="141"/>
      <c r="FD15" s="143"/>
      <c r="FE15" s="141"/>
      <c r="FN15" s="143"/>
      <c r="FO15" s="141"/>
      <c r="FX15" s="143"/>
      <c r="FY15" s="141"/>
      <c r="GH15" s="143"/>
      <c r="GI15" s="141"/>
      <c r="GR15" s="143"/>
      <c r="GS15" s="141"/>
      <c r="HB15" s="143"/>
      <c r="HC15" s="141"/>
      <c r="HL15" s="143"/>
      <c r="HM15" s="141"/>
      <c r="HV15" s="143"/>
      <c r="HW15" s="141"/>
      <c r="IF15" s="143"/>
      <c r="IG15" s="141"/>
      <c r="IP15" s="143"/>
      <c r="IQ15" s="141"/>
      <c r="IZ15" s="143"/>
      <c r="JA15" s="141"/>
      <c r="JJ15" s="143"/>
      <c r="JK15" s="141"/>
      <c r="JT15" s="143"/>
      <c r="JU15" s="141"/>
      <c r="KD15" s="143"/>
      <c r="KE15" s="141"/>
      <c r="KN15" s="143"/>
      <c r="KO15" s="141"/>
      <c r="KX15" s="143"/>
      <c r="KY15" s="141"/>
      <c r="LH15" s="143"/>
      <c r="LI15" s="141"/>
      <c r="LR15" s="143"/>
      <c r="LS15" s="141"/>
      <c r="MB15" s="143"/>
      <c r="MC15" s="141"/>
      <c r="ML15" s="143"/>
      <c r="MM15" s="141"/>
      <c r="MV15" s="143"/>
      <c r="MW15" s="141"/>
      <c r="NF15" s="143"/>
      <c r="NG15" s="141"/>
      <c r="NP15" s="143"/>
      <c r="NQ15" s="141"/>
      <c r="NZ15" s="143"/>
      <c r="OA15" s="141"/>
      <c r="OJ15" s="143"/>
      <c r="OK15" s="141"/>
      <c r="OT15" s="143"/>
      <c r="OU15" s="141"/>
      <c r="PD15" s="143"/>
      <c r="PE15" s="141"/>
      <c r="PN15" s="143"/>
      <c r="PO15" s="141"/>
      <c r="PX15" s="143"/>
      <c r="PY15" s="141"/>
      <c r="QH15" s="143"/>
      <c r="QI15" s="141"/>
      <c r="QR15" s="143"/>
      <c r="QS15" s="141"/>
      <c r="RB15" s="143"/>
      <c r="RC15" s="141"/>
      <c r="RL15" s="143"/>
      <c r="RM15" s="141"/>
      <c r="RV15" s="143"/>
      <c r="RW15" s="141"/>
      <c r="SF15" s="143"/>
      <c r="SG15" s="141"/>
      <c r="SP15" s="143"/>
      <c r="SQ15" s="141"/>
      <c r="SZ15" s="143"/>
      <c r="TA15" s="141"/>
      <c r="TJ15" s="143"/>
      <c r="TK15" s="141"/>
      <c r="TT15" s="143"/>
      <c r="TU15" s="141"/>
      <c r="UD15" s="143"/>
      <c r="UE15" s="141"/>
      <c r="UN15" s="143"/>
      <c r="UO15" s="141"/>
      <c r="UX15" s="143"/>
      <c r="UY15" s="141"/>
      <c r="VH15" s="143"/>
      <c r="VI15" s="141"/>
      <c r="VR15" s="143"/>
      <c r="VS15" s="141"/>
      <c r="WB15" s="143"/>
      <c r="WC15" s="141"/>
      <c r="WL15" s="143"/>
      <c r="WM15" s="141"/>
      <c r="WV15" s="143"/>
      <c r="WW15" s="141"/>
      <c r="XF15" s="143"/>
      <c r="XG15" s="141"/>
      <c r="XP15" s="143"/>
      <c r="XQ15" s="141"/>
      <c r="XZ15" s="143"/>
      <c r="YA15" s="141"/>
      <c r="YJ15" s="143"/>
      <c r="YK15" s="141"/>
      <c r="YT15" s="143"/>
      <c r="YU15" s="141"/>
      <c r="ZD15" s="143"/>
      <c r="ZE15" s="141"/>
      <c r="ZN15" s="143"/>
      <c r="ZO15" s="141"/>
      <c r="ZX15" s="143"/>
      <c r="ZY15" s="141"/>
      <c r="AAH15" s="143"/>
      <c r="AAI15" s="141"/>
      <c r="AAR15" s="143"/>
      <c r="AAS15" s="141"/>
      <c r="ABB15" s="143"/>
      <c r="ABC15" s="141"/>
      <c r="ABL15" s="143"/>
      <c r="ABM15" s="141"/>
      <c r="ABV15" s="143"/>
      <c r="ABW15" s="141"/>
      <c r="ACF15" s="143"/>
      <c r="ACG15" s="141"/>
      <c r="ACP15" s="143"/>
      <c r="ACQ15" s="141"/>
      <c r="ACZ15" s="143"/>
      <c r="ADA15" s="141"/>
      <c r="ADJ15" s="143"/>
      <c r="ADK15" s="141"/>
      <c r="ADT15" s="143"/>
      <c r="ADU15" s="141"/>
      <c r="AED15" s="143"/>
      <c r="AEE15" s="141"/>
      <c r="AEN15" s="143"/>
      <c r="AEO15" s="141"/>
      <c r="AEX15" s="143"/>
      <c r="AEY15" s="141"/>
      <c r="AFH15" s="143"/>
      <c r="AFI15" s="141"/>
      <c r="AFR15" s="143"/>
      <c r="AFS15" s="141"/>
      <c r="AGB15" s="143"/>
      <c r="AGC15" s="141"/>
      <c r="AGL15" s="143"/>
      <c r="AGM15" s="141"/>
      <c r="AGV15" s="143"/>
      <c r="AGW15" s="141"/>
      <c r="AHF15" s="143"/>
      <c r="AHG15" s="141"/>
      <c r="AHP15" s="143"/>
      <c r="AHQ15" s="141"/>
      <c r="AHZ15" s="143"/>
      <c r="AIA15" s="141"/>
      <c r="AIJ15" s="143"/>
      <c r="AIK15" s="141"/>
      <c r="AIT15" s="143"/>
      <c r="AIU15" s="141"/>
      <c r="AJD15" s="143"/>
      <c r="AJE15" s="141"/>
      <c r="AJN15" s="143"/>
      <c r="AJO15" s="141"/>
      <c r="AJX15" s="143"/>
      <c r="AJY15" s="141"/>
      <c r="AKH15" s="143"/>
      <c r="AKI15" s="141"/>
      <c r="AKR15" s="143"/>
      <c r="AKS15" s="141"/>
      <c r="ALB15" s="143"/>
      <c r="ALC15" s="141"/>
      <c r="ALL15" s="143"/>
      <c r="ALM15" s="141"/>
      <c r="ALV15" s="143"/>
      <c r="ALW15" s="141"/>
      <c r="AMF15" s="143"/>
      <c r="AMG15" s="141"/>
      <c r="AMP15" s="143"/>
      <c r="AMQ15" s="141"/>
      <c r="AMZ15" s="143"/>
      <c r="ANA15" s="141"/>
      <c r="ANJ15" s="143"/>
      <c r="ANK15" s="141"/>
      <c r="ANT15" s="143"/>
      <c r="ANU15" s="141"/>
      <c r="AOD15" s="143"/>
      <c r="AOE15" s="141"/>
      <c r="AON15" s="143"/>
      <c r="AOO15" s="141"/>
      <c r="AOX15" s="143"/>
      <c r="AOY15" s="141"/>
      <c r="APH15" s="143"/>
      <c r="API15" s="141"/>
      <c r="APR15" s="143"/>
      <c r="APS15" s="141"/>
      <c r="AQB15" s="143"/>
      <c r="AQC15" s="141"/>
      <c r="AQL15" s="143"/>
      <c r="AQM15" s="141"/>
      <c r="AQV15" s="143"/>
      <c r="AQW15" s="141"/>
      <c r="ARF15" s="143"/>
      <c r="ARG15" s="141"/>
      <c r="ARP15" s="143"/>
      <c r="ARQ15" s="141"/>
      <c r="ARZ15" s="143"/>
      <c r="ASA15" s="141"/>
      <c r="ASJ15" s="143"/>
      <c r="ASK15" s="141"/>
      <c r="AST15" s="143"/>
      <c r="ASU15" s="141"/>
      <c r="ATD15" s="143"/>
      <c r="ATE15" s="141"/>
      <c r="ATN15" s="143"/>
      <c r="ATO15" s="141"/>
      <c r="ATX15" s="143"/>
      <c r="ATY15" s="141"/>
      <c r="AUH15" s="143"/>
      <c r="AUI15" s="141"/>
      <c r="AUR15" s="143"/>
      <c r="AUS15" s="141"/>
      <c r="AVB15" s="143"/>
      <c r="AVC15" s="141"/>
      <c r="AVL15" s="143"/>
      <c r="AVM15" s="141"/>
      <c r="AVV15" s="143"/>
      <c r="AVW15" s="141"/>
      <c r="AWF15" s="143"/>
      <c r="AWG15" s="141"/>
      <c r="AWP15" s="143"/>
      <c r="AWQ15" s="141"/>
      <c r="AWZ15" s="143"/>
      <c r="AXA15" s="141"/>
      <c r="AXJ15" s="143"/>
      <c r="AXK15" s="141"/>
      <c r="AXT15" s="143"/>
      <c r="AXU15" s="141"/>
      <c r="AYD15" s="143"/>
      <c r="AYE15" s="141"/>
      <c r="AYN15" s="143"/>
      <c r="AYO15" s="141"/>
      <c r="AYX15" s="143"/>
      <c r="AYY15" s="141"/>
      <c r="AZH15" s="143"/>
      <c r="AZI15" s="141"/>
      <c r="AZR15" s="143"/>
      <c r="AZS15" s="141"/>
      <c r="BAB15" s="143"/>
      <c r="BAC15" s="141"/>
      <c r="BAL15" s="143"/>
      <c r="BAM15" s="141"/>
      <c r="BAV15" s="143"/>
      <c r="BAW15" s="141"/>
      <c r="BBF15" s="143"/>
      <c r="BBG15" s="141"/>
      <c r="BBP15" s="143"/>
      <c r="BBQ15" s="141"/>
      <c r="BBZ15" s="143"/>
      <c r="BCA15" s="141"/>
      <c r="BCJ15" s="143"/>
      <c r="BCK15" s="141"/>
      <c r="BCT15" s="143"/>
      <c r="BCU15" s="141"/>
      <c r="BDD15" s="143"/>
      <c r="BDE15" s="141"/>
      <c r="BDN15" s="143"/>
      <c r="BDO15" s="141"/>
      <c r="BDX15" s="143"/>
      <c r="BDY15" s="141"/>
      <c r="BEH15" s="143"/>
      <c r="BEI15" s="141"/>
      <c r="BER15" s="143"/>
      <c r="BES15" s="141"/>
      <c r="BFB15" s="143"/>
      <c r="BFC15" s="141"/>
      <c r="BFL15" s="143"/>
      <c r="BFM15" s="141"/>
      <c r="BFV15" s="143"/>
      <c r="BFW15" s="141"/>
      <c r="BGF15" s="143"/>
      <c r="BGG15" s="141"/>
      <c r="BGP15" s="143"/>
      <c r="BGQ15" s="141"/>
      <c r="BGZ15" s="143"/>
      <c r="BHA15" s="141"/>
      <c r="BHJ15" s="143"/>
      <c r="BHK15" s="141"/>
      <c r="BHT15" s="143"/>
      <c r="BHU15" s="141"/>
      <c r="BID15" s="143"/>
      <c r="BIE15" s="141"/>
      <c r="BIN15" s="143"/>
      <c r="BIO15" s="141"/>
      <c r="BIX15" s="143"/>
      <c r="BIY15" s="141"/>
      <c r="BJH15" s="143"/>
      <c r="BJI15" s="141"/>
      <c r="BJR15" s="143"/>
      <c r="BJS15" s="141"/>
      <c r="BKB15" s="143"/>
      <c r="BKC15" s="141"/>
      <c r="BKL15" s="143"/>
      <c r="BKM15" s="141"/>
      <c r="BKV15" s="143"/>
      <c r="BKW15" s="141"/>
      <c r="BLF15" s="143"/>
      <c r="BLG15" s="141"/>
      <c r="BLP15" s="143"/>
      <c r="BLQ15" s="141"/>
      <c r="BLZ15" s="143"/>
      <c r="BMA15" s="141"/>
      <c r="BMJ15" s="143"/>
      <c r="BMK15" s="141"/>
      <c r="BMT15" s="143"/>
      <c r="BMU15" s="141"/>
      <c r="BND15" s="143"/>
      <c r="BNE15" s="141"/>
      <c r="BNN15" s="143"/>
      <c r="BNO15" s="141"/>
      <c r="BNX15" s="143"/>
      <c r="BNY15" s="141"/>
      <c r="BOH15" s="143"/>
      <c r="BOI15" s="141"/>
      <c r="BOR15" s="143"/>
      <c r="BOS15" s="141"/>
      <c r="BPB15" s="143"/>
      <c r="BPC15" s="141"/>
      <c r="BPL15" s="143"/>
      <c r="BPM15" s="141"/>
      <c r="BPV15" s="143"/>
      <c r="BPW15" s="141"/>
      <c r="BQF15" s="143"/>
      <c r="BQG15" s="141"/>
      <c r="BQP15" s="143"/>
      <c r="BQQ15" s="141"/>
      <c r="BQZ15" s="143"/>
      <c r="BRA15" s="141"/>
      <c r="BRJ15" s="143"/>
      <c r="BRK15" s="141"/>
      <c r="BRT15" s="143"/>
      <c r="BRU15" s="141"/>
      <c r="BSD15" s="143"/>
      <c r="BSE15" s="141"/>
      <c r="BSN15" s="143"/>
      <c r="BSO15" s="141"/>
      <c r="BSX15" s="143"/>
      <c r="BSY15" s="141"/>
      <c r="BTH15" s="143"/>
      <c r="BTI15" s="141"/>
      <c r="BTR15" s="143"/>
      <c r="BTS15" s="141"/>
      <c r="BUB15" s="143"/>
      <c r="BUC15" s="141"/>
      <c r="BUL15" s="143"/>
      <c r="BUM15" s="141"/>
      <c r="BUV15" s="143"/>
      <c r="BUW15" s="141"/>
      <c r="BVF15" s="143"/>
      <c r="BVG15" s="141"/>
      <c r="BVP15" s="143"/>
      <c r="BVQ15" s="141"/>
      <c r="BVZ15" s="143"/>
      <c r="BWA15" s="141"/>
      <c r="BWJ15" s="143"/>
      <c r="BWK15" s="141"/>
      <c r="BWT15" s="143"/>
      <c r="BWU15" s="141"/>
      <c r="BXD15" s="143"/>
      <c r="BXE15" s="141"/>
      <c r="BXN15" s="143"/>
      <c r="BXO15" s="141"/>
      <c r="BXX15" s="143"/>
      <c r="BXY15" s="141"/>
      <c r="BYH15" s="143"/>
      <c r="BYI15" s="141"/>
      <c r="BYR15" s="143"/>
      <c r="BYS15" s="141"/>
      <c r="BZB15" s="143"/>
      <c r="BZC15" s="141"/>
      <c r="BZL15" s="143"/>
      <c r="BZM15" s="141"/>
      <c r="BZV15" s="143"/>
      <c r="BZW15" s="141"/>
      <c r="CAF15" s="143"/>
      <c r="CAG15" s="141"/>
      <c r="CAP15" s="143"/>
      <c r="CAQ15" s="141"/>
      <c r="CAZ15" s="143"/>
      <c r="CBA15" s="141"/>
      <c r="CBJ15" s="143"/>
      <c r="CBK15" s="141"/>
      <c r="CBT15" s="143"/>
      <c r="CBU15" s="141"/>
      <c r="CCD15" s="143"/>
      <c r="CCE15" s="141"/>
      <c r="CCN15" s="143"/>
      <c r="CCO15" s="141"/>
      <c r="CCX15" s="143"/>
      <c r="CCY15" s="141"/>
      <c r="CDH15" s="143"/>
      <c r="CDI15" s="141"/>
      <c r="CDR15" s="143"/>
      <c r="CDS15" s="141"/>
      <c r="CEB15" s="143"/>
      <c r="CEC15" s="141"/>
      <c r="CEL15" s="143"/>
      <c r="CEM15" s="141"/>
      <c r="CEV15" s="143"/>
      <c r="CEW15" s="141"/>
      <c r="CFF15" s="143"/>
      <c r="CFG15" s="141"/>
      <c r="CFP15" s="143"/>
      <c r="CFQ15" s="141"/>
      <c r="CFZ15" s="143"/>
      <c r="CGA15" s="141"/>
      <c r="CGJ15" s="143"/>
      <c r="CGK15" s="141"/>
      <c r="CGT15" s="143"/>
      <c r="CGU15" s="141"/>
      <c r="CHD15" s="143"/>
      <c r="CHE15" s="141"/>
      <c r="CHN15" s="143"/>
      <c r="CHO15" s="141"/>
      <c r="CHX15" s="143"/>
      <c r="CHY15" s="141"/>
      <c r="CIH15" s="143"/>
      <c r="CII15" s="141"/>
      <c r="CIR15" s="143"/>
      <c r="CIS15" s="141"/>
      <c r="CJB15" s="143"/>
      <c r="CJC15" s="141"/>
      <c r="CJL15" s="143"/>
      <c r="CJM15" s="141"/>
      <c r="CJV15" s="143"/>
      <c r="CJW15" s="141"/>
      <c r="CKF15" s="143"/>
      <c r="CKG15" s="141"/>
      <c r="CKP15" s="143"/>
      <c r="CKQ15" s="141"/>
      <c r="CKZ15" s="143"/>
      <c r="CLA15" s="141"/>
      <c r="CLJ15" s="143"/>
      <c r="CLK15" s="141"/>
      <c r="CLT15" s="143"/>
      <c r="CLU15" s="141"/>
      <c r="CMD15" s="143"/>
      <c r="CME15" s="141"/>
      <c r="CMN15" s="143"/>
      <c r="CMO15" s="141"/>
      <c r="CMX15" s="143"/>
      <c r="CMY15" s="141"/>
      <c r="CNH15" s="143"/>
      <c r="CNI15" s="141"/>
      <c r="CNR15" s="143"/>
      <c r="CNS15" s="141"/>
      <c r="COB15" s="143"/>
      <c r="COC15" s="141"/>
      <c r="COL15" s="143"/>
      <c r="COM15" s="141"/>
      <c r="COV15" s="143"/>
      <c r="COW15" s="141"/>
      <c r="CPF15" s="143"/>
      <c r="CPG15" s="141"/>
      <c r="CPP15" s="143"/>
      <c r="CPQ15" s="141"/>
      <c r="CPZ15" s="143"/>
      <c r="CQA15" s="141"/>
      <c r="CQJ15" s="143"/>
      <c r="CQK15" s="141"/>
      <c r="CQT15" s="143"/>
      <c r="CQU15" s="141"/>
      <c r="CRD15" s="143"/>
      <c r="CRE15" s="141"/>
      <c r="CRN15" s="143"/>
      <c r="CRO15" s="141"/>
      <c r="CRX15" s="143"/>
      <c r="CRY15" s="141"/>
      <c r="CSH15" s="143"/>
      <c r="CSI15" s="141"/>
      <c r="CSR15" s="143"/>
      <c r="CSS15" s="141"/>
      <c r="CTB15" s="143"/>
      <c r="CTC15" s="141"/>
      <c r="CTL15" s="143"/>
      <c r="CTM15" s="141"/>
      <c r="CTV15" s="143"/>
      <c r="CTW15" s="141"/>
      <c r="CUF15" s="143"/>
      <c r="CUG15" s="141"/>
      <c r="CUP15" s="143"/>
      <c r="CUQ15" s="141"/>
      <c r="CUZ15" s="143"/>
      <c r="CVA15" s="141"/>
      <c r="CVJ15" s="143"/>
      <c r="CVK15" s="141"/>
      <c r="CVT15" s="143"/>
      <c r="CVU15" s="141"/>
      <c r="CWD15" s="143"/>
      <c r="CWE15" s="141"/>
      <c r="CWN15" s="143"/>
      <c r="CWO15" s="141"/>
      <c r="CWX15" s="143"/>
      <c r="CWY15" s="141"/>
      <c r="CXH15" s="143"/>
      <c r="CXI15" s="141"/>
      <c r="CXR15" s="143"/>
      <c r="CXS15" s="141"/>
      <c r="CYB15" s="143"/>
      <c r="CYC15" s="141"/>
      <c r="CYL15" s="143"/>
      <c r="CYM15" s="141"/>
      <c r="CYV15" s="143"/>
      <c r="CYW15" s="141"/>
      <c r="CZF15" s="143"/>
      <c r="CZG15" s="141"/>
      <c r="CZP15" s="143"/>
      <c r="CZQ15" s="141"/>
      <c r="CZZ15" s="143"/>
      <c r="DAA15" s="141"/>
      <c r="DAJ15" s="143"/>
      <c r="DAK15" s="141"/>
      <c r="DAT15" s="143"/>
      <c r="DAU15" s="141"/>
      <c r="DBD15" s="143"/>
      <c r="DBE15" s="141"/>
      <c r="DBN15" s="143"/>
      <c r="DBO15" s="141"/>
      <c r="DBX15" s="143"/>
      <c r="DBY15" s="141"/>
      <c r="DCH15" s="143"/>
      <c r="DCI15" s="141"/>
      <c r="DCR15" s="143"/>
      <c r="DCS15" s="141"/>
      <c r="DDB15" s="143"/>
      <c r="DDC15" s="141"/>
      <c r="DDL15" s="143"/>
      <c r="DDM15" s="141"/>
      <c r="DDV15" s="143"/>
      <c r="DDW15" s="141"/>
      <c r="DEF15" s="143"/>
      <c r="DEG15" s="141"/>
      <c r="DEP15" s="143"/>
      <c r="DEQ15" s="141"/>
      <c r="DEZ15" s="143"/>
      <c r="DFA15" s="141"/>
      <c r="DFJ15" s="143"/>
      <c r="DFK15" s="141"/>
      <c r="DFT15" s="143"/>
      <c r="DFU15" s="141"/>
      <c r="DGD15" s="143"/>
      <c r="DGE15" s="141"/>
      <c r="DGN15" s="143"/>
      <c r="DGO15" s="141"/>
      <c r="DGX15" s="143"/>
      <c r="DGY15" s="141"/>
      <c r="DHH15" s="143"/>
      <c r="DHI15" s="141"/>
      <c r="DHR15" s="143"/>
      <c r="DHS15" s="141"/>
      <c r="DIB15" s="143"/>
      <c r="DIC15" s="141"/>
      <c r="DIL15" s="143"/>
      <c r="DIM15" s="141"/>
      <c r="DIV15" s="143"/>
      <c r="DIW15" s="141"/>
      <c r="DJF15" s="143"/>
      <c r="DJG15" s="141"/>
      <c r="DJP15" s="143"/>
      <c r="DJQ15" s="141"/>
      <c r="DJZ15" s="143"/>
      <c r="DKA15" s="141"/>
      <c r="DKJ15" s="143"/>
      <c r="DKK15" s="141"/>
      <c r="DKT15" s="143"/>
      <c r="DKU15" s="141"/>
      <c r="DLD15" s="143"/>
      <c r="DLE15" s="141"/>
      <c r="DLN15" s="143"/>
      <c r="DLO15" s="141"/>
      <c r="DLX15" s="143"/>
      <c r="DLY15" s="141"/>
      <c r="DMH15" s="143"/>
      <c r="DMI15" s="141"/>
      <c r="DMR15" s="143"/>
      <c r="DMS15" s="141"/>
      <c r="DNB15" s="143"/>
      <c r="DNC15" s="141"/>
      <c r="DNL15" s="143"/>
      <c r="DNM15" s="141"/>
      <c r="DNV15" s="143"/>
      <c r="DNW15" s="141"/>
      <c r="DOF15" s="143"/>
      <c r="DOG15" s="141"/>
      <c r="DOP15" s="143"/>
      <c r="DOQ15" s="141"/>
      <c r="DOZ15" s="143"/>
      <c r="DPA15" s="141"/>
      <c r="DPJ15" s="143"/>
      <c r="DPK15" s="141"/>
      <c r="DPT15" s="143"/>
      <c r="DPU15" s="141"/>
      <c r="DQD15" s="143"/>
      <c r="DQE15" s="141"/>
      <c r="DQN15" s="143"/>
      <c r="DQO15" s="141"/>
      <c r="DQX15" s="143"/>
      <c r="DQY15" s="141"/>
      <c r="DRH15" s="143"/>
      <c r="DRI15" s="141"/>
      <c r="DRR15" s="143"/>
      <c r="DRS15" s="141"/>
      <c r="DSB15" s="143"/>
      <c r="DSC15" s="141"/>
      <c r="DSL15" s="143"/>
      <c r="DSM15" s="141"/>
      <c r="DSV15" s="143"/>
      <c r="DSW15" s="141"/>
      <c r="DTF15" s="143"/>
      <c r="DTG15" s="141"/>
      <c r="DTP15" s="143"/>
      <c r="DTQ15" s="141"/>
      <c r="DTZ15" s="143"/>
      <c r="DUA15" s="141"/>
      <c r="DUJ15" s="143"/>
      <c r="DUK15" s="141"/>
      <c r="DUT15" s="143"/>
      <c r="DUU15" s="141"/>
      <c r="DVD15" s="143"/>
      <c r="DVE15" s="141"/>
      <c r="DVN15" s="143"/>
      <c r="DVO15" s="141"/>
      <c r="DVX15" s="143"/>
      <c r="DVY15" s="141"/>
      <c r="DWH15" s="143"/>
      <c r="DWI15" s="141"/>
      <c r="DWR15" s="143"/>
      <c r="DWS15" s="141"/>
      <c r="DXB15" s="143"/>
      <c r="DXC15" s="141"/>
      <c r="DXL15" s="143"/>
      <c r="DXM15" s="141"/>
      <c r="DXV15" s="143"/>
      <c r="DXW15" s="141"/>
      <c r="DYF15" s="143"/>
      <c r="DYG15" s="141"/>
      <c r="DYP15" s="143"/>
      <c r="DYQ15" s="141"/>
      <c r="DYZ15" s="143"/>
      <c r="DZA15" s="141"/>
      <c r="DZJ15" s="143"/>
      <c r="DZK15" s="141"/>
      <c r="DZT15" s="143"/>
      <c r="DZU15" s="141"/>
      <c r="EAD15" s="143"/>
      <c r="EAE15" s="141"/>
      <c r="EAN15" s="143"/>
      <c r="EAO15" s="141"/>
      <c r="EAX15" s="143"/>
      <c r="EAY15" s="141"/>
      <c r="EBH15" s="143"/>
      <c r="EBI15" s="141"/>
      <c r="EBR15" s="143"/>
      <c r="EBS15" s="141"/>
      <c r="ECB15" s="143"/>
      <c r="ECC15" s="141"/>
      <c r="ECL15" s="143"/>
      <c r="ECM15" s="141"/>
      <c r="ECV15" s="143"/>
      <c r="ECW15" s="141"/>
      <c r="EDF15" s="143"/>
      <c r="EDG15" s="141"/>
      <c r="EDP15" s="143"/>
      <c r="EDQ15" s="141"/>
      <c r="EDZ15" s="143"/>
      <c r="EEA15" s="141"/>
      <c r="EEJ15" s="143"/>
      <c r="EEK15" s="141"/>
      <c r="EET15" s="143"/>
      <c r="EEU15" s="141"/>
      <c r="EFD15" s="143"/>
      <c r="EFE15" s="141"/>
      <c r="EFN15" s="143"/>
      <c r="EFO15" s="141"/>
      <c r="EFX15" s="143"/>
      <c r="EFY15" s="141"/>
      <c r="EGH15" s="143"/>
      <c r="EGI15" s="141"/>
      <c r="EGR15" s="143"/>
      <c r="EGS15" s="141"/>
      <c r="EHB15" s="143"/>
      <c r="EHC15" s="141"/>
      <c r="EHL15" s="143"/>
      <c r="EHM15" s="141"/>
      <c r="EHV15" s="143"/>
      <c r="EHW15" s="141"/>
      <c r="EIF15" s="143"/>
      <c r="EIG15" s="141"/>
      <c r="EIP15" s="143"/>
      <c r="EIQ15" s="141"/>
      <c r="EIZ15" s="143"/>
      <c r="EJA15" s="141"/>
      <c r="EJJ15" s="143"/>
      <c r="EJK15" s="141"/>
      <c r="EJT15" s="143"/>
      <c r="EJU15" s="141"/>
      <c r="EKD15" s="143"/>
      <c r="EKE15" s="141"/>
      <c r="EKN15" s="143"/>
      <c r="EKO15" s="141"/>
      <c r="EKX15" s="143"/>
      <c r="EKY15" s="141"/>
      <c r="ELH15" s="143"/>
      <c r="ELI15" s="141"/>
      <c r="ELR15" s="143"/>
      <c r="ELS15" s="141"/>
      <c r="EMB15" s="143"/>
      <c r="EMC15" s="141"/>
      <c r="EML15" s="143"/>
      <c r="EMM15" s="141"/>
      <c r="EMV15" s="143"/>
      <c r="EMW15" s="141"/>
      <c r="ENF15" s="143"/>
      <c r="ENG15" s="141"/>
      <c r="ENP15" s="143"/>
      <c r="ENQ15" s="141"/>
      <c r="ENZ15" s="143"/>
      <c r="EOA15" s="141"/>
      <c r="EOJ15" s="143"/>
      <c r="EOK15" s="141"/>
      <c r="EOT15" s="143"/>
      <c r="EOU15" s="141"/>
      <c r="EPD15" s="143"/>
      <c r="EPE15" s="141"/>
      <c r="EPN15" s="143"/>
      <c r="EPO15" s="141"/>
      <c r="EPX15" s="143"/>
      <c r="EPY15" s="141"/>
      <c r="EQH15" s="143"/>
      <c r="EQI15" s="141"/>
      <c r="EQR15" s="143"/>
      <c r="EQS15" s="141"/>
      <c r="ERB15" s="143"/>
      <c r="ERC15" s="141"/>
      <c r="ERL15" s="143"/>
      <c r="ERM15" s="141"/>
      <c r="ERV15" s="143"/>
      <c r="ERW15" s="141"/>
      <c r="ESF15" s="143"/>
      <c r="ESG15" s="141"/>
      <c r="ESP15" s="143"/>
      <c r="ESQ15" s="141"/>
      <c r="ESZ15" s="143"/>
      <c r="ETA15" s="141"/>
      <c r="ETJ15" s="143"/>
      <c r="ETK15" s="141"/>
      <c r="ETT15" s="143"/>
      <c r="ETU15" s="141"/>
      <c r="EUD15" s="143"/>
      <c r="EUE15" s="141"/>
      <c r="EUN15" s="143"/>
      <c r="EUO15" s="141"/>
      <c r="EUX15" s="143"/>
      <c r="EUY15" s="141"/>
      <c r="EVH15" s="143"/>
      <c r="EVI15" s="141"/>
      <c r="EVR15" s="143"/>
      <c r="EVS15" s="141"/>
      <c r="EWB15" s="143"/>
      <c r="EWC15" s="141"/>
      <c r="EWL15" s="143"/>
      <c r="EWM15" s="141"/>
      <c r="EWV15" s="143"/>
      <c r="EWW15" s="141"/>
      <c r="EXF15" s="143"/>
      <c r="EXG15" s="141"/>
      <c r="EXP15" s="143"/>
      <c r="EXQ15" s="141"/>
      <c r="EXZ15" s="143"/>
      <c r="EYA15" s="141"/>
      <c r="EYJ15" s="143"/>
      <c r="EYK15" s="141"/>
      <c r="EYT15" s="143"/>
      <c r="EYU15" s="141"/>
      <c r="EZD15" s="143"/>
      <c r="EZE15" s="141"/>
      <c r="EZN15" s="143"/>
      <c r="EZO15" s="141"/>
      <c r="EZX15" s="143"/>
      <c r="EZY15" s="141"/>
      <c r="FAH15" s="143"/>
      <c r="FAI15" s="141"/>
      <c r="FAR15" s="143"/>
      <c r="FAS15" s="141"/>
      <c r="FBB15" s="143"/>
      <c r="FBC15" s="141"/>
      <c r="FBL15" s="143"/>
      <c r="FBM15" s="141"/>
      <c r="FBV15" s="143"/>
      <c r="FBW15" s="141"/>
      <c r="FCF15" s="143"/>
      <c r="FCG15" s="141"/>
      <c r="FCP15" s="143"/>
      <c r="FCQ15" s="141"/>
      <c r="FCZ15" s="143"/>
      <c r="FDA15" s="141"/>
      <c r="FDJ15" s="143"/>
      <c r="FDK15" s="141"/>
      <c r="FDT15" s="143"/>
      <c r="FDU15" s="141"/>
      <c r="FED15" s="143"/>
      <c r="FEE15" s="141"/>
      <c r="FEN15" s="143"/>
      <c r="FEO15" s="141"/>
      <c r="FEX15" s="143"/>
      <c r="FEY15" s="141"/>
      <c r="FFH15" s="143"/>
      <c r="FFI15" s="141"/>
      <c r="FFR15" s="143"/>
      <c r="FFS15" s="141"/>
      <c r="FGB15" s="143"/>
      <c r="FGC15" s="141"/>
      <c r="FGL15" s="143"/>
      <c r="FGM15" s="141"/>
      <c r="FGV15" s="143"/>
      <c r="FGW15" s="141"/>
      <c r="FHF15" s="143"/>
      <c r="FHG15" s="141"/>
      <c r="FHP15" s="143"/>
      <c r="FHQ15" s="141"/>
      <c r="FHZ15" s="143"/>
      <c r="FIA15" s="141"/>
      <c r="FIJ15" s="143"/>
      <c r="FIK15" s="141"/>
      <c r="FIT15" s="143"/>
      <c r="FIU15" s="141"/>
      <c r="FJD15" s="143"/>
      <c r="FJE15" s="141"/>
      <c r="FJN15" s="143"/>
      <c r="FJO15" s="141"/>
      <c r="FJX15" s="143"/>
      <c r="FJY15" s="141"/>
      <c r="FKH15" s="143"/>
      <c r="FKI15" s="141"/>
      <c r="FKR15" s="143"/>
      <c r="FKS15" s="141"/>
      <c r="FLB15" s="143"/>
      <c r="FLC15" s="141"/>
      <c r="FLL15" s="143"/>
      <c r="FLM15" s="141"/>
      <c r="FLV15" s="143"/>
      <c r="FLW15" s="141"/>
      <c r="FMF15" s="143"/>
      <c r="FMG15" s="141"/>
      <c r="FMP15" s="143"/>
      <c r="FMQ15" s="141"/>
      <c r="FMZ15" s="143"/>
      <c r="FNA15" s="141"/>
      <c r="FNJ15" s="143"/>
      <c r="FNK15" s="141"/>
      <c r="FNT15" s="143"/>
      <c r="FNU15" s="141"/>
      <c r="FOD15" s="143"/>
      <c r="FOE15" s="141"/>
      <c r="FON15" s="143"/>
      <c r="FOO15" s="141"/>
      <c r="FOX15" s="143"/>
      <c r="FOY15" s="141"/>
      <c r="FPH15" s="143"/>
      <c r="FPI15" s="141"/>
      <c r="FPR15" s="143"/>
      <c r="FPS15" s="141"/>
      <c r="FQB15" s="143"/>
      <c r="FQC15" s="141"/>
      <c r="FQL15" s="143"/>
      <c r="FQM15" s="141"/>
      <c r="FQV15" s="143"/>
      <c r="FQW15" s="141"/>
      <c r="FRF15" s="143"/>
      <c r="FRG15" s="141"/>
      <c r="FRP15" s="143"/>
      <c r="FRQ15" s="141"/>
      <c r="FRZ15" s="143"/>
      <c r="FSA15" s="141"/>
      <c r="FSJ15" s="143"/>
      <c r="FSK15" s="141"/>
      <c r="FST15" s="143"/>
      <c r="FSU15" s="141"/>
      <c r="FTD15" s="143"/>
      <c r="FTE15" s="141"/>
      <c r="FTN15" s="143"/>
      <c r="FTO15" s="141"/>
      <c r="FTX15" s="143"/>
      <c r="FTY15" s="141"/>
      <c r="FUH15" s="143"/>
      <c r="FUI15" s="141"/>
      <c r="FUR15" s="143"/>
      <c r="FUS15" s="141"/>
      <c r="FVB15" s="143"/>
      <c r="FVC15" s="141"/>
      <c r="FVL15" s="143"/>
      <c r="FVM15" s="141"/>
      <c r="FVV15" s="143"/>
      <c r="FVW15" s="141"/>
      <c r="FWF15" s="143"/>
      <c r="FWG15" s="141"/>
      <c r="FWP15" s="143"/>
      <c r="FWQ15" s="141"/>
      <c r="FWZ15" s="143"/>
      <c r="FXA15" s="141"/>
      <c r="FXJ15" s="143"/>
      <c r="FXK15" s="141"/>
      <c r="FXT15" s="143"/>
      <c r="FXU15" s="141"/>
      <c r="FYD15" s="143"/>
      <c r="FYE15" s="141"/>
      <c r="FYN15" s="143"/>
      <c r="FYO15" s="141"/>
      <c r="FYX15" s="143"/>
      <c r="FYY15" s="141"/>
      <c r="FZH15" s="143"/>
      <c r="FZI15" s="141"/>
      <c r="FZR15" s="143"/>
      <c r="FZS15" s="141"/>
      <c r="GAB15" s="143"/>
      <c r="GAC15" s="141"/>
      <c r="GAL15" s="143"/>
      <c r="GAM15" s="141"/>
      <c r="GAV15" s="143"/>
      <c r="GAW15" s="141"/>
      <c r="GBF15" s="143"/>
      <c r="GBG15" s="141"/>
      <c r="GBP15" s="143"/>
      <c r="GBQ15" s="141"/>
      <c r="GBZ15" s="143"/>
      <c r="GCA15" s="141"/>
      <c r="GCJ15" s="143"/>
      <c r="GCK15" s="141"/>
      <c r="GCT15" s="143"/>
      <c r="GCU15" s="141"/>
      <c r="GDD15" s="143"/>
      <c r="GDE15" s="141"/>
      <c r="GDN15" s="143"/>
      <c r="GDO15" s="141"/>
      <c r="GDX15" s="143"/>
      <c r="GDY15" s="141"/>
      <c r="GEH15" s="143"/>
      <c r="GEI15" s="141"/>
      <c r="GER15" s="143"/>
      <c r="GES15" s="141"/>
      <c r="GFB15" s="143"/>
      <c r="GFC15" s="141"/>
      <c r="GFL15" s="143"/>
      <c r="GFM15" s="141"/>
      <c r="GFV15" s="143"/>
      <c r="GFW15" s="141"/>
      <c r="GGF15" s="143"/>
      <c r="GGG15" s="141"/>
      <c r="GGP15" s="143"/>
      <c r="GGQ15" s="141"/>
      <c r="GGZ15" s="143"/>
      <c r="GHA15" s="141"/>
      <c r="GHJ15" s="143"/>
      <c r="GHK15" s="141"/>
      <c r="GHT15" s="143"/>
      <c r="GHU15" s="141"/>
      <c r="GID15" s="143"/>
      <c r="GIE15" s="141"/>
      <c r="GIN15" s="143"/>
      <c r="GIO15" s="141"/>
      <c r="GIX15" s="143"/>
      <c r="GIY15" s="141"/>
      <c r="GJH15" s="143"/>
      <c r="GJI15" s="141"/>
      <c r="GJR15" s="143"/>
      <c r="GJS15" s="141"/>
      <c r="GKB15" s="143"/>
      <c r="GKC15" s="141"/>
      <c r="GKL15" s="143"/>
      <c r="GKM15" s="141"/>
      <c r="GKV15" s="143"/>
      <c r="GKW15" s="141"/>
      <c r="GLF15" s="143"/>
      <c r="GLG15" s="141"/>
      <c r="GLP15" s="143"/>
      <c r="GLQ15" s="141"/>
      <c r="GLZ15" s="143"/>
      <c r="GMA15" s="141"/>
      <c r="GMJ15" s="143"/>
      <c r="GMK15" s="141"/>
      <c r="GMT15" s="143"/>
      <c r="GMU15" s="141"/>
      <c r="GND15" s="143"/>
      <c r="GNE15" s="141"/>
      <c r="GNN15" s="143"/>
      <c r="GNO15" s="141"/>
      <c r="GNX15" s="143"/>
      <c r="GNY15" s="141"/>
      <c r="GOH15" s="143"/>
      <c r="GOI15" s="141"/>
      <c r="GOR15" s="143"/>
      <c r="GOS15" s="141"/>
      <c r="GPB15" s="143"/>
      <c r="GPC15" s="141"/>
      <c r="GPL15" s="143"/>
      <c r="GPM15" s="141"/>
      <c r="GPV15" s="143"/>
      <c r="GPW15" s="141"/>
      <c r="GQF15" s="143"/>
      <c r="GQG15" s="141"/>
      <c r="GQP15" s="143"/>
      <c r="GQQ15" s="141"/>
      <c r="GQZ15" s="143"/>
      <c r="GRA15" s="141"/>
      <c r="GRJ15" s="143"/>
      <c r="GRK15" s="141"/>
      <c r="GRT15" s="143"/>
      <c r="GRU15" s="141"/>
      <c r="GSD15" s="143"/>
      <c r="GSE15" s="141"/>
      <c r="GSN15" s="143"/>
      <c r="GSO15" s="141"/>
      <c r="GSX15" s="143"/>
      <c r="GSY15" s="141"/>
      <c r="GTH15" s="143"/>
      <c r="GTI15" s="141"/>
      <c r="GTR15" s="143"/>
      <c r="GTS15" s="141"/>
      <c r="GUB15" s="143"/>
      <c r="GUC15" s="141"/>
      <c r="GUL15" s="143"/>
      <c r="GUM15" s="141"/>
      <c r="GUV15" s="143"/>
      <c r="GUW15" s="141"/>
      <c r="GVF15" s="143"/>
      <c r="GVG15" s="141"/>
      <c r="GVP15" s="143"/>
      <c r="GVQ15" s="141"/>
      <c r="GVZ15" s="143"/>
      <c r="GWA15" s="141"/>
      <c r="GWJ15" s="143"/>
      <c r="GWK15" s="141"/>
      <c r="GWT15" s="143"/>
      <c r="GWU15" s="141"/>
      <c r="GXD15" s="143"/>
      <c r="GXE15" s="141"/>
      <c r="GXN15" s="143"/>
      <c r="GXO15" s="141"/>
      <c r="GXX15" s="143"/>
      <c r="GXY15" s="141"/>
      <c r="GYH15" s="143"/>
      <c r="GYI15" s="141"/>
      <c r="GYR15" s="143"/>
      <c r="GYS15" s="141"/>
      <c r="GZB15" s="143"/>
      <c r="GZC15" s="141"/>
      <c r="GZL15" s="143"/>
      <c r="GZM15" s="141"/>
      <c r="GZV15" s="143"/>
      <c r="GZW15" s="141"/>
      <c r="HAF15" s="143"/>
      <c r="HAG15" s="141"/>
      <c r="HAP15" s="143"/>
      <c r="HAQ15" s="141"/>
      <c r="HAZ15" s="143"/>
      <c r="HBA15" s="141"/>
      <c r="HBJ15" s="143"/>
      <c r="HBK15" s="141"/>
      <c r="HBT15" s="143"/>
      <c r="HBU15" s="141"/>
      <c r="HCD15" s="143"/>
      <c r="HCE15" s="141"/>
      <c r="HCN15" s="143"/>
      <c r="HCO15" s="141"/>
      <c r="HCX15" s="143"/>
      <c r="HCY15" s="141"/>
      <c r="HDH15" s="143"/>
      <c r="HDI15" s="141"/>
      <c r="HDR15" s="143"/>
      <c r="HDS15" s="141"/>
      <c r="HEB15" s="143"/>
      <c r="HEC15" s="141"/>
      <c r="HEL15" s="143"/>
      <c r="HEM15" s="141"/>
      <c r="HEV15" s="143"/>
      <c r="HEW15" s="141"/>
      <c r="HFF15" s="143"/>
      <c r="HFG15" s="141"/>
      <c r="HFP15" s="143"/>
      <c r="HFQ15" s="141"/>
      <c r="HFZ15" s="143"/>
      <c r="HGA15" s="141"/>
      <c r="HGJ15" s="143"/>
      <c r="HGK15" s="141"/>
      <c r="HGT15" s="143"/>
      <c r="HGU15" s="141"/>
      <c r="HHD15" s="143"/>
      <c r="HHE15" s="141"/>
      <c r="HHN15" s="143"/>
      <c r="HHO15" s="141"/>
      <c r="HHX15" s="143"/>
      <c r="HHY15" s="141"/>
      <c r="HIH15" s="143"/>
      <c r="HII15" s="141"/>
      <c r="HIR15" s="143"/>
      <c r="HIS15" s="141"/>
      <c r="HJB15" s="143"/>
      <c r="HJC15" s="141"/>
      <c r="HJL15" s="143"/>
      <c r="HJM15" s="141"/>
      <c r="HJV15" s="143"/>
      <c r="HJW15" s="141"/>
      <c r="HKF15" s="143"/>
      <c r="HKG15" s="141"/>
      <c r="HKP15" s="143"/>
      <c r="HKQ15" s="141"/>
      <c r="HKZ15" s="143"/>
      <c r="HLA15" s="141"/>
      <c r="HLJ15" s="143"/>
      <c r="HLK15" s="141"/>
      <c r="HLT15" s="143"/>
      <c r="HLU15" s="141"/>
      <c r="HMD15" s="143"/>
      <c r="HME15" s="141"/>
      <c r="HMN15" s="143"/>
      <c r="HMO15" s="141"/>
      <c r="HMX15" s="143"/>
      <c r="HMY15" s="141"/>
      <c r="HNH15" s="143"/>
      <c r="HNI15" s="141"/>
      <c r="HNR15" s="143"/>
      <c r="HNS15" s="141"/>
      <c r="HOB15" s="143"/>
      <c r="HOC15" s="141"/>
      <c r="HOL15" s="143"/>
      <c r="HOM15" s="141"/>
      <c r="HOV15" s="143"/>
      <c r="HOW15" s="141"/>
      <c r="HPF15" s="143"/>
      <c r="HPG15" s="141"/>
      <c r="HPP15" s="143"/>
      <c r="HPQ15" s="141"/>
      <c r="HPZ15" s="143"/>
      <c r="HQA15" s="141"/>
      <c r="HQJ15" s="143"/>
      <c r="HQK15" s="141"/>
      <c r="HQT15" s="143"/>
      <c r="HQU15" s="141"/>
      <c r="HRD15" s="143"/>
      <c r="HRE15" s="141"/>
      <c r="HRN15" s="143"/>
      <c r="HRO15" s="141"/>
      <c r="HRX15" s="143"/>
      <c r="HRY15" s="141"/>
      <c r="HSH15" s="143"/>
      <c r="HSI15" s="141"/>
      <c r="HSR15" s="143"/>
      <c r="HSS15" s="141"/>
      <c r="HTB15" s="143"/>
      <c r="HTC15" s="141"/>
      <c r="HTL15" s="143"/>
      <c r="HTM15" s="141"/>
      <c r="HTV15" s="143"/>
      <c r="HTW15" s="141"/>
      <c r="HUF15" s="143"/>
      <c r="HUG15" s="141"/>
      <c r="HUP15" s="143"/>
      <c r="HUQ15" s="141"/>
      <c r="HUZ15" s="143"/>
      <c r="HVA15" s="141"/>
      <c r="HVJ15" s="143"/>
      <c r="HVK15" s="141"/>
      <c r="HVT15" s="143"/>
      <c r="HVU15" s="141"/>
      <c r="HWD15" s="143"/>
      <c r="HWE15" s="141"/>
      <c r="HWN15" s="143"/>
      <c r="HWO15" s="141"/>
      <c r="HWX15" s="143"/>
      <c r="HWY15" s="141"/>
      <c r="HXH15" s="143"/>
      <c r="HXI15" s="141"/>
      <c r="HXR15" s="143"/>
      <c r="HXS15" s="141"/>
      <c r="HYB15" s="143"/>
      <c r="HYC15" s="141"/>
      <c r="HYL15" s="143"/>
      <c r="HYM15" s="141"/>
      <c r="HYV15" s="143"/>
      <c r="HYW15" s="141"/>
      <c r="HZF15" s="143"/>
      <c r="HZG15" s="141"/>
      <c r="HZP15" s="143"/>
      <c r="HZQ15" s="141"/>
      <c r="HZZ15" s="143"/>
      <c r="IAA15" s="141"/>
      <c r="IAJ15" s="143"/>
      <c r="IAK15" s="141"/>
      <c r="IAT15" s="143"/>
      <c r="IAU15" s="141"/>
      <c r="IBD15" s="143"/>
      <c r="IBE15" s="141"/>
      <c r="IBN15" s="143"/>
      <c r="IBO15" s="141"/>
      <c r="IBX15" s="143"/>
      <c r="IBY15" s="141"/>
      <c r="ICH15" s="143"/>
      <c r="ICI15" s="141"/>
      <c r="ICR15" s="143"/>
      <c r="ICS15" s="141"/>
      <c r="IDB15" s="143"/>
      <c r="IDC15" s="141"/>
      <c r="IDL15" s="143"/>
      <c r="IDM15" s="141"/>
      <c r="IDV15" s="143"/>
      <c r="IDW15" s="141"/>
      <c r="IEF15" s="143"/>
      <c r="IEG15" s="141"/>
      <c r="IEP15" s="143"/>
      <c r="IEQ15" s="141"/>
      <c r="IEZ15" s="143"/>
      <c r="IFA15" s="141"/>
      <c r="IFJ15" s="143"/>
      <c r="IFK15" s="141"/>
      <c r="IFT15" s="143"/>
      <c r="IFU15" s="141"/>
      <c r="IGD15" s="143"/>
      <c r="IGE15" s="141"/>
      <c r="IGN15" s="143"/>
      <c r="IGO15" s="141"/>
      <c r="IGX15" s="143"/>
      <c r="IGY15" s="141"/>
      <c r="IHH15" s="143"/>
      <c r="IHI15" s="141"/>
      <c r="IHR15" s="143"/>
      <c r="IHS15" s="141"/>
      <c r="IIB15" s="143"/>
      <c r="IIC15" s="141"/>
      <c r="IIL15" s="143"/>
      <c r="IIM15" s="141"/>
      <c r="IIV15" s="143"/>
      <c r="IIW15" s="141"/>
      <c r="IJF15" s="143"/>
      <c r="IJG15" s="141"/>
      <c r="IJP15" s="143"/>
      <c r="IJQ15" s="141"/>
      <c r="IJZ15" s="143"/>
      <c r="IKA15" s="141"/>
      <c r="IKJ15" s="143"/>
      <c r="IKK15" s="141"/>
      <c r="IKT15" s="143"/>
      <c r="IKU15" s="141"/>
      <c r="ILD15" s="143"/>
      <c r="ILE15" s="141"/>
      <c r="ILN15" s="143"/>
      <c r="ILO15" s="141"/>
      <c r="ILX15" s="143"/>
      <c r="ILY15" s="141"/>
      <c r="IMH15" s="143"/>
      <c r="IMI15" s="141"/>
      <c r="IMR15" s="143"/>
      <c r="IMS15" s="141"/>
      <c r="INB15" s="143"/>
      <c r="INC15" s="141"/>
      <c r="INL15" s="143"/>
      <c r="INM15" s="141"/>
      <c r="INV15" s="143"/>
      <c r="INW15" s="141"/>
      <c r="IOF15" s="143"/>
      <c r="IOG15" s="141"/>
      <c r="IOP15" s="143"/>
      <c r="IOQ15" s="141"/>
      <c r="IOZ15" s="143"/>
      <c r="IPA15" s="141"/>
      <c r="IPJ15" s="143"/>
      <c r="IPK15" s="141"/>
      <c r="IPT15" s="143"/>
      <c r="IPU15" s="141"/>
      <c r="IQD15" s="143"/>
      <c r="IQE15" s="141"/>
      <c r="IQN15" s="143"/>
      <c r="IQO15" s="141"/>
      <c r="IQX15" s="143"/>
      <c r="IQY15" s="141"/>
      <c r="IRH15" s="143"/>
      <c r="IRI15" s="141"/>
      <c r="IRR15" s="143"/>
      <c r="IRS15" s="141"/>
      <c r="ISB15" s="143"/>
      <c r="ISC15" s="141"/>
      <c r="ISL15" s="143"/>
      <c r="ISM15" s="141"/>
      <c r="ISV15" s="143"/>
      <c r="ISW15" s="141"/>
      <c r="ITF15" s="143"/>
      <c r="ITG15" s="141"/>
      <c r="ITP15" s="143"/>
      <c r="ITQ15" s="141"/>
      <c r="ITZ15" s="143"/>
      <c r="IUA15" s="141"/>
      <c r="IUJ15" s="143"/>
      <c r="IUK15" s="141"/>
      <c r="IUT15" s="143"/>
      <c r="IUU15" s="141"/>
      <c r="IVD15" s="143"/>
      <c r="IVE15" s="141"/>
      <c r="IVN15" s="143"/>
      <c r="IVO15" s="141"/>
      <c r="IVX15" s="143"/>
      <c r="IVY15" s="141"/>
      <c r="IWH15" s="143"/>
      <c r="IWI15" s="141"/>
      <c r="IWR15" s="143"/>
      <c r="IWS15" s="141"/>
      <c r="IXB15" s="143"/>
      <c r="IXC15" s="141"/>
      <c r="IXL15" s="143"/>
      <c r="IXM15" s="141"/>
      <c r="IXV15" s="143"/>
      <c r="IXW15" s="141"/>
      <c r="IYF15" s="143"/>
      <c r="IYG15" s="141"/>
      <c r="IYP15" s="143"/>
      <c r="IYQ15" s="141"/>
      <c r="IYZ15" s="143"/>
      <c r="IZA15" s="141"/>
      <c r="IZJ15" s="143"/>
      <c r="IZK15" s="141"/>
      <c r="IZT15" s="143"/>
      <c r="IZU15" s="141"/>
      <c r="JAD15" s="143"/>
      <c r="JAE15" s="141"/>
      <c r="JAN15" s="143"/>
      <c r="JAO15" s="141"/>
      <c r="JAX15" s="143"/>
      <c r="JAY15" s="141"/>
      <c r="JBH15" s="143"/>
      <c r="JBI15" s="141"/>
      <c r="JBR15" s="143"/>
      <c r="JBS15" s="141"/>
      <c r="JCB15" s="143"/>
      <c r="JCC15" s="141"/>
      <c r="JCL15" s="143"/>
      <c r="JCM15" s="141"/>
      <c r="JCV15" s="143"/>
      <c r="JCW15" s="141"/>
      <c r="JDF15" s="143"/>
      <c r="JDG15" s="141"/>
      <c r="JDP15" s="143"/>
      <c r="JDQ15" s="141"/>
      <c r="JDZ15" s="143"/>
      <c r="JEA15" s="141"/>
      <c r="JEJ15" s="143"/>
      <c r="JEK15" s="141"/>
      <c r="JET15" s="143"/>
      <c r="JEU15" s="141"/>
      <c r="JFD15" s="143"/>
      <c r="JFE15" s="141"/>
      <c r="JFN15" s="143"/>
      <c r="JFO15" s="141"/>
      <c r="JFX15" s="143"/>
      <c r="JFY15" s="141"/>
      <c r="JGH15" s="143"/>
      <c r="JGI15" s="141"/>
      <c r="JGR15" s="143"/>
      <c r="JGS15" s="141"/>
      <c r="JHB15" s="143"/>
      <c r="JHC15" s="141"/>
      <c r="JHL15" s="143"/>
      <c r="JHM15" s="141"/>
      <c r="JHV15" s="143"/>
      <c r="JHW15" s="141"/>
      <c r="JIF15" s="143"/>
      <c r="JIG15" s="141"/>
      <c r="JIP15" s="143"/>
      <c r="JIQ15" s="141"/>
      <c r="JIZ15" s="143"/>
      <c r="JJA15" s="141"/>
      <c r="JJJ15" s="143"/>
      <c r="JJK15" s="141"/>
      <c r="JJT15" s="143"/>
      <c r="JJU15" s="141"/>
      <c r="JKD15" s="143"/>
      <c r="JKE15" s="141"/>
      <c r="JKN15" s="143"/>
      <c r="JKO15" s="141"/>
      <c r="JKX15" s="143"/>
      <c r="JKY15" s="141"/>
      <c r="JLH15" s="143"/>
      <c r="JLI15" s="141"/>
      <c r="JLR15" s="143"/>
      <c r="JLS15" s="141"/>
      <c r="JMB15" s="143"/>
      <c r="JMC15" s="141"/>
      <c r="JML15" s="143"/>
      <c r="JMM15" s="141"/>
      <c r="JMV15" s="143"/>
      <c r="JMW15" s="141"/>
      <c r="JNF15" s="143"/>
      <c r="JNG15" s="141"/>
      <c r="JNP15" s="143"/>
      <c r="JNQ15" s="141"/>
      <c r="JNZ15" s="143"/>
      <c r="JOA15" s="141"/>
      <c r="JOJ15" s="143"/>
      <c r="JOK15" s="141"/>
      <c r="JOT15" s="143"/>
      <c r="JOU15" s="141"/>
      <c r="JPD15" s="143"/>
      <c r="JPE15" s="141"/>
      <c r="JPN15" s="143"/>
      <c r="JPO15" s="141"/>
      <c r="JPX15" s="143"/>
      <c r="JPY15" s="141"/>
      <c r="JQH15" s="143"/>
      <c r="JQI15" s="141"/>
      <c r="JQR15" s="143"/>
      <c r="JQS15" s="141"/>
      <c r="JRB15" s="143"/>
      <c r="JRC15" s="141"/>
      <c r="JRL15" s="143"/>
      <c r="JRM15" s="141"/>
      <c r="JRV15" s="143"/>
      <c r="JRW15" s="141"/>
      <c r="JSF15" s="143"/>
      <c r="JSG15" s="141"/>
      <c r="JSP15" s="143"/>
      <c r="JSQ15" s="141"/>
      <c r="JSZ15" s="143"/>
      <c r="JTA15" s="141"/>
      <c r="JTJ15" s="143"/>
      <c r="JTK15" s="141"/>
      <c r="JTT15" s="143"/>
      <c r="JTU15" s="141"/>
      <c r="JUD15" s="143"/>
      <c r="JUE15" s="141"/>
      <c r="JUN15" s="143"/>
      <c r="JUO15" s="141"/>
      <c r="JUX15" s="143"/>
      <c r="JUY15" s="141"/>
      <c r="JVH15" s="143"/>
      <c r="JVI15" s="141"/>
      <c r="JVR15" s="143"/>
      <c r="JVS15" s="141"/>
      <c r="JWB15" s="143"/>
      <c r="JWC15" s="141"/>
      <c r="JWL15" s="143"/>
      <c r="JWM15" s="141"/>
      <c r="JWV15" s="143"/>
      <c r="JWW15" s="141"/>
      <c r="JXF15" s="143"/>
      <c r="JXG15" s="141"/>
      <c r="JXP15" s="143"/>
      <c r="JXQ15" s="141"/>
      <c r="JXZ15" s="143"/>
      <c r="JYA15" s="141"/>
      <c r="JYJ15" s="143"/>
      <c r="JYK15" s="141"/>
      <c r="JYT15" s="143"/>
      <c r="JYU15" s="141"/>
      <c r="JZD15" s="143"/>
      <c r="JZE15" s="141"/>
      <c r="JZN15" s="143"/>
      <c r="JZO15" s="141"/>
      <c r="JZX15" s="143"/>
      <c r="JZY15" s="141"/>
      <c r="KAH15" s="143"/>
      <c r="KAI15" s="141"/>
      <c r="KAR15" s="143"/>
      <c r="KAS15" s="141"/>
      <c r="KBB15" s="143"/>
      <c r="KBC15" s="141"/>
      <c r="KBL15" s="143"/>
      <c r="KBM15" s="141"/>
      <c r="KBV15" s="143"/>
      <c r="KBW15" s="141"/>
      <c r="KCF15" s="143"/>
      <c r="KCG15" s="141"/>
      <c r="KCP15" s="143"/>
      <c r="KCQ15" s="141"/>
      <c r="KCZ15" s="143"/>
      <c r="KDA15" s="141"/>
      <c r="KDJ15" s="143"/>
      <c r="KDK15" s="141"/>
      <c r="KDT15" s="143"/>
      <c r="KDU15" s="141"/>
      <c r="KED15" s="143"/>
      <c r="KEE15" s="141"/>
      <c r="KEN15" s="143"/>
      <c r="KEO15" s="141"/>
      <c r="KEX15" s="143"/>
      <c r="KEY15" s="141"/>
      <c r="KFH15" s="143"/>
      <c r="KFI15" s="141"/>
      <c r="KFR15" s="143"/>
      <c r="KFS15" s="141"/>
      <c r="KGB15" s="143"/>
      <c r="KGC15" s="141"/>
      <c r="KGL15" s="143"/>
      <c r="KGM15" s="141"/>
      <c r="KGV15" s="143"/>
      <c r="KGW15" s="141"/>
      <c r="KHF15" s="143"/>
      <c r="KHG15" s="141"/>
      <c r="KHP15" s="143"/>
      <c r="KHQ15" s="141"/>
      <c r="KHZ15" s="143"/>
      <c r="KIA15" s="141"/>
      <c r="KIJ15" s="143"/>
      <c r="KIK15" s="141"/>
      <c r="KIT15" s="143"/>
      <c r="KIU15" s="141"/>
      <c r="KJD15" s="143"/>
      <c r="KJE15" s="141"/>
      <c r="KJN15" s="143"/>
      <c r="KJO15" s="141"/>
      <c r="KJX15" s="143"/>
      <c r="KJY15" s="141"/>
      <c r="KKH15" s="143"/>
      <c r="KKI15" s="141"/>
      <c r="KKR15" s="143"/>
      <c r="KKS15" s="141"/>
      <c r="KLB15" s="143"/>
      <c r="KLC15" s="141"/>
      <c r="KLL15" s="143"/>
      <c r="KLM15" s="141"/>
      <c r="KLV15" s="143"/>
      <c r="KLW15" s="141"/>
      <c r="KMF15" s="143"/>
      <c r="KMG15" s="141"/>
      <c r="KMP15" s="143"/>
      <c r="KMQ15" s="141"/>
      <c r="KMZ15" s="143"/>
      <c r="KNA15" s="141"/>
      <c r="KNJ15" s="143"/>
      <c r="KNK15" s="141"/>
      <c r="KNT15" s="143"/>
      <c r="KNU15" s="141"/>
      <c r="KOD15" s="143"/>
      <c r="KOE15" s="141"/>
      <c r="KON15" s="143"/>
      <c r="KOO15" s="141"/>
      <c r="KOX15" s="143"/>
      <c r="KOY15" s="141"/>
      <c r="KPH15" s="143"/>
      <c r="KPI15" s="141"/>
      <c r="KPR15" s="143"/>
      <c r="KPS15" s="141"/>
      <c r="KQB15" s="143"/>
      <c r="KQC15" s="141"/>
      <c r="KQL15" s="143"/>
      <c r="KQM15" s="141"/>
      <c r="KQV15" s="143"/>
      <c r="KQW15" s="141"/>
      <c r="KRF15" s="143"/>
      <c r="KRG15" s="141"/>
      <c r="KRP15" s="143"/>
      <c r="KRQ15" s="141"/>
      <c r="KRZ15" s="143"/>
      <c r="KSA15" s="141"/>
      <c r="KSJ15" s="143"/>
      <c r="KSK15" s="141"/>
      <c r="KST15" s="143"/>
      <c r="KSU15" s="141"/>
      <c r="KTD15" s="143"/>
      <c r="KTE15" s="141"/>
      <c r="KTN15" s="143"/>
      <c r="KTO15" s="141"/>
      <c r="KTX15" s="143"/>
      <c r="KTY15" s="141"/>
      <c r="KUH15" s="143"/>
      <c r="KUI15" s="141"/>
      <c r="KUR15" s="143"/>
      <c r="KUS15" s="141"/>
      <c r="KVB15" s="143"/>
      <c r="KVC15" s="141"/>
      <c r="KVL15" s="143"/>
      <c r="KVM15" s="141"/>
      <c r="KVV15" s="143"/>
      <c r="KVW15" s="141"/>
      <c r="KWF15" s="143"/>
      <c r="KWG15" s="141"/>
      <c r="KWP15" s="143"/>
      <c r="KWQ15" s="141"/>
      <c r="KWZ15" s="143"/>
      <c r="KXA15" s="141"/>
      <c r="KXJ15" s="143"/>
      <c r="KXK15" s="141"/>
      <c r="KXT15" s="143"/>
      <c r="KXU15" s="141"/>
      <c r="KYD15" s="143"/>
      <c r="KYE15" s="141"/>
      <c r="KYN15" s="143"/>
      <c r="KYO15" s="141"/>
      <c r="KYX15" s="143"/>
      <c r="KYY15" s="141"/>
      <c r="KZH15" s="143"/>
      <c r="KZI15" s="141"/>
      <c r="KZR15" s="143"/>
      <c r="KZS15" s="141"/>
      <c r="LAB15" s="143"/>
      <c r="LAC15" s="141"/>
      <c r="LAL15" s="143"/>
      <c r="LAM15" s="141"/>
      <c r="LAV15" s="143"/>
      <c r="LAW15" s="141"/>
      <c r="LBF15" s="143"/>
      <c r="LBG15" s="141"/>
      <c r="LBP15" s="143"/>
      <c r="LBQ15" s="141"/>
      <c r="LBZ15" s="143"/>
      <c r="LCA15" s="141"/>
      <c r="LCJ15" s="143"/>
      <c r="LCK15" s="141"/>
      <c r="LCT15" s="143"/>
      <c r="LCU15" s="141"/>
      <c r="LDD15" s="143"/>
      <c r="LDE15" s="141"/>
      <c r="LDN15" s="143"/>
      <c r="LDO15" s="141"/>
      <c r="LDX15" s="143"/>
      <c r="LDY15" s="141"/>
      <c r="LEH15" s="143"/>
      <c r="LEI15" s="141"/>
      <c r="LER15" s="143"/>
      <c r="LES15" s="141"/>
      <c r="LFB15" s="143"/>
      <c r="LFC15" s="141"/>
      <c r="LFL15" s="143"/>
      <c r="LFM15" s="141"/>
      <c r="LFV15" s="143"/>
      <c r="LFW15" s="141"/>
      <c r="LGF15" s="143"/>
      <c r="LGG15" s="141"/>
      <c r="LGP15" s="143"/>
      <c r="LGQ15" s="141"/>
      <c r="LGZ15" s="143"/>
      <c r="LHA15" s="141"/>
      <c r="LHJ15" s="143"/>
      <c r="LHK15" s="141"/>
      <c r="LHT15" s="143"/>
      <c r="LHU15" s="141"/>
      <c r="LID15" s="143"/>
      <c r="LIE15" s="141"/>
      <c r="LIN15" s="143"/>
      <c r="LIO15" s="141"/>
      <c r="LIX15" s="143"/>
      <c r="LIY15" s="141"/>
      <c r="LJH15" s="143"/>
      <c r="LJI15" s="141"/>
      <c r="LJR15" s="143"/>
      <c r="LJS15" s="141"/>
      <c r="LKB15" s="143"/>
      <c r="LKC15" s="141"/>
      <c r="LKL15" s="143"/>
      <c r="LKM15" s="141"/>
      <c r="LKV15" s="143"/>
      <c r="LKW15" s="141"/>
      <c r="LLF15" s="143"/>
      <c r="LLG15" s="141"/>
      <c r="LLP15" s="143"/>
      <c r="LLQ15" s="141"/>
      <c r="LLZ15" s="143"/>
      <c r="LMA15" s="141"/>
      <c r="LMJ15" s="143"/>
      <c r="LMK15" s="141"/>
      <c r="LMT15" s="143"/>
      <c r="LMU15" s="141"/>
      <c r="LND15" s="143"/>
      <c r="LNE15" s="141"/>
      <c r="LNN15" s="143"/>
      <c r="LNO15" s="141"/>
      <c r="LNX15" s="143"/>
      <c r="LNY15" s="141"/>
      <c r="LOH15" s="143"/>
      <c r="LOI15" s="141"/>
      <c r="LOR15" s="143"/>
      <c r="LOS15" s="141"/>
      <c r="LPB15" s="143"/>
      <c r="LPC15" s="141"/>
      <c r="LPL15" s="143"/>
      <c r="LPM15" s="141"/>
      <c r="LPV15" s="143"/>
      <c r="LPW15" s="141"/>
      <c r="LQF15" s="143"/>
      <c r="LQG15" s="141"/>
      <c r="LQP15" s="143"/>
      <c r="LQQ15" s="141"/>
      <c r="LQZ15" s="143"/>
      <c r="LRA15" s="141"/>
      <c r="LRJ15" s="143"/>
      <c r="LRK15" s="141"/>
      <c r="LRT15" s="143"/>
      <c r="LRU15" s="141"/>
      <c r="LSD15" s="143"/>
      <c r="LSE15" s="141"/>
      <c r="LSN15" s="143"/>
      <c r="LSO15" s="141"/>
      <c r="LSX15" s="143"/>
      <c r="LSY15" s="141"/>
      <c r="LTH15" s="143"/>
      <c r="LTI15" s="141"/>
      <c r="LTR15" s="143"/>
      <c r="LTS15" s="141"/>
      <c r="LUB15" s="143"/>
      <c r="LUC15" s="141"/>
      <c r="LUL15" s="143"/>
      <c r="LUM15" s="141"/>
      <c r="LUV15" s="143"/>
      <c r="LUW15" s="141"/>
      <c r="LVF15" s="143"/>
      <c r="LVG15" s="141"/>
      <c r="LVP15" s="143"/>
      <c r="LVQ15" s="141"/>
      <c r="LVZ15" s="143"/>
      <c r="LWA15" s="141"/>
      <c r="LWJ15" s="143"/>
      <c r="LWK15" s="141"/>
      <c r="LWT15" s="143"/>
      <c r="LWU15" s="141"/>
      <c r="LXD15" s="143"/>
      <c r="LXE15" s="141"/>
      <c r="LXN15" s="143"/>
      <c r="LXO15" s="141"/>
      <c r="LXX15" s="143"/>
      <c r="LXY15" s="141"/>
      <c r="LYH15" s="143"/>
      <c r="LYI15" s="141"/>
      <c r="LYR15" s="143"/>
      <c r="LYS15" s="141"/>
      <c r="LZB15" s="143"/>
      <c r="LZC15" s="141"/>
      <c r="LZL15" s="143"/>
      <c r="LZM15" s="141"/>
      <c r="LZV15" s="143"/>
      <c r="LZW15" s="141"/>
      <c r="MAF15" s="143"/>
      <c r="MAG15" s="141"/>
      <c r="MAP15" s="143"/>
      <c r="MAQ15" s="141"/>
      <c r="MAZ15" s="143"/>
      <c r="MBA15" s="141"/>
      <c r="MBJ15" s="143"/>
      <c r="MBK15" s="141"/>
      <c r="MBT15" s="143"/>
      <c r="MBU15" s="141"/>
      <c r="MCD15" s="143"/>
      <c r="MCE15" s="141"/>
      <c r="MCN15" s="143"/>
      <c r="MCO15" s="141"/>
      <c r="MCX15" s="143"/>
      <c r="MCY15" s="141"/>
      <c r="MDH15" s="143"/>
      <c r="MDI15" s="141"/>
      <c r="MDR15" s="143"/>
      <c r="MDS15" s="141"/>
      <c r="MEB15" s="143"/>
      <c r="MEC15" s="141"/>
      <c r="MEL15" s="143"/>
      <c r="MEM15" s="141"/>
      <c r="MEV15" s="143"/>
      <c r="MEW15" s="141"/>
      <c r="MFF15" s="143"/>
      <c r="MFG15" s="141"/>
      <c r="MFP15" s="143"/>
      <c r="MFQ15" s="141"/>
      <c r="MFZ15" s="143"/>
      <c r="MGA15" s="141"/>
      <c r="MGJ15" s="143"/>
      <c r="MGK15" s="141"/>
      <c r="MGT15" s="143"/>
      <c r="MGU15" s="141"/>
      <c r="MHD15" s="143"/>
      <c r="MHE15" s="141"/>
      <c r="MHN15" s="143"/>
      <c r="MHO15" s="141"/>
      <c r="MHX15" s="143"/>
      <c r="MHY15" s="141"/>
      <c r="MIH15" s="143"/>
      <c r="MII15" s="141"/>
      <c r="MIR15" s="143"/>
      <c r="MIS15" s="141"/>
      <c r="MJB15" s="143"/>
      <c r="MJC15" s="141"/>
      <c r="MJL15" s="143"/>
      <c r="MJM15" s="141"/>
      <c r="MJV15" s="143"/>
      <c r="MJW15" s="141"/>
      <c r="MKF15" s="143"/>
      <c r="MKG15" s="141"/>
      <c r="MKP15" s="143"/>
      <c r="MKQ15" s="141"/>
      <c r="MKZ15" s="143"/>
      <c r="MLA15" s="141"/>
      <c r="MLJ15" s="143"/>
      <c r="MLK15" s="141"/>
      <c r="MLT15" s="143"/>
      <c r="MLU15" s="141"/>
      <c r="MMD15" s="143"/>
      <c r="MME15" s="141"/>
      <c r="MMN15" s="143"/>
      <c r="MMO15" s="141"/>
      <c r="MMX15" s="143"/>
      <c r="MMY15" s="141"/>
      <c r="MNH15" s="143"/>
      <c r="MNI15" s="141"/>
      <c r="MNR15" s="143"/>
      <c r="MNS15" s="141"/>
      <c r="MOB15" s="143"/>
      <c r="MOC15" s="141"/>
      <c r="MOL15" s="143"/>
      <c r="MOM15" s="141"/>
      <c r="MOV15" s="143"/>
      <c r="MOW15" s="141"/>
      <c r="MPF15" s="143"/>
      <c r="MPG15" s="141"/>
      <c r="MPP15" s="143"/>
      <c r="MPQ15" s="141"/>
      <c r="MPZ15" s="143"/>
      <c r="MQA15" s="141"/>
      <c r="MQJ15" s="143"/>
      <c r="MQK15" s="141"/>
      <c r="MQT15" s="143"/>
      <c r="MQU15" s="141"/>
      <c r="MRD15" s="143"/>
      <c r="MRE15" s="141"/>
      <c r="MRN15" s="143"/>
      <c r="MRO15" s="141"/>
      <c r="MRX15" s="143"/>
      <c r="MRY15" s="141"/>
      <c r="MSH15" s="143"/>
      <c r="MSI15" s="141"/>
      <c r="MSR15" s="143"/>
      <c r="MSS15" s="141"/>
      <c r="MTB15" s="143"/>
      <c r="MTC15" s="141"/>
      <c r="MTL15" s="143"/>
      <c r="MTM15" s="141"/>
      <c r="MTV15" s="143"/>
      <c r="MTW15" s="141"/>
      <c r="MUF15" s="143"/>
      <c r="MUG15" s="141"/>
      <c r="MUP15" s="143"/>
      <c r="MUQ15" s="141"/>
      <c r="MUZ15" s="143"/>
      <c r="MVA15" s="141"/>
      <c r="MVJ15" s="143"/>
      <c r="MVK15" s="141"/>
      <c r="MVT15" s="143"/>
      <c r="MVU15" s="141"/>
      <c r="MWD15" s="143"/>
      <c r="MWE15" s="141"/>
      <c r="MWN15" s="143"/>
      <c r="MWO15" s="141"/>
      <c r="MWX15" s="143"/>
      <c r="MWY15" s="141"/>
      <c r="MXH15" s="143"/>
      <c r="MXI15" s="141"/>
      <c r="MXR15" s="143"/>
      <c r="MXS15" s="141"/>
      <c r="MYB15" s="143"/>
      <c r="MYC15" s="141"/>
      <c r="MYL15" s="143"/>
      <c r="MYM15" s="141"/>
      <c r="MYV15" s="143"/>
      <c r="MYW15" s="141"/>
      <c r="MZF15" s="143"/>
      <c r="MZG15" s="141"/>
      <c r="MZP15" s="143"/>
      <c r="MZQ15" s="141"/>
      <c r="MZZ15" s="143"/>
      <c r="NAA15" s="141"/>
      <c r="NAJ15" s="143"/>
      <c r="NAK15" s="141"/>
      <c r="NAT15" s="143"/>
      <c r="NAU15" s="141"/>
      <c r="NBD15" s="143"/>
      <c r="NBE15" s="141"/>
      <c r="NBN15" s="143"/>
      <c r="NBO15" s="141"/>
      <c r="NBX15" s="143"/>
      <c r="NBY15" s="141"/>
      <c r="NCH15" s="143"/>
      <c r="NCI15" s="141"/>
      <c r="NCR15" s="143"/>
      <c r="NCS15" s="141"/>
      <c r="NDB15" s="143"/>
      <c r="NDC15" s="141"/>
      <c r="NDL15" s="143"/>
      <c r="NDM15" s="141"/>
      <c r="NDV15" s="143"/>
      <c r="NDW15" s="141"/>
      <c r="NEF15" s="143"/>
      <c r="NEG15" s="141"/>
      <c r="NEP15" s="143"/>
      <c r="NEQ15" s="141"/>
      <c r="NEZ15" s="143"/>
      <c r="NFA15" s="141"/>
      <c r="NFJ15" s="143"/>
      <c r="NFK15" s="141"/>
      <c r="NFT15" s="143"/>
      <c r="NFU15" s="141"/>
      <c r="NGD15" s="143"/>
      <c r="NGE15" s="141"/>
      <c r="NGN15" s="143"/>
      <c r="NGO15" s="141"/>
      <c r="NGX15" s="143"/>
      <c r="NGY15" s="141"/>
      <c r="NHH15" s="143"/>
      <c r="NHI15" s="141"/>
      <c r="NHR15" s="143"/>
      <c r="NHS15" s="141"/>
      <c r="NIB15" s="143"/>
      <c r="NIC15" s="141"/>
      <c r="NIL15" s="143"/>
      <c r="NIM15" s="141"/>
      <c r="NIV15" s="143"/>
      <c r="NIW15" s="141"/>
      <c r="NJF15" s="143"/>
      <c r="NJG15" s="141"/>
      <c r="NJP15" s="143"/>
      <c r="NJQ15" s="141"/>
      <c r="NJZ15" s="143"/>
      <c r="NKA15" s="141"/>
      <c r="NKJ15" s="143"/>
      <c r="NKK15" s="141"/>
      <c r="NKT15" s="143"/>
      <c r="NKU15" s="141"/>
      <c r="NLD15" s="143"/>
      <c r="NLE15" s="141"/>
      <c r="NLN15" s="143"/>
      <c r="NLO15" s="141"/>
      <c r="NLX15" s="143"/>
      <c r="NLY15" s="141"/>
      <c r="NMH15" s="143"/>
      <c r="NMI15" s="141"/>
      <c r="NMR15" s="143"/>
      <c r="NMS15" s="141"/>
      <c r="NNB15" s="143"/>
      <c r="NNC15" s="141"/>
      <c r="NNL15" s="143"/>
      <c r="NNM15" s="141"/>
      <c r="NNV15" s="143"/>
      <c r="NNW15" s="141"/>
      <c r="NOF15" s="143"/>
      <c r="NOG15" s="141"/>
      <c r="NOP15" s="143"/>
      <c r="NOQ15" s="141"/>
      <c r="NOZ15" s="143"/>
      <c r="NPA15" s="141"/>
      <c r="NPJ15" s="143"/>
      <c r="NPK15" s="141"/>
      <c r="NPT15" s="143"/>
      <c r="NPU15" s="141"/>
      <c r="NQD15" s="143"/>
      <c r="NQE15" s="141"/>
      <c r="NQN15" s="143"/>
      <c r="NQO15" s="141"/>
      <c r="NQX15" s="143"/>
      <c r="NQY15" s="141"/>
      <c r="NRH15" s="143"/>
      <c r="NRI15" s="141"/>
      <c r="NRR15" s="143"/>
      <c r="NRS15" s="141"/>
      <c r="NSB15" s="143"/>
      <c r="NSC15" s="141"/>
      <c r="NSL15" s="143"/>
      <c r="NSM15" s="141"/>
      <c r="NSV15" s="143"/>
      <c r="NSW15" s="141"/>
      <c r="NTF15" s="143"/>
      <c r="NTG15" s="141"/>
      <c r="NTP15" s="143"/>
      <c r="NTQ15" s="141"/>
      <c r="NTZ15" s="143"/>
      <c r="NUA15" s="141"/>
      <c r="NUJ15" s="143"/>
      <c r="NUK15" s="141"/>
      <c r="NUT15" s="143"/>
      <c r="NUU15" s="141"/>
      <c r="NVD15" s="143"/>
      <c r="NVE15" s="141"/>
      <c r="NVN15" s="143"/>
      <c r="NVO15" s="141"/>
      <c r="NVX15" s="143"/>
      <c r="NVY15" s="141"/>
      <c r="NWH15" s="143"/>
      <c r="NWI15" s="141"/>
      <c r="NWR15" s="143"/>
      <c r="NWS15" s="141"/>
      <c r="NXB15" s="143"/>
      <c r="NXC15" s="141"/>
      <c r="NXL15" s="143"/>
      <c r="NXM15" s="141"/>
      <c r="NXV15" s="143"/>
      <c r="NXW15" s="141"/>
      <c r="NYF15" s="143"/>
      <c r="NYG15" s="141"/>
      <c r="NYP15" s="143"/>
      <c r="NYQ15" s="141"/>
      <c r="NYZ15" s="143"/>
      <c r="NZA15" s="141"/>
      <c r="NZJ15" s="143"/>
      <c r="NZK15" s="141"/>
      <c r="NZT15" s="143"/>
      <c r="NZU15" s="141"/>
      <c r="OAD15" s="143"/>
      <c r="OAE15" s="141"/>
      <c r="OAN15" s="143"/>
      <c r="OAO15" s="141"/>
      <c r="OAX15" s="143"/>
      <c r="OAY15" s="141"/>
      <c r="OBH15" s="143"/>
      <c r="OBI15" s="141"/>
      <c r="OBR15" s="143"/>
      <c r="OBS15" s="141"/>
      <c r="OCB15" s="143"/>
      <c r="OCC15" s="141"/>
      <c r="OCL15" s="143"/>
      <c r="OCM15" s="141"/>
      <c r="OCV15" s="143"/>
      <c r="OCW15" s="141"/>
      <c r="ODF15" s="143"/>
      <c r="ODG15" s="141"/>
      <c r="ODP15" s="143"/>
      <c r="ODQ15" s="141"/>
      <c r="ODZ15" s="143"/>
      <c r="OEA15" s="141"/>
      <c r="OEJ15" s="143"/>
      <c r="OEK15" s="141"/>
      <c r="OET15" s="143"/>
      <c r="OEU15" s="141"/>
      <c r="OFD15" s="143"/>
      <c r="OFE15" s="141"/>
      <c r="OFN15" s="143"/>
      <c r="OFO15" s="141"/>
      <c r="OFX15" s="143"/>
      <c r="OFY15" s="141"/>
      <c r="OGH15" s="143"/>
      <c r="OGI15" s="141"/>
      <c r="OGR15" s="143"/>
      <c r="OGS15" s="141"/>
      <c r="OHB15" s="143"/>
      <c r="OHC15" s="141"/>
      <c r="OHL15" s="143"/>
      <c r="OHM15" s="141"/>
      <c r="OHV15" s="143"/>
      <c r="OHW15" s="141"/>
      <c r="OIF15" s="143"/>
      <c r="OIG15" s="141"/>
      <c r="OIP15" s="143"/>
      <c r="OIQ15" s="141"/>
      <c r="OIZ15" s="143"/>
      <c r="OJA15" s="141"/>
      <c r="OJJ15" s="143"/>
      <c r="OJK15" s="141"/>
      <c r="OJT15" s="143"/>
      <c r="OJU15" s="141"/>
      <c r="OKD15" s="143"/>
      <c r="OKE15" s="141"/>
      <c r="OKN15" s="143"/>
      <c r="OKO15" s="141"/>
      <c r="OKX15" s="143"/>
      <c r="OKY15" s="141"/>
      <c r="OLH15" s="143"/>
      <c r="OLI15" s="141"/>
      <c r="OLR15" s="143"/>
      <c r="OLS15" s="141"/>
      <c r="OMB15" s="143"/>
      <c r="OMC15" s="141"/>
      <c r="OML15" s="143"/>
      <c r="OMM15" s="141"/>
      <c r="OMV15" s="143"/>
      <c r="OMW15" s="141"/>
      <c r="ONF15" s="143"/>
      <c r="ONG15" s="141"/>
      <c r="ONP15" s="143"/>
      <c r="ONQ15" s="141"/>
      <c r="ONZ15" s="143"/>
      <c r="OOA15" s="141"/>
      <c r="OOJ15" s="143"/>
      <c r="OOK15" s="141"/>
      <c r="OOT15" s="143"/>
      <c r="OOU15" s="141"/>
      <c r="OPD15" s="143"/>
      <c r="OPE15" s="141"/>
      <c r="OPN15" s="143"/>
      <c r="OPO15" s="141"/>
      <c r="OPX15" s="143"/>
      <c r="OPY15" s="141"/>
      <c r="OQH15" s="143"/>
      <c r="OQI15" s="141"/>
      <c r="OQR15" s="143"/>
      <c r="OQS15" s="141"/>
      <c r="ORB15" s="143"/>
      <c r="ORC15" s="141"/>
      <c r="ORL15" s="143"/>
      <c r="ORM15" s="141"/>
      <c r="ORV15" s="143"/>
      <c r="ORW15" s="141"/>
      <c r="OSF15" s="143"/>
      <c r="OSG15" s="141"/>
      <c r="OSP15" s="143"/>
      <c r="OSQ15" s="141"/>
      <c r="OSZ15" s="143"/>
      <c r="OTA15" s="141"/>
      <c r="OTJ15" s="143"/>
      <c r="OTK15" s="141"/>
      <c r="OTT15" s="143"/>
      <c r="OTU15" s="141"/>
      <c r="OUD15" s="143"/>
      <c r="OUE15" s="141"/>
      <c r="OUN15" s="143"/>
      <c r="OUO15" s="141"/>
      <c r="OUX15" s="143"/>
      <c r="OUY15" s="141"/>
      <c r="OVH15" s="143"/>
      <c r="OVI15" s="141"/>
      <c r="OVR15" s="143"/>
      <c r="OVS15" s="141"/>
      <c r="OWB15" s="143"/>
      <c r="OWC15" s="141"/>
      <c r="OWL15" s="143"/>
      <c r="OWM15" s="141"/>
      <c r="OWV15" s="143"/>
      <c r="OWW15" s="141"/>
      <c r="OXF15" s="143"/>
      <c r="OXG15" s="141"/>
      <c r="OXP15" s="143"/>
      <c r="OXQ15" s="141"/>
      <c r="OXZ15" s="143"/>
      <c r="OYA15" s="141"/>
      <c r="OYJ15" s="143"/>
      <c r="OYK15" s="141"/>
      <c r="OYT15" s="143"/>
      <c r="OYU15" s="141"/>
      <c r="OZD15" s="143"/>
      <c r="OZE15" s="141"/>
      <c r="OZN15" s="143"/>
      <c r="OZO15" s="141"/>
      <c r="OZX15" s="143"/>
      <c r="OZY15" s="141"/>
      <c r="PAH15" s="143"/>
      <c r="PAI15" s="141"/>
      <c r="PAR15" s="143"/>
      <c r="PAS15" s="141"/>
      <c r="PBB15" s="143"/>
      <c r="PBC15" s="141"/>
      <c r="PBL15" s="143"/>
      <c r="PBM15" s="141"/>
      <c r="PBV15" s="143"/>
      <c r="PBW15" s="141"/>
      <c r="PCF15" s="143"/>
      <c r="PCG15" s="141"/>
      <c r="PCP15" s="143"/>
      <c r="PCQ15" s="141"/>
      <c r="PCZ15" s="143"/>
      <c r="PDA15" s="141"/>
      <c r="PDJ15" s="143"/>
      <c r="PDK15" s="141"/>
      <c r="PDT15" s="143"/>
      <c r="PDU15" s="141"/>
      <c r="PED15" s="143"/>
      <c r="PEE15" s="141"/>
      <c r="PEN15" s="143"/>
      <c r="PEO15" s="141"/>
      <c r="PEX15" s="143"/>
      <c r="PEY15" s="141"/>
      <c r="PFH15" s="143"/>
      <c r="PFI15" s="141"/>
      <c r="PFR15" s="143"/>
      <c r="PFS15" s="141"/>
      <c r="PGB15" s="143"/>
      <c r="PGC15" s="141"/>
      <c r="PGL15" s="143"/>
      <c r="PGM15" s="141"/>
      <c r="PGV15" s="143"/>
      <c r="PGW15" s="141"/>
      <c r="PHF15" s="143"/>
      <c r="PHG15" s="141"/>
      <c r="PHP15" s="143"/>
      <c r="PHQ15" s="141"/>
      <c r="PHZ15" s="143"/>
      <c r="PIA15" s="141"/>
      <c r="PIJ15" s="143"/>
      <c r="PIK15" s="141"/>
      <c r="PIT15" s="143"/>
      <c r="PIU15" s="141"/>
      <c r="PJD15" s="143"/>
      <c r="PJE15" s="141"/>
      <c r="PJN15" s="143"/>
      <c r="PJO15" s="141"/>
      <c r="PJX15" s="143"/>
      <c r="PJY15" s="141"/>
      <c r="PKH15" s="143"/>
      <c r="PKI15" s="141"/>
      <c r="PKR15" s="143"/>
      <c r="PKS15" s="141"/>
      <c r="PLB15" s="143"/>
      <c r="PLC15" s="141"/>
      <c r="PLL15" s="143"/>
      <c r="PLM15" s="141"/>
      <c r="PLV15" s="143"/>
      <c r="PLW15" s="141"/>
      <c r="PMF15" s="143"/>
      <c r="PMG15" s="141"/>
      <c r="PMP15" s="143"/>
      <c r="PMQ15" s="141"/>
      <c r="PMZ15" s="143"/>
      <c r="PNA15" s="141"/>
      <c r="PNJ15" s="143"/>
      <c r="PNK15" s="141"/>
      <c r="PNT15" s="143"/>
      <c r="PNU15" s="141"/>
      <c r="POD15" s="143"/>
      <c r="POE15" s="141"/>
      <c r="PON15" s="143"/>
      <c r="POO15" s="141"/>
      <c r="POX15" s="143"/>
      <c r="POY15" s="141"/>
      <c r="PPH15" s="143"/>
      <c r="PPI15" s="141"/>
      <c r="PPR15" s="143"/>
      <c r="PPS15" s="141"/>
      <c r="PQB15" s="143"/>
      <c r="PQC15" s="141"/>
      <c r="PQL15" s="143"/>
      <c r="PQM15" s="141"/>
      <c r="PQV15" s="143"/>
      <c r="PQW15" s="141"/>
      <c r="PRF15" s="143"/>
      <c r="PRG15" s="141"/>
      <c r="PRP15" s="143"/>
      <c r="PRQ15" s="141"/>
      <c r="PRZ15" s="143"/>
      <c r="PSA15" s="141"/>
      <c r="PSJ15" s="143"/>
      <c r="PSK15" s="141"/>
      <c r="PST15" s="143"/>
      <c r="PSU15" s="141"/>
      <c r="PTD15" s="143"/>
      <c r="PTE15" s="141"/>
      <c r="PTN15" s="143"/>
      <c r="PTO15" s="141"/>
      <c r="PTX15" s="143"/>
      <c r="PTY15" s="141"/>
      <c r="PUH15" s="143"/>
      <c r="PUI15" s="141"/>
      <c r="PUR15" s="143"/>
      <c r="PUS15" s="141"/>
      <c r="PVB15" s="143"/>
      <c r="PVC15" s="141"/>
      <c r="PVL15" s="143"/>
      <c r="PVM15" s="141"/>
      <c r="PVV15" s="143"/>
      <c r="PVW15" s="141"/>
      <c r="PWF15" s="143"/>
      <c r="PWG15" s="141"/>
      <c r="PWP15" s="143"/>
      <c r="PWQ15" s="141"/>
      <c r="PWZ15" s="143"/>
      <c r="PXA15" s="141"/>
      <c r="PXJ15" s="143"/>
      <c r="PXK15" s="141"/>
      <c r="PXT15" s="143"/>
      <c r="PXU15" s="141"/>
      <c r="PYD15" s="143"/>
      <c r="PYE15" s="141"/>
      <c r="PYN15" s="143"/>
      <c r="PYO15" s="141"/>
      <c r="PYX15" s="143"/>
      <c r="PYY15" s="141"/>
      <c r="PZH15" s="143"/>
      <c r="PZI15" s="141"/>
      <c r="PZR15" s="143"/>
      <c r="PZS15" s="141"/>
      <c r="QAB15" s="143"/>
      <c r="QAC15" s="141"/>
      <c r="QAL15" s="143"/>
      <c r="QAM15" s="141"/>
      <c r="QAV15" s="143"/>
      <c r="QAW15" s="141"/>
      <c r="QBF15" s="143"/>
      <c r="QBG15" s="141"/>
      <c r="QBP15" s="143"/>
      <c r="QBQ15" s="141"/>
      <c r="QBZ15" s="143"/>
      <c r="QCA15" s="141"/>
      <c r="QCJ15" s="143"/>
      <c r="QCK15" s="141"/>
      <c r="QCT15" s="143"/>
      <c r="QCU15" s="141"/>
      <c r="QDD15" s="143"/>
      <c r="QDE15" s="141"/>
      <c r="QDN15" s="143"/>
      <c r="QDO15" s="141"/>
      <c r="QDX15" s="143"/>
      <c r="QDY15" s="141"/>
      <c r="QEH15" s="143"/>
      <c r="QEI15" s="141"/>
      <c r="QER15" s="143"/>
      <c r="QES15" s="141"/>
      <c r="QFB15" s="143"/>
      <c r="QFC15" s="141"/>
      <c r="QFL15" s="143"/>
      <c r="QFM15" s="141"/>
      <c r="QFV15" s="143"/>
      <c r="QFW15" s="141"/>
      <c r="QGF15" s="143"/>
      <c r="QGG15" s="141"/>
      <c r="QGP15" s="143"/>
      <c r="QGQ15" s="141"/>
      <c r="QGZ15" s="143"/>
      <c r="QHA15" s="141"/>
      <c r="QHJ15" s="143"/>
      <c r="QHK15" s="141"/>
      <c r="QHT15" s="143"/>
      <c r="QHU15" s="141"/>
      <c r="QID15" s="143"/>
      <c r="QIE15" s="141"/>
      <c r="QIN15" s="143"/>
      <c r="QIO15" s="141"/>
      <c r="QIX15" s="143"/>
      <c r="QIY15" s="141"/>
      <c r="QJH15" s="143"/>
      <c r="QJI15" s="141"/>
      <c r="QJR15" s="143"/>
      <c r="QJS15" s="141"/>
      <c r="QKB15" s="143"/>
      <c r="QKC15" s="141"/>
      <c r="QKL15" s="143"/>
      <c r="QKM15" s="141"/>
      <c r="QKV15" s="143"/>
      <c r="QKW15" s="141"/>
      <c r="QLF15" s="143"/>
      <c r="QLG15" s="141"/>
      <c r="QLP15" s="143"/>
      <c r="QLQ15" s="141"/>
      <c r="QLZ15" s="143"/>
      <c r="QMA15" s="141"/>
      <c r="QMJ15" s="143"/>
      <c r="QMK15" s="141"/>
      <c r="QMT15" s="143"/>
      <c r="QMU15" s="141"/>
      <c r="QND15" s="143"/>
      <c r="QNE15" s="141"/>
      <c r="QNN15" s="143"/>
      <c r="QNO15" s="141"/>
      <c r="QNX15" s="143"/>
      <c r="QNY15" s="141"/>
      <c r="QOH15" s="143"/>
      <c r="QOI15" s="141"/>
      <c r="QOR15" s="143"/>
      <c r="QOS15" s="141"/>
      <c r="QPB15" s="143"/>
      <c r="QPC15" s="141"/>
      <c r="QPL15" s="143"/>
      <c r="QPM15" s="141"/>
      <c r="QPV15" s="143"/>
      <c r="QPW15" s="141"/>
      <c r="QQF15" s="143"/>
      <c r="QQG15" s="141"/>
      <c r="QQP15" s="143"/>
      <c r="QQQ15" s="141"/>
      <c r="QQZ15" s="143"/>
      <c r="QRA15" s="141"/>
      <c r="QRJ15" s="143"/>
      <c r="QRK15" s="141"/>
      <c r="QRT15" s="143"/>
      <c r="QRU15" s="141"/>
      <c r="QSD15" s="143"/>
      <c r="QSE15" s="141"/>
      <c r="QSN15" s="143"/>
      <c r="QSO15" s="141"/>
      <c r="QSX15" s="143"/>
      <c r="QSY15" s="141"/>
      <c r="QTH15" s="143"/>
      <c r="QTI15" s="141"/>
      <c r="QTR15" s="143"/>
      <c r="QTS15" s="141"/>
      <c r="QUB15" s="143"/>
      <c r="QUC15" s="141"/>
      <c r="QUL15" s="143"/>
      <c r="QUM15" s="141"/>
      <c r="QUV15" s="143"/>
      <c r="QUW15" s="141"/>
      <c r="QVF15" s="143"/>
      <c r="QVG15" s="141"/>
      <c r="QVP15" s="143"/>
      <c r="QVQ15" s="141"/>
      <c r="QVZ15" s="143"/>
      <c r="QWA15" s="141"/>
      <c r="QWJ15" s="143"/>
      <c r="QWK15" s="141"/>
      <c r="QWT15" s="143"/>
      <c r="QWU15" s="141"/>
      <c r="QXD15" s="143"/>
      <c r="QXE15" s="141"/>
      <c r="QXN15" s="143"/>
      <c r="QXO15" s="141"/>
      <c r="QXX15" s="143"/>
      <c r="QXY15" s="141"/>
      <c r="QYH15" s="143"/>
      <c r="QYI15" s="141"/>
      <c r="QYR15" s="143"/>
      <c r="QYS15" s="141"/>
      <c r="QZB15" s="143"/>
      <c r="QZC15" s="141"/>
      <c r="QZL15" s="143"/>
      <c r="QZM15" s="141"/>
      <c r="QZV15" s="143"/>
      <c r="QZW15" s="141"/>
      <c r="RAF15" s="143"/>
      <c r="RAG15" s="141"/>
      <c r="RAP15" s="143"/>
      <c r="RAQ15" s="141"/>
      <c r="RAZ15" s="143"/>
      <c r="RBA15" s="141"/>
      <c r="RBJ15" s="143"/>
      <c r="RBK15" s="141"/>
      <c r="RBT15" s="143"/>
      <c r="RBU15" s="141"/>
      <c r="RCD15" s="143"/>
      <c r="RCE15" s="141"/>
      <c r="RCN15" s="143"/>
      <c r="RCO15" s="141"/>
      <c r="RCX15" s="143"/>
      <c r="RCY15" s="141"/>
      <c r="RDH15" s="143"/>
      <c r="RDI15" s="141"/>
      <c r="RDR15" s="143"/>
      <c r="RDS15" s="141"/>
      <c r="REB15" s="143"/>
      <c r="REC15" s="141"/>
      <c r="REL15" s="143"/>
      <c r="REM15" s="141"/>
      <c r="REV15" s="143"/>
      <c r="REW15" s="141"/>
      <c r="RFF15" s="143"/>
      <c r="RFG15" s="141"/>
      <c r="RFP15" s="143"/>
      <c r="RFQ15" s="141"/>
      <c r="RFZ15" s="143"/>
      <c r="RGA15" s="141"/>
      <c r="RGJ15" s="143"/>
      <c r="RGK15" s="141"/>
      <c r="RGT15" s="143"/>
      <c r="RGU15" s="141"/>
      <c r="RHD15" s="143"/>
      <c r="RHE15" s="141"/>
      <c r="RHN15" s="143"/>
      <c r="RHO15" s="141"/>
      <c r="RHX15" s="143"/>
      <c r="RHY15" s="141"/>
      <c r="RIH15" s="143"/>
      <c r="RII15" s="141"/>
      <c r="RIR15" s="143"/>
      <c r="RIS15" s="141"/>
      <c r="RJB15" s="143"/>
      <c r="RJC15" s="141"/>
      <c r="RJL15" s="143"/>
      <c r="RJM15" s="141"/>
      <c r="RJV15" s="143"/>
      <c r="RJW15" s="141"/>
      <c r="RKF15" s="143"/>
      <c r="RKG15" s="141"/>
      <c r="RKP15" s="143"/>
      <c r="RKQ15" s="141"/>
      <c r="RKZ15" s="143"/>
      <c r="RLA15" s="141"/>
      <c r="RLJ15" s="143"/>
      <c r="RLK15" s="141"/>
      <c r="RLT15" s="143"/>
      <c r="RLU15" s="141"/>
      <c r="RMD15" s="143"/>
      <c r="RME15" s="141"/>
      <c r="RMN15" s="143"/>
      <c r="RMO15" s="141"/>
      <c r="RMX15" s="143"/>
      <c r="RMY15" s="141"/>
      <c r="RNH15" s="143"/>
      <c r="RNI15" s="141"/>
      <c r="RNR15" s="143"/>
      <c r="RNS15" s="141"/>
      <c r="ROB15" s="143"/>
      <c r="ROC15" s="141"/>
      <c r="ROL15" s="143"/>
      <c r="ROM15" s="141"/>
      <c r="ROV15" s="143"/>
      <c r="ROW15" s="141"/>
      <c r="RPF15" s="143"/>
      <c r="RPG15" s="141"/>
      <c r="RPP15" s="143"/>
      <c r="RPQ15" s="141"/>
      <c r="RPZ15" s="143"/>
      <c r="RQA15" s="141"/>
      <c r="RQJ15" s="143"/>
      <c r="RQK15" s="141"/>
      <c r="RQT15" s="143"/>
      <c r="RQU15" s="141"/>
      <c r="RRD15" s="143"/>
      <c r="RRE15" s="141"/>
      <c r="RRN15" s="143"/>
      <c r="RRO15" s="141"/>
      <c r="RRX15" s="143"/>
      <c r="RRY15" s="141"/>
      <c r="RSH15" s="143"/>
      <c r="RSI15" s="141"/>
      <c r="RSR15" s="143"/>
      <c r="RSS15" s="141"/>
      <c r="RTB15" s="143"/>
      <c r="RTC15" s="141"/>
      <c r="RTL15" s="143"/>
      <c r="RTM15" s="141"/>
      <c r="RTV15" s="143"/>
      <c r="RTW15" s="141"/>
      <c r="RUF15" s="143"/>
      <c r="RUG15" s="141"/>
      <c r="RUP15" s="143"/>
      <c r="RUQ15" s="141"/>
      <c r="RUZ15" s="143"/>
      <c r="RVA15" s="141"/>
      <c r="RVJ15" s="143"/>
      <c r="RVK15" s="141"/>
      <c r="RVT15" s="143"/>
      <c r="RVU15" s="141"/>
      <c r="RWD15" s="143"/>
      <c r="RWE15" s="141"/>
      <c r="RWN15" s="143"/>
      <c r="RWO15" s="141"/>
      <c r="RWX15" s="143"/>
      <c r="RWY15" s="141"/>
      <c r="RXH15" s="143"/>
      <c r="RXI15" s="141"/>
      <c r="RXR15" s="143"/>
      <c r="RXS15" s="141"/>
      <c r="RYB15" s="143"/>
      <c r="RYC15" s="141"/>
      <c r="RYL15" s="143"/>
      <c r="RYM15" s="141"/>
      <c r="RYV15" s="143"/>
      <c r="RYW15" s="141"/>
      <c r="RZF15" s="143"/>
      <c r="RZG15" s="141"/>
      <c r="RZP15" s="143"/>
      <c r="RZQ15" s="141"/>
      <c r="RZZ15" s="143"/>
      <c r="SAA15" s="141"/>
      <c r="SAJ15" s="143"/>
      <c r="SAK15" s="141"/>
      <c r="SAT15" s="143"/>
      <c r="SAU15" s="141"/>
      <c r="SBD15" s="143"/>
      <c r="SBE15" s="141"/>
      <c r="SBN15" s="143"/>
      <c r="SBO15" s="141"/>
      <c r="SBX15" s="143"/>
      <c r="SBY15" s="141"/>
      <c r="SCH15" s="143"/>
      <c r="SCI15" s="141"/>
      <c r="SCR15" s="143"/>
      <c r="SCS15" s="141"/>
      <c r="SDB15" s="143"/>
      <c r="SDC15" s="141"/>
      <c r="SDL15" s="143"/>
      <c r="SDM15" s="141"/>
      <c r="SDV15" s="143"/>
      <c r="SDW15" s="141"/>
      <c r="SEF15" s="143"/>
      <c r="SEG15" s="141"/>
      <c r="SEP15" s="143"/>
      <c r="SEQ15" s="141"/>
      <c r="SEZ15" s="143"/>
      <c r="SFA15" s="141"/>
      <c r="SFJ15" s="143"/>
      <c r="SFK15" s="141"/>
      <c r="SFT15" s="143"/>
      <c r="SFU15" s="141"/>
      <c r="SGD15" s="143"/>
      <c r="SGE15" s="141"/>
      <c r="SGN15" s="143"/>
      <c r="SGO15" s="141"/>
      <c r="SGX15" s="143"/>
      <c r="SGY15" s="141"/>
      <c r="SHH15" s="143"/>
      <c r="SHI15" s="141"/>
      <c r="SHR15" s="143"/>
      <c r="SHS15" s="141"/>
      <c r="SIB15" s="143"/>
      <c r="SIC15" s="141"/>
      <c r="SIL15" s="143"/>
      <c r="SIM15" s="141"/>
      <c r="SIV15" s="143"/>
      <c r="SIW15" s="141"/>
      <c r="SJF15" s="143"/>
      <c r="SJG15" s="141"/>
      <c r="SJP15" s="143"/>
      <c r="SJQ15" s="141"/>
      <c r="SJZ15" s="143"/>
      <c r="SKA15" s="141"/>
      <c r="SKJ15" s="143"/>
      <c r="SKK15" s="141"/>
      <c r="SKT15" s="143"/>
      <c r="SKU15" s="141"/>
      <c r="SLD15" s="143"/>
      <c r="SLE15" s="141"/>
      <c r="SLN15" s="143"/>
      <c r="SLO15" s="141"/>
      <c r="SLX15" s="143"/>
      <c r="SLY15" s="141"/>
      <c r="SMH15" s="143"/>
      <c r="SMI15" s="141"/>
      <c r="SMR15" s="143"/>
      <c r="SMS15" s="141"/>
      <c r="SNB15" s="143"/>
      <c r="SNC15" s="141"/>
      <c r="SNL15" s="143"/>
      <c r="SNM15" s="141"/>
      <c r="SNV15" s="143"/>
      <c r="SNW15" s="141"/>
      <c r="SOF15" s="143"/>
      <c r="SOG15" s="141"/>
      <c r="SOP15" s="143"/>
      <c r="SOQ15" s="141"/>
      <c r="SOZ15" s="143"/>
      <c r="SPA15" s="141"/>
      <c r="SPJ15" s="143"/>
      <c r="SPK15" s="141"/>
      <c r="SPT15" s="143"/>
      <c r="SPU15" s="141"/>
      <c r="SQD15" s="143"/>
      <c r="SQE15" s="141"/>
      <c r="SQN15" s="143"/>
      <c r="SQO15" s="141"/>
      <c r="SQX15" s="143"/>
      <c r="SQY15" s="141"/>
      <c r="SRH15" s="143"/>
      <c r="SRI15" s="141"/>
      <c r="SRR15" s="143"/>
      <c r="SRS15" s="141"/>
      <c r="SSB15" s="143"/>
      <c r="SSC15" s="141"/>
      <c r="SSL15" s="143"/>
      <c r="SSM15" s="141"/>
      <c r="SSV15" s="143"/>
      <c r="SSW15" s="141"/>
      <c r="STF15" s="143"/>
      <c r="STG15" s="141"/>
      <c r="STP15" s="143"/>
      <c r="STQ15" s="141"/>
      <c r="STZ15" s="143"/>
      <c r="SUA15" s="141"/>
      <c r="SUJ15" s="143"/>
      <c r="SUK15" s="141"/>
      <c r="SUT15" s="143"/>
      <c r="SUU15" s="141"/>
      <c r="SVD15" s="143"/>
      <c r="SVE15" s="141"/>
      <c r="SVN15" s="143"/>
      <c r="SVO15" s="141"/>
      <c r="SVX15" s="143"/>
      <c r="SVY15" s="141"/>
      <c r="SWH15" s="143"/>
      <c r="SWI15" s="141"/>
      <c r="SWR15" s="143"/>
      <c r="SWS15" s="141"/>
      <c r="SXB15" s="143"/>
      <c r="SXC15" s="141"/>
      <c r="SXL15" s="143"/>
      <c r="SXM15" s="141"/>
      <c r="SXV15" s="143"/>
      <c r="SXW15" s="141"/>
      <c r="SYF15" s="143"/>
      <c r="SYG15" s="141"/>
      <c r="SYP15" s="143"/>
      <c r="SYQ15" s="141"/>
      <c r="SYZ15" s="143"/>
      <c r="SZA15" s="141"/>
      <c r="SZJ15" s="143"/>
      <c r="SZK15" s="141"/>
      <c r="SZT15" s="143"/>
      <c r="SZU15" s="141"/>
      <c r="TAD15" s="143"/>
      <c r="TAE15" s="141"/>
      <c r="TAN15" s="143"/>
      <c r="TAO15" s="141"/>
      <c r="TAX15" s="143"/>
      <c r="TAY15" s="141"/>
      <c r="TBH15" s="143"/>
      <c r="TBI15" s="141"/>
      <c r="TBR15" s="143"/>
      <c r="TBS15" s="141"/>
      <c r="TCB15" s="143"/>
      <c r="TCC15" s="141"/>
      <c r="TCL15" s="143"/>
      <c r="TCM15" s="141"/>
      <c r="TCV15" s="143"/>
      <c r="TCW15" s="141"/>
      <c r="TDF15" s="143"/>
      <c r="TDG15" s="141"/>
      <c r="TDP15" s="143"/>
      <c r="TDQ15" s="141"/>
      <c r="TDZ15" s="143"/>
      <c r="TEA15" s="141"/>
      <c r="TEJ15" s="143"/>
      <c r="TEK15" s="141"/>
      <c r="TET15" s="143"/>
      <c r="TEU15" s="141"/>
      <c r="TFD15" s="143"/>
      <c r="TFE15" s="141"/>
      <c r="TFN15" s="143"/>
      <c r="TFO15" s="141"/>
      <c r="TFX15" s="143"/>
      <c r="TFY15" s="141"/>
      <c r="TGH15" s="143"/>
      <c r="TGI15" s="141"/>
      <c r="TGR15" s="143"/>
      <c r="TGS15" s="141"/>
      <c r="THB15" s="143"/>
      <c r="THC15" s="141"/>
      <c r="THL15" s="143"/>
      <c r="THM15" s="141"/>
      <c r="THV15" s="143"/>
      <c r="THW15" s="141"/>
      <c r="TIF15" s="143"/>
      <c r="TIG15" s="141"/>
      <c r="TIP15" s="143"/>
      <c r="TIQ15" s="141"/>
      <c r="TIZ15" s="143"/>
      <c r="TJA15" s="141"/>
      <c r="TJJ15" s="143"/>
      <c r="TJK15" s="141"/>
      <c r="TJT15" s="143"/>
      <c r="TJU15" s="141"/>
      <c r="TKD15" s="143"/>
      <c r="TKE15" s="141"/>
      <c r="TKN15" s="143"/>
      <c r="TKO15" s="141"/>
      <c r="TKX15" s="143"/>
      <c r="TKY15" s="141"/>
      <c r="TLH15" s="143"/>
      <c r="TLI15" s="141"/>
      <c r="TLR15" s="143"/>
      <c r="TLS15" s="141"/>
      <c r="TMB15" s="143"/>
      <c r="TMC15" s="141"/>
      <c r="TML15" s="143"/>
      <c r="TMM15" s="141"/>
      <c r="TMV15" s="143"/>
      <c r="TMW15" s="141"/>
      <c r="TNF15" s="143"/>
      <c r="TNG15" s="141"/>
      <c r="TNP15" s="143"/>
      <c r="TNQ15" s="141"/>
      <c r="TNZ15" s="143"/>
      <c r="TOA15" s="141"/>
      <c r="TOJ15" s="143"/>
      <c r="TOK15" s="141"/>
      <c r="TOT15" s="143"/>
      <c r="TOU15" s="141"/>
      <c r="TPD15" s="143"/>
      <c r="TPE15" s="141"/>
      <c r="TPN15" s="143"/>
      <c r="TPO15" s="141"/>
      <c r="TPX15" s="143"/>
      <c r="TPY15" s="141"/>
      <c r="TQH15" s="143"/>
      <c r="TQI15" s="141"/>
      <c r="TQR15" s="143"/>
      <c r="TQS15" s="141"/>
      <c r="TRB15" s="143"/>
      <c r="TRC15" s="141"/>
      <c r="TRL15" s="143"/>
      <c r="TRM15" s="141"/>
      <c r="TRV15" s="143"/>
      <c r="TRW15" s="141"/>
      <c r="TSF15" s="143"/>
      <c r="TSG15" s="141"/>
      <c r="TSP15" s="143"/>
      <c r="TSQ15" s="141"/>
      <c r="TSZ15" s="143"/>
      <c r="TTA15" s="141"/>
      <c r="TTJ15" s="143"/>
      <c r="TTK15" s="141"/>
      <c r="TTT15" s="143"/>
      <c r="TTU15" s="141"/>
      <c r="TUD15" s="143"/>
      <c r="TUE15" s="141"/>
      <c r="TUN15" s="143"/>
      <c r="TUO15" s="141"/>
      <c r="TUX15" s="143"/>
      <c r="TUY15" s="141"/>
      <c r="TVH15" s="143"/>
      <c r="TVI15" s="141"/>
      <c r="TVR15" s="143"/>
      <c r="TVS15" s="141"/>
      <c r="TWB15" s="143"/>
      <c r="TWC15" s="141"/>
      <c r="TWL15" s="143"/>
      <c r="TWM15" s="141"/>
      <c r="TWV15" s="143"/>
      <c r="TWW15" s="141"/>
      <c r="TXF15" s="143"/>
      <c r="TXG15" s="141"/>
      <c r="TXP15" s="143"/>
      <c r="TXQ15" s="141"/>
      <c r="TXZ15" s="143"/>
      <c r="TYA15" s="141"/>
      <c r="TYJ15" s="143"/>
      <c r="TYK15" s="141"/>
      <c r="TYT15" s="143"/>
      <c r="TYU15" s="141"/>
      <c r="TZD15" s="143"/>
      <c r="TZE15" s="141"/>
      <c r="TZN15" s="143"/>
      <c r="TZO15" s="141"/>
      <c r="TZX15" s="143"/>
      <c r="TZY15" s="141"/>
      <c r="UAH15" s="143"/>
      <c r="UAI15" s="141"/>
      <c r="UAR15" s="143"/>
      <c r="UAS15" s="141"/>
      <c r="UBB15" s="143"/>
      <c r="UBC15" s="141"/>
      <c r="UBL15" s="143"/>
      <c r="UBM15" s="141"/>
      <c r="UBV15" s="143"/>
      <c r="UBW15" s="141"/>
      <c r="UCF15" s="143"/>
      <c r="UCG15" s="141"/>
      <c r="UCP15" s="143"/>
      <c r="UCQ15" s="141"/>
      <c r="UCZ15" s="143"/>
      <c r="UDA15" s="141"/>
      <c r="UDJ15" s="143"/>
      <c r="UDK15" s="141"/>
      <c r="UDT15" s="143"/>
      <c r="UDU15" s="141"/>
      <c r="UED15" s="143"/>
      <c r="UEE15" s="141"/>
      <c r="UEN15" s="143"/>
      <c r="UEO15" s="141"/>
      <c r="UEX15" s="143"/>
      <c r="UEY15" s="141"/>
      <c r="UFH15" s="143"/>
      <c r="UFI15" s="141"/>
      <c r="UFR15" s="143"/>
      <c r="UFS15" s="141"/>
      <c r="UGB15" s="143"/>
      <c r="UGC15" s="141"/>
      <c r="UGL15" s="143"/>
      <c r="UGM15" s="141"/>
      <c r="UGV15" s="143"/>
      <c r="UGW15" s="141"/>
      <c r="UHF15" s="143"/>
      <c r="UHG15" s="141"/>
      <c r="UHP15" s="143"/>
      <c r="UHQ15" s="141"/>
      <c r="UHZ15" s="143"/>
      <c r="UIA15" s="141"/>
      <c r="UIJ15" s="143"/>
      <c r="UIK15" s="141"/>
      <c r="UIT15" s="143"/>
      <c r="UIU15" s="141"/>
      <c r="UJD15" s="143"/>
      <c r="UJE15" s="141"/>
      <c r="UJN15" s="143"/>
      <c r="UJO15" s="141"/>
      <c r="UJX15" s="143"/>
      <c r="UJY15" s="141"/>
      <c r="UKH15" s="143"/>
      <c r="UKI15" s="141"/>
      <c r="UKR15" s="143"/>
      <c r="UKS15" s="141"/>
      <c r="ULB15" s="143"/>
      <c r="ULC15" s="141"/>
      <c r="ULL15" s="143"/>
      <c r="ULM15" s="141"/>
      <c r="ULV15" s="143"/>
      <c r="ULW15" s="141"/>
      <c r="UMF15" s="143"/>
      <c r="UMG15" s="141"/>
      <c r="UMP15" s="143"/>
      <c r="UMQ15" s="141"/>
      <c r="UMZ15" s="143"/>
      <c r="UNA15" s="141"/>
      <c r="UNJ15" s="143"/>
      <c r="UNK15" s="141"/>
      <c r="UNT15" s="143"/>
      <c r="UNU15" s="141"/>
      <c r="UOD15" s="143"/>
      <c r="UOE15" s="141"/>
      <c r="UON15" s="143"/>
      <c r="UOO15" s="141"/>
      <c r="UOX15" s="143"/>
      <c r="UOY15" s="141"/>
      <c r="UPH15" s="143"/>
      <c r="UPI15" s="141"/>
      <c r="UPR15" s="143"/>
      <c r="UPS15" s="141"/>
      <c r="UQB15" s="143"/>
      <c r="UQC15" s="141"/>
      <c r="UQL15" s="143"/>
      <c r="UQM15" s="141"/>
      <c r="UQV15" s="143"/>
      <c r="UQW15" s="141"/>
      <c r="URF15" s="143"/>
      <c r="URG15" s="141"/>
      <c r="URP15" s="143"/>
      <c r="URQ15" s="141"/>
      <c r="URZ15" s="143"/>
      <c r="USA15" s="141"/>
      <c r="USJ15" s="143"/>
      <c r="USK15" s="141"/>
      <c r="UST15" s="143"/>
      <c r="USU15" s="141"/>
      <c r="UTD15" s="143"/>
      <c r="UTE15" s="141"/>
      <c r="UTN15" s="143"/>
      <c r="UTO15" s="141"/>
      <c r="UTX15" s="143"/>
      <c r="UTY15" s="141"/>
      <c r="UUH15" s="143"/>
      <c r="UUI15" s="141"/>
      <c r="UUR15" s="143"/>
      <c r="UUS15" s="141"/>
      <c r="UVB15" s="143"/>
      <c r="UVC15" s="141"/>
      <c r="UVL15" s="143"/>
      <c r="UVM15" s="141"/>
      <c r="UVV15" s="143"/>
      <c r="UVW15" s="141"/>
      <c r="UWF15" s="143"/>
      <c r="UWG15" s="141"/>
      <c r="UWP15" s="143"/>
      <c r="UWQ15" s="141"/>
      <c r="UWZ15" s="143"/>
      <c r="UXA15" s="141"/>
      <c r="UXJ15" s="143"/>
      <c r="UXK15" s="141"/>
      <c r="UXT15" s="143"/>
      <c r="UXU15" s="141"/>
      <c r="UYD15" s="143"/>
      <c r="UYE15" s="141"/>
      <c r="UYN15" s="143"/>
      <c r="UYO15" s="141"/>
      <c r="UYX15" s="143"/>
      <c r="UYY15" s="141"/>
      <c r="UZH15" s="143"/>
      <c r="UZI15" s="141"/>
      <c r="UZR15" s="143"/>
      <c r="UZS15" s="141"/>
      <c r="VAB15" s="143"/>
      <c r="VAC15" s="141"/>
      <c r="VAL15" s="143"/>
      <c r="VAM15" s="141"/>
      <c r="VAV15" s="143"/>
      <c r="VAW15" s="141"/>
      <c r="VBF15" s="143"/>
      <c r="VBG15" s="141"/>
      <c r="VBP15" s="143"/>
      <c r="VBQ15" s="141"/>
      <c r="VBZ15" s="143"/>
      <c r="VCA15" s="141"/>
      <c r="VCJ15" s="143"/>
      <c r="VCK15" s="141"/>
      <c r="VCT15" s="143"/>
      <c r="VCU15" s="141"/>
      <c r="VDD15" s="143"/>
      <c r="VDE15" s="141"/>
      <c r="VDN15" s="143"/>
      <c r="VDO15" s="141"/>
      <c r="VDX15" s="143"/>
      <c r="VDY15" s="141"/>
      <c r="VEH15" s="143"/>
      <c r="VEI15" s="141"/>
      <c r="VER15" s="143"/>
      <c r="VES15" s="141"/>
      <c r="VFB15" s="143"/>
      <c r="VFC15" s="141"/>
      <c r="VFL15" s="143"/>
      <c r="VFM15" s="141"/>
      <c r="VFV15" s="143"/>
      <c r="VFW15" s="141"/>
      <c r="VGF15" s="143"/>
      <c r="VGG15" s="141"/>
      <c r="VGP15" s="143"/>
      <c r="VGQ15" s="141"/>
      <c r="VGZ15" s="143"/>
      <c r="VHA15" s="141"/>
      <c r="VHJ15" s="143"/>
      <c r="VHK15" s="141"/>
      <c r="VHT15" s="143"/>
      <c r="VHU15" s="141"/>
      <c r="VID15" s="143"/>
      <c r="VIE15" s="141"/>
      <c r="VIN15" s="143"/>
      <c r="VIO15" s="141"/>
      <c r="VIX15" s="143"/>
      <c r="VIY15" s="141"/>
      <c r="VJH15" s="143"/>
      <c r="VJI15" s="141"/>
      <c r="VJR15" s="143"/>
      <c r="VJS15" s="141"/>
      <c r="VKB15" s="143"/>
      <c r="VKC15" s="141"/>
      <c r="VKL15" s="143"/>
      <c r="VKM15" s="141"/>
      <c r="VKV15" s="143"/>
      <c r="VKW15" s="141"/>
      <c r="VLF15" s="143"/>
      <c r="VLG15" s="141"/>
      <c r="VLP15" s="143"/>
      <c r="VLQ15" s="141"/>
      <c r="VLZ15" s="143"/>
      <c r="VMA15" s="141"/>
      <c r="VMJ15" s="143"/>
      <c r="VMK15" s="141"/>
      <c r="VMT15" s="143"/>
      <c r="VMU15" s="141"/>
      <c r="VND15" s="143"/>
      <c r="VNE15" s="141"/>
      <c r="VNN15" s="143"/>
      <c r="VNO15" s="141"/>
      <c r="VNX15" s="143"/>
      <c r="VNY15" s="141"/>
      <c r="VOH15" s="143"/>
      <c r="VOI15" s="141"/>
      <c r="VOR15" s="143"/>
      <c r="VOS15" s="141"/>
      <c r="VPB15" s="143"/>
      <c r="VPC15" s="141"/>
      <c r="VPL15" s="143"/>
      <c r="VPM15" s="141"/>
      <c r="VPV15" s="143"/>
      <c r="VPW15" s="141"/>
      <c r="VQF15" s="143"/>
      <c r="VQG15" s="141"/>
      <c r="VQP15" s="143"/>
      <c r="VQQ15" s="141"/>
      <c r="VQZ15" s="143"/>
      <c r="VRA15" s="141"/>
      <c r="VRJ15" s="143"/>
      <c r="VRK15" s="141"/>
      <c r="VRT15" s="143"/>
      <c r="VRU15" s="141"/>
      <c r="VSD15" s="143"/>
      <c r="VSE15" s="141"/>
      <c r="VSN15" s="143"/>
      <c r="VSO15" s="141"/>
      <c r="VSX15" s="143"/>
      <c r="VSY15" s="141"/>
      <c r="VTH15" s="143"/>
      <c r="VTI15" s="141"/>
      <c r="VTR15" s="143"/>
      <c r="VTS15" s="141"/>
      <c r="VUB15" s="143"/>
      <c r="VUC15" s="141"/>
      <c r="VUL15" s="143"/>
      <c r="VUM15" s="141"/>
      <c r="VUV15" s="143"/>
      <c r="VUW15" s="141"/>
      <c r="VVF15" s="143"/>
      <c r="VVG15" s="141"/>
      <c r="VVP15" s="143"/>
      <c r="VVQ15" s="141"/>
      <c r="VVZ15" s="143"/>
      <c r="VWA15" s="141"/>
      <c r="VWJ15" s="143"/>
      <c r="VWK15" s="141"/>
      <c r="VWT15" s="143"/>
      <c r="VWU15" s="141"/>
      <c r="VXD15" s="143"/>
      <c r="VXE15" s="141"/>
      <c r="VXN15" s="143"/>
      <c r="VXO15" s="141"/>
      <c r="VXX15" s="143"/>
      <c r="VXY15" s="141"/>
      <c r="VYH15" s="143"/>
      <c r="VYI15" s="141"/>
      <c r="VYR15" s="143"/>
      <c r="VYS15" s="141"/>
      <c r="VZB15" s="143"/>
      <c r="VZC15" s="141"/>
      <c r="VZL15" s="143"/>
      <c r="VZM15" s="141"/>
      <c r="VZV15" s="143"/>
      <c r="VZW15" s="141"/>
      <c r="WAF15" s="143"/>
      <c r="WAG15" s="141"/>
      <c r="WAP15" s="143"/>
      <c r="WAQ15" s="141"/>
      <c r="WAZ15" s="143"/>
      <c r="WBA15" s="141"/>
      <c r="WBJ15" s="143"/>
      <c r="WBK15" s="141"/>
      <c r="WBT15" s="143"/>
      <c r="WBU15" s="141"/>
      <c r="WCD15" s="143"/>
      <c r="WCE15" s="141"/>
      <c r="WCN15" s="143"/>
      <c r="WCO15" s="141"/>
      <c r="WCX15" s="143"/>
      <c r="WCY15" s="141"/>
      <c r="WDH15" s="143"/>
      <c r="WDI15" s="141"/>
      <c r="WDR15" s="143"/>
      <c r="WDS15" s="141"/>
      <c r="WEB15" s="143"/>
      <c r="WEC15" s="141"/>
      <c r="WEL15" s="143"/>
      <c r="WEM15" s="141"/>
      <c r="WEV15" s="143"/>
      <c r="WEW15" s="141"/>
      <c r="WFF15" s="143"/>
      <c r="WFG15" s="141"/>
      <c r="WFP15" s="143"/>
      <c r="WFQ15" s="141"/>
      <c r="WFZ15" s="143"/>
      <c r="WGA15" s="141"/>
      <c r="WGJ15" s="143"/>
      <c r="WGK15" s="141"/>
      <c r="WGT15" s="143"/>
      <c r="WGU15" s="141"/>
      <c r="WHD15" s="143"/>
      <c r="WHE15" s="141"/>
      <c r="WHN15" s="143"/>
      <c r="WHO15" s="141"/>
      <c r="WHX15" s="143"/>
      <c r="WHY15" s="141"/>
      <c r="WIH15" s="143"/>
      <c r="WII15" s="141"/>
      <c r="WIR15" s="143"/>
      <c r="WIS15" s="141"/>
      <c r="WJB15" s="143"/>
      <c r="WJC15" s="141"/>
      <c r="WJL15" s="143"/>
      <c r="WJM15" s="141"/>
      <c r="WJV15" s="143"/>
      <c r="WJW15" s="141"/>
      <c r="WKF15" s="143"/>
      <c r="WKG15" s="141"/>
      <c r="WKP15" s="143"/>
      <c r="WKQ15" s="141"/>
      <c r="WKZ15" s="143"/>
      <c r="WLA15" s="141"/>
      <c r="WLJ15" s="143"/>
      <c r="WLK15" s="141"/>
      <c r="WLT15" s="143"/>
      <c r="WLU15" s="141"/>
      <c r="WMD15" s="143"/>
      <c r="WME15" s="141"/>
      <c r="WMN15" s="143"/>
      <c r="WMO15" s="141"/>
      <c r="WMX15" s="143"/>
      <c r="WMY15" s="141"/>
      <c r="WNH15" s="143"/>
      <c r="WNI15" s="141"/>
      <c r="WNR15" s="143"/>
      <c r="WNS15" s="141"/>
      <c r="WOB15" s="143"/>
      <c r="WOC15" s="141"/>
      <c r="WOL15" s="143"/>
      <c r="WOM15" s="141"/>
      <c r="WOV15" s="143"/>
      <c r="WOW15" s="141"/>
      <c r="WPF15" s="143"/>
      <c r="WPG15" s="141"/>
      <c r="WPP15" s="143"/>
      <c r="WPQ15" s="141"/>
      <c r="WPZ15" s="143"/>
      <c r="WQA15" s="141"/>
      <c r="WQJ15" s="143"/>
      <c r="WQK15" s="141"/>
      <c r="WQT15" s="143"/>
      <c r="WQU15" s="141"/>
      <c r="WRD15" s="143"/>
      <c r="WRE15" s="141"/>
      <c r="WRN15" s="143"/>
      <c r="WRO15" s="141"/>
      <c r="WRX15" s="143"/>
      <c r="WRY15" s="141"/>
      <c r="WSH15" s="143"/>
      <c r="WSI15" s="141"/>
      <c r="WSR15" s="143"/>
      <c r="WSS15" s="141"/>
      <c r="WTB15" s="143"/>
      <c r="WTC15" s="141"/>
      <c r="WTL15" s="143"/>
      <c r="WTM15" s="141"/>
      <c r="WTV15" s="143"/>
      <c r="WTW15" s="141"/>
      <c r="WUF15" s="143"/>
      <c r="WUG15" s="141"/>
      <c r="WUP15" s="143"/>
      <c r="WUQ15" s="141"/>
      <c r="WUZ15" s="143"/>
      <c r="WVA15" s="141"/>
      <c r="WVJ15" s="143"/>
      <c r="WVK15" s="141"/>
      <c r="WVT15" s="143"/>
      <c r="WVU15" s="141"/>
      <c r="WWD15" s="143"/>
      <c r="WWE15" s="141"/>
      <c r="WWN15" s="143"/>
      <c r="WWO15" s="141"/>
      <c r="WWX15" s="143"/>
      <c r="WWY15" s="141"/>
      <c r="WXH15" s="143"/>
      <c r="WXI15" s="141"/>
      <c r="WXR15" s="143"/>
      <c r="WXS15" s="141"/>
      <c r="WYB15" s="143"/>
      <c r="WYC15" s="141"/>
      <c r="WYL15" s="143"/>
      <c r="WYM15" s="141"/>
      <c r="WYV15" s="143"/>
      <c r="WYW15" s="141"/>
      <c r="WZF15" s="143"/>
      <c r="WZG15" s="141"/>
      <c r="WZP15" s="143"/>
      <c r="WZQ15" s="141"/>
      <c r="WZZ15" s="143"/>
      <c r="XAA15" s="141"/>
      <c r="XAJ15" s="143"/>
      <c r="XAK15" s="141"/>
      <c r="XAT15" s="143"/>
      <c r="XAU15" s="141"/>
      <c r="XBD15" s="143"/>
      <c r="XBE15" s="141"/>
      <c r="XBN15" s="143"/>
      <c r="XBO15" s="141"/>
      <c r="XBX15" s="143"/>
      <c r="XBY15" s="141"/>
      <c r="XCH15" s="143"/>
      <c r="XCI15" s="141"/>
      <c r="XCR15" s="143"/>
      <c r="XCS15" s="141"/>
      <c r="XDB15" s="143"/>
      <c r="XDC15" s="141"/>
      <c r="XDL15" s="143"/>
      <c r="XDM15" s="141"/>
      <c r="XDV15" s="143"/>
      <c r="XDW15" s="141"/>
      <c r="XEF15" s="143"/>
      <c r="XEG15" s="141"/>
      <c r="XEP15" s="143"/>
      <c r="XEQ15" s="141"/>
      <c r="XEZ15" s="143"/>
      <c r="XFA15" s="141"/>
    </row>
    <row r="16" spans="1:1021 1030:2041 2050:3071 3080:4091 4100:6141 6150:7161 7170:8191 8200:9211 9220:11261 11270:12281 12290:13311 13320:14331 14340:16381" ht="16">
      <c r="A16" s="255" t="s">
        <v>76</v>
      </c>
      <c r="B16" s="109" t="s">
        <v>107</v>
      </c>
      <c r="C16" s="125"/>
      <c r="D16" s="120">
        <v>2</v>
      </c>
      <c r="E16" s="120">
        <v>30</v>
      </c>
      <c r="F16" s="120">
        <v>30</v>
      </c>
      <c r="G16" s="120">
        <v>30</v>
      </c>
      <c r="H16" s="120">
        <f t="shared" ref="H16:H29" si="0">D16+E16</f>
        <v>32</v>
      </c>
      <c r="I16" s="254">
        <f>SUM(H16:H19)</f>
        <v>128</v>
      </c>
      <c r="J16" s="124"/>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row>
    <row r="17" spans="1:45" ht="16">
      <c r="A17" s="255"/>
      <c r="B17" s="109" t="s">
        <v>107</v>
      </c>
      <c r="C17" s="125"/>
      <c r="D17" s="120">
        <v>2</v>
      </c>
      <c r="E17" s="120">
        <v>30</v>
      </c>
      <c r="F17" s="120">
        <v>30</v>
      </c>
      <c r="G17" s="120">
        <v>30</v>
      </c>
      <c r="H17" s="120">
        <f t="shared" si="0"/>
        <v>32</v>
      </c>
      <c r="I17" s="255"/>
      <c r="J17" s="124"/>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row>
    <row r="18" spans="1:45" ht="16">
      <c r="A18" s="255"/>
      <c r="B18" s="109" t="s">
        <v>107</v>
      </c>
      <c r="C18" s="125"/>
      <c r="D18" s="120">
        <v>2</v>
      </c>
      <c r="E18" s="120">
        <v>30</v>
      </c>
      <c r="F18" s="120">
        <v>30</v>
      </c>
      <c r="G18" s="120">
        <v>30</v>
      </c>
      <c r="H18" s="120">
        <f t="shared" si="0"/>
        <v>32</v>
      </c>
      <c r="I18" s="255"/>
      <c r="J18" s="124"/>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row>
    <row r="19" spans="1:45" ht="16">
      <c r="A19" s="255"/>
      <c r="B19" s="109" t="s">
        <v>107</v>
      </c>
      <c r="C19" s="125"/>
      <c r="D19" s="120">
        <v>2</v>
      </c>
      <c r="E19" s="120">
        <v>30</v>
      </c>
      <c r="F19" s="120">
        <v>30</v>
      </c>
      <c r="G19" s="120">
        <v>30</v>
      </c>
      <c r="H19" s="120">
        <f t="shared" si="0"/>
        <v>32</v>
      </c>
      <c r="I19" s="255"/>
      <c r="J19" s="124"/>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row>
    <row r="20" spans="1:45" ht="16">
      <c r="A20" s="255" t="s">
        <v>76</v>
      </c>
      <c r="B20" s="109" t="s">
        <v>107</v>
      </c>
      <c r="C20" s="125"/>
      <c r="D20" s="120">
        <v>2</v>
      </c>
      <c r="E20" s="120">
        <v>30</v>
      </c>
      <c r="F20" s="120">
        <v>30</v>
      </c>
      <c r="G20" s="120">
        <v>30</v>
      </c>
      <c r="H20" s="120">
        <f t="shared" si="0"/>
        <v>32</v>
      </c>
      <c r="I20" s="254">
        <f>SUM(H20:H22)</f>
        <v>96</v>
      </c>
      <c r="J20" s="124"/>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row>
    <row r="21" spans="1:45" ht="16">
      <c r="A21" s="255"/>
      <c r="B21" s="109" t="s">
        <v>107</v>
      </c>
      <c r="C21" s="125"/>
      <c r="D21" s="120">
        <v>2</v>
      </c>
      <c r="E21" s="120">
        <v>30</v>
      </c>
      <c r="F21" s="120">
        <v>30</v>
      </c>
      <c r="G21" s="120">
        <v>30</v>
      </c>
      <c r="H21" s="120">
        <f t="shared" si="0"/>
        <v>32</v>
      </c>
      <c r="I21" s="255"/>
      <c r="J21" s="124"/>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row>
    <row r="22" spans="1:45" ht="16">
      <c r="A22" s="255"/>
      <c r="B22" s="109" t="s">
        <v>107</v>
      </c>
      <c r="C22" s="125"/>
      <c r="D22" s="120">
        <v>2</v>
      </c>
      <c r="E22" s="120">
        <v>30</v>
      </c>
      <c r="F22" s="120">
        <v>30</v>
      </c>
      <c r="G22" s="120">
        <v>30</v>
      </c>
      <c r="H22" s="120">
        <f t="shared" si="0"/>
        <v>32</v>
      </c>
      <c r="I22" s="255"/>
      <c r="J22" s="124"/>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row>
    <row r="23" spans="1:45" ht="16">
      <c r="A23" s="255" t="s">
        <v>76</v>
      </c>
      <c r="B23" s="109" t="s">
        <v>107</v>
      </c>
      <c r="C23" s="125"/>
      <c r="D23" s="120">
        <v>2</v>
      </c>
      <c r="E23" s="120">
        <v>30</v>
      </c>
      <c r="F23" s="120">
        <v>30</v>
      </c>
      <c r="G23" s="120">
        <v>30</v>
      </c>
      <c r="H23" s="120">
        <f t="shared" si="0"/>
        <v>32</v>
      </c>
      <c r="I23" s="254">
        <f>SUM(H23:H25)</f>
        <v>96</v>
      </c>
      <c r="J23" s="124"/>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row>
    <row r="24" spans="1:45" ht="16">
      <c r="A24" s="255"/>
      <c r="B24" s="109" t="s">
        <v>107</v>
      </c>
      <c r="C24" s="125"/>
      <c r="D24" s="120">
        <v>2</v>
      </c>
      <c r="E24" s="120">
        <v>30</v>
      </c>
      <c r="F24" s="120">
        <v>30</v>
      </c>
      <c r="G24" s="120">
        <v>30</v>
      </c>
      <c r="H24" s="120">
        <f t="shared" si="0"/>
        <v>32</v>
      </c>
      <c r="I24" s="255"/>
      <c r="J24" s="124"/>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row>
    <row r="25" spans="1:45" ht="16">
      <c r="A25" s="255"/>
      <c r="B25" s="109" t="s">
        <v>107</v>
      </c>
      <c r="C25" s="125"/>
      <c r="D25" s="120">
        <v>2</v>
      </c>
      <c r="E25" s="120">
        <v>30</v>
      </c>
      <c r="F25" s="120">
        <v>30</v>
      </c>
      <c r="G25" s="120">
        <v>30</v>
      </c>
      <c r="H25" s="120">
        <f t="shared" si="0"/>
        <v>32</v>
      </c>
      <c r="I25" s="255"/>
      <c r="J25" s="124"/>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row>
    <row r="26" spans="1:45" ht="16">
      <c r="A26" s="255" t="s">
        <v>76</v>
      </c>
      <c r="B26" s="109" t="s">
        <v>107</v>
      </c>
      <c r="C26" s="125"/>
      <c r="D26" s="120">
        <v>2</v>
      </c>
      <c r="E26" s="120">
        <v>30</v>
      </c>
      <c r="F26" s="120">
        <v>30</v>
      </c>
      <c r="G26" s="120">
        <v>30</v>
      </c>
      <c r="H26" s="120">
        <f t="shared" si="0"/>
        <v>32</v>
      </c>
      <c r="I26" s="254">
        <f>SUM(H26:H27)</f>
        <v>64</v>
      </c>
      <c r="J26" s="124"/>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row>
    <row r="27" spans="1:45" ht="16">
      <c r="A27" s="255"/>
      <c r="B27" s="109" t="s">
        <v>107</v>
      </c>
      <c r="C27" s="125"/>
      <c r="D27" s="120">
        <v>2</v>
      </c>
      <c r="E27" s="120">
        <v>30</v>
      </c>
      <c r="F27" s="120">
        <v>30</v>
      </c>
      <c r="G27" s="120">
        <v>30</v>
      </c>
      <c r="H27" s="120">
        <f t="shared" si="0"/>
        <v>32</v>
      </c>
      <c r="I27" s="255"/>
      <c r="J27" s="124"/>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row r="28" spans="1:45" ht="16">
      <c r="A28" s="255" t="s">
        <v>76</v>
      </c>
      <c r="B28" s="109" t="s">
        <v>107</v>
      </c>
      <c r="C28" s="123"/>
      <c r="D28" s="122">
        <v>2</v>
      </c>
      <c r="E28" s="122">
        <v>30</v>
      </c>
      <c r="F28" s="122">
        <v>30</v>
      </c>
      <c r="G28" s="122">
        <v>30</v>
      </c>
      <c r="H28" s="122">
        <f t="shared" si="0"/>
        <v>32</v>
      </c>
      <c r="I28" s="254">
        <f>SUM(H28:H29)</f>
        <v>64</v>
      </c>
      <c r="J28" s="121"/>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row>
    <row r="29" spans="1:45" ht="16">
      <c r="A29" s="256"/>
      <c r="B29" s="109" t="s">
        <v>107</v>
      </c>
      <c r="C29" s="109"/>
      <c r="D29" s="120">
        <v>2</v>
      </c>
      <c r="E29" s="120">
        <v>30</v>
      </c>
      <c r="F29" s="120">
        <v>30</v>
      </c>
      <c r="G29" s="120">
        <v>30</v>
      </c>
      <c r="H29" s="120">
        <f t="shared" si="0"/>
        <v>32</v>
      </c>
      <c r="I29" s="256"/>
      <c r="J29" s="109"/>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row>
    <row r="30" spans="1:45" ht="16">
      <c r="A30" s="116" t="s">
        <v>106</v>
      </c>
      <c r="B30" s="116"/>
      <c r="C30" s="116"/>
      <c r="D30" s="119">
        <f t="shared" ref="D30:I30" si="1">SUM(D16:D29)</f>
        <v>28</v>
      </c>
      <c r="E30" s="118">
        <f t="shared" si="1"/>
        <v>420</v>
      </c>
      <c r="F30" s="118">
        <f t="shared" si="1"/>
        <v>420</v>
      </c>
      <c r="G30" s="118">
        <f t="shared" si="1"/>
        <v>420</v>
      </c>
      <c r="H30" s="117">
        <f t="shared" si="1"/>
        <v>448</v>
      </c>
      <c r="I30" s="117">
        <f t="shared" si="1"/>
        <v>448</v>
      </c>
      <c r="J30" s="11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row>
    <row r="31" spans="1:45">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row>
    <row r="32" spans="1:45">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row>
    <row r="33" spans="11:45">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row>
    <row r="34" spans="11:45">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row>
    <row r="35" spans="11:45">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row>
    <row r="36" spans="11:45">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row>
    <row r="37" spans="11:45">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row>
    <row r="38" spans="11:45">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row>
    <row r="39" spans="11:45">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row>
    <row r="40" spans="11:45">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row>
    <row r="41" spans="11:45">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row>
    <row r="42" spans="11:45">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row>
    <row r="43" spans="11:45">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row>
    <row r="44" spans="11:45">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row>
    <row r="45" spans="11:45">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row>
    <row r="46" spans="11:45">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row>
    <row r="47" spans="11:45">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row>
  </sheetData>
  <mergeCells count="10">
    <mergeCell ref="A16:A19"/>
    <mergeCell ref="A20:A22"/>
    <mergeCell ref="A23:A25"/>
    <mergeCell ref="A26:A27"/>
    <mergeCell ref="A28:A29"/>
    <mergeCell ref="I16:I19"/>
    <mergeCell ref="I20:I22"/>
    <mergeCell ref="I23:I25"/>
    <mergeCell ref="I26:I27"/>
    <mergeCell ref="I28:I2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8ED5A-558C-2E4D-A4B6-F9F8E19DA121}">
  <dimension ref="A1:K35"/>
  <sheetViews>
    <sheetView zoomScaleNormal="100" workbookViewId="0">
      <selection activeCell="W16" sqref="W16"/>
    </sheetView>
  </sheetViews>
  <sheetFormatPr baseColWidth="10" defaultColWidth="8.83203125" defaultRowHeight="15"/>
  <cols>
    <col min="1" max="1" width="8.83203125" style="11"/>
    <col min="2" max="2" width="28.83203125" style="11" customWidth="1"/>
    <col min="3" max="3" width="28.1640625" style="11" customWidth="1"/>
    <col min="4" max="4" width="35.6640625" style="11" customWidth="1"/>
    <col min="5" max="5" width="11.6640625" style="11" bestFit="1" customWidth="1"/>
    <col min="6" max="6" width="7.5" style="11" bestFit="1" customWidth="1"/>
    <col min="7" max="7" width="10.1640625" style="11" bestFit="1" customWidth="1"/>
    <col min="8" max="8" width="8.83203125" style="11"/>
    <col min="9" max="9" width="26.6640625" style="11" bestFit="1" customWidth="1"/>
    <col min="10" max="16384" width="8.83203125" style="11"/>
  </cols>
  <sheetData>
    <row r="1" spans="1:11">
      <c r="A1" s="257" t="s">
        <v>105</v>
      </c>
      <c r="B1" s="258"/>
      <c r="C1" s="258"/>
      <c r="D1" s="258"/>
      <c r="E1" s="258"/>
      <c r="F1" s="258"/>
      <c r="G1" s="6"/>
      <c r="H1" s="6"/>
      <c r="I1" s="6"/>
      <c r="J1" s="6"/>
      <c r="K1" s="6"/>
    </row>
    <row r="2" spans="1:11">
      <c r="A2" s="258"/>
      <c r="B2" s="258"/>
      <c r="C2" s="258"/>
      <c r="D2" s="258"/>
      <c r="E2" s="258"/>
      <c r="F2" s="258"/>
      <c r="G2" s="6"/>
      <c r="H2" s="6"/>
      <c r="I2" s="6"/>
      <c r="J2" s="6"/>
      <c r="K2" s="6"/>
    </row>
    <row r="3" spans="1:11" ht="24">
      <c r="A3" s="115" t="s">
        <v>104</v>
      </c>
      <c r="B3" s="113"/>
      <c r="C3" s="113"/>
      <c r="D3" s="113"/>
      <c r="E3" s="113"/>
      <c r="F3" s="113"/>
      <c r="G3" s="6"/>
      <c r="H3" s="6"/>
      <c r="I3" s="105"/>
      <c r="J3" s="6"/>
      <c r="K3" s="6"/>
    </row>
    <row r="4" spans="1:11" ht="24">
      <c r="A4" s="114"/>
      <c r="B4" s="113"/>
      <c r="C4" s="113"/>
      <c r="D4" s="113"/>
      <c r="E4" s="113"/>
      <c r="F4" s="113"/>
      <c r="G4" s="6"/>
      <c r="H4" s="6"/>
      <c r="I4" s="6"/>
      <c r="J4" s="6"/>
      <c r="K4" s="6"/>
    </row>
    <row r="5" spans="1:11" ht="16">
      <c r="A5" s="146" t="s">
        <v>16</v>
      </c>
      <c r="B5" s="146" t="s">
        <v>103</v>
      </c>
      <c r="C5" s="146" t="s">
        <v>102</v>
      </c>
      <c r="D5" s="146" t="s">
        <v>101</v>
      </c>
      <c r="E5" s="146" t="s">
        <v>100</v>
      </c>
      <c r="F5" s="146" t="s">
        <v>99</v>
      </c>
      <c r="G5" s="146" t="s">
        <v>98</v>
      </c>
      <c r="H5" s="146" t="s">
        <v>97</v>
      </c>
      <c r="I5" s="146" t="s">
        <v>96</v>
      </c>
      <c r="J5" s="146" t="s">
        <v>95</v>
      </c>
      <c r="K5" s="6"/>
    </row>
    <row r="6" spans="1:11" ht="16">
      <c r="A6" s="109">
        <v>1</v>
      </c>
      <c r="B6" s="109" t="s">
        <v>94</v>
      </c>
      <c r="C6" s="109" t="s">
        <v>93</v>
      </c>
      <c r="D6" s="109"/>
      <c r="E6" s="109"/>
      <c r="F6" s="109"/>
      <c r="G6" s="112" t="s">
        <v>88</v>
      </c>
      <c r="H6" s="109" t="s">
        <v>92</v>
      </c>
      <c r="I6" s="110" t="s">
        <v>91</v>
      </c>
      <c r="J6" s="109" t="s">
        <v>80</v>
      </c>
      <c r="K6" s="6"/>
    </row>
    <row r="7" spans="1:11" ht="16">
      <c r="A7" s="109">
        <v>2</v>
      </c>
      <c r="B7" s="109" t="s">
        <v>90</v>
      </c>
      <c r="C7" s="109" t="s">
        <v>89</v>
      </c>
      <c r="D7" s="109"/>
      <c r="E7" s="109"/>
      <c r="F7" s="109"/>
      <c r="G7" s="112" t="s">
        <v>88</v>
      </c>
      <c r="H7" s="109" t="s">
        <v>87</v>
      </c>
      <c r="I7" s="110" t="s">
        <v>86</v>
      </c>
      <c r="J7" s="109" t="s">
        <v>80</v>
      </c>
      <c r="K7" s="6"/>
    </row>
    <row r="8" spans="1:11">
      <c r="A8" s="109">
        <v>3</v>
      </c>
      <c r="B8" s="109" t="s">
        <v>85</v>
      </c>
      <c r="C8" s="109" t="s">
        <v>84</v>
      </c>
      <c r="D8" s="109"/>
      <c r="E8" s="109"/>
      <c r="F8" s="109"/>
      <c r="G8" s="111" t="s">
        <v>83</v>
      </c>
      <c r="H8" s="109" t="s">
        <v>82</v>
      </c>
      <c r="I8" s="110" t="s">
        <v>81</v>
      </c>
      <c r="J8" s="109" t="s">
        <v>80</v>
      </c>
      <c r="K8" s="6"/>
    </row>
    <row r="9" spans="1:11">
      <c r="A9" s="109">
        <v>4</v>
      </c>
      <c r="B9" s="109"/>
      <c r="C9" s="109"/>
      <c r="D9" s="109"/>
      <c r="E9" s="109"/>
      <c r="F9" s="109"/>
      <c r="G9" s="111"/>
      <c r="H9" s="110"/>
      <c r="I9" s="109"/>
      <c r="J9" s="108"/>
      <c r="K9" s="6"/>
    </row>
    <row r="10" spans="1:11">
      <c r="A10" s="109">
        <v>5</v>
      </c>
      <c r="B10" s="109"/>
      <c r="C10" s="109"/>
      <c r="D10" s="109"/>
      <c r="E10" s="109"/>
      <c r="F10" s="109"/>
      <c r="G10" s="109"/>
      <c r="H10" s="109"/>
      <c r="I10" s="109"/>
      <c r="J10" s="108"/>
      <c r="K10" s="6"/>
    </row>
    <row r="11" spans="1:11">
      <c r="A11" s="109">
        <v>6</v>
      </c>
      <c r="B11" s="109"/>
      <c r="C11" s="109"/>
      <c r="D11" s="109"/>
      <c r="E11" s="109"/>
      <c r="F11" s="109"/>
      <c r="G11" s="109"/>
      <c r="H11" s="109"/>
      <c r="I11" s="109"/>
      <c r="J11" s="108"/>
      <c r="K11" s="6"/>
    </row>
    <row r="12" spans="1:11">
      <c r="A12" s="109">
        <v>7</v>
      </c>
      <c r="B12" s="109"/>
      <c r="C12" s="109"/>
      <c r="D12" s="109"/>
      <c r="E12" s="109"/>
      <c r="F12" s="109"/>
      <c r="G12" s="109"/>
      <c r="H12" s="109"/>
      <c r="I12" s="109"/>
      <c r="J12" s="108"/>
      <c r="K12" s="6"/>
    </row>
    <row r="13" spans="1:11">
      <c r="A13" s="109">
        <v>8</v>
      </c>
      <c r="B13" s="109"/>
      <c r="C13" s="109"/>
      <c r="D13" s="109"/>
      <c r="E13" s="109"/>
      <c r="F13" s="109"/>
      <c r="G13" s="109"/>
      <c r="H13" s="108"/>
      <c r="I13" s="108"/>
      <c r="J13" s="108"/>
      <c r="K13" s="6"/>
    </row>
    <row r="14" spans="1:11">
      <c r="A14" s="109">
        <v>9</v>
      </c>
      <c r="B14" s="109"/>
      <c r="C14" s="109"/>
      <c r="D14" s="109"/>
      <c r="E14" s="109"/>
      <c r="F14" s="109"/>
      <c r="G14" s="109"/>
      <c r="H14" s="108"/>
      <c r="I14" s="108"/>
      <c r="J14" s="108"/>
      <c r="K14" s="6"/>
    </row>
    <row r="15" spans="1:11">
      <c r="A15" s="109">
        <v>10</v>
      </c>
      <c r="B15" s="109"/>
      <c r="C15" s="109"/>
      <c r="D15" s="109"/>
      <c r="E15" s="109"/>
      <c r="F15" s="109"/>
      <c r="G15" s="109"/>
      <c r="H15" s="108"/>
      <c r="I15" s="108"/>
      <c r="J15" s="108"/>
      <c r="K15" s="6"/>
    </row>
    <row r="16" spans="1:11">
      <c r="A16" s="109">
        <v>11</v>
      </c>
      <c r="B16" s="109"/>
      <c r="C16" s="109"/>
      <c r="D16" s="109"/>
      <c r="E16" s="109"/>
      <c r="F16" s="109"/>
      <c r="G16" s="109"/>
      <c r="H16" s="108"/>
      <c r="I16" s="108"/>
      <c r="J16" s="108"/>
      <c r="K16" s="6"/>
    </row>
    <row r="17" spans="1:11">
      <c r="A17" s="109">
        <v>12</v>
      </c>
      <c r="B17" s="109"/>
      <c r="C17" s="109"/>
      <c r="D17" s="109"/>
      <c r="E17" s="109"/>
      <c r="F17" s="109"/>
      <c r="G17" s="109"/>
      <c r="H17" s="108"/>
      <c r="I17" s="108"/>
      <c r="J17" s="108"/>
      <c r="K17" s="6"/>
    </row>
    <row r="18" spans="1:11">
      <c r="A18" s="109">
        <v>13</v>
      </c>
      <c r="B18" s="109"/>
      <c r="C18" s="109"/>
      <c r="D18" s="109"/>
      <c r="E18" s="109"/>
      <c r="F18" s="109"/>
      <c r="G18" s="109"/>
      <c r="H18" s="108"/>
      <c r="I18" s="108"/>
      <c r="J18" s="108"/>
      <c r="K18" s="6"/>
    </row>
    <row r="19" spans="1:11">
      <c r="A19" s="109">
        <v>14</v>
      </c>
      <c r="B19" s="109"/>
      <c r="C19" s="109"/>
      <c r="D19" s="109"/>
      <c r="E19" s="109"/>
      <c r="F19" s="109"/>
      <c r="G19" s="109"/>
      <c r="H19" s="108"/>
      <c r="I19" s="108"/>
      <c r="J19" s="108"/>
      <c r="K19" s="6"/>
    </row>
    <row r="20" spans="1:11">
      <c r="A20" s="109">
        <v>15</v>
      </c>
      <c r="B20" s="109"/>
      <c r="C20" s="109"/>
      <c r="D20" s="109"/>
      <c r="E20" s="109"/>
      <c r="F20" s="109"/>
      <c r="G20" s="109"/>
      <c r="H20" s="108"/>
      <c r="I20" s="108"/>
      <c r="J20" s="108"/>
      <c r="K20" s="6"/>
    </row>
    <row r="21" spans="1:11">
      <c r="A21" s="109">
        <v>16</v>
      </c>
      <c r="B21" s="109"/>
      <c r="C21" s="109"/>
      <c r="D21" s="109"/>
      <c r="E21" s="109"/>
      <c r="F21" s="109"/>
      <c r="G21" s="109"/>
      <c r="H21" s="108"/>
      <c r="I21" s="108"/>
      <c r="J21" s="108"/>
      <c r="K21" s="6"/>
    </row>
    <row r="22" spans="1:11">
      <c r="A22" s="109">
        <v>17</v>
      </c>
      <c r="B22" s="109"/>
      <c r="C22" s="109"/>
      <c r="D22" s="109"/>
      <c r="E22" s="109"/>
      <c r="F22" s="109"/>
      <c r="G22" s="109"/>
      <c r="H22" s="108"/>
      <c r="I22" s="108"/>
      <c r="J22" s="108"/>
      <c r="K22" s="6"/>
    </row>
    <row r="23" spans="1:11">
      <c r="A23" s="109">
        <v>18</v>
      </c>
      <c r="B23" s="109"/>
      <c r="C23" s="109"/>
      <c r="D23" s="109"/>
      <c r="E23" s="109"/>
      <c r="F23" s="109"/>
      <c r="G23" s="109"/>
      <c r="H23" s="108"/>
      <c r="I23" s="108"/>
      <c r="J23" s="108"/>
      <c r="K23" s="6"/>
    </row>
    <row r="24" spans="1:11">
      <c r="A24" s="109">
        <v>19</v>
      </c>
      <c r="B24" s="109"/>
      <c r="C24" s="109"/>
      <c r="D24" s="109"/>
      <c r="E24" s="109"/>
      <c r="F24" s="109"/>
      <c r="G24" s="109"/>
      <c r="H24" s="108"/>
      <c r="I24" s="108"/>
      <c r="J24" s="108"/>
      <c r="K24" s="6"/>
    </row>
    <row r="25" spans="1:11">
      <c r="A25" s="6"/>
      <c r="B25" s="6"/>
      <c r="C25" s="6"/>
      <c r="D25" s="6"/>
      <c r="E25" s="6"/>
      <c r="F25" s="6"/>
      <c r="G25" s="6"/>
      <c r="H25" s="6"/>
      <c r="I25" s="6"/>
      <c r="J25" s="6"/>
      <c r="K25" s="6"/>
    </row>
    <row r="26" spans="1:11">
      <c r="A26" s="6"/>
      <c r="B26" s="6"/>
      <c r="C26" s="103"/>
      <c r="D26" s="6"/>
      <c r="E26" s="6"/>
      <c r="F26" s="102"/>
      <c r="G26" s="6"/>
      <c r="H26" s="6"/>
      <c r="I26" s="6"/>
      <c r="J26" s="6"/>
      <c r="K26" s="6"/>
    </row>
    <row r="27" spans="1:11">
      <c r="A27" s="6"/>
      <c r="B27" s="6"/>
      <c r="C27" s="103"/>
      <c r="D27" s="6"/>
      <c r="E27" s="6"/>
      <c r="F27" s="102"/>
      <c r="G27" s="6"/>
      <c r="H27" s="6"/>
      <c r="I27" s="6"/>
      <c r="J27" s="6"/>
      <c r="K27" s="6"/>
    </row>
    <row r="28" spans="1:11">
      <c r="A28" s="6"/>
      <c r="B28" s="6"/>
      <c r="C28" s="103"/>
      <c r="D28" s="6"/>
      <c r="E28" s="6"/>
      <c r="F28" s="102"/>
      <c r="G28" s="6"/>
      <c r="H28" s="6"/>
      <c r="I28" s="6"/>
      <c r="J28" s="6"/>
      <c r="K28" s="6"/>
    </row>
    <row r="29" spans="1:11" ht="16">
      <c r="A29" s="104"/>
      <c r="B29" s="104"/>
      <c r="C29" s="107"/>
      <c r="D29" s="104"/>
      <c r="E29" s="104"/>
      <c r="F29" s="106"/>
      <c r="G29" s="104"/>
      <c r="H29" s="104"/>
      <c r="I29" s="104"/>
      <c r="J29" s="104"/>
      <c r="K29" s="6"/>
    </row>
    <row r="30" spans="1:11">
      <c r="A30" s="105"/>
      <c r="B30" s="6"/>
      <c r="C30" s="103"/>
      <c r="D30" s="6"/>
      <c r="E30" s="6"/>
      <c r="F30" s="102"/>
      <c r="G30" s="6"/>
      <c r="H30" s="6"/>
      <c r="I30" s="105"/>
      <c r="J30" s="6"/>
      <c r="K30" s="6"/>
    </row>
    <row r="31" spans="1:11">
      <c r="A31" s="6"/>
      <c r="B31" s="6"/>
      <c r="C31" s="103"/>
      <c r="D31" s="6"/>
      <c r="E31" s="6"/>
      <c r="F31" s="102"/>
      <c r="G31" s="6"/>
      <c r="H31" s="6"/>
      <c r="I31" s="6"/>
      <c r="J31" s="6"/>
      <c r="K31" s="6"/>
    </row>
    <row r="32" spans="1:11">
      <c r="A32" s="6"/>
      <c r="B32" s="6"/>
      <c r="C32" s="103"/>
      <c r="D32" s="6"/>
      <c r="E32" s="6"/>
      <c r="F32" s="102"/>
      <c r="G32" s="6"/>
      <c r="H32" s="6"/>
      <c r="I32" s="6"/>
      <c r="J32" s="6"/>
      <c r="K32" s="6"/>
    </row>
    <row r="33" spans="1:11" ht="16">
      <c r="A33" s="6"/>
      <c r="B33" s="6"/>
      <c r="C33" s="103"/>
      <c r="D33" s="6"/>
      <c r="E33" s="6"/>
      <c r="F33" s="102"/>
      <c r="G33" s="6"/>
      <c r="H33" s="6"/>
      <c r="I33" s="6"/>
      <c r="J33" s="6"/>
      <c r="K33" s="104"/>
    </row>
    <row r="34" spans="1:11">
      <c r="A34" s="6"/>
      <c r="B34" s="6"/>
      <c r="C34" s="103"/>
      <c r="D34" s="6"/>
      <c r="E34" s="6"/>
      <c r="F34" s="102"/>
      <c r="G34" s="6"/>
      <c r="H34" s="6"/>
      <c r="I34" s="6"/>
      <c r="J34" s="6"/>
      <c r="K34" s="6"/>
    </row>
    <row r="35" spans="1:11">
      <c r="A35" s="6"/>
      <c r="B35" s="6"/>
      <c r="C35" s="103"/>
      <c r="D35" s="6"/>
      <c r="E35" s="6"/>
      <c r="F35" s="102"/>
      <c r="G35" s="6"/>
      <c r="H35" s="6"/>
      <c r="I35" s="6"/>
      <c r="J35" s="6"/>
      <c r="K35" s="6"/>
    </row>
  </sheetData>
  <mergeCells count="1">
    <mergeCell ref="A1:F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The Project Charter</vt:lpstr>
      <vt:lpstr>Resources- Stakeholder Register</vt:lpstr>
      <vt:lpstr>Scope - Project Scope Statement</vt:lpstr>
      <vt:lpstr>Scope-Requirements Traceability</vt:lpstr>
      <vt:lpstr>Schedule - Project Milestones</vt:lpstr>
      <vt:lpstr>Schdeule - Schedule Activities</vt:lpstr>
      <vt:lpstr>Schedule - Gantt Chart</vt:lpstr>
      <vt:lpstr>Cost - Activity Cost Estimate</vt:lpstr>
      <vt:lpstr>Risk - Tracking Template</vt:lpstr>
      <vt:lpstr>OBS</vt:lpstr>
      <vt:lpstr>WBS</vt:lpstr>
      <vt:lpstr>Resources - RACI</vt:lpstr>
      <vt:lpstr>Assumption Log</vt:lpstr>
      <vt:lpstr>Issue Log</vt:lpstr>
      <vt:lpstr>Lessons Learned</vt:lpstr>
      <vt:lpstr>Display_Week</vt:lpstr>
      <vt:lpstr>'Schedule - Project Milestones'!Print_Area</vt:lpstr>
      <vt:lpstr>'Resources - RACI'!Print_Titles</vt:lpstr>
      <vt:lpstr>'Schedule - Gantt Chart'!Print_Titles</vt:lpstr>
      <vt:lpstr>Project_Start</vt:lpstr>
      <vt:lpstr>'Schedule - Gantt Chart'!task_end</vt:lpstr>
      <vt:lpstr>'Schedule - Gantt Chart'!task_progress</vt:lpstr>
      <vt:lpstr>'Schedule - Gantt Chart'!task_start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Abdul Aziz Shaghlel</cp:lastModifiedBy>
  <dcterms:created xsi:type="dcterms:W3CDTF">2022-10-24T09:42:11Z</dcterms:created>
  <dcterms:modified xsi:type="dcterms:W3CDTF">2025-02-15T06:26:33Z</dcterms:modified>
</cp:coreProperties>
</file>