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9d2da15ff6b809/Documents/CGT-LAPTOP-562R1NK4/Comptes-rendus/CR 2026/Avenant acccord CSEC 6 mai/"/>
    </mc:Choice>
  </mc:AlternateContent>
  <xr:revisionPtr revIDLastSave="560" documentId="8_{B7266491-44BF-4B5C-8AA1-2A0D57E4C5D5}" xr6:coauthVersionLast="47" xr6:coauthVersionMax="47" xr10:uidLastSave="{F4C021CB-95F4-4263-B08E-5E7ED843EFDC}"/>
  <bookViews>
    <workbookView xWindow="-103" yWindow="-103" windowWidth="22149" windowHeight="13200" activeTab="2" xr2:uid="{42244EF2-AC5C-4EE1-96DA-C107895F2DD1}"/>
  </bookViews>
  <sheets>
    <sheet name="Prosition Direction" sheetId="1" r:id="rId1"/>
    <sheet name="Proposition CGT" sheetId="2" r:id="rId2"/>
    <sheet name="Comparatif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0" i="2" l="1"/>
  <c r="L20" i="2"/>
  <c r="K20" i="2"/>
  <c r="J20" i="2"/>
  <c r="I20" i="2"/>
  <c r="H20" i="2"/>
  <c r="G20" i="2"/>
  <c r="F20" i="2"/>
  <c r="D20" i="2"/>
  <c r="C20" i="2"/>
  <c r="B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G20" i="1"/>
  <c r="M20" i="1"/>
  <c r="L20" i="1"/>
  <c r="K20" i="1"/>
  <c r="J20" i="1"/>
  <c r="I20" i="1"/>
  <c r="H20" i="1"/>
  <c r="B20" i="1"/>
  <c r="F20" i="1"/>
  <c r="E4" i="1"/>
  <c r="D20" i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<sst xmlns="http://schemas.openxmlformats.org/spreadsheetml/2006/main" count="107" uniqueCount="52">
  <si>
    <t>CSE</t>
  </si>
  <si>
    <t>1er collège</t>
  </si>
  <si>
    <t>2ème collège</t>
  </si>
  <si>
    <t xml:space="preserve">3ème collège </t>
  </si>
  <si>
    <t xml:space="preserve">Total </t>
  </si>
  <si>
    <t>Total des sièges</t>
  </si>
  <si>
    <t>Bordeaux</t>
  </si>
  <si>
    <t xml:space="preserve">Lyon </t>
  </si>
  <si>
    <t>Lille</t>
  </si>
  <si>
    <t>Ouvriers/Employés</t>
  </si>
  <si>
    <t>Maîtrises</t>
  </si>
  <si>
    <t>Cadres</t>
  </si>
  <si>
    <t>Paris Sud</t>
  </si>
  <si>
    <t>Nantes</t>
  </si>
  <si>
    <t>Marseille</t>
  </si>
  <si>
    <t>Paris grand Ouest 1</t>
  </si>
  <si>
    <t>Paris grand Ouest 2</t>
  </si>
  <si>
    <t>Toulouse</t>
  </si>
  <si>
    <t>Paris Nord</t>
  </si>
  <si>
    <t>Normandie Rouen</t>
  </si>
  <si>
    <t xml:space="preserve">Rennes </t>
  </si>
  <si>
    <t>Paris Est</t>
  </si>
  <si>
    <t>Stellantis &amp; You Business</t>
  </si>
  <si>
    <t>Tours</t>
  </si>
  <si>
    <t xml:space="preserve">Amiens </t>
  </si>
  <si>
    <t>Effectifs au 03/2026</t>
  </si>
  <si>
    <t>Répartition des sièges au CSEC</t>
  </si>
  <si>
    <t>Tit.</t>
  </si>
  <si>
    <t>Sup.</t>
  </si>
  <si>
    <t>Poids par collège</t>
  </si>
  <si>
    <t>1er</t>
  </si>
  <si>
    <t>2ème</t>
  </si>
  <si>
    <t>3ème</t>
  </si>
  <si>
    <t>Comparaison Direction vs CGT - Différences identifiées</t>
  </si>
  <si>
    <t>Collège / Type</t>
  </si>
  <si>
    <t>Direction</t>
  </si>
  <si>
    <t>CGT</t>
  </si>
  <si>
    <t>Commentaire</t>
  </si>
  <si>
    <t>Lyon</t>
  </si>
  <si>
    <t>1er collège - Titulaire</t>
  </si>
  <si>
    <t>Direction +1 / CGT -1</t>
  </si>
  <si>
    <t>1er collège - Suppléant</t>
  </si>
  <si>
    <t>Direction -1 / CGT +1</t>
  </si>
  <si>
    <t>📊 RÉSUMÉ DES DIFFÉRENCES</t>
  </si>
  <si>
    <t>🔹 LYON :</t>
  </si>
  <si>
    <t xml:space="preserve">   • Direction : 1 Titulaire + 0 Suppléant au 1er collège</t>
  </si>
  <si>
    <t xml:space="preserve">   • CGT : 0 Titulaire + 1 Suppléant au 1er collège</t>
  </si>
  <si>
    <t>🔹 MARSEILLE :</t>
  </si>
  <si>
    <t xml:space="preserve">   • Direction : 0 Titulaire + 1 Suppléant au 1er collège</t>
  </si>
  <si>
    <t xml:space="preserve">   • CGT : 1 Titulaire + 0 Suppléant au 1er collège</t>
  </si>
  <si>
    <t>⚠️ Note : Les totaux globaux sont identiques (16 sièges au 1er collège : 8 Tit. + 8 Sup.)</t>
  </si>
  <si>
    <t xml:space="preserve">   La différence porte uniquement sur la répartition Titulaire/Suppléant.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</si>
</sst>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/>
    <xf numFmtId="0" fontId="0" fillId="2" borderId="1" xfId="0" applyFill="1" applyBorder="1"/>
    <xf numFmtId="10" fontId="0" fillId="2" borderId="1" xfId="0" applyNumberFormat="1" applyFill="1" applyBorder="1"/>
    <xf numFmtId="10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3" borderId="0" xfId="0" applyFont="1" applyFill="1"/>
    <xf numFmtId="0" fontId="1" fillId="0" borderId="0" xfId="0" applyFont="1"/>
    <xf numFmtId="0" fontId="1" fillId="4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C12C-BE0D-4208-A480-C015C52C50F7}">
  <dimension ref="A1:Q21"/>
  <sheetViews>
    <sheetView workbookViewId="0">
      <selection activeCell="R7" sqref="R7"/>
    </sheetView>
  </sheetViews>
  <sheetFormatPr baseColWidth="10" defaultRowHeight="14.6" x14ac:dyDescent="0.4"/>
  <cols>
    <col min="1" max="1" width="15.15234375" customWidth="1"/>
    <col min="2" max="2" width="10.3828125" customWidth="1"/>
    <col min="3" max="3" width="12.07421875" customWidth="1"/>
    <col min="4" max="4" width="11.61328125" customWidth="1"/>
    <col min="5" max="5" width="7" customWidth="1"/>
    <col min="6" max="6" width="13.921875" customWidth="1"/>
    <col min="8" max="8" width="5.765625" customWidth="1"/>
    <col min="9" max="9" width="5.3828125" customWidth="1"/>
    <col min="10" max="10" width="5.765625" customWidth="1"/>
    <col min="11" max="11" width="6.84375" customWidth="1"/>
    <col min="12" max="12" width="4.765625" customWidth="1"/>
    <col min="13" max="13" width="7.3828125" customWidth="1"/>
  </cols>
  <sheetData>
    <row r="1" spans="1:17" x14ac:dyDescent="0.4">
      <c r="A1" s="9" t="s">
        <v>25</v>
      </c>
      <c r="B1" s="9"/>
      <c r="C1" s="9"/>
      <c r="D1" s="9"/>
      <c r="E1" s="9"/>
      <c r="F1" s="9"/>
      <c r="G1" s="10" t="s">
        <v>26</v>
      </c>
      <c r="H1" s="11"/>
      <c r="I1" s="11"/>
      <c r="J1" s="11"/>
      <c r="K1" s="11"/>
      <c r="L1" s="11"/>
      <c r="M1" s="12"/>
      <c r="N1" s="10" t="s">
        <v>29</v>
      </c>
      <c r="O1" s="11"/>
      <c r="P1" s="11"/>
    </row>
    <row r="2" spans="1:17" ht="28.85" customHeight="1" x14ac:dyDescent="0.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13" t="s">
        <v>1</v>
      </c>
      <c r="I2" s="13"/>
      <c r="J2" s="13" t="s">
        <v>2</v>
      </c>
      <c r="K2" s="13"/>
      <c r="L2" s="13" t="s">
        <v>3</v>
      </c>
      <c r="M2" s="13"/>
      <c r="N2" s="13"/>
      <c r="O2" s="13"/>
      <c r="P2" s="8"/>
    </row>
    <row r="3" spans="1:17" ht="25.3" customHeight="1" x14ac:dyDescent="0.4">
      <c r="A3" s="2"/>
      <c r="B3" s="2" t="s">
        <v>9</v>
      </c>
      <c r="C3" s="2" t="s">
        <v>10</v>
      </c>
      <c r="D3" s="2" t="s">
        <v>11</v>
      </c>
      <c r="E3" s="2"/>
      <c r="F3" s="2"/>
      <c r="G3" s="2"/>
      <c r="H3" s="2" t="s">
        <v>27</v>
      </c>
      <c r="I3" s="2" t="s">
        <v>28</v>
      </c>
      <c r="J3" s="2" t="s">
        <v>27</v>
      </c>
      <c r="K3" s="2" t="s">
        <v>28</v>
      </c>
      <c r="L3" s="2" t="s">
        <v>27</v>
      </c>
      <c r="M3" s="2" t="s">
        <v>28</v>
      </c>
      <c r="N3" s="2" t="s">
        <v>30</v>
      </c>
      <c r="O3" s="2" t="s">
        <v>31</v>
      </c>
      <c r="P3" s="2" t="s">
        <v>32</v>
      </c>
    </row>
    <row r="4" spans="1:17" x14ac:dyDescent="0.4">
      <c r="A4" s="5" t="s">
        <v>6</v>
      </c>
      <c r="B4" s="5">
        <v>210</v>
      </c>
      <c r="C4" s="5">
        <v>160</v>
      </c>
      <c r="D4" s="5">
        <v>40</v>
      </c>
      <c r="E4" s="5">
        <f t="shared" ref="E4:E19" si="0">SUM(B4:D4)</f>
        <v>410</v>
      </c>
      <c r="F4" s="5">
        <v>3</v>
      </c>
      <c r="G4" s="6">
        <v>0.104087331810104</v>
      </c>
      <c r="H4" s="5">
        <v>1</v>
      </c>
      <c r="I4" s="5">
        <v>1</v>
      </c>
      <c r="J4" s="5">
        <v>1</v>
      </c>
      <c r="K4" s="5">
        <v>0</v>
      </c>
      <c r="L4" s="5">
        <v>0</v>
      </c>
      <c r="M4" s="5">
        <v>0</v>
      </c>
      <c r="N4" s="6">
        <v>0.51219512195121897</v>
      </c>
      <c r="O4" s="6">
        <v>0.39024390243902402</v>
      </c>
      <c r="P4" s="6">
        <v>9.7560975609756101E-2</v>
      </c>
      <c r="Q4" s="1"/>
    </row>
    <row r="5" spans="1:17" x14ac:dyDescent="0.4">
      <c r="A5" s="2" t="s">
        <v>7</v>
      </c>
      <c r="B5" s="2">
        <v>175</v>
      </c>
      <c r="C5" s="2">
        <v>168</v>
      </c>
      <c r="D5" s="2">
        <v>61</v>
      </c>
      <c r="E5" s="2">
        <f t="shared" si="0"/>
        <v>404</v>
      </c>
      <c r="F5" s="2">
        <v>3</v>
      </c>
      <c r="G5" s="3">
        <v>0.10256410256410201</v>
      </c>
      <c r="H5" s="2">
        <v>1</v>
      </c>
      <c r="I5" s="2">
        <v>0</v>
      </c>
      <c r="J5" s="2">
        <v>1</v>
      </c>
      <c r="K5" s="2">
        <v>0</v>
      </c>
      <c r="L5" s="2">
        <v>1</v>
      </c>
      <c r="M5" s="2">
        <v>0</v>
      </c>
      <c r="N5" s="3">
        <v>0.433168316831683</v>
      </c>
      <c r="O5" s="3">
        <v>0.41584158415841499</v>
      </c>
      <c r="P5" s="3">
        <v>0.15099009900990101</v>
      </c>
      <c r="Q5" s="1"/>
    </row>
    <row r="6" spans="1:17" x14ac:dyDescent="0.4">
      <c r="A6" s="5" t="s">
        <v>8</v>
      </c>
      <c r="B6" s="5">
        <v>171</v>
      </c>
      <c r="C6" s="5">
        <v>166</v>
      </c>
      <c r="D6" s="5">
        <v>43</v>
      </c>
      <c r="E6" s="5">
        <f t="shared" si="0"/>
        <v>380</v>
      </c>
      <c r="F6" s="5">
        <v>3</v>
      </c>
      <c r="G6" s="6">
        <v>9.6471185580096402E-2</v>
      </c>
      <c r="H6" s="5">
        <v>1</v>
      </c>
      <c r="I6" s="5">
        <v>0</v>
      </c>
      <c r="J6" s="5">
        <v>1</v>
      </c>
      <c r="K6" s="5">
        <v>0</v>
      </c>
      <c r="L6" s="5">
        <v>1</v>
      </c>
      <c r="M6" s="5">
        <v>0</v>
      </c>
      <c r="N6" s="6">
        <v>0.45</v>
      </c>
      <c r="O6" s="6">
        <v>0.43684210526315698</v>
      </c>
      <c r="P6" s="6">
        <v>0.113157894736842</v>
      </c>
      <c r="Q6" s="1"/>
    </row>
    <row r="7" spans="1:17" x14ac:dyDescent="0.4">
      <c r="A7" s="2" t="s">
        <v>12</v>
      </c>
      <c r="B7" s="2">
        <v>203</v>
      </c>
      <c r="C7" s="2">
        <v>106</v>
      </c>
      <c r="D7" s="2">
        <v>40</v>
      </c>
      <c r="E7" s="2">
        <f t="shared" si="0"/>
        <v>349</v>
      </c>
      <c r="F7" s="2">
        <v>3</v>
      </c>
      <c r="G7" s="3">
        <v>8.8601167809088596E-2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3">
        <v>0.58166189111747801</v>
      </c>
      <c r="O7" s="3">
        <v>0.30372492836676201</v>
      </c>
      <c r="P7" s="3">
        <v>0.114613180515759</v>
      </c>
      <c r="Q7" s="1"/>
    </row>
    <row r="8" spans="1:17" x14ac:dyDescent="0.4">
      <c r="A8" s="5" t="s">
        <v>13</v>
      </c>
      <c r="B8" s="5">
        <v>147</v>
      </c>
      <c r="C8" s="5">
        <v>137</v>
      </c>
      <c r="D8" s="5">
        <v>32</v>
      </c>
      <c r="E8" s="5">
        <f t="shared" si="0"/>
        <v>316</v>
      </c>
      <c r="F8" s="5">
        <v>2</v>
      </c>
      <c r="G8" s="6">
        <v>8.0223406956080198E-2</v>
      </c>
      <c r="H8" s="5">
        <v>1</v>
      </c>
      <c r="I8" s="5">
        <v>0</v>
      </c>
      <c r="J8" s="5">
        <v>0</v>
      </c>
      <c r="K8" s="5">
        <v>1</v>
      </c>
      <c r="L8" s="5">
        <v>0</v>
      </c>
      <c r="M8" s="5">
        <v>0</v>
      </c>
      <c r="N8" s="6">
        <v>0.465189873417721</v>
      </c>
      <c r="O8" s="6">
        <v>0.433544303797468</v>
      </c>
      <c r="P8" s="6">
        <v>0.10126582278481</v>
      </c>
      <c r="Q8" s="1"/>
    </row>
    <row r="9" spans="1:17" x14ac:dyDescent="0.4">
      <c r="A9" s="2" t="s">
        <v>14</v>
      </c>
      <c r="B9" s="2">
        <v>131</v>
      </c>
      <c r="C9" s="2">
        <v>117</v>
      </c>
      <c r="D9" s="2">
        <v>42</v>
      </c>
      <c r="E9" s="2">
        <f t="shared" si="0"/>
        <v>290</v>
      </c>
      <c r="F9" s="2">
        <v>2</v>
      </c>
      <c r="G9" s="3">
        <v>7.3622746890073601E-2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3">
        <v>0.451724137931034</v>
      </c>
      <c r="O9" s="3">
        <v>0.40344827586206899</v>
      </c>
      <c r="P9" s="3">
        <v>0.14482758620689601</v>
      </c>
      <c r="Q9" s="1"/>
    </row>
    <row r="10" spans="1:17" x14ac:dyDescent="0.4">
      <c r="A10" s="5" t="s">
        <v>15</v>
      </c>
      <c r="B10" s="5">
        <v>147</v>
      </c>
      <c r="C10" s="5">
        <v>102</v>
      </c>
      <c r="D10" s="5">
        <v>22</v>
      </c>
      <c r="E10" s="5">
        <f t="shared" si="0"/>
        <v>271</v>
      </c>
      <c r="F10" s="5">
        <v>2</v>
      </c>
      <c r="G10" s="6">
        <v>6.8799187611068804E-2</v>
      </c>
      <c r="H10" s="5">
        <v>0</v>
      </c>
      <c r="I10" s="5">
        <v>1</v>
      </c>
      <c r="J10" s="5">
        <v>1</v>
      </c>
      <c r="K10" s="5">
        <v>0</v>
      </c>
      <c r="L10" s="5">
        <v>0</v>
      </c>
      <c r="M10" s="5">
        <v>0</v>
      </c>
      <c r="N10" s="6">
        <v>0.54243542435424297</v>
      </c>
      <c r="O10" s="6">
        <v>0.376383763837638</v>
      </c>
      <c r="P10" s="6">
        <v>8.1180811808117995E-2</v>
      </c>
      <c r="Q10" s="1"/>
    </row>
    <row r="11" spans="1:17" x14ac:dyDescent="0.4">
      <c r="A11" s="2" t="s">
        <v>16</v>
      </c>
      <c r="B11" s="2">
        <v>115</v>
      </c>
      <c r="C11" s="2">
        <v>105</v>
      </c>
      <c r="D11" s="2">
        <v>29</v>
      </c>
      <c r="E11" s="2">
        <f t="shared" si="0"/>
        <v>249</v>
      </c>
      <c r="F11" s="2">
        <v>2</v>
      </c>
      <c r="G11" s="3">
        <v>6.3214013709063197E-2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3">
        <v>0.46184738955823201</v>
      </c>
      <c r="O11" s="3">
        <v>0.421686746987951</v>
      </c>
      <c r="P11" s="3">
        <v>0.116465863453815</v>
      </c>
      <c r="Q11" s="1"/>
    </row>
    <row r="12" spans="1:17" x14ac:dyDescent="0.4">
      <c r="A12" s="5" t="s">
        <v>17</v>
      </c>
      <c r="B12" s="5">
        <v>105</v>
      </c>
      <c r="C12" s="5">
        <v>88</v>
      </c>
      <c r="D12" s="5">
        <v>22</v>
      </c>
      <c r="E12" s="5">
        <f t="shared" si="0"/>
        <v>215</v>
      </c>
      <c r="F12" s="5">
        <v>2</v>
      </c>
      <c r="G12" s="6">
        <v>5.4582381315054503E-2</v>
      </c>
      <c r="H12" s="5">
        <v>1</v>
      </c>
      <c r="I12" s="5">
        <v>0</v>
      </c>
      <c r="J12" s="5">
        <v>0</v>
      </c>
      <c r="K12" s="5">
        <v>1</v>
      </c>
      <c r="L12" s="5">
        <v>0</v>
      </c>
      <c r="M12" s="5">
        <v>0</v>
      </c>
      <c r="N12" s="6">
        <v>0.48837209302325502</v>
      </c>
      <c r="O12" s="6">
        <v>0.40930232558139501</v>
      </c>
      <c r="P12" s="6">
        <v>0.102325581395348</v>
      </c>
      <c r="Q12" s="1"/>
    </row>
    <row r="13" spans="1:17" x14ac:dyDescent="0.4">
      <c r="A13" s="2" t="s">
        <v>18</v>
      </c>
      <c r="B13" s="2">
        <v>110</v>
      </c>
      <c r="C13" s="2">
        <v>84</v>
      </c>
      <c r="D13" s="2">
        <v>18</v>
      </c>
      <c r="E13" s="2">
        <f t="shared" si="0"/>
        <v>212</v>
      </c>
      <c r="F13" s="2">
        <v>2</v>
      </c>
      <c r="G13" s="3">
        <v>5.3820766692053802E-2</v>
      </c>
      <c r="H13" s="2">
        <v>0</v>
      </c>
      <c r="I13" s="2">
        <v>1</v>
      </c>
      <c r="J13" s="2">
        <v>0</v>
      </c>
      <c r="K13" s="2">
        <v>1</v>
      </c>
      <c r="L13" s="2">
        <v>0</v>
      </c>
      <c r="M13" s="2">
        <v>0</v>
      </c>
      <c r="N13" s="3">
        <v>0.51886792452830099</v>
      </c>
      <c r="O13" s="3">
        <v>0.39622641509433898</v>
      </c>
      <c r="P13" s="3">
        <v>8.4905660377358402E-2</v>
      </c>
      <c r="Q13" s="1"/>
    </row>
    <row r="14" spans="1:17" x14ac:dyDescent="0.4">
      <c r="A14" s="5" t="s">
        <v>19</v>
      </c>
      <c r="B14" s="5">
        <v>91</v>
      </c>
      <c r="C14" s="5">
        <v>80</v>
      </c>
      <c r="D14" s="5">
        <v>19</v>
      </c>
      <c r="E14" s="5">
        <f t="shared" si="0"/>
        <v>190</v>
      </c>
      <c r="F14" s="5">
        <v>2</v>
      </c>
      <c r="G14" s="6">
        <v>4.8235592790048201E-2</v>
      </c>
      <c r="H14" s="5">
        <v>1</v>
      </c>
      <c r="I14" s="5">
        <v>0</v>
      </c>
      <c r="J14" s="5">
        <v>0</v>
      </c>
      <c r="K14" s="5">
        <v>1</v>
      </c>
      <c r="L14" s="5">
        <v>0</v>
      </c>
      <c r="M14" s="5">
        <v>0</v>
      </c>
      <c r="N14" s="6">
        <v>0.47894736842105201</v>
      </c>
      <c r="O14" s="6">
        <v>0.42105263157894701</v>
      </c>
      <c r="P14" s="6">
        <v>0.1</v>
      </c>
      <c r="Q14" s="1"/>
    </row>
    <row r="15" spans="1:17" x14ac:dyDescent="0.4">
      <c r="A15" s="2" t="s">
        <v>20</v>
      </c>
      <c r="B15" s="2">
        <v>81</v>
      </c>
      <c r="C15" s="2">
        <v>80</v>
      </c>
      <c r="D15" s="2">
        <v>20</v>
      </c>
      <c r="E15" s="2">
        <f t="shared" si="0"/>
        <v>181</v>
      </c>
      <c r="F15" s="2">
        <v>2</v>
      </c>
      <c r="G15" s="3">
        <v>4.5950748921045899E-2</v>
      </c>
      <c r="H15" s="2">
        <v>1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3">
        <v>0.44751381215469599</v>
      </c>
      <c r="O15" s="3">
        <v>0.44198895027624302</v>
      </c>
      <c r="P15" s="3">
        <v>0.11049723756906001</v>
      </c>
      <c r="Q15" s="1"/>
    </row>
    <row r="16" spans="1:17" x14ac:dyDescent="0.4">
      <c r="A16" s="5" t="s">
        <v>21</v>
      </c>
      <c r="B16" s="5">
        <v>80</v>
      </c>
      <c r="C16" s="5">
        <v>67</v>
      </c>
      <c r="D16" s="5">
        <v>20</v>
      </c>
      <c r="E16" s="5">
        <f t="shared" si="0"/>
        <v>167</v>
      </c>
      <c r="F16" s="5">
        <v>2</v>
      </c>
      <c r="G16" s="6">
        <v>4.2396547347042401E-2</v>
      </c>
      <c r="H16" s="5">
        <v>0</v>
      </c>
      <c r="I16" s="5">
        <v>1</v>
      </c>
      <c r="J16" s="5">
        <v>1</v>
      </c>
      <c r="K16" s="5">
        <v>0</v>
      </c>
      <c r="L16" s="5">
        <v>0</v>
      </c>
      <c r="M16" s="5">
        <v>0</v>
      </c>
      <c r="N16" s="6">
        <v>0.47904191616766401</v>
      </c>
      <c r="O16" s="6">
        <v>0.40119760479041899</v>
      </c>
      <c r="P16" s="6">
        <v>0.119760479041916</v>
      </c>
      <c r="Q16" s="1"/>
    </row>
    <row r="17" spans="1:17" x14ac:dyDescent="0.4">
      <c r="A17" s="2" t="s">
        <v>22</v>
      </c>
      <c r="B17" s="2">
        <v>52</v>
      </c>
      <c r="C17" s="2">
        <v>66</v>
      </c>
      <c r="D17" s="2">
        <v>41</v>
      </c>
      <c r="E17" s="2">
        <f t="shared" si="0"/>
        <v>159</v>
      </c>
      <c r="F17" s="2">
        <v>2</v>
      </c>
      <c r="G17" s="3">
        <v>4.0365575019040298E-2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1</v>
      </c>
      <c r="N17" s="3">
        <v>0.32704402515723202</v>
      </c>
      <c r="O17" s="3">
        <v>0.41509433962264097</v>
      </c>
      <c r="P17" s="3">
        <v>0.25786163522012501</v>
      </c>
      <c r="Q17" s="1"/>
    </row>
    <row r="18" spans="1:17" x14ac:dyDescent="0.4">
      <c r="A18" s="5" t="s">
        <v>23</v>
      </c>
      <c r="B18" s="5">
        <v>43</v>
      </c>
      <c r="C18" s="5">
        <v>38</v>
      </c>
      <c r="D18" s="5">
        <v>6</v>
      </c>
      <c r="E18" s="5">
        <f t="shared" si="0"/>
        <v>87</v>
      </c>
      <c r="F18" s="5">
        <v>0</v>
      </c>
      <c r="G18" s="6">
        <v>2.2086824067022E-2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v>0.49425287356321801</v>
      </c>
      <c r="O18" s="6">
        <v>0.43678160919540199</v>
      </c>
      <c r="P18" s="6">
        <v>6.8965517241379296E-2</v>
      </c>
      <c r="Q18" s="1"/>
    </row>
    <row r="19" spans="1:17" x14ac:dyDescent="0.4">
      <c r="A19" s="2" t="s">
        <v>24</v>
      </c>
      <c r="B19" s="2">
        <v>29</v>
      </c>
      <c r="C19" s="2">
        <v>26</v>
      </c>
      <c r="D19" s="2">
        <v>4</v>
      </c>
      <c r="E19" s="2">
        <f t="shared" si="0"/>
        <v>59</v>
      </c>
      <c r="F19" s="2">
        <v>0</v>
      </c>
      <c r="G19" s="3">
        <v>1.49784209190149E-2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">
        <v>0.49152542372881303</v>
      </c>
      <c r="O19" s="3">
        <v>0.44067796610169402</v>
      </c>
      <c r="P19" s="3">
        <v>6.7796610169491497E-2</v>
      </c>
      <c r="Q19" s="1"/>
    </row>
    <row r="20" spans="1:17" x14ac:dyDescent="0.4">
      <c r="A20" s="2"/>
      <c r="B20" s="4">
        <f>SUM(B4:B19)</f>
        <v>1890</v>
      </c>
      <c r="C20" s="4">
        <f>SUM(C4:C19)</f>
        <v>1590</v>
      </c>
      <c r="D20" s="4">
        <f>SUM(D4:D19)</f>
        <v>459</v>
      </c>
      <c r="E20" s="4">
        <v>3939</v>
      </c>
      <c r="F20" s="4">
        <f>SUM(F4:F19)</f>
        <v>32</v>
      </c>
      <c r="G20" s="7">
        <f>SUM(G4:G19)</f>
        <v>0.999999999999999</v>
      </c>
      <c r="H20" s="4">
        <f t="shared" ref="H20:M20" si="1">SUM(H4:H19)</f>
        <v>8</v>
      </c>
      <c r="I20" s="4">
        <f t="shared" si="1"/>
        <v>8</v>
      </c>
      <c r="J20" s="4">
        <f t="shared" si="1"/>
        <v>6</v>
      </c>
      <c r="K20" s="4">
        <f t="shared" si="1"/>
        <v>6</v>
      </c>
      <c r="L20" s="4">
        <f t="shared" si="1"/>
        <v>2</v>
      </c>
      <c r="M20" s="4">
        <f t="shared" si="1"/>
        <v>2</v>
      </c>
      <c r="N20" s="3"/>
      <c r="O20" s="2"/>
      <c r="P20" s="2"/>
    </row>
    <row r="21" spans="1:17" x14ac:dyDescent="0.4">
      <c r="A21" s="2"/>
      <c r="B21" s="3">
        <v>0.47981721249047898</v>
      </c>
      <c r="C21" s="3">
        <v>0.40365575019040301</v>
      </c>
      <c r="D21" s="3">
        <v>0.116527037319116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</sheetData>
  <mergeCells count="7">
    <mergeCell ref="N1:P1"/>
    <mergeCell ref="N2:O2"/>
    <mergeCell ref="A1:F1"/>
    <mergeCell ref="H2:I2"/>
    <mergeCell ref="J2:K2"/>
    <mergeCell ref="L2:M2"/>
    <mergeCell ref="G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D077-7424-4348-9455-1E61C61C21FD}">
  <dimension ref="A1:P21"/>
  <sheetViews>
    <sheetView workbookViewId="0">
      <selection activeCell="R23" sqref="R23"/>
    </sheetView>
  </sheetViews>
  <sheetFormatPr baseColWidth="10" defaultRowHeight="14.6" x14ac:dyDescent="0.4"/>
  <cols>
    <col min="1" max="1" width="15.15234375" customWidth="1"/>
    <col min="2" max="2" width="10.3828125" customWidth="1"/>
    <col min="3" max="3" width="12.07421875" customWidth="1"/>
    <col min="4" max="4" width="11.61328125" customWidth="1"/>
    <col min="5" max="5" width="7" customWidth="1"/>
    <col min="6" max="6" width="13.921875" customWidth="1"/>
    <col min="8" max="8" width="5.765625" customWidth="1"/>
    <col min="9" max="9" width="5.3828125" customWidth="1"/>
    <col min="10" max="10" width="5.765625" customWidth="1"/>
    <col min="11" max="11" width="6.84375" customWidth="1"/>
    <col min="12" max="12" width="4.765625" customWidth="1"/>
    <col min="13" max="14" width="7.69140625" customWidth="1"/>
  </cols>
  <sheetData>
    <row r="1" spans="1:16" x14ac:dyDescent="0.4">
      <c r="A1" s="9" t="s">
        <v>25</v>
      </c>
      <c r="B1" s="9"/>
      <c r="C1" s="9"/>
      <c r="D1" s="9"/>
      <c r="E1" s="9"/>
      <c r="F1" s="9"/>
      <c r="G1" s="10" t="s">
        <v>26</v>
      </c>
      <c r="H1" s="11"/>
      <c r="I1" s="11"/>
      <c r="J1" s="11"/>
      <c r="K1" s="11"/>
      <c r="L1" s="11"/>
      <c r="M1" s="12"/>
      <c r="N1" s="10" t="s">
        <v>29</v>
      </c>
      <c r="O1" s="11"/>
      <c r="P1" s="11"/>
    </row>
    <row r="2" spans="1:16" ht="28.85" customHeight="1" x14ac:dyDescent="0.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13" t="s">
        <v>1</v>
      </c>
      <c r="I2" s="13"/>
      <c r="J2" s="13" t="s">
        <v>2</v>
      </c>
      <c r="K2" s="13"/>
      <c r="L2" s="13" t="s">
        <v>3</v>
      </c>
      <c r="M2" s="13"/>
      <c r="N2" s="13"/>
      <c r="O2" s="13"/>
      <c r="P2" s="8"/>
    </row>
    <row r="3" spans="1:16" ht="25.3" customHeight="1" x14ac:dyDescent="0.4">
      <c r="A3" s="2"/>
      <c r="B3" s="2" t="s">
        <v>9</v>
      </c>
      <c r="C3" s="2" t="s">
        <v>10</v>
      </c>
      <c r="D3" s="2" t="s">
        <v>11</v>
      </c>
      <c r="E3" s="2"/>
      <c r="F3" s="2"/>
      <c r="G3" s="2"/>
      <c r="H3" s="2" t="s">
        <v>27</v>
      </c>
      <c r="I3" s="2" t="s">
        <v>28</v>
      </c>
      <c r="J3" s="2" t="s">
        <v>27</v>
      </c>
      <c r="K3" s="2" t="s">
        <v>28</v>
      </c>
      <c r="L3" s="2" t="s">
        <v>27</v>
      </c>
      <c r="M3" s="2" t="s">
        <v>28</v>
      </c>
      <c r="N3" s="2" t="s">
        <v>30</v>
      </c>
      <c r="O3" s="2" t="s">
        <v>31</v>
      </c>
      <c r="P3" s="2" t="s">
        <v>32</v>
      </c>
    </row>
    <row r="4" spans="1:16" x14ac:dyDescent="0.4">
      <c r="A4" s="5" t="s">
        <v>6</v>
      </c>
      <c r="B4" s="5">
        <v>210</v>
      </c>
      <c r="C4" s="5">
        <v>160</v>
      </c>
      <c r="D4" s="5">
        <v>40</v>
      </c>
      <c r="E4" s="5">
        <f t="shared" ref="E4:E19" si="0">SUM(B4:D4)</f>
        <v>410</v>
      </c>
      <c r="F4" s="5">
        <v>3</v>
      </c>
      <c r="G4" s="6">
        <v>0.104087331810104</v>
      </c>
      <c r="H4" s="5">
        <v>1</v>
      </c>
      <c r="I4" s="5">
        <v>1</v>
      </c>
      <c r="J4" s="5">
        <v>1</v>
      </c>
      <c r="K4" s="5"/>
      <c r="L4" s="5"/>
      <c r="M4" s="5"/>
      <c r="N4" s="6">
        <v>0.51219512195121897</v>
      </c>
      <c r="O4" s="6">
        <v>0.39024390243902402</v>
      </c>
      <c r="P4" s="6">
        <v>9.7560975609756101E-2</v>
      </c>
    </row>
    <row r="5" spans="1:16" x14ac:dyDescent="0.4">
      <c r="A5" s="2" t="s">
        <v>7</v>
      </c>
      <c r="B5" s="2">
        <v>175</v>
      </c>
      <c r="C5" s="2">
        <v>168</v>
      </c>
      <c r="D5" s="2">
        <v>61</v>
      </c>
      <c r="E5" s="2">
        <f t="shared" si="0"/>
        <v>404</v>
      </c>
      <c r="F5" s="2">
        <v>3</v>
      </c>
      <c r="G5" s="3">
        <v>0.10256410256410201</v>
      </c>
      <c r="H5" s="2"/>
      <c r="I5" s="2">
        <v>1</v>
      </c>
      <c r="J5" s="2">
        <v>1</v>
      </c>
      <c r="K5" s="2"/>
      <c r="L5" s="2">
        <v>1</v>
      </c>
      <c r="M5" s="2"/>
      <c r="N5" s="3">
        <v>0.433168316831683</v>
      </c>
      <c r="O5" s="3">
        <v>0.41584158415841499</v>
      </c>
      <c r="P5" s="3">
        <v>0.15099009900990101</v>
      </c>
    </row>
    <row r="6" spans="1:16" x14ac:dyDescent="0.4">
      <c r="A6" s="5" t="s">
        <v>8</v>
      </c>
      <c r="B6" s="5">
        <v>171</v>
      </c>
      <c r="C6" s="5">
        <v>166</v>
      </c>
      <c r="D6" s="5">
        <v>43</v>
      </c>
      <c r="E6" s="5">
        <f t="shared" si="0"/>
        <v>380</v>
      </c>
      <c r="F6" s="5">
        <v>3</v>
      </c>
      <c r="G6" s="6">
        <v>9.6471185580096402E-2</v>
      </c>
      <c r="H6" s="5">
        <v>1</v>
      </c>
      <c r="I6" s="5"/>
      <c r="J6" s="5">
        <v>1</v>
      </c>
      <c r="K6" s="5"/>
      <c r="L6" s="5">
        <v>1</v>
      </c>
      <c r="M6" s="5"/>
      <c r="N6" s="6">
        <v>0.45</v>
      </c>
      <c r="O6" s="6">
        <v>0.43684210526315698</v>
      </c>
      <c r="P6" s="6">
        <v>0.113157894736842</v>
      </c>
    </row>
    <row r="7" spans="1:16" x14ac:dyDescent="0.4">
      <c r="A7" s="2" t="s">
        <v>12</v>
      </c>
      <c r="B7" s="2">
        <v>203</v>
      </c>
      <c r="C7" s="2">
        <v>106</v>
      </c>
      <c r="D7" s="2">
        <v>40</v>
      </c>
      <c r="E7" s="2">
        <f t="shared" si="0"/>
        <v>349</v>
      </c>
      <c r="F7" s="2">
        <v>3</v>
      </c>
      <c r="G7" s="3">
        <v>8.8601167809088596E-2</v>
      </c>
      <c r="H7" s="2">
        <v>1</v>
      </c>
      <c r="I7" s="2">
        <v>1</v>
      </c>
      <c r="J7" s="2"/>
      <c r="K7" s="2">
        <v>1</v>
      </c>
      <c r="L7" s="2"/>
      <c r="M7" s="2"/>
      <c r="N7" s="3">
        <v>0.58166189111747801</v>
      </c>
      <c r="O7" s="3">
        <v>0.30372492836676201</v>
      </c>
      <c r="P7" s="3">
        <v>0.114613180515759</v>
      </c>
    </row>
    <row r="8" spans="1:16" x14ac:dyDescent="0.4">
      <c r="A8" s="5" t="s">
        <v>13</v>
      </c>
      <c r="B8" s="5">
        <v>147</v>
      </c>
      <c r="C8" s="5">
        <v>137</v>
      </c>
      <c r="D8" s="5">
        <v>32</v>
      </c>
      <c r="E8" s="5">
        <f t="shared" si="0"/>
        <v>316</v>
      </c>
      <c r="F8" s="5">
        <v>2</v>
      </c>
      <c r="G8" s="6">
        <v>8.0223406956080198E-2</v>
      </c>
      <c r="H8" s="5">
        <v>1</v>
      </c>
      <c r="I8" s="5"/>
      <c r="J8" s="5"/>
      <c r="K8" s="5">
        <v>1</v>
      </c>
      <c r="L8" s="5"/>
      <c r="M8" s="5"/>
      <c r="N8" s="6">
        <v>0.465189873417721</v>
      </c>
      <c r="O8" s="6">
        <v>0.433544303797468</v>
      </c>
      <c r="P8" s="6">
        <v>0.10126582278481</v>
      </c>
    </row>
    <row r="9" spans="1:16" x14ac:dyDescent="0.4">
      <c r="A9" s="2" t="s">
        <v>14</v>
      </c>
      <c r="B9" s="2">
        <v>131</v>
      </c>
      <c r="C9" s="2">
        <v>117</v>
      </c>
      <c r="D9" s="2">
        <v>42</v>
      </c>
      <c r="E9" s="2">
        <f t="shared" si="0"/>
        <v>290</v>
      </c>
      <c r="F9" s="2">
        <v>2</v>
      </c>
      <c r="G9" s="3">
        <v>7.3622746890073601E-2</v>
      </c>
      <c r="H9" s="2">
        <v>1</v>
      </c>
      <c r="I9" s="2"/>
      <c r="J9" s="2"/>
      <c r="K9" s="2"/>
      <c r="L9" s="2"/>
      <c r="M9" s="2">
        <v>1</v>
      </c>
      <c r="N9" s="3">
        <v>0.451724137931034</v>
      </c>
      <c r="O9" s="3">
        <v>0.40344827586206899</v>
      </c>
      <c r="P9" s="3">
        <v>0.14482758620689601</v>
      </c>
    </row>
    <row r="10" spans="1:16" x14ac:dyDescent="0.4">
      <c r="A10" s="5" t="s">
        <v>15</v>
      </c>
      <c r="B10" s="5">
        <v>147</v>
      </c>
      <c r="C10" s="5">
        <v>102</v>
      </c>
      <c r="D10" s="5">
        <v>22</v>
      </c>
      <c r="E10" s="5">
        <f t="shared" si="0"/>
        <v>271</v>
      </c>
      <c r="F10" s="5">
        <v>2</v>
      </c>
      <c r="G10" s="6">
        <v>6.8799187611068804E-2</v>
      </c>
      <c r="H10" s="5"/>
      <c r="I10" s="5">
        <v>1</v>
      </c>
      <c r="J10" s="5">
        <v>1</v>
      </c>
      <c r="K10" s="5"/>
      <c r="L10" s="5"/>
      <c r="M10" s="5"/>
      <c r="N10" s="6">
        <v>0.54243542435424297</v>
      </c>
      <c r="O10" s="6">
        <v>0.376383763837638</v>
      </c>
      <c r="P10" s="6">
        <v>8.1180811808117995E-2</v>
      </c>
    </row>
    <row r="11" spans="1:16" x14ac:dyDescent="0.4">
      <c r="A11" s="2" t="s">
        <v>16</v>
      </c>
      <c r="B11" s="2">
        <v>115</v>
      </c>
      <c r="C11" s="2">
        <v>105</v>
      </c>
      <c r="D11" s="2">
        <v>29</v>
      </c>
      <c r="E11" s="2">
        <f t="shared" si="0"/>
        <v>249</v>
      </c>
      <c r="F11" s="2">
        <v>2</v>
      </c>
      <c r="G11" s="3">
        <v>6.3214013709063197E-2</v>
      </c>
      <c r="H11" s="2"/>
      <c r="I11" s="2">
        <v>1</v>
      </c>
      <c r="J11" s="2">
        <v>1</v>
      </c>
      <c r="K11" s="2"/>
      <c r="L11" s="2"/>
      <c r="M11" s="2"/>
      <c r="N11" s="3">
        <v>0.46184738955823201</v>
      </c>
      <c r="O11" s="3">
        <v>0.421686746987951</v>
      </c>
      <c r="P11" s="3">
        <v>0.116465863453815</v>
      </c>
    </row>
    <row r="12" spans="1:16" x14ac:dyDescent="0.4">
      <c r="A12" s="5" t="s">
        <v>17</v>
      </c>
      <c r="B12" s="5">
        <v>105</v>
      </c>
      <c r="C12" s="5">
        <v>88</v>
      </c>
      <c r="D12" s="5">
        <v>22</v>
      </c>
      <c r="E12" s="5">
        <f t="shared" si="0"/>
        <v>215</v>
      </c>
      <c r="F12" s="5">
        <v>2</v>
      </c>
      <c r="G12" s="6">
        <v>5.4582381315054503E-2</v>
      </c>
      <c r="H12" s="5">
        <v>1</v>
      </c>
      <c r="I12" s="5"/>
      <c r="J12" s="5"/>
      <c r="K12" s="5">
        <v>1</v>
      </c>
      <c r="L12" s="5"/>
      <c r="M12" s="5"/>
      <c r="N12" s="6">
        <v>0.48837209302325502</v>
      </c>
      <c r="O12" s="6">
        <v>0.40930232558139501</v>
      </c>
      <c r="P12" s="6">
        <v>0.102325581395348</v>
      </c>
    </row>
    <row r="13" spans="1:16" x14ac:dyDescent="0.4">
      <c r="A13" s="2" t="s">
        <v>18</v>
      </c>
      <c r="B13" s="2">
        <v>110</v>
      </c>
      <c r="C13" s="2">
        <v>84</v>
      </c>
      <c r="D13" s="2">
        <v>18</v>
      </c>
      <c r="E13" s="2">
        <f t="shared" si="0"/>
        <v>212</v>
      </c>
      <c r="F13" s="2">
        <v>2</v>
      </c>
      <c r="G13" s="3">
        <v>5.3820766692053802E-2</v>
      </c>
      <c r="H13" s="2"/>
      <c r="I13" s="2">
        <v>1</v>
      </c>
      <c r="J13" s="2"/>
      <c r="K13" s="2">
        <v>1</v>
      </c>
      <c r="L13" s="2"/>
      <c r="M13" s="2"/>
      <c r="N13" s="3">
        <v>0.51886792452830099</v>
      </c>
      <c r="O13" s="3">
        <v>0.39622641509433898</v>
      </c>
      <c r="P13" s="3">
        <v>8.4905660377358402E-2</v>
      </c>
    </row>
    <row r="14" spans="1:16" x14ac:dyDescent="0.4">
      <c r="A14" s="5" t="s">
        <v>19</v>
      </c>
      <c r="B14" s="5">
        <v>91</v>
      </c>
      <c r="C14" s="5">
        <v>80</v>
      </c>
      <c r="D14" s="5">
        <v>19</v>
      </c>
      <c r="E14" s="5">
        <f t="shared" si="0"/>
        <v>190</v>
      </c>
      <c r="F14" s="5">
        <v>2</v>
      </c>
      <c r="G14" s="6">
        <v>4.8235592790048201E-2</v>
      </c>
      <c r="H14" s="5">
        <v>1</v>
      </c>
      <c r="I14" s="5"/>
      <c r="J14" s="5"/>
      <c r="K14" s="5">
        <v>1</v>
      </c>
      <c r="L14" s="5"/>
      <c r="M14" s="5"/>
      <c r="N14" s="6">
        <v>0.47894736842105201</v>
      </c>
      <c r="O14" s="6">
        <v>0.42105263157894701</v>
      </c>
      <c r="P14" s="6">
        <v>0.1</v>
      </c>
    </row>
    <row r="15" spans="1:16" x14ac:dyDescent="0.4">
      <c r="A15" s="2" t="s">
        <v>20</v>
      </c>
      <c r="B15" s="2">
        <v>81</v>
      </c>
      <c r="C15" s="2">
        <v>80</v>
      </c>
      <c r="D15" s="2">
        <v>20</v>
      </c>
      <c r="E15" s="2">
        <f t="shared" si="0"/>
        <v>181</v>
      </c>
      <c r="F15" s="2">
        <v>2</v>
      </c>
      <c r="G15" s="3">
        <v>4.5950748921045899E-2</v>
      </c>
      <c r="H15" s="2">
        <v>1</v>
      </c>
      <c r="I15" s="2"/>
      <c r="J15" s="2"/>
      <c r="K15" s="2">
        <v>1</v>
      </c>
      <c r="L15" s="2"/>
      <c r="M15" s="2"/>
      <c r="N15" s="3">
        <v>0.44751381215469599</v>
      </c>
      <c r="O15" s="3">
        <v>0.44198895027624302</v>
      </c>
      <c r="P15" s="3">
        <v>0.11049723756906001</v>
      </c>
    </row>
    <row r="16" spans="1:16" x14ac:dyDescent="0.4">
      <c r="A16" s="5" t="s">
        <v>21</v>
      </c>
      <c r="B16" s="5">
        <v>80</v>
      </c>
      <c r="C16" s="5">
        <v>67</v>
      </c>
      <c r="D16" s="5">
        <v>20</v>
      </c>
      <c r="E16" s="5">
        <f t="shared" si="0"/>
        <v>167</v>
      </c>
      <c r="F16" s="5">
        <v>2</v>
      </c>
      <c r="G16" s="6">
        <v>4.2396547347042401E-2</v>
      </c>
      <c r="H16" s="5"/>
      <c r="I16" s="5">
        <v>1</v>
      </c>
      <c r="J16" s="5">
        <v>1</v>
      </c>
      <c r="K16" s="5"/>
      <c r="L16" s="5"/>
      <c r="M16" s="5"/>
      <c r="N16" s="6">
        <v>0.47904191616766401</v>
      </c>
      <c r="O16" s="6">
        <v>0.40119760479041899</v>
      </c>
      <c r="P16" s="6">
        <v>0.119760479041916</v>
      </c>
    </row>
    <row r="17" spans="1:16" x14ac:dyDescent="0.4">
      <c r="A17" s="2" t="s">
        <v>22</v>
      </c>
      <c r="B17" s="2">
        <v>52</v>
      </c>
      <c r="C17" s="2">
        <v>66</v>
      </c>
      <c r="D17" s="2">
        <v>41</v>
      </c>
      <c r="E17" s="2">
        <f t="shared" si="0"/>
        <v>159</v>
      </c>
      <c r="F17" s="2">
        <v>2</v>
      </c>
      <c r="G17" s="3">
        <v>4.0365575019040298E-2</v>
      </c>
      <c r="H17" s="2"/>
      <c r="I17" s="2">
        <v>1</v>
      </c>
      <c r="J17" s="2"/>
      <c r="K17" s="2"/>
      <c r="L17" s="2"/>
      <c r="M17" s="2">
        <v>1</v>
      </c>
      <c r="N17" s="3">
        <v>0.32704402515723202</v>
      </c>
      <c r="O17" s="3">
        <v>0.41509433962264097</v>
      </c>
      <c r="P17" s="3">
        <v>0.25786163522012501</v>
      </c>
    </row>
    <row r="18" spans="1:16" x14ac:dyDescent="0.4">
      <c r="A18" s="5" t="s">
        <v>23</v>
      </c>
      <c r="B18" s="5">
        <v>43</v>
      </c>
      <c r="C18" s="5">
        <v>38</v>
      </c>
      <c r="D18" s="5">
        <v>6</v>
      </c>
      <c r="E18" s="5">
        <f t="shared" si="0"/>
        <v>87</v>
      </c>
      <c r="F18" s="5">
        <v>0</v>
      </c>
      <c r="G18" s="6">
        <v>2.2086824067022E-2</v>
      </c>
      <c r="H18" s="5"/>
      <c r="I18" s="5"/>
      <c r="J18" s="5"/>
      <c r="K18" s="5"/>
      <c r="L18" s="5"/>
      <c r="M18" s="5"/>
      <c r="N18" s="6">
        <v>0.49425287356321801</v>
      </c>
      <c r="O18" s="6">
        <v>0.43678160919540199</v>
      </c>
      <c r="P18" s="6">
        <v>6.8965517241379296E-2</v>
      </c>
    </row>
    <row r="19" spans="1:16" x14ac:dyDescent="0.4">
      <c r="A19" s="2" t="s">
        <v>24</v>
      </c>
      <c r="B19" s="2">
        <v>29</v>
      </c>
      <c r="C19" s="2">
        <v>26</v>
      </c>
      <c r="D19" s="2">
        <v>4</v>
      </c>
      <c r="E19" s="2">
        <f t="shared" si="0"/>
        <v>59</v>
      </c>
      <c r="F19" s="2">
        <v>0</v>
      </c>
      <c r="G19" s="3">
        <v>1.49784209190149E-2</v>
      </c>
      <c r="H19" s="2"/>
      <c r="I19" s="2"/>
      <c r="J19" s="2"/>
      <c r="K19" s="2"/>
      <c r="L19" s="2"/>
      <c r="M19" s="2"/>
      <c r="N19" s="3">
        <v>0.49152542372881303</v>
      </c>
      <c r="O19" s="3">
        <v>0.44067796610169402</v>
      </c>
      <c r="P19" s="3">
        <v>6.7796610169491497E-2</v>
      </c>
    </row>
    <row r="20" spans="1:16" x14ac:dyDescent="0.4">
      <c r="A20" s="2"/>
      <c r="B20" s="4">
        <f>SUM(B4:B19)</f>
        <v>1890</v>
      </c>
      <c r="C20" s="4">
        <f>SUM(C4:C19)</f>
        <v>1590</v>
      </c>
      <c r="D20" s="4">
        <f>SUM(D4:D19)</f>
        <v>459</v>
      </c>
      <c r="E20" s="4">
        <v>3939</v>
      </c>
      <c r="F20" s="4">
        <f>SUM(F4:F19)</f>
        <v>32</v>
      </c>
      <c r="G20" s="7">
        <f>SUM(G4:G19)</f>
        <v>0.999999999999999</v>
      </c>
      <c r="H20" s="4">
        <f t="shared" ref="H20:M20" si="1">SUM(H4:H19)</f>
        <v>8</v>
      </c>
      <c r="I20" s="4">
        <f t="shared" si="1"/>
        <v>8</v>
      </c>
      <c r="J20" s="4">
        <f t="shared" si="1"/>
        <v>6</v>
      </c>
      <c r="K20" s="4">
        <f t="shared" si="1"/>
        <v>6</v>
      </c>
      <c r="L20" s="4">
        <f t="shared" si="1"/>
        <v>2</v>
      </c>
      <c r="M20" s="4">
        <f t="shared" si="1"/>
        <v>2</v>
      </c>
      <c r="N20" s="3"/>
      <c r="O20" s="2"/>
      <c r="P20" s="2"/>
    </row>
    <row r="21" spans="1:16" x14ac:dyDescent="0.4">
      <c r="A21" s="2"/>
      <c r="B21" s="3">
        <v>0.47981721249047898</v>
      </c>
      <c r="C21" s="3">
        <v>0.40365575019040301</v>
      </c>
      <c r="D21" s="3">
        <v>0.116527037319116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</sheetData>
  <mergeCells count="7">
    <mergeCell ref="N2:O2"/>
    <mergeCell ref="N1:P1"/>
    <mergeCell ref="A1:F1"/>
    <mergeCell ref="G1:M1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B537-1FF5-4DFE-B3C6-848EB1FFF1CF}">
  <dimension ref="A1:E20"/>
  <sheetViews>
    <sheetView tabSelected="1" workbookViewId="0">
      <selection activeCell="G11" sqref="G11"/>
    </sheetView>
  </sheetViews>
  <sheetFormatPr baseColWidth="10" defaultRowHeight="14.6" x14ac:dyDescent="0.4"/>
  <cols>
    <col min="1" max="1" width="70.4609375" bestFit="1" customWidth="1"/>
    <col min="2" max="2" width="19.23046875" bestFit="1" customWidth="1"/>
    <col min="3" max="3" width="8.53515625" bestFit="1" customWidth="1"/>
    <col min="4" max="4" width="4.3046875" bestFit="1" customWidth="1"/>
    <col min="5" max="5" width="17.3828125" bestFit="1" customWidth="1"/>
  </cols>
  <sheetData>
    <row r="1" spans="1:5" ht="18.45" x14ac:dyDescent="0.5">
      <c r="A1" s="15" t="s">
        <v>33</v>
      </c>
      <c r="B1" s="14"/>
      <c r="C1" s="14"/>
      <c r="D1" s="14"/>
      <c r="E1" s="14"/>
    </row>
    <row r="3" spans="1:5" x14ac:dyDescent="0.4">
      <c r="A3" s="17" t="s">
        <v>0</v>
      </c>
      <c r="B3" s="17" t="s">
        <v>34</v>
      </c>
      <c r="C3" s="17" t="s">
        <v>35</v>
      </c>
      <c r="D3" s="17" t="s">
        <v>36</v>
      </c>
      <c r="E3" s="17" t="s">
        <v>37</v>
      </c>
    </row>
    <row r="4" spans="1:5" x14ac:dyDescent="0.4">
      <c r="A4" s="2" t="s">
        <v>38</v>
      </c>
      <c r="B4" s="2" t="s">
        <v>39</v>
      </c>
      <c r="C4" s="2">
        <v>1</v>
      </c>
      <c r="D4" s="2">
        <v>0</v>
      </c>
      <c r="E4" s="2" t="s">
        <v>40</v>
      </c>
    </row>
    <row r="5" spans="1:5" x14ac:dyDescent="0.4">
      <c r="A5" s="2" t="s">
        <v>38</v>
      </c>
      <c r="B5" s="2" t="s">
        <v>41</v>
      </c>
      <c r="C5" s="2">
        <v>0</v>
      </c>
      <c r="D5" s="2">
        <v>1</v>
      </c>
      <c r="E5" s="2" t="s">
        <v>42</v>
      </c>
    </row>
    <row r="6" spans="1:5" x14ac:dyDescent="0.4">
      <c r="A6" s="2" t="s">
        <v>14</v>
      </c>
      <c r="B6" s="2" t="s">
        <v>39</v>
      </c>
      <c r="C6" s="2">
        <v>0</v>
      </c>
      <c r="D6" s="2">
        <v>1</v>
      </c>
      <c r="E6" s="2" t="s">
        <v>42</v>
      </c>
    </row>
    <row r="7" spans="1:5" x14ac:dyDescent="0.4">
      <c r="A7" s="2" t="s">
        <v>14</v>
      </c>
      <c r="B7" s="2" t="s">
        <v>41</v>
      </c>
      <c r="C7" s="2">
        <v>1</v>
      </c>
      <c r="D7" s="2">
        <v>0</v>
      </c>
      <c r="E7" s="2" t="s">
        <v>40</v>
      </c>
    </row>
    <row r="9" spans="1:5" ht="15.9" x14ac:dyDescent="0.45">
      <c r="A9" s="18" t="s">
        <v>43</v>
      </c>
    </row>
    <row r="11" spans="1:5" x14ac:dyDescent="0.4">
      <c r="A11" s="16" t="s">
        <v>44</v>
      </c>
    </row>
    <row r="12" spans="1:5" x14ac:dyDescent="0.4">
      <c r="A12" t="s">
        <v>45</v>
      </c>
    </row>
    <row r="13" spans="1:5" x14ac:dyDescent="0.4">
      <c r="A13" t="s">
        <v>46</v>
      </c>
    </row>
    <row r="15" spans="1:5" x14ac:dyDescent="0.4">
      <c r="A15" s="16" t="s">
        <v>47</v>
      </c>
    </row>
    <row r="16" spans="1:5" x14ac:dyDescent="0.4">
      <c r="A16" t="s">
        <v>48</v>
      </c>
    </row>
    <row r="17" spans="1:1" x14ac:dyDescent="0.4">
      <c r="A17" t="s">
        <v>49</v>
      </c>
    </row>
    <row r="19" spans="1:1" x14ac:dyDescent="0.4">
      <c r="A19" t="s">
        <v>50</v>
      </c>
    </row>
    <row r="20" spans="1:1" x14ac:dyDescent="0.4">
      <c r="A20" t="s">
        <v>51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Prosition Direction</vt:lpstr>
      <vt:lpstr>Proposition CGT</vt:lpstr>
      <vt:lpstr>Comparatif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Lucatelli</dc:creator>
  <cp:lastModifiedBy>Giuseppe Lucatelli</cp:lastModifiedBy>
  <dcterms:created xsi:type="dcterms:W3CDTF">2026-05-07T12:01:12Z</dcterms:created>
  <dcterms:modified xsi:type="dcterms:W3CDTF">2026-05-12T10:37:52Z</dcterms:modified>
</cp:coreProperties>
</file>