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ustomProperty2.bin" ContentType="application/vnd.openxmlformats-officedocument.spreadsheetml.customProperty"/>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xl/pivotTables/pivotTable11.xml" ContentType="application/vnd.openxmlformats-officedocument.spreadsheetml.pivotTable+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7.xml" ContentType="application/vnd.openxmlformats-officedocument.drawing+xml"/>
  <Override PartName="/xl/ctrlProps/ctrlProp3.xml" ContentType="application/vnd.ms-excel.controlproperties+xml"/>
  <Override PartName="/xl/ctrlProps/ctrlProp4.xml" ContentType="application/vnd.ms-excel.controlproperties+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ThisWorkbook" hidePivotFieldList="1" defaultThemeVersion="166925"/>
  <mc:AlternateContent xmlns:mc="http://schemas.openxmlformats.org/markup-compatibility/2006">
    <mc:Choice Requires="x15">
      <x15ac:absPath xmlns:x15ac="http://schemas.microsoft.com/office/spreadsheetml/2010/11/ac" url="C:\Users\HamZiad\OneDrive\Desktop\"/>
    </mc:Choice>
  </mc:AlternateContent>
  <xr:revisionPtr revIDLastSave="0" documentId="8_{22E870D5-B73B-4839-BD6D-E73E65F1B4FB}" xr6:coauthVersionLast="47" xr6:coauthVersionMax="47" xr10:uidLastSave="{00000000-0000-0000-0000-000000000000}"/>
  <workbookProtection workbookAlgorithmName="SHA-512" workbookHashValue="OzJR1fBHlDx4glHR7WhyyP7Tz7/wcQXUwKxOnWTUrQ+e3HWQOHkavps/LauaVvWcRYtQqaggjw3cwZ7Bt366ZA==" workbookSaltValue="V9tewVf6tXy0BIDs1I4dfw==" workbookSpinCount="100000" lockStructure="1"/>
  <bookViews>
    <workbookView xWindow="-108" yWindow="-108" windowWidth="23256" windowHeight="12456" xr2:uid="{73097E03-4C65-4EA6-ABDF-EA362E770085}"/>
  </bookViews>
  <sheets>
    <sheet name="Instructions" sheetId="6" r:id="rId1"/>
    <sheet name="Setting and Lists" sheetId="7" r:id="rId2"/>
    <sheet name="Helper" sheetId="17" state="hidden" r:id="rId3"/>
    <sheet name="Jobs Data" sheetId="1" r:id="rId4"/>
    <sheet name="Sheet2" sheetId="19" state="hidden" r:id="rId5"/>
    <sheet name="Applications Data" sheetId="9" r:id="rId6"/>
    <sheet name="Candidates Information" sheetId="16" r:id="rId7"/>
    <sheet name="Candidates Report" sheetId="15" r:id="rId8"/>
    <sheet name="Recruitment Dashboard" sheetId="14" r:id="rId9"/>
  </sheets>
  <definedNames>
    <definedName name="_aaa1" hidden="1">{#N/A,#N/A,FALSE,"Antony Financials";#N/A,#N/A,FALSE,"Cowboy Financials";#N/A,#N/A,FALSE,"Combined";#N/A,#N/A,FALSE,"Valuematrix";#N/A,#N/A,FALSE,"DCFAntony";#N/A,#N/A,FALSE,"DCFCowboy";#N/A,#N/A,FALSE,"DCFCombined"}</definedName>
    <definedName name="_xlnm._FilterDatabase" localSheetId="7" hidden="1">'Candidates Report'!$B$7:$J$999</definedName>
    <definedName name="_GSRATES_1" hidden="1">"H2002123120021231CADUSD1000001"</definedName>
    <definedName name="_GSRATES_10" hidden="1">"CF3000012002093020020101"</definedName>
    <definedName name="_GSRATES_11" hidden="1">"CF300001Invalid 20030930"</definedName>
    <definedName name="_GSRATES_12" hidden="1">"CT30000120030930        "</definedName>
    <definedName name="_GSRATES_13" hidden="1">"CT30000120030930        "</definedName>
    <definedName name="_GSRATES_2" hidden="1">"CT30000120030630        "</definedName>
    <definedName name="_GSRATES_3" hidden="1">"CF3000012003063020030101"</definedName>
    <definedName name="_GSRATES_4" hidden="1">"CT3000012003063020030101"</definedName>
    <definedName name="_GSRATES_5" hidden="1">"CF3000012002123120020101"</definedName>
    <definedName name="_GSRATES_6" hidden="1">"CF3000012002063020020101"</definedName>
    <definedName name="_GSRATES_7" hidden="1">"CF3000012003063020030101"</definedName>
    <definedName name="_GSRATES_8" hidden="1">"CF3000012003093020030101"</definedName>
    <definedName name="_GSRATES_9" hidden="1">"CF3000012002123120020101"</definedName>
    <definedName name="_GSRATES_COUNT" hidden="1">7</definedName>
    <definedName name="_GSRATES_COUNT1" hidden="1">13</definedName>
    <definedName name="_GSRATESR_1" hidden="1">#REF!</definedName>
    <definedName name="_GSRATESR_10" hidden="1">#REF!</definedName>
    <definedName name="_GSRATESR_11" hidden="1">#REF!</definedName>
    <definedName name="_GSRATESR_12" hidden="1">#REF!</definedName>
    <definedName name="_GSRATESR_13" hidden="1">#REF!</definedName>
    <definedName name="_GSRATESR_3" hidden="1">#REF!</definedName>
    <definedName name="_GSRATESR_4" hidden="1">#REF!</definedName>
    <definedName name="_GSRATESR_5" hidden="1">#REF!</definedName>
    <definedName name="_GSRATESR_6" hidden="1">#REF!</definedName>
    <definedName name="_GSRATESR_7" hidden="1">#REF!</definedName>
    <definedName name="_GSRATESR_8" hidden="1">#REF!</definedName>
    <definedName name="_GSRATESR_9" hidden="1">#REF!</definedName>
    <definedName name="a"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AAA_DOCTOPS" hidden="1">"AAA_SET"</definedName>
    <definedName name="AAA_duser" hidden="1">"OFF"</definedName>
    <definedName name="AAA_u999998" hidden="1">"nlfoote@970721231427"</definedName>
    <definedName name="AAA_u999999" hidden="1">"nlfoote@970721231348"</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df" hidden="1">{#N/A,#N/A,FALSE,"CreditStat";#N/A,#N/A,FALSE,"SPbrkup";#N/A,#N/A,FALSE,"MerSPsyn";#N/A,#N/A,FALSE,"MerSPwKCsyn";#N/A,#N/A,FALSE,"MerSPwKCsyn (2)";#N/A,#N/A,FALSE,"CreditStat (2)"}</definedName>
    <definedName name="adfdaf" hidden="1">{"standalone1",#N/A,FALSE,"DCFBase";"standalone2",#N/A,FALSE,"DCFBase"}</definedName>
    <definedName name="App_Source">OFFSET('Setting and Lists'!$F$3,0,0,COUNTA('Setting and Lists'!$F:$F)-1,1)</definedName>
    <definedName name="App_Status">OFFSET('Setting and Lists'!$L$3,0,0,COUNTA('Setting and Lists'!$L:$L)-1,1)</definedName>
    <definedName name="asdf" hidden="1">{"mgmt forecast",#N/A,FALSE,"Mgmt Forecast";"dcf table",#N/A,FALSE,"Mgmt Forecast";"sensitivity",#N/A,FALSE,"Mgmt Forecast";"table inputs",#N/A,FALSE,"Mgmt Forecast";"calculations",#N/A,FALSE,"Mgmt Forecast"}</definedName>
    <definedName name="asdfa" hidden="1">{#N/A,#N/A,FALSE,"Antony Financials";#N/A,#N/A,FALSE,"Cowboy Financials";#N/A,#N/A,FALSE,"Combined";#N/A,#N/A,FALSE,"Valuematrix";#N/A,#N/A,FALSE,"DCFAntony";#N/A,#N/A,FALSE,"DCFCowboy";#N/A,#N/A,FALSE,"DCFCombined"}</definedName>
    <definedName name="asdfaa" hidden="1">{#N/A,#N/A,FALSE,"Antony Financials";#N/A,#N/A,FALSE,"Cowboy Financials";#N/A,#N/A,FALSE,"Combined";#N/A,#N/A,FALSE,"Valuematrix";#N/A,#N/A,FALSE,"DCFAntony";#N/A,#N/A,FALSE,"DCFCowboy";#N/A,#N/A,FALSE,"DCFCombined"}</definedName>
    <definedName name="asdfasdf" hidden="1">{#N/A,#N/A,FALSE,"CreditStat";#N/A,#N/A,FALSE,"SPbrkup";#N/A,#N/A,FALSE,"MerSPsyn";#N/A,#N/A,FALSE,"MerSPwKCsyn";#N/A,#N/A,FALSE,"MerSPwKCsyn (2)";#N/A,#N/A,FALSE,"CreditStat (2)"}</definedName>
    <definedName name="asdff" hidden="1">{"standalone1",#N/A,FALSE,"DCFBase";"standalone2",#N/A,FALSE,"DCFBase"}</definedName>
    <definedName name="asdfsad" hidden="1">{#N/A,#N/A,FALSE,"Antony Financials";#N/A,#N/A,FALSE,"Cowboy Financials";#N/A,#N/A,FALSE,"Combined";#N/A,#N/A,FALSE,"Valuematrix";#N/A,#N/A,FALSE,"DCFAntony";#N/A,#N/A,FALSE,"DCFCowboy";#N/A,#N/A,FALSE,"DCFCombined"}</definedName>
    <definedName name="b" hidden="1">{#N/A,#N/A,FALSE,"Antony Financials";#N/A,#N/A,FALSE,"Cowboy Financials";#N/A,#N/A,FALSE,"Combined";#N/A,#N/A,FALSE,"Valuematrix";#N/A,#N/A,FALSE,"DCFAntony";#N/A,#N/A,FALSE,"DCFCowboy";#N/A,#N/A,FALSE,"DCFCombined"}</definedName>
    <definedName name="d"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da" hidden="1">{#N/A,#N/A,FALSE,"A&amp;E";#N/A,#N/A,FALSE,"HighTop";#N/A,#N/A,FALSE,"JG";#N/A,#N/A,FALSE,"RI";#N/A,#N/A,FALSE,"woHT";#N/A,#N/A,FALSE,"woHT&amp;JG"}</definedName>
    <definedName name="Department">OFFSET('Setting and Lists'!$B$3,0,0,COUNTA('Setting and Lists'!$B:$B)-1,1)</definedName>
    <definedName name="df" hidden="1">{"'Summary P&amp;L'!$A$1:$M$70","'Summary P&amp;L'!$A$1:$M$70"}</definedName>
    <definedName name="EPMWorkbookOptions_2" hidden="1">"m3FeIocTK7T00g7i155YYzII5xVFTgxBon8IEeL4xiLwgoT687neHX/pG70aRh7dJEB5hTBgSYS4S/wFRhkORAJNCFEijYCzdDW/7jaFj3jStoSLzX9El/54gL4Q7XVoWsi6rEQQeHqMNCnOXt8qRzrJhTnpdjyrYajjmak1fQXrR1cKuC|QKz4CEUZkvQ9clhikMR9lTf/Gcw/A9n9YZnYMuZTheC416kRG507skkOuBwSO7Rg8|xYzXFd2HOH"</definedName>
    <definedName name="EPMWorkbookOptions_3" hidden="1">"jHlyP|GtOQbRSQ7d9K9FzlywTlRW3iBgT/mkPU84ZhmIOeo0tZztdyxIzzUV2WFbWmbCTIuhdRrEldoHVZl|KLzOxh4KGnPvUDoOyprpQr5QmMJsVyxdWKWmnyqVgrAxRlBCXNHVW16khdtpyOykjcQSGzweMDHNwuzEZ8nsqApUWZCeCQOH6DptuExDuRD2Gr2XNaCr9sdDrDxGHz4bsT9UL2FgaK6Hj6tIYW|OR4QbB3KSzlI2yNo9dvcL5YX"</definedName>
    <definedName name="EPMWorkbookOptions_4" hidden="1">"Xq937qUh8ANDfwzvX5pOEZrf7XKslaT5fxiVU5PrBGDaanK8aemHLtOD86JWpLPnKQ4UZVq7czJtk5K1eqZk|2xo6jHzsn7WfeMhtP8alo/9l76VLVc1jQt/9JXOr2lb0Uil|hyg2Y4Z31mlrmHPq2|YwwsPgMY|0u0UlXkWq2aX6Lq6Ul0g8dYpR3j2EV6MCqM1vWxc/F|BqztmFbja3PYMfms2DZ7f/NMVamo6h88VGmnN2y32Uzvh3rmcAdw"</definedName>
    <definedName name="EPMWorkbookOptions_5" hidden="1">"FnJWmXsI2Wl3m2/4|qp8euJdMpgWbElWNNE8/v3RgRmxm/0zIylG/hsc/Ux2cEY6Z0bWjMifRMd0GkfPyftZ7wa99lv|XVM5vfVuyeDOBi0ynkWaVeYeIu02G/bAatpvKNTq6Ql1xWL8|NtvWm3zqn307wMOqNIcoFQ12SBdyjoHkbKu4Dzb7jmRTePu2RLdggmFcGoSMwCSnABI2yKY4QGiy5wmsdEDrM4bbJsj7OoMDZcmi1hcoXcdafzCTW6"</definedName>
    <definedName name="EPMWorkbookOptions_6" hidden="1">"a3g6/IYrRyIMu0Pt1hh37xw/rtMmZnfr/tQEq6O4jAAA="</definedName>
    <definedName name="EPMWorkbookOptions_7" hidden="1">"VkElWzGe4dbysDmw3e4bw0nqBxi31scdUfvlZHPVuLY3NJBpjCzYg+hpH+Go/fu3fdjNPrXaf+7pIr7iNgAA"</definedName>
    <definedName name="f" hidden="1">{"mgmt forecast",#N/A,FALSE,"Mgmt Forecast";"dcf table",#N/A,FALSE,"Mgmt Forecast";"sensitivity",#N/A,FALSE,"Mgmt Forecast";"table inputs",#N/A,FALSE,"Mgmt Forecast";"calculations",#N/A,FALSE,"Mgmt Forecast"}</definedName>
    <definedName name="fafate" hidden="1">{"mgmt forecast",#N/A,FALSE,"Mgmt Forecast";"dcf table",#N/A,FALSE,"Mgmt Forecast";"sensitivity",#N/A,FALSE,"Mgmt Forecast";"table inputs",#N/A,FALSE,"Mgmt Forecast";"calculations",#N/A,FALSE,"Mgmt Forecast"}</definedName>
    <definedName name="fff" hidden="1">{"standalone1",#N/A,FALSE,"DCFBase";"standalone2",#N/A,FALSE,"DCFBase"}</definedName>
    <definedName name="g" hidden="1">{#N/A,#N/A,FALSE,"Antony Financials";#N/A,#N/A,FALSE,"Cowboy Financials";#N/A,#N/A,FALSE,"Combined";#N/A,#N/A,FALSE,"Valuematrix";#N/A,#N/A,FALSE,"DCFAntony";#N/A,#N/A,FALSE,"DCFCowboy";#N/A,#N/A,FALSE,"DCFCombined"}</definedName>
    <definedName name="h" hidden="1">{#N/A,#N/A,FALSE,"CreditStat";#N/A,#N/A,FALSE,"SPbrkup";#N/A,#N/A,FALSE,"MerSPsyn";#N/A,#N/A,FALSE,"MerSPwKCsyn";#N/A,#N/A,FALSE,"MerSPwKCsyn (2)";#N/A,#N/A,FALSE,"CreditStat (2)"}</definedName>
    <definedName name="HTML_CodePage" hidden="1">1252</definedName>
    <definedName name="HTML_Control" hidden="1">{"'Summary P&amp;L'!$A$1:$M$70","'Summary P&amp;L'!$A$1:$M$70"}</definedName>
    <definedName name="HTML_Description" hidden="1">""</definedName>
    <definedName name="HTML_Email" hidden="1">""</definedName>
    <definedName name="HTML_Header" hidden="1">"Summary P&amp;L"</definedName>
    <definedName name="HTML_LastUpdate" hidden="1">"9/03/01"</definedName>
    <definedName name="HTML_LineAfter" hidden="1">FALSE</definedName>
    <definedName name="HTML_LineBefore" hidden="1">FALSE</definedName>
    <definedName name="HTML_Name" hidden="1">"Hans Verheul"</definedName>
    <definedName name="HTML_OBDlg2" hidden="1">TRUE</definedName>
    <definedName name="HTML_OBDlg4" hidden="1">TRUE</definedName>
    <definedName name="HTML_OS" hidden="1">0</definedName>
    <definedName name="HTML_PathFile" hidden="1">"G:\Finlog\html\FINANCE.htm"</definedName>
    <definedName name="HTML_Title" hidden="1">"INCOME STATEMENT FEBRUARY 2001"</definedName>
    <definedName name="iui" hidden="1">{#N/A,#N/A,FALSE,"A&amp;E";#N/A,#N/A,FALSE,"HighTop";#N/A,#N/A,FALSE,"JG";#N/A,#N/A,FALSE,"RI";#N/A,#N/A,FALSE,"woHT";#N/A,#N/A,FALSE,"woHT&amp;JG"}</definedName>
    <definedName name="j" hidden="1">{"standalone1",#N/A,FALSE,"DCFBase";"standalone2",#N/A,FALSE,"DCFBase"}</definedName>
    <definedName name="Job_Code">OFFSET(Rec[Job Code'#],0,0,COUNTA('Jobs Data'!$B:$B)-1,1)</definedName>
    <definedName name="Job_Level">OFFSET('Setting and Lists'!$D$3,0,0,COUNTA('Setting and Lists'!$D:$D)-1,1)</definedName>
    <definedName name="Job_Status">OFFSET('Setting and Lists'!#REF!,0,0,COUNTA('Setting and Lists'!#REF!)-1,1)</definedName>
    <definedName name="Job_Type">OFFSET('Setting and Lists'!$J$3,0,0,COUNTA('Setting and Lists'!$J:$J)-1,1)</definedName>
    <definedName name="k" hidden="1">{#N/A,#N/A,FALSE,"Antony Financials";#N/A,#N/A,FALSE,"Cowboy Financials";#N/A,#N/A,FALSE,"Combined";#N/A,#N/A,FALSE,"Valuematrix";#N/A,#N/A,FALSE,"DCFAntony";#N/A,#N/A,FALSE,"DCFCowboy";#N/A,#N/A,FALSE,"DCFCombined"}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 hidden="1">{"mgmt forecast",#N/A,FALSE,"Mgmt Forecast";"dcf table",#N/A,FALSE,"Mgmt Forecast";"sensitivity",#N/A,FALSE,"Mgmt Forecast";"table inputs",#N/A,FALSE,"Mgmt Forecast";"calculations",#N/A,FALSE,"Mgmt Forecast"}</definedName>
    <definedName name="Locations">OFFSET('Setting and Lists'!$N$3,0,0,COUNTA('Setting and Lists'!$N:$N)-1,1)</definedName>
    <definedName name="m" hidden="1">{"standalone1",#N/A,FALSE,"DCFBase";"standalone2",#N/A,FALSE,"DCFBase"}</definedName>
    <definedName name="MR" hidden="1">{#N/A,#N/A,FALSE,"sales ytd";#N/A,#N/A,FALSE,"investments";#N/A,#N/A,FALSE,"bus. synergies 1997";#N/A,#N/A,FALSE,"synergies outlook"}</definedName>
    <definedName name="n"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q" hidden="1">{#N/A,#N/A,FALSE,"Antony Financials";#N/A,#N/A,FALSE,"Cowboy Financials";#N/A,#N/A,FALSE,"Combined";#N/A,#N/A,FALSE,"Valuematrix";#N/A,#N/A,FALSE,"DCFAntony";#N/A,#N/A,FALSE,"DCFCowboy";#N/A,#N/A,FALSE,"DCFCombined"}</definedName>
    <definedName name="Reject_Reasons">OFFSET('Setting and Lists'!$H$3,0,0,COUNTA('Setting and Lists'!$H:$H)-1,1)</definedName>
    <definedName name="rr" hidden="1">{#N/A,#N/A,FALSE,"Antony Financials";#N/A,#N/A,FALSE,"Cowboy Financials";#N/A,#N/A,FALSE,"Combined";#N/A,#N/A,FALSE,"Valuematrix";#N/A,#N/A,FALSE,"DCFAntony";#N/A,#N/A,FALSE,"DCFCowboy";#N/A,#N/A,FALSE,"DCFCombined"}</definedName>
    <definedName name="SAPBEXhrIndnt" hidden="1">"Wide"</definedName>
    <definedName name="SAPsysID" hidden="1">"708C5W7SBKP804JT78WJ0JNKI"</definedName>
    <definedName name="SAPwbID" hidden="1">"ARS"</definedName>
    <definedName name="sd"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sdfasefr" hidden="1">{#N/A,#N/A,FALSE,"Antony Financials";#N/A,#N/A,FALSE,"Cowboy Financials";#N/A,#N/A,FALSE,"Combined";#N/A,#N/A,FALSE,"Valuematrix";#N/A,#N/A,FALSE,"DCFAntony";#N/A,#N/A,FALSE,"DCFCowboy";#N/A,#N/A,FALSE,"DCFCombined"}</definedName>
    <definedName name="Slicer_Application_Source">#N/A</definedName>
    <definedName name="Slicer_Available_Jobs1">#N/A</definedName>
    <definedName name="Slicer_Department">#N/A</definedName>
    <definedName name="Slicer_Department1">#N/A</definedName>
    <definedName name="Slicer_Job_Level">#N/A</definedName>
    <definedName name="Slicer_Job_Status1">#N/A</definedName>
    <definedName name="Slicer_Job_Type">#N/A</definedName>
    <definedName name="Slicer_Location">#N/A</definedName>
    <definedName name="Stage">OFFSET('Setting and Lists'!$P$3,0,0,COUNTA('Setting and Lists'!$P:$P)-1,1)</definedName>
    <definedName name="t" hidden="1">{#N/A,#N/A,FALSE,"A&amp;E";#N/A,#N/A,FALSE,"HighTop";#N/A,#N/A,FALSE,"JG";#N/A,#N/A,FALSE,"RI";#N/A,#N/A,FALSE,"woHT";#N/A,#N/A,FALSE,"woHT&amp;JG"}</definedName>
    <definedName name="ttt" hidden="1">{#N/A,#N/A,FALSE,"CreditStat";#N/A,#N/A,FALSE,"SPbrkup";#N/A,#N/A,FALSE,"MerSPsyn";#N/A,#N/A,FALSE,"MerSPwKCsyn";#N/A,#N/A,FALSE,"MerSPwKCsyn (2)";#N/A,#N/A,FALSE,"CreditStat (2)"}</definedName>
    <definedName name="v" hidden="1">{"standalone1",#N/A,FALSE,"DCFBase";"standalone2",#N/A,FALSE,"DCFBase"}</definedName>
    <definedName name="vv" hidden="1">{#N/A,#N/A,FALSE,"CreditStat";#N/A,#N/A,FALSE,"SPbrkup";#N/A,#N/A,FALSE,"MerSPsyn";#N/A,#N/A,FALSE,"MerSPwKCsyn";#N/A,#N/A,FALSE,"MerSPwKCsyn (2)";#N/A,#N/A,FALSE,"CreditStat (2)"}</definedName>
    <definedName name="vvv" hidden="1">{#N/A,#N/A,FALSE,"Antony Financials";#N/A,#N/A,FALSE,"Cowboy Financials";#N/A,#N/A,FALSE,"Combined";#N/A,#N/A,FALSE,"Valuematrix";#N/A,#N/A,FALSE,"DCFAntony";#N/A,#N/A,FALSE,"DCFCowboy";#N/A,#N/A,FALSE,"DCFCombined"}</definedName>
    <definedName name="w" hidden="1">{#N/A,#N/A,FALSE,"CreditStat";#N/A,#N/A,FALSE,"SPbrkup";#N/A,#N/A,FALSE,"MerSPsyn";#N/A,#N/A,FALSE,"MerSPwKCsyn";#N/A,#N/A,FALSE,"MerSPwKCsyn (2)";#N/A,#N/A,FALSE,"CreditStat (2)"}</definedName>
    <definedName name="wrn.dcf." hidden="1">{"mgmt forecast",#N/A,FALSE,"Mgmt Forecast";"dcf table",#N/A,FALSE,"Mgmt Forecast";"sensitivity",#N/A,FALSE,"Mgmt Forecast";"table inputs",#N/A,FALSE,"Mgmt Forecast";"calculations",#N/A,FALSE,"Mgmt Forecast"}</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print._.standalone." hidden="1">{"standalone1",#N/A,FALSE,"DCFBase";"standalone2",#N/A,FALSE,"DCFBase"}</definedName>
    <definedName name="wrn.SKSCS1." hidden="1">{#N/A,#N/A,FALSE,"Antony Financials";#N/A,#N/A,FALSE,"Cowboy Financials";#N/A,#N/A,FALSE,"Combined";#N/A,#N/A,FALSE,"Valuematrix";#N/A,#N/A,FALSE,"DCFAntony";#N/A,#N/A,FALSE,"DCFCowboy";#N/A,#N/A,FALSE,"DCFCombined"}</definedName>
    <definedName name="wrn.SummaryPgs." hidden="1">{#N/A,#N/A,FALSE,"CreditStat";#N/A,#N/A,FALSE,"SPbrkup";#N/A,#N/A,FALSE,"MerSPsyn";#N/A,#N/A,FALSE,"MerSPwKCsyn";#N/A,#N/A,FALSE,"MerSPwKCsyn (2)";#N/A,#N/A,FALSE,"CreditStat (2)"}</definedName>
    <definedName name="wrn.Top._.Level._.Summaries."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wrn.Tweety." hidden="1">{#N/A,#N/A,FALSE,"A&amp;E";#N/A,#N/A,FALSE,"HighTop";#N/A,#N/A,FALSE,"JG";#N/A,#N/A,FALSE,"RI";#N/A,#N/A,FALSE,"woHT";#N/A,#N/A,FALSE,"woHT&amp;JG"}</definedName>
    <definedName name="wrn.vortrag." hidden="1">{#N/A,#N/A,FALSE,"sales ytd";#N/A,#N/A,FALSE,"investments";#N/A,#N/A,FALSE,"bus. synergies 1997";#N/A,#N/A,FALSE,"synergies outlook"}</definedName>
    <definedName name="zzz"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s>
  <calcPr calcId="191029"/>
  <pivotCaches>
    <pivotCache cacheId="1" r:id="rId10"/>
    <pivotCache cacheId="2" r:id="rId11"/>
  </pivotCaches>
  <extLst>
    <ext xmlns:x14="http://schemas.microsoft.com/office/spreadsheetml/2009/9/main" uri="{BBE1A952-AA13-448e-AADC-164F8A28A991}">
      <x14:slicerCaches>
        <x14:slicerCache r:id="rId12"/>
        <x14:slicerCache r:id="rId13"/>
        <x14:slicerCache r:id="rId14"/>
        <x14:slicerCache r:id="rId15"/>
        <x14:slicerCache r:id="rId16"/>
        <x14:slicerCache r:id="rId17"/>
        <x14:slicerCache r:id="rId18"/>
        <x14:slicerCache r:id="rId1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1" l="1"/>
  <c r="V4" i="1"/>
  <c r="V5" i="1"/>
  <c r="V6" i="1"/>
  <c r="V7" i="1"/>
  <c r="V8" i="1"/>
  <c r="V9" i="1"/>
  <c r="V10" i="1"/>
  <c r="V11" i="1"/>
  <c r="V12" i="1"/>
  <c r="V13" i="1"/>
  <c r="U3" i="1"/>
  <c r="U4" i="1"/>
  <c r="U5" i="1"/>
  <c r="U6" i="1"/>
  <c r="U7" i="1"/>
  <c r="U8" i="1"/>
  <c r="U9" i="1"/>
  <c r="U10" i="1"/>
  <c r="U11" i="1"/>
  <c r="U12" i="1"/>
  <c r="U13" i="1"/>
  <c r="T3" i="1"/>
  <c r="T4" i="1"/>
  <c r="T5" i="1"/>
  <c r="T6" i="1"/>
  <c r="T7" i="1"/>
  <c r="T8" i="1"/>
  <c r="T9" i="1"/>
  <c r="T10" i="1"/>
  <c r="T11" i="1"/>
  <c r="T12" i="1"/>
  <c r="T13" i="1"/>
  <c r="BA4" i="17"/>
  <c r="BA5" i="17"/>
  <c r="BA6" i="17"/>
  <c r="BA3" i="17"/>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C247" i="15"/>
  <c r="C248" i="15"/>
  <c r="C249" i="15"/>
  <c r="C250" i="15"/>
  <c r="C251" i="15"/>
  <c r="C252" i="15"/>
  <c r="C253" i="15"/>
  <c r="C254" i="15"/>
  <c r="C255" i="15"/>
  <c r="C256" i="15"/>
  <c r="C257" i="15"/>
  <c r="C258" i="15"/>
  <c r="C259" i="15"/>
  <c r="C260" i="15"/>
  <c r="C261" i="15"/>
  <c r="C262" i="15"/>
  <c r="C263" i="15"/>
  <c r="C264" i="15"/>
  <c r="C265" i="15"/>
  <c r="C266" i="15"/>
  <c r="C267" i="15"/>
  <c r="C268" i="15"/>
  <c r="C269" i="15"/>
  <c r="C270" i="15"/>
  <c r="C271" i="15"/>
  <c r="C272" i="15"/>
  <c r="C273" i="15"/>
  <c r="C274" i="15"/>
  <c r="C275" i="15"/>
  <c r="C276" i="15"/>
  <c r="C277" i="15"/>
  <c r="C278" i="15"/>
  <c r="C279" i="15"/>
  <c r="C280" i="15"/>
  <c r="C281" i="15"/>
  <c r="C282" i="15"/>
  <c r="C283" i="15"/>
  <c r="C284" i="15"/>
  <c r="C285" i="15"/>
  <c r="C286" i="15"/>
  <c r="C287" i="15"/>
  <c r="C288" i="15"/>
  <c r="C289" i="15"/>
  <c r="C290" i="15"/>
  <c r="C291" i="15"/>
  <c r="C292" i="15"/>
  <c r="C293" i="15"/>
  <c r="C294" i="15"/>
  <c r="C295" i="15"/>
  <c r="C296" i="15"/>
  <c r="C297" i="15"/>
  <c r="C298" i="15"/>
  <c r="C299" i="15"/>
  <c r="C300" i="15"/>
  <c r="C301" i="15"/>
  <c r="C302" i="15"/>
  <c r="C303" i="15"/>
  <c r="C304" i="15"/>
  <c r="C305" i="15"/>
  <c r="C306" i="15"/>
  <c r="C307" i="15"/>
  <c r="C308" i="15"/>
  <c r="C309" i="15"/>
  <c r="C310" i="15"/>
  <c r="C311" i="15"/>
  <c r="C312" i="15"/>
  <c r="C313" i="15"/>
  <c r="C314" i="15"/>
  <c r="C315" i="15"/>
  <c r="C316" i="15"/>
  <c r="C317" i="15"/>
  <c r="C318" i="15"/>
  <c r="C319" i="15"/>
  <c r="C320" i="15"/>
  <c r="C321" i="15"/>
  <c r="C322" i="15"/>
  <c r="C323" i="15"/>
  <c r="C324" i="15"/>
  <c r="C325" i="15"/>
  <c r="C326" i="15"/>
  <c r="C327" i="15"/>
  <c r="C328" i="15"/>
  <c r="C329" i="15"/>
  <c r="C330" i="15"/>
  <c r="C331" i="15"/>
  <c r="C332" i="15"/>
  <c r="C333" i="15"/>
  <c r="C334" i="15"/>
  <c r="C335" i="15"/>
  <c r="C336" i="15"/>
  <c r="C337" i="15"/>
  <c r="C338" i="15"/>
  <c r="C339" i="15"/>
  <c r="C340" i="15"/>
  <c r="C341" i="15"/>
  <c r="C342" i="15"/>
  <c r="C343" i="15"/>
  <c r="C344" i="15"/>
  <c r="C345" i="15"/>
  <c r="C346" i="15"/>
  <c r="C347" i="15"/>
  <c r="C348" i="15"/>
  <c r="C349" i="15"/>
  <c r="C350" i="15"/>
  <c r="C351" i="15"/>
  <c r="C352" i="15"/>
  <c r="C353" i="15"/>
  <c r="C354" i="15"/>
  <c r="C355" i="15"/>
  <c r="C356" i="15"/>
  <c r="C357" i="15"/>
  <c r="C358" i="15"/>
  <c r="C359" i="15"/>
  <c r="C360" i="15"/>
  <c r="C361" i="15"/>
  <c r="C362" i="15"/>
  <c r="C363" i="15"/>
  <c r="C364" i="15"/>
  <c r="C365" i="15"/>
  <c r="C366" i="15"/>
  <c r="C367" i="15"/>
  <c r="C368" i="15"/>
  <c r="C369" i="15"/>
  <c r="C370" i="15"/>
  <c r="C371" i="15"/>
  <c r="C372" i="15"/>
  <c r="C373" i="15"/>
  <c r="C374" i="15"/>
  <c r="C375" i="15"/>
  <c r="C376" i="15"/>
  <c r="C377" i="15"/>
  <c r="C378" i="15"/>
  <c r="C379" i="15"/>
  <c r="C380" i="15"/>
  <c r="C381" i="15"/>
  <c r="C382" i="15"/>
  <c r="C383" i="15"/>
  <c r="C384" i="15"/>
  <c r="C385" i="15"/>
  <c r="C386" i="15"/>
  <c r="C387" i="15"/>
  <c r="C388" i="15"/>
  <c r="C389" i="15"/>
  <c r="C390" i="15"/>
  <c r="C391" i="15"/>
  <c r="C392" i="15"/>
  <c r="C393" i="15"/>
  <c r="C394" i="15"/>
  <c r="C395" i="15"/>
  <c r="C396" i="15"/>
  <c r="C397" i="15"/>
  <c r="C398" i="15"/>
  <c r="C399" i="15"/>
  <c r="C400" i="15"/>
  <c r="C401" i="15"/>
  <c r="C402" i="15"/>
  <c r="C403" i="15"/>
  <c r="C404" i="15"/>
  <c r="C405" i="15"/>
  <c r="C406" i="15"/>
  <c r="C407" i="15"/>
  <c r="C408" i="15"/>
  <c r="C409" i="15"/>
  <c r="C410" i="15"/>
  <c r="C411" i="15"/>
  <c r="C412" i="15"/>
  <c r="C413" i="15"/>
  <c r="C414" i="15"/>
  <c r="C415" i="15"/>
  <c r="C416" i="15"/>
  <c r="C417" i="15"/>
  <c r="C418" i="15"/>
  <c r="C419" i="15"/>
  <c r="C420" i="15"/>
  <c r="C421" i="15"/>
  <c r="C422" i="15"/>
  <c r="C423" i="15"/>
  <c r="C424" i="15"/>
  <c r="C425" i="15"/>
  <c r="C426" i="15"/>
  <c r="C427" i="15"/>
  <c r="C428" i="15"/>
  <c r="C429" i="15"/>
  <c r="C430" i="15"/>
  <c r="C431" i="15"/>
  <c r="C432" i="15"/>
  <c r="C433" i="15"/>
  <c r="C434" i="15"/>
  <c r="C435" i="15"/>
  <c r="C436" i="15"/>
  <c r="C437" i="15"/>
  <c r="C438" i="15"/>
  <c r="C439" i="15"/>
  <c r="C440" i="15"/>
  <c r="C441" i="15"/>
  <c r="C442" i="15"/>
  <c r="C443" i="15"/>
  <c r="C444" i="15"/>
  <c r="C445" i="15"/>
  <c r="C446" i="15"/>
  <c r="C447" i="15"/>
  <c r="C448" i="15"/>
  <c r="C449" i="15"/>
  <c r="C450" i="15"/>
  <c r="C451" i="15"/>
  <c r="C452" i="15"/>
  <c r="C453" i="15"/>
  <c r="C454" i="15"/>
  <c r="C455" i="15"/>
  <c r="C456" i="15"/>
  <c r="C457" i="15"/>
  <c r="C458" i="15"/>
  <c r="C459" i="15"/>
  <c r="C460" i="15"/>
  <c r="C461" i="15"/>
  <c r="C462" i="15"/>
  <c r="C463" i="15"/>
  <c r="C464" i="15"/>
  <c r="C465" i="15"/>
  <c r="C466" i="15"/>
  <c r="C467" i="15"/>
  <c r="C468" i="15"/>
  <c r="C469" i="15"/>
  <c r="C470" i="15"/>
  <c r="C471" i="15"/>
  <c r="C472" i="15"/>
  <c r="C473" i="15"/>
  <c r="C474" i="15"/>
  <c r="C475" i="15"/>
  <c r="C476" i="15"/>
  <c r="C477" i="15"/>
  <c r="C478" i="15"/>
  <c r="C479" i="15"/>
  <c r="C480" i="15"/>
  <c r="C481" i="15"/>
  <c r="C482" i="15"/>
  <c r="C483" i="15"/>
  <c r="C484" i="15"/>
  <c r="C485" i="15"/>
  <c r="C486" i="15"/>
  <c r="C487" i="15"/>
  <c r="C488" i="15"/>
  <c r="C489" i="15"/>
  <c r="C490" i="15"/>
  <c r="C491" i="15"/>
  <c r="C492" i="15"/>
  <c r="C493" i="15"/>
  <c r="C494" i="15"/>
  <c r="C495" i="15"/>
  <c r="C496" i="15"/>
  <c r="C497" i="15"/>
  <c r="C498" i="15"/>
  <c r="C499" i="15"/>
  <c r="C500" i="15"/>
  <c r="C501" i="15"/>
  <c r="C502" i="15"/>
  <c r="C503" i="15"/>
  <c r="C504" i="15"/>
  <c r="C505" i="15"/>
  <c r="C506" i="15"/>
  <c r="C507" i="15"/>
  <c r="C508" i="15"/>
  <c r="C509" i="15"/>
  <c r="C510" i="15"/>
  <c r="C511" i="15"/>
  <c r="C512" i="15"/>
  <c r="C513" i="15"/>
  <c r="C514" i="15"/>
  <c r="C515" i="15"/>
  <c r="C516" i="15"/>
  <c r="C517" i="15"/>
  <c r="C518" i="15"/>
  <c r="C519" i="15"/>
  <c r="C520" i="15"/>
  <c r="C521" i="15"/>
  <c r="C522" i="15"/>
  <c r="C523" i="15"/>
  <c r="C524" i="15"/>
  <c r="C525" i="15"/>
  <c r="C526" i="15"/>
  <c r="C527" i="15"/>
  <c r="C528" i="15"/>
  <c r="C529" i="15"/>
  <c r="C530" i="15"/>
  <c r="C531" i="15"/>
  <c r="C532" i="15"/>
  <c r="C533" i="15"/>
  <c r="C534" i="15"/>
  <c r="C535" i="15"/>
  <c r="C536" i="15"/>
  <c r="C537" i="15"/>
  <c r="C538" i="15"/>
  <c r="C539" i="15"/>
  <c r="C540" i="15"/>
  <c r="C541" i="15"/>
  <c r="C542" i="15"/>
  <c r="C543"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69" i="15"/>
  <c r="C570" i="15"/>
  <c r="C571" i="15"/>
  <c r="C572" i="15"/>
  <c r="C573" i="15"/>
  <c r="C574" i="15"/>
  <c r="C575" i="15"/>
  <c r="C576" i="15"/>
  <c r="C577" i="15"/>
  <c r="C578" i="15"/>
  <c r="C579" i="15"/>
  <c r="C580" i="15"/>
  <c r="C581" i="15"/>
  <c r="C582" i="15"/>
  <c r="C583" i="15"/>
  <c r="C584" i="15"/>
  <c r="C585" i="15"/>
  <c r="C586" i="15"/>
  <c r="C587" i="15"/>
  <c r="C588" i="15"/>
  <c r="C589" i="15"/>
  <c r="C590" i="15"/>
  <c r="C591" i="15"/>
  <c r="C592" i="15"/>
  <c r="C593" i="15"/>
  <c r="C594" i="15"/>
  <c r="C595" i="15"/>
  <c r="C596" i="15"/>
  <c r="C597" i="15"/>
  <c r="C598" i="15"/>
  <c r="C599" i="15"/>
  <c r="C600" i="15"/>
  <c r="C601" i="15"/>
  <c r="C602" i="15"/>
  <c r="C603" i="15"/>
  <c r="C604" i="15"/>
  <c r="C605" i="15"/>
  <c r="C606" i="15"/>
  <c r="C607" i="15"/>
  <c r="C608" i="15"/>
  <c r="C609" i="15"/>
  <c r="C610" i="15"/>
  <c r="C611" i="15"/>
  <c r="C612" i="15"/>
  <c r="C613" i="15"/>
  <c r="C614" i="15"/>
  <c r="C615" i="15"/>
  <c r="C616" i="15"/>
  <c r="C617" i="15"/>
  <c r="C618" i="15"/>
  <c r="C619" i="15"/>
  <c r="C620" i="15"/>
  <c r="C621" i="15"/>
  <c r="C622" i="15"/>
  <c r="C623" i="15"/>
  <c r="C624" i="15"/>
  <c r="C625" i="15"/>
  <c r="C626" i="15"/>
  <c r="C627" i="15"/>
  <c r="C628" i="15"/>
  <c r="C629" i="15"/>
  <c r="C630" i="15"/>
  <c r="C631" i="15"/>
  <c r="C632" i="15"/>
  <c r="C633" i="15"/>
  <c r="C634" i="15"/>
  <c r="C635" i="15"/>
  <c r="C636" i="15"/>
  <c r="C637" i="15"/>
  <c r="C638" i="15"/>
  <c r="C639" i="15"/>
  <c r="C640" i="15"/>
  <c r="C641" i="15"/>
  <c r="C642" i="15"/>
  <c r="C643" i="15"/>
  <c r="C644" i="15"/>
  <c r="C645" i="15"/>
  <c r="C646" i="15"/>
  <c r="C647" i="15"/>
  <c r="C648" i="15"/>
  <c r="C649" i="15"/>
  <c r="C650" i="15"/>
  <c r="C651" i="15"/>
  <c r="C652" i="15"/>
  <c r="C653" i="15"/>
  <c r="C654" i="15"/>
  <c r="C655" i="15"/>
  <c r="C656" i="15"/>
  <c r="C657" i="15"/>
  <c r="C658" i="15"/>
  <c r="C659" i="15"/>
  <c r="C660" i="15"/>
  <c r="C661" i="15"/>
  <c r="C662" i="15"/>
  <c r="C663" i="15"/>
  <c r="C664" i="15"/>
  <c r="C665" i="15"/>
  <c r="C666" i="15"/>
  <c r="C667" i="15"/>
  <c r="C668" i="15"/>
  <c r="C669" i="15"/>
  <c r="C670" i="15"/>
  <c r="C671" i="15"/>
  <c r="C672" i="15"/>
  <c r="C673" i="15"/>
  <c r="C674" i="15"/>
  <c r="C675" i="15"/>
  <c r="C676" i="15"/>
  <c r="C677" i="15"/>
  <c r="C678" i="15"/>
  <c r="C679" i="15"/>
  <c r="C680" i="15"/>
  <c r="C681" i="15"/>
  <c r="C682" i="15"/>
  <c r="C683" i="15"/>
  <c r="C684" i="15"/>
  <c r="C685" i="15"/>
  <c r="C686" i="15"/>
  <c r="C687" i="15"/>
  <c r="C688" i="15"/>
  <c r="C689" i="15"/>
  <c r="C690" i="15"/>
  <c r="C691" i="15"/>
  <c r="C692" i="15"/>
  <c r="C693" i="15"/>
  <c r="C694" i="15"/>
  <c r="C695" i="15"/>
  <c r="C696" i="15"/>
  <c r="C697" i="15"/>
  <c r="C698" i="15"/>
  <c r="C699" i="15"/>
  <c r="C700" i="15"/>
  <c r="C701" i="15"/>
  <c r="C702" i="15"/>
  <c r="C703" i="15"/>
  <c r="C704" i="15"/>
  <c r="C705" i="15"/>
  <c r="C706" i="15"/>
  <c r="C707" i="15"/>
  <c r="C708" i="15"/>
  <c r="C709" i="15"/>
  <c r="C710" i="15"/>
  <c r="C711" i="15"/>
  <c r="C712" i="15"/>
  <c r="C713" i="15"/>
  <c r="C714" i="15"/>
  <c r="C715" i="15"/>
  <c r="C716" i="15"/>
  <c r="C717" i="15"/>
  <c r="C718" i="15"/>
  <c r="C719" i="15"/>
  <c r="C720" i="15"/>
  <c r="C721" i="15"/>
  <c r="C722" i="15"/>
  <c r="C723" i="15"/>
  <c r="C724" i="15"/>
  <c r="C725" i="15"/>
  <c r="C726" i="15"/>
  <c r="C727" i="15"/>
  <c r="C728" i="15"/>
  <c r="C729" i="15"/>
  <c r="C730" i="15"/>
  <c r="C731" i="15"/>
  <c r="C732" i="15"/>
  <c r="C733" i="15"/>
  <c r="C734" i="15"/>
  <c r="C735" i="15"/>
  <c r="C736" i="15"/>
  <c r="C737" i="15"/>
  <c r="C738" i="15"/>
  <c r="C739" i="15"/>
  <c r="C740" i="15"/>
  <c r="C741" i="15"/>
  <c r="C742" i="15"/>
  <c r="C743" i="15"/>
  <c r="C744" i="15"/>
  <c r="C745" i="15"/>
  <c r="C746" i="15"/>
  <c r="C747" i="15"/>
  <c r="C748" i="15"/>
  <c r="C749" i="15"/>
  <c r="C750" i="15"/>
  <c r="C751" i="15"/>
  <c r="C752" i="15"/>
  <c r="C753" i="15"/>
  <c r="C754" i="15"/>
  <c r="C755" i="15"/>
  <c r="C756" i="15"/>
  <c r="C757" i="15"/>
  <c r="C758" i="15"/>
  <c r="C759" i="15"/>
  <c r="C760" i="15"/>
  <c r="C761" i="15"/>
  <c r="C762" i="15"/>
  <c r="C763" i="15"/>
  <c r="C764" i="15"/>
  <c r="C765" i="15"/>
  <c r="C766" i="15"/>
  <c r="C767" i="15"/>
  <c r="C768" i="15"/>
  <c r="C769" i="15"/>
  <c r="C770" i="15"/>
  <c r="C771" i="15"/>
  <c r="C772" i="15"/>
  <c r="C773" i="15"/>
  <c r="C774" i="15"/>
  <c r="C775" i="15"/>
  <c r="C776" i="15"/>
  <c r="C777" i="15"/>
  <c r="C778" i="15"/>
  <c r="C779" i="15"/>
  <c r="C780" i="15"/>
  <c r="C781" i="15"/>
  <c r="C782" i="15"/>
  <c r="C783" i="15"/>
  <c r="C784" i="15"/>
  <c r="C785" i="15"/>
  <c r="C786" i="15"/>
  <c r="C787" i="15"/>
  <c r="C788" i="15"/>
  <c r="C789" i="15"/>
  <c r="C790" i="15"/>
  <c r="C791" i="15"/>
  <c r="C792" i="15"/>
  <c r="C793" i="15"/>
  <c r="C794" i="15"/>
  <c r="C795" i="15"/>
  <c r="C796" i="15"/>
  <c r="C797" i="15"/>
  <c r="C798" i="15"/>
  <c r="C799" i="15"/>
  <c r="C800" i="15"/>
  <c r="C801" i="15"/>
  <c r="C802" i="15"/>
  <c r="C803" i="15"/>
  <c r="C804" i="15"/>
  <c r="C805" i="15"/>
  <c r="C806" i="15"/>
  <c r="C807" i="15"/>
  <c r="C808" i="15"/>
  <c r="C809" i="15"/>
  <c r="C810" i="15"/>
  <c r="C811" i="15"/>
  <c r="C812" i="15"/>
  <c r="C813" i="15"/>
  <c r="C814" i="15"/>
  <c r="C815" i="15"/>
  <c r="C816" i="15"/>
  <c r="C817" i="15"/>
  <c r="C818" i="15"/>
  <c r="C819" i="15"/>
  <c r="C820" i="15"/>
  <c r="C821" i="15"/>
  <c r="C822" i="15"/>
  <c r="C823" i="15"/>
  <c r="C824" i="15"/>
  <c r="C825" i="15"/>
  <c r="C826" i="15"/>
  <c r="C827" i="15"/>
  <c r="C828" i="15"/>
  <c r="C829" i="15"/>
  <c r="C830" i="15"/>
  <c r="C831" i="15"/>
  <c r="C832" i="15"/>
  <c r="C833" i="15"/>
  <c r="C834" i="15"/>
  <c r="C835" i="15"/>
  <c r="C836" i="15"/>
  <c r="C837" i="15"/>
  <c r="C838" i="15"/>
  <c r="C839" i="15"/>
  <c r="C840" i="15"/>
  <c r="C841" i="15"/>
  <c r="C842" i="15"/>
  <c r="C843" i="15"/>
  <c r="C844" i="15"/>
  <c r="C845" i="15"/>
  <c r="C846" i="15"/>
  <c r="C847" i="15"/>
  <c r="C848" i="15"/>
  <c r="C849" i="15"/>
  <c r="C850" i="15"/>
  <c r="C851" i="15"/>
  <c r="C852" i="15"/>
  <c r="C853" i="15"/>
  <c r="C854" i="15"/>
  <c r="C855" i="15"/>
  <c r="C856" i="15"/>
  <c r="C857" i="15"/>
  <c r="C858" i="15"/>
  <c r="C859" i="15"/>
  <c r="C860" i="15"/>
  <c r="C861" i="15"/>
  <c r="C862" i="15"/>
  <c r="C863" i="15"/>
  <c r="C864" i="15"/>
  <c r="C865" i="15"/>
  <c r="C866" i="15"/>
  <c r="C867" i="15"/>
  <c r="C868" i="15"/>
  <c r="C869" i="15"/>
  <c r="C870" i="15"/>
  <c r="C871" i="15"/>
  <c r="C872" i="15"/>
  <c r="C873" i="15"/>
  <c r="C874" i="15"/>
  <c r="C875" i="15"/>
  <c r="C876" i="15"/>
  <c r="C877" i="15"/>
  <c r="C878" i="15"/>
  <c r="C879" i="15"/>
  <c r="C880" i="15"/>
  <c r="C881" i="15"/>
  <c r="C882" i="15"/>
  <c r="C883" i="15"/>
  <c r="C884" i="15"/>
  <c r="C885" i="15"/>
  <c r="C886" i="15"/>
  <c r="C887" i="15"/>
  <c r="C888" i="15"/>
  <c r="C889" i="15"/>
  <c r="C890" i="15"/>
  <c r="C891" i="15"/>
  <c r="C892" i="15"/>
  <c r="C893" i="15"/>
  <c r="C894" i="15"/>
  <c r="C895" i="15"/>
  <c r="C896" i="15"/>
  <c r="C897" i="15"/>
  <c r="C898" i="15"/>
  <c r="C899" i="15"/>
  <c r="C900" i="15"/>
  <c r="C901" i="15"/>
  <c r="C902" i="15"/>
  <c r="C903" i="15"/>
  <c r="C904" i="15"/>
  <c r="C905" i="15"/>
  <c r="C906" i="15"/>
  <c r="C907" i="15"/>
  <c r="C908" i="15"/>
  <c r="C909" i="15"/>
  <c r="C910" i="15"/>
  <c r="C911" i="15"/>
  <c r="C912" i="15"/>
  <c r="C913" i="15"/>
  <c r="C914" i="15"/>
  <c r="C915" i="15"/>
  <c r="C916" i="15"/>
  <c r="C917" i="15"/>
  <c r="C918" i="15"/>
  <c r="C919" i="15"/>
  <c r="C920" i="15"/>
  <c r="C921" i="15"/>
  <c r="C922" i="15"/>
  <c r="C923" i="15"/>
  <c r="C924" i="15"/>
  <c r="C925" i="15"/>
  <c r="C926" i="15"/>
  <c r="C927" i="15"/>
  <c r="C928" i="15"/>
  <c r="C929" i="15"/>
  <c r="C930" i="15"/>
  <c r="C931" i="15"/>
  <c r="C932" i="15"/>
  <c r="C933" i="15"/>
  <c r="C934" i="15"/>
  <c r="C935" i="15"/>
  <c r="C936" i="15"/>
  <c r="C937" i="15"/>
  <c r="C938" i="15"/>
  <c r="C939" i="15"/>
  <c r="C940" i="15"/>
  <c r="C941" i="15"/>
  <c r="C942" i="15"/>
  <c r="C943" i="15"/>
  <c r="C944" i="15"/>
  <c r="C945" i="15"/>
  <c r="C946" i="15"/>
  <c r="C947" i="15"/>
  <c r="C948" i="15"/>
  <c r="C949" i="15"/>
  <c r="C950" i="15"/>
  <c r="C951" i="15"/>
  <c r="C952" i="15"/>
  <c r="C953" i="15"/>
  <c r="C954" i="15"/>
  <c r="C955" i="15"/>
  <c r="C956" i="15"/>
  <c r="C957" i="15"/>
  <c r="C958" i="15"/>
  <c r="C959" i="15"/>
  <c r="C960" i="15"/>
  <c r="C961" i="15"/>
  <c r="C962" i="15"/>
  <c r="C963" i="15"/>
  <c r="C964" i="15"/>
  <c r="C965" i="15"/>
  <c r="C966" i="15"/>
  <c r="C967" i="15"/>
  <c r="C968" i="15"/>
  <c r="C969" i="15"/>
  <c r="C970" i="15"/>
  <c r="C971" i="15"/>
  <c r="C972" i="15"/>
  <c r="C973" i="15"/>
  <c r="C974" i="15"/>
  <c r="C975" i="15"/>
  <c r="C976" i="15"/>
  <c r="C977" i="15"/>
  <c r="C978" i="15"/>
  <c r="C979" i="15"/>
  <c r="C980" i="15"/>
  <c r="C981" i="15"/>
  <c r="C982" i="15"/>
  <c r="C983" i="15"/>
  <c r="C984" i="15"/>
  <c r="C985" i="15"/>
  <c r="C986" i="15"/>
  <c r="C987" i="15"/>
  <c r="C988" i="15"/>
  <c r="C989" i="15"/>
  <c r="C990" i="15"/>
  <c r="C991" i="15"/>
  <c r="C992" i="15"/>
  <c r="C993" i="15"/>
  <c r="C994" i="15"/>
  <c r="C995" i="15"/>
  <c r="C996" i="15"/>
  <c r="C997" i="15"/>
  <c r="C998" i="15"/>
  <c r="C999" i="15"/>
  <c r="C8" i="15"/>
  <c r="L3" i="1"/>
  <c r="L4" i="1"/>
  <c r="L5" i="1"/>
  <c r="L6" i="1"/>
  <c r="L7" i="1"/>
  <c r="L8" i="1"/>
  <c r="L9" i="1"/>
  <c r="L10" i="1"/>
  <c r="L11" i="1"/>
  <c r="L12" i="1"/>
  <c r="L13" i="1"/>
  <c r="F3" i="15"/>
  <c r="E3" i="15"/>
  <c r="D3" i="15"/>
  <c r="D3" i="14" l="1"/>
  <c r="F3" i="14"/>
  <c r="C11" i="9"/>
  <c r="C12" i="9"/>
  <c r="D11" i="9"/>
  <c r="D12" i="9"/>
  <c r="E11" i="9"/>
  <c r="E12" i="9"/>
  <c r="F11" i="9"/>
  <c r="F12" i="9"/>
  <c r="G11" i="9"/>
  <c r="G12" i="9"/>
  <c r="H11" i="9"/>
  <c r="H12" i="9"/>
  <c r="T11" i="9"/>
  <c r="T12" i="9"/>
  <c r="M12" i="1"/>
  <c r="M13" i="1"/>
  <c r="I12" i="9" s="1"/>
  <c r="N12" i="1"/>
  <c r="N13" i="1"/>
  <c r="Q12" i="1"/>
  <c r="Q13" i="1"/>
  <c r="A2848" i="9"/>
  <c r="A2849" i="9"/>
  <c r="A2850" i="9"/>
  <c r="A2851" i="9"/>
  <c r="A2852" i="9"/>
  <c r="A2853" i="9"/>
  <c r="A2854" i="9"/>
  <c r="A2855" i="9"/>
  <c r="A2856" i="9"/>
  <c r="A2857" i="9"/>
  <c r="A2858" i="9"/>
  <c r="A2859" i="9"/>
  <c r="A2860" i="9"/>
  <c r="A2861" i="9"/>
  <c r="A2862" i="9"/>
  <c r="A2863" i="9"/>
  <c r="A2864" i="9"/>
  <c r="A2865" i="9"/>
  <c r="A2866" i="9"/>
  <c r="A2867" i="9"/>
  <c r="A2868" i="9"/>
  <c r="A2869" i="9"/>
  <c r="A2870" i="9"/>
  <c r="A2871" i="9"/>
  <c r="A2872" i="9"/>
  <c r="A2873" i="9"/>
  <c r="A2874" i="9"/>
  <c r="A2875" i="9"/>
  <c r="A2876" i="9"/>
  <c r="A2877" i="9"/>
  <c r="A2878" i="9"/>
  <c r="A2879" i="9"/>
  <c r="A2880" i="9"/>
  <c r="A2881" i="9"/>
  <c r="A2882" i="9"/>
  <c r="A2883" i="9"/>
  <c r="A2884" i="9"/>
  <c r="A2885" i="9"/>
  <c r="A2886" i="9"/>
  <c r="A2887" i="9"/>
  <c r="A2888" i="9"/>
  <c r="A2889" i="9"/>
  <c r="A2890" i="9"/>
  <c r="A2891" i="9"/>
  <c r="A2892" i="9"/>
  <c r="A2893" i="9"/>
  <c r="A2894" i="9"/>
  <c r="A2895" i="9"/>
  <c r="A2896" i="9"/>
  <c r="A2897" i="9"/>
  <c r="A2898" i="9"/>
  <c r="A2899" i="9"/>
  <c r="A2900" i="9"/>
  <c r="A2901" i="9"/>
  <c r="A2902" i="9"/>
  <c r="A2903" i="9"/>
  <c r="A2904"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423" i="9"/>
  <c r="A424" i="9"/>
  <c r="A425" i="9"/>
  <c r="A426" i="9"/>
  <c r="A427" i="9"/>
  <c r="A428" i="9"/>
  <c r="A429" i="9"/>
  <c r="A430" i="9"/>
  <c r="A431" i="9"/>
  <c r="A432" i="9"/>
  <c r="A433" i="9"/>
  <c r="A434" i="9"/>
  <c r="A435" i="9"/>
  <c r="A436" i="9"/>
  <c r="A437" i="9"/>
  <c r="A438" i="9"/>
  <c r="A439" i="9"/>
  <c r="A440" i="9"/>
  <c r="A441" i="9"/>
  <c r="A442" i="9"/>
  <c r="A443" i="9"/>
  <c r="A444" i="9"/>
  <c r="A445" i="9"/>
  <c r="A446" i="9"/>
  <c r="A447" i="9"/>
  <c r="A448" i="9"/>
  <c r="A449" i="9"/>
  <c r="A450" i="9"/>
  <c r="A451" i="9"/>
  <c r="A452" i="9"/>
  <c r="A453" i="9"/>
  <c r="A454" i="9"/>
  <c r="A455" i="9"/>
  <c r="A456" i="9"/>
  <c r="A457" i="9"/>
  <c r="A458" i="9"/>
  <c r="A459" i="9"/>
  <c r="A460" i="9"/>
  <c r="A461" i="9"/>
  <c r="A462" i="9"/>
  <c r="A463" i="9"/>
  <c r="A464" i="9"/>
  <c r="A465" i="9"/>
  <c r="A466" i="9"/>
  <c r="A467" i="9"/>
  <c r="A468" i="9"/>
  <c r="A469" i="9"/>
  <c r="A470" i="9"/>
  <c r="A471" i="9"/>
  <c r="A472" i="9"/>
  <c r="A473" i="9"/>
  <c r="A474" i="9"/>
  <c r="A475" i="9"/>
  <c r="A476" i="9"/>
  <c r="A477" i="9"/>
  <c r="A478" i="9"/>
  <c r="A479" i="9"/>
  <c r="A480" i="9"/>
  <c r="A481" i="9"/>
  <c r="A482" i="9"/>
  <c r="A483" i="9"/>
  <c r="A484" i="9"/>
  <c r="A485" i="9"/>
  <c r="A486" i="9"/>
  <c r="A487" i="9"/>
  <c r="A488" i="9"/>
  <c r="A489" i="9"/>
  <c r="A490" i="9"/>
  <c r="A491" i="9"/>
  <c r="A492" i="9"/>
  <c r="A493" i="9"/>
  <c r="A494" i="9"/>
  <c r="A495" i="9"/>
  <c r="A496" i="9"/>
  <c r="A497" i="9"/>
  <c r="A498" i="9"/>
  <c r="A499" i="9"/>
  <c r="A500" i="9"/>
  <c r="A501" i="9"/>
  <c r="A502" i="9"/>
  <c r="A503" i="9"/>
  <c r="A504" i="9"/>
  <c r="A505" i="9"/>
  <c r="A506" i="9"/>
  <c r="A507" i="9"/>
  <c r="A508" i="9"/>
  <c r="A509" i="9"/>
  <c r="A510" i="9"/>
  <c r="A511" i="9"/>
  <c r="A512" i="9"/>
  <c r="A513" i="9"/>
  <c r="A514" i="9"/>
  <c r="A515" i="9"/>
  <c r="A516" i="9"/>
  <c r="A517" i="9"/>
  <c r="A518" i="9"/>
  <c r="A519" i="9"/>
  <c r="A520" i="9"/>
  <c r="A521" i="9"/>
  <c r="A522" i="9"/>
  <c r="A523" i="9"/>
  <c r="A524" i="9"/>
  <c r="A525" i="9"/>
  <c r="A526" i="9"/>
  <c r="A527" i="9"/>
  <c r="A528" i="9"/>
  <c r="A529" i="9"/>
  <c r="A530" i="9"/>
  <c r="A531" i="9"/>
  <c r="A532" i="9"/>
  <c r="A533" i="9"/>
  <c r="A534" i="9"/>
  <c r="A535" i="9"/>
  <c r="A536" i="9"/>
  <c r="A537" i="9"/>
  <c r="A538" i="9"/>
  <c r="A539" i="9"/>
  <c r="A540" i="9"/>
  <c r="A541" i="9"/>
  <c r="A542" i="9"/>
  <c r="A543" i="9"/>
  <c r="A544" i="9"/>
  <c r="A545" i="9"/>
  <c r="A546" i="9"/>
  <c r="A547" i="9"/>
  <c r="A548" i="9"/>
  <c r="A549" i="9"/>
  <c r="A550" i="9"/>
  <c r="A551" i="9"/>
  <c r="A552" i="9"/>
  <c r="A553" i="9"/>
  <c r="A554" i="9"/>
  <c r="A555" i="9"/>
  <c r="A556" i="9"/>
  <c r="A557" i="9"/>
  <c r="A558" i="9"/>
  <c r="A559" i="9"/>
  <c r="A560" i="9"/>
  <c r="A561" i="9"/>
  <c r="A562" i="9"/>
  <c r="A563" i="9"/>
  <c r="A564" i="9"/>
  <c r="A565" i="9"/>
  <c r="A566" i="9"/>
  <c r="A567" i="9"/>
  <c r="A568" i="9"/>
  <c r="A569" i="9"/>
  <c r="A570" i="9"/>
  <c r="A571" i="9"/>
  <c r="A572" i="9"/>
  <c r="A573" i="9"/>
  <c r="A574" i="9"/>
  <c r="A575" i="9"/>
  <c r="A576" i="9"/>
  <c r="A577" i="9"/>
  <c r="A578" i="9"/>
  <c r="A579" i="9"/>
  <c r="A580" i="9"/>
  <c r="A581" i="9"/>
  <c r="A582" i="9"/>
  <c r="A583" i="9"/>
  <c r="A584" i="9"/>
  <c r="A585" i="9"/>
  <c r="A586" i="9"/>
  <c r="A587" i="9"/>
  <c r="A588" i="9"/>
  <c r="A589" i="9"/>
  <c r="A590" i="9"/>
  <c r="A591" i="9"/>
  <c r="A592" i="9"/>
  <c r="A593" i="9"/>
  <c r="A594" i="9"/>
  <c r="A595" i="9"/>
  <c r="A596" i="9"/>
  <c r="A597" i="9"/>
  <c r="A598" i="9"/>
  <c r="A599" i="9"/>
  <c r="A600" i="9"/>
  <c r="A601" i="9"/>
  <c r="A602" i="9"/>
  <c r="A603" i="9"/>
  <c r="A604" i="9"/>
  <c r="A605" i="9"/>
  <c r="A606" i="9"/>
  <c r="A607" i="9"/>
  <c r="A608" i="9"/>
  <c r="A609" i="9"/>
  <c r="A610" i="9"/>
  <c r="A611" i="9"/>
  <c r="A612" i="9"/>
  <c r="A613" i="9"/>
  <c r="A614" i="9"/>
  <c r="A615" i="9"/>
  <c r="A616" i="9"/>
  <c r="A617" i="9"/>
  <c r="A618" i="9"/>
  <c r="A619" i="9"/>
  <c r="A620" i="9"/>
  <c r="A621" i="9"/>
  <c r="A622" i="9"/>
  <c r="A623" i="9"/>
  <c r="A624" i="9"/>
  <c r="A625" i="9"/>
  <c r="A626" i="9"/>
  <c r="A627" i="9"/>
  <c r="A628" i="9"/>
  <c r="A629" i="9"/>
  <c r="A630" i="9"/>
  <c r="A631" i="9"/>
  <c r="A632" i="9"/>
  <c r="A633" i="9"/>
  <c r="A634" i="9"/>
  <c r="A635" i="9"/>
  <c r="A636" i="9"/>
  <c r="A637" i="9"/>
  <c r="A638" i="9"/>
  <c r="A639" i="9"/>
  <c r="A640" i="9"/>
  <c r="A641" i="9"/>
  <c r="A642" i="9"/>
  <c r="A643" i="9"/>
  <c r="A644" i="9"/>
  <c r="A645" i="9"/>
  <c r="A646" i="9"/>
  <c r="A647" i="9"/>
  <c r="A648" i="9"/>
  <c r="A649" i="9"/>
  <c r="A650" i="9"/>
  <c r="A651" i="9"/>
  <c r="A652" i="9"/>
  <c r="A653" i="9"/>
  <c r="A654" i="9"/>
  <c r="A655" i="9"/>
  <c r="A656" i="9"/>
  <c r="A657" i="9"/>
  <c r="A658" i="9"/>
  <c r="A659" i="9"/>
  <c r="A660" i="9"/>
  <c r="A661" i="9"/>
  <c r="A662" i="9"/>
  <c r="A663" i="9"/>
  <c r="A664" i="9"/>
  <c r="A665" i="9"/>
  <c r="A666" i="9"/>
  <c r="A667" i="9"/>
  <c r="A668" i="9"/>
  <c r="A669" i="9"/>
  <c r="A670" i="9"/>
  <c r="A671" i="9"/>
  <c r="A672" i="9"/>
  <c r="A673" i="9"/>
  <c r="A674" i="9"/>
  <c r="A675" i="9"/>
  <c r="A676" i="9"/>
  <c r="A677" i="9"/>
  <c r="A678" i="9"/>
  <c r="A679" i="9"/>
  <c r="A680" i="9"/>
  <c r="A681" i="9"/>
  <c r="A682" i="9"/>
  <c r="A683" i="9"/>
  <c r="A684" i="9"/>
  <c r="A685" i="9"/>
  <c r="A686" i="9"/>
  <c r="A687" i="9"/>
  <c r="A688" i="9"/>
  <c r="A689" i="9"/>
  <c r="A690" i="9"/>
  <c r="A691" i="9"/>
  <c r="A692" i="9"/>
  <c r="A693" i="9"/>
  <c r="A694" i="9"/>
  <c r="A695" i="9"/>
  <c r="A696" i="9"/>
  <c r="A697" i="9"/>
  <c r="A698" i="9"/>
  <c r="A699" i="9"/>
  <c r="A700" i="9"/>
  <c r="A701" i="9"/>
  <c r="A702" i="9"/>
  <c r="A703" i="9"/>
  <c r="A704" i="9"/>
  <c r="A705" i="9"/>
  <c r="A706" i="9"/>
  <c r="A707" i="9"/>
  <c r="A708" i="9"/>
  <c r="A709" i="9"/>
  <c r="A710" i="9"/>
  <c r="A711" i="9"/>
  <c r="A712" i="9"/>
  <c r="A713" i="9"/>
  <c r="A714" i="9"/>
  <c r="A715" i="9"/>
  <c r="A716" i="9"/>
  <c r="A717" i="9"/>
  <c r="A718" i="9"/>
  <c r="A719" i="9"/>
  <c r="A720" i="9"/>
  <c r="A721" i="9"/>
  <c r="A722" i="9"/>
  <c r="A723" i="9"/>
  <c r="A724" i="9"/>
  <c r="A725" i="9"/>
  <c r="A726" i="9"/>
  <c r="A727" i="9"/>
  <c r="A728" i="9"/>
  <c r="A729" i="9"/>
  <c r="A730" i="9"/>
  <c r="A731" i="9"/>
  <c r="A732" i="9"/>
  <c r="A733" i="9"/>
  <c r="A734" i="9"/>
  <c r="A735" i="9"/>
  <c r="A736" i="9"/>
  <c r="A737" i="9"/>
  <c r="A738" i="9"/>
  <c r="A739" i="9"/>
  <c r="A740" i="9"/>
  <c r="A741" i="9"/>
  <c r="A742" i="9"/>
  <c r="A743" i="9"/>
  <c r="A744" i="9"/>
  <c r="A745" i="9"/>
  <c r="A746" i="9"/>
  <c r="A747" i="9"/>
  <c r="A748" i="9"/>
  <c r="A749" i="9"/>
  <c r="A750" i="9"/>
  <c r="A751" i="9"/>
  <c r="A752" i="9"/>
  <c r="A753" i="9"/>
  <c r="A754" i="9"/>
  <c r="A755" i="9"/>
  <c r="A756" i="9"/>
  <c r="A757" i="9"/>
  <c r="A758" i="9"/>
  <c r="A759" i="9"/>
  <c r="A760" i="9"/>
  <c r="A761" i="9"/>
  <c r="A762" i="9"/>
  <c r="A763" i="9"/>
  <c r="A764" i="9"/>
  <c r="A765" i="9"/>
  <c r="A766" i="9"/>
  <c r="A767" i="9"/>
  <c r="A768" i="9"/>
  <c r="A769" i="9"/>
  <c r="A770" i="9"/>
  <c r="A771" i="9"/>
  <c r="A772" i="9"/>
  <c r="A773" i="9"/>
  <c r="A774" i="9"/>
  <c r="A775" i="9"/>
  <c r="A776" i="9"/>
  <c r="A777" i="9"/>
  <c r="A778" i="9"/>
  <c r="A779" i="9"/>
  <c r="A780" i="9"/>
  <c r="A781" i="9"/>
  <c r="A782" i="9"/>
  <c r="A783" i="9"/>
  <c r="A784" i="9"/>
  <c r="A785" i="9"/>
  <c r="A786" i="9"/>
  <c r="A787" i="9"/>
  <c r="A788" i="9"/>
  <c r="A789" i="9"/>
  <c r="A790" i="9"/>
  <c r="A791" i="9"/>
  <c r="A792" i="9"/>
  <c r="A793" i="9"/>
  <c r="A794" i="9"/>
  <c r="A795" i="9"/>
  <c r="A796" i="9"/>
  <c r="A797" i="9"/>
  <c r="A798" i="9"/>
  <c r="A799" i="9"/>
  <c r="A800" i="9"/>
  <c r="A801" i="9"/>
  <c r="A802" i="9"/>
  <c r="A803" i="9"/>
  <c r="A804" i="9"/>
  <c r="A805" i="9"/>
  <c r="A806" i="9"/>
  <c r="A807" i="9"/>
  <c r="A808" i="9"/>
  <c r="A809" i="9"/>
  <c r="A810" i="9"/>
  <c r="A811" i="9"/>
  <c r="A812" i="9"/>
  <c r="A813" i="9"/>
  <c r="A814" i="9"/>
  <c r="A815" i="9"/>
  <c r="A816" i="9"/>
  <c r="A817" i="9"/>
  <c r="A818" i="9"/>
  <c r="A819" i="9"/>
  <c r="A820" i="9"/>
  <c r="A821" i="9"/>
  <c r="A822" i="9"/>
  <c r="A823" i="9"/>
  <c r="A824" i="9"/>
  <c r="A825" i="9"/>
  <c r="A826" i="9"/>
  <c r="A827" i="9"/>
  <c r="A828" i="9"/>
  <c r="A829" i="9"/>
  <c r="A830" i="9"/>
  <c r="A831" i="9"/>
  <c r="A832" i="9"/>
  <c r="A833" i="9"/>
  <c r="A834" i="9"/>
  <c r="A835" i="9"/>
  <c r="A836" i="9"/>
  <c r="A837" i="9"/>
  <c r="A838" i="9"/>
  <c r="A839" i="9"/>
  <c r="A840" i="9"/>
  <c r="A841" i="9"/>
  <c r="A842" i="9"/>
  <c r="A843" i="9"/>
  <c r="A844" i="9"/>
  <c r="A845" i="9"/>
  <c r="A846" i="9"/>
  <c r="A847" i="9"/>
  <c r="A848" i="9"/>
  <c r="A849" i="9"/>
  <c r="A850" i="9"/>
  <c r="A851" i="9"/>
  <c r="A852" i="9"/>
  <c r="A853" i="9"/>
  <c r="A854" i="9"/>
  <c r="A855" i="9"/>
  <c r="A856" i="9"/>
  <c r="A857" i="9"/>
  <c r="A858" i="9"/>
  <c r="A859" i="9"/>
  <c r="A860" i="9"/>
  <c r="A861" i="9"/>
  <c r="A862" i="9"/>
  <c r="A863" i="9"/>
  <c r="A864" i="9"/>
  <c r="A865" i="9"/>
  <c r="A866" i="9"/>
  <c r="A867" i="9"/>
  <c r="A868" i="9"/>
  <c r="A869" i="9"/>
  <c r="A870" i="9"/>
  <c r="A871" i="9"/>
  <c r="A872" i="9"/>
  <c r="A873" i="9"/>
  <c r="A874" i="9"/>
  <c r="A875" i="9"/>
  <c r="A876" i="9"/>
  <c r="A877" i="9"/>
  <c r="A878" i="9"/>
  <c r="A879" i="9"/>
  <c r="A880" i="9"/>
  <c r="A881" i="9"/>
  <c r="A882" i="9"/>
  <c r="A883" i="9"/>
  <c r="A884" i="9"/>
  <c r="A885" i="9"/>
  <c r="A886" i="9"/>
  <c r="A887" i="9"/>
  <c r="A888" i="9"/>
  <c r="A889" i="9"/>
  <c r="A890" i="9"/>
  <c r="A891" i="9"/>
  <c r="A892" i="9"/>
  <c r="A893" i="9"/>
  <c r="A894" i="9"/>
  <c r="A895" i="9"/>
  <c r="A896" i="9"/>
  <c r="A897" i="9"/>
  <c r="A898" i="9"/>
  <c r="A899" i="9"/>
  <c r="A900" i="9"/>
  <c r="A901" i="9"/>
  <c r="A902" i="9"/>
  <c r="A903" i="9"/>
  <c r="A904" i="9"/>
  <c r="A905" i="9"/>
  <c r="A906" i="9"/>
  <c r="A907" i="9"/>
  <c r="A908" i="9"/>
  <c r="A909" i="9"/>
  <c r="A910" i="9"/>
  <c r="A911" i="9"/>
  <c r="A912" i="9"/>
  <c r="A913" i="9"/>
  <c r="A914" i="9"/>
  <c r="A915" i="9"/>
  <c r="A916" i="9"/>
  <c r="A917" i="9"/>
  <c r="A918" i="9"/>
  <c r="A919" i="9"/>
  <c r="A920" i="9"/>
  <c r="A921" i="9"/>
  <c r="A922" i="9"/>
  <c r="A923" i="9"/>
  <c r="A924" i="9"/>
  <c r="A925" i="9"/>
  <c r="A926" i="9"/>
  <c r="A927" i="9"/>
  <c r="A928" i="9"/>
  <c r="A929" i="9"/>
  <c r="A930" i="9"/>
  <c r="A931" i="9"/>
  <c r="A932" i="9"/>
  <c r="A933" i="9"/>
  <c r="A934" i="9"/>
  <c r="A935" i="9"/>
  <c r="A936" i="9"/>
  <c r="A937" i="9"/>
  <c r="A938" i="9"/>
  <c r="A939" i="9"/>
  <c r="A940" i="9"/>
  <c r="A941" i="9"/>
  <c r="A942" i="9"/>
  <c r="A943" i="9"/>
  <c r="A944" i="9"/>
  <c r="A945" i="9"/>
  <c r="A946" i="9"/>
  <c r="A947" i="9"/>
  <c r="A948" i="9"/>
  <c r="A949" i="9"/>
  <c r="A950" i="9"/>
  <c r="A951" i="9"/>
  <c r="A952" i="9"/>
  <c r="A953" i="9"/>
  <c r="A954" i="9"/>
  <c r="A955" i="9"/>
  <c r="A956" i="9"/>
  <c r="A957" i="9"/>
  <c r="A958" i="9"/>
  <c r="A959" i="9"/>
  <c r="A960" i="9"/>
  <c r="A961" i="9"/>
  <c r="A962" i="9"/>
  <c r="A963" i="9"/>
  <c r="A964" i="9"/>
  <c r="A965" i="9"/>
  <c r="A966" i="9"/>
  <c r="A967" i="9"/>
  <c r="A968" i="9"/>
  <c r="A969" i="9"/>
  <c r="A970" i="9"/>
  <c r="A971" i="9"/>
  <c r="A972" i="9"/>
  <c r="A973" i="9"/>
  <c r="A974" i="9"/>
  <c r="A975" i="9"/>
  <c r="A976" i="9"/>
  <c r="A977" i="9"/>
  <c r="A978" i="9"/>
  <c r="A979" i="9"/>
  <c r="A980" i="9"/>
  <c r="A981" i="9"/>
  <c r="A982" i="9"/>
  <c r="A983" i="9"/>
  <c r="A984" i="9"/>
  <c r="A985" i="9"/>
  <c r="A986" i="9"/>
  <c r="A987" i="9"/>
  <c r="A988" i="9"/>
  <c r="A989" i="9"/>
  <c r="A990" i="9"/>
  <c r="A991" i="9"/>
  <c r="A992" i="9"/>
  <c r="A993" i="9"/>
  <c r="A994" i="9"/>
  <c r="A995" i="9"/>
  <c r="A996" i="9"/>
  <c r="A997" i="9"/>
  <c r="A998" i="9"/>
  <c r="A999" i="9"/>
  <c r="A1000" i="9"/>
  <c r="A1001" i="9"/>
  <c r="A1002" i="9"/>
  <c r="A1003" i="9"/>
  <c r="A1004" i="9"/>
  <c r="A1005" i="9"/>
  <c r="A1006" i="9"/>
  <c r="A1007" i="9"/>
  <c r="A1008" i="9"/>
  <c r="A1009" i="9"/>
  <c r="A1010" i="9"/>
  <c r="A1011" i="9"/>
  <c r="A1012" i="9"/>
  <c r="A1013" i="9"/>
  <c r="A1014" i="9"/>
  <c r="A1015" i="9"/>
  <c r="A1016" i="9"/>
  <c r="A1017" i="9"/>
  <c r="A1018" i="9"/>
  <c r="A1019" i="9"/>
  <c r="A1020" i="9"/>
  <c r="A1021" i="9"/>
  <c r="A1022" i="9"/>
  <c r="A1023" i="9"/>
  <c r="A1024" i="9"/>
  <c r="A1025" i="9"/>
  <c r="A1026" i="9"/>
  <c r="A1027" i="9"/>
  <c r="A1028" i="9"/>
  <c r="A1029" i="9"/>
  <c r="A1030" i="9"/>
  <c r="A1031" i="9"/>
  <c r="A1032" i="9"/>
  <c r="A1033" i="9"/>
  <c r="A1034" i="9"/>
  <c r="A1035" i="9"/>
  <c r="A1036" i="9"/>
  <c r="A1037" i="9"/>
  <c r="A1038" i="9"/>
  <c r="A1039" i="9"/>
  <c r="A1040" i="9"/>
  <c r="A1041" i="9"/>
  <c r="A1042" i="9"/>
  <c r="A1043" i="9"/>
  <c r="A1044" i="9"/>
  <c r="A1045" i="9"/>
  <c r="A1046" i="9"/>
  <c r="A1047" i="9"/>
  <c r="A1048" i="9"/>
  <c r="A1049" i="9"/>
  <c r="A1050" i="9"/>
  <c r="A1051" i="9"/>
  <c r="A1052" i="9"/>
  <c r="A1053" i="9"/>
  <c r="A1054" i="9"/>
  <c r="A1055" i="9"/>
  <c r="A1056" i="9"/>
  <c r="A1057" i="9"/>
  <c r="A1058" i="9"/>
  <c r="A1059" i="9"/>
  <c r="A1060" i="9"/>
  <c r="A1061" i="9"/>
  <c r="A1062" i="9"/>
  <c r="A1063" i="9"/>
  <c r="A1064" i="9"/>
  <c r="A1065" i="9"/>
  <c r="A1066" i="9"/>
  <c r="A1067" i="9"/>
  <c r="A1068" i="9"/>
  <c r="A1069" i="9"/>
  <c r="A1070" i="9"/>
  <c r="A1071" i="9"/>
  <c r="A1072" i="9"/>
  <c r="A1073" i="9"/>
  <c r="A1074" i="9"/>
  <c r="A1075" i="9"/>
  <c r="A1076" i="9"/>
  <c r="A1077" i="9"/>
  <c r="A1078" i="9"/>
  <c r="A1079" i="9"/>
  <c r="A1080" i="9"/>
  <c r="A1081" i="9"/>
  <c r="A1082" i="9"/>
  <c r="A1083" i="9"/>
  <c r="A1084" i="9"/>
  <c r="A1085" i="9"/>
  <c r="A1086" i="9"/>
  <c r="A1087" i="9"/>
  <c r="A1088" i="9"/>
  <c r="A1089" i="9"/>
  <c r="A1090" i="9"/>
  <c r="A1091" i="9"/>
  <c r="A1092" i="9"/>
  <c r="A1093" i="9"/>
  <c r="A1094" i="9"/>
  <c r="A1095" i="9"/>
  <c r="A1096" i="9"/>
  <c r="A1097" i="9"/>
  <c r="A1098" i="9"/>
  <c r="A1099" i="9"/>
  <c r="A1100" i="9"/>
  <c r="A1101" i="9"/>
  <c r="A1102" i="9"/>
  <c r="A1103" i="9"/>
  <c r="A1104" i="9"/>
  <c r="A1105" i="9"/>
  <c r="A1106" i="9"/>
  <c r="A1107" i="9"/>
  <c r="A1108" i="9"/>
  <c r="A1109" i="9"/>
  <c r="A1110" i="9"/>
  <c r="A1111" i="9"/>
  <c r="A1112" i="9"/>
  <c r="A1113" i="9"/>
  <c r="A1114" i="9"/>
  <c r="A1115" i="9"/>
  <c r="A1116" i="9"/>
  <c r="A1117" i="9"/>
  <c r="A1118" i="9"/>
  <c r="A1119" i="9"/>
  <c r="A1120" i="9"/>
  <c r="A1121" i="9"/>
  <c r="A1122" i="9"/>
  <c r="A1123" i="9"/>
  <c r="A1124" i="9"/>
  <c r="A1125" i="9"/>
  <c r="A1126" i="9"/>
  <c r="A1127" i="9"/>
  <c r="A1128" i="9"/>
  <c r="A1129" i="9"/>
  <c r="A1130" i="9"/>
  <c r="A1131" i="9"/>
  <c r="A1132" i="9"/>
  <c r="A1133" i="9"/>
  <c r="A1134" i="9"/>
  <c r="A1135" i="9"/>
  <c r="A1136" i="9"/>
  <c r="A1137" i="9"/>
  <c r="A1138" i="9"/>
  <c r="A1139" i="9"/>
  <c r="A1140" i="9"/>
  <c r="A1141" i="9"/>
  <c r="A1142" i="9"/>
  <c r="A1143" i="9"/>
  <c r="A1144" i="9"/>
  <c r="A1145" i="9"/>
  <c r="A1146" i="9"/>
  <c r="A1147" i="9"/>
  <c r="A1148" i="9"/>
  <c r="A1149" i="9"/>
  <c r="A1150" i="9"/>
  <c r="A1151" i="9"/>
  <c r="A1152" i="9"/>
  <c r="A1153" i="9"/>
  <c r="A1154" i="9"/>
  <c r="A1155" i="9"/>
  <c r="A1156" i="9"/>
  <c r="A1157" i="9"/>
  <c r="A1158" i="9"/>
  <c r="A1159" i="9"/>
  <c r="A1160" i="9"/>
  <c r="A1161" i="9"/>
  <c r="A1162" i="9"/>
  <c r="A1163" i="9"/>
  <c r="A1164" i="9"/>
  <c r="A1165" i="9"/>
  <c r="A1166" i="9"/>
  <c r="A1167" i="9"/>
  <c r="A1168" i="9"/>
  <c r="A1169" i="9"/>
  <c r="A1170" i="9"/>
  <c r="A1171" i="9"/>
  <c r="A1172" i="9"/>
  <c r="A1173" i="9"/>
  <c r="A1174" i="9"/>
  <c r="A1175" i="9"/>
  <c r="A1176" i="9"/>
  <c r="A1177" i="9"/>
  <c r="A1178" i="9"/>
  <c r="A1179" i="9"/>
  <c r="A1180" i="9"/>
  <c r="A1181" i="9"/>
  <c r="A1182" i="9"/>
  <c r="A1183" i="9"/>
  <c r="A1184" i="9"/>
  <c r="A1185" i="9"/>
  <c r="A1186" i="9"/>
  <c r="A1187" i="9"/>
  <c r="A1188" i="9"/>
  <c r="A1189" i="9"/>
  <c r="A1190" i="9"/>
  <c r="A1191" i="9"/>
  <c r="A1192" i="9"/>
  <c r="A1193" i="9"/>
  <c r="A1194" i="9"/>
  <c r="A1195" i="9"/>
  <c r="A1196" i="9"/>
  <c r="A1197" i="9"/>
  <c r="A1198" i="9"/>
  <c r="A1199" i="9"/>
  <c r="A1200" i="9"/>
  <c r="A1201" i="9"/>
  <c r="A1202" i="9"/>
  <c r="A1203" i="9"/>
  <c r="A1204" i="9"/>
  <c r="A1205" i="9"/>
  <c r="A1206" i="9"/>
  <c r="A1207" i="9"/>
  <c r="A1208" i="9"/>
  <c r="A1209" i="9"/>
  <c r="A1210" i="9"/>
  <c r="A1211" i="9"/>
  <c r="A1212" i="9"/>
  <c r="A1213" i="9"/>
  <c r="A1214" i="9"/>
  <c r="A1215" i="9"/>
  <c r="A1216" i="9"/>
  <c r="A1217" i="9"/>
  <c r="A1218" i="9"/>
  <c r="A1219" i="9"/>
  <c r="A1220" i="9"/>
  <c r="A1221" i="9"/>
  <c r="A1222" i="9"/>
  <c r="A1223" i="9"/>
  <c r="A1224" i="9"/>
  <c r="A1225" i="9"/>
  <c r="A1226" i="9"/>
  <c r="A1227" i="9"/>
  <c r="A1228" i="9"/>
  <c r="A1229" i="9"/>
  <c r="A1230" i="9"/>
  <c r="A1231" i="9"/>
  <c r="A1232" i="9"/>
  <c r="A1233" i="9"/>
  <c r="A1234" i="9"/>
  <c r="A1235" i="9"/>
  <c r="A1236" i="9"/>
  <c r="A1237" i="9"/>
  <c r="A1238" i="9"/>
  <c r="A1239" i="9"/>
  <c r="A1240" i="9"/>
  <c r="A1241" i="9"/>
  <c r="A1242" i="9"/>
  <c r="A1243" i="9"/>
  <c r="A1244" i="9"/>
  <c r="A1245" i="9"/>
  <c r="A1246" i="9"/>
  <c r="A1247" i="9"/>
  <c r="A1248" i="9"/>
  <c r="A1249" i="9"/>
  <c r="A1250" i="9"/>
  <c r="A1251" i="9"/>
  <c r="A1252" i="9"/>
  <c r="A1253" i="9"/>
  <c r="A1254" i="9"/>
  <c r="A1255" i="9"/>
  <c r="A1256" i="9"/>
  <c r="A1257" i="9"/>
  <c r="A1258" i="9"/>
  <c r="A1259" i="9"/>
  <c r="A1260" i="9"/>
  <c r="A1261" i="9"/>
  <c r="A1262" i="9"/>
  <c r="A1263" i="9"/>
  <c r="A1264" i="9"/>
  <c r="A1265" i="9"/>
  <c r="A1266" i="9"/>
  <c r="A1267" i="9"/>
  <c r="A1268" i="9"/>
  <c r="A1269" i="9"/>
  <c r="A1270" i="9"/>
  <c r="A1271" i="9"/>
  <c r="A1272" i="9"/>
  <c r="A1273" i="9"/>
  <c r="A1274" i="9"/>
  <c r="A1275" i="9"/>
  <c r="A1276" i="9"/>
  <c r="A1277" i="9"/>
  <c r="A1278" i="9"/>
  <c r="A1279" i="9"/>
  <c r="A1280" i="9"/>
  <c r="A1281" i="9"/>
  <c r="A1282" i="9"/>
  <c r="A1283" i="9"/>
  <c r="A1284" i="9"/>
  <c r="A1285" i="9"/>
  <c r="A1286" i="9"/>
  <c r="A1287" i="9"/>
  <c r="A1288" i="9"/>
  <c r="A1289" i="9"/>
  <c r="A1290" i="9"/>
  <c r="A1291" i="9"/>
  <c r="A1292" i="9"/>
  <c r="A1293" i="9"/>
  <c r="A1294" i="9"/>
  <c r="A1295" i="9"/>
  <c r="A1296" i="9"/>
  <c r="A1297" i="9"/>
  <c r="A1298" i="9"/>
  <c r="A1299" i="9"/>
  <c r="A1300" i="9"/>
  <c r="A1301" i="9"/>
  <c r="A1302" i="9"/>
  <c r="A1303" i="9"/>
  <c r="A1304" i="9"/>
  <c r="A1305" i="9"/>
  <c r="A1306" i="9"/>
  <c r="A1307" i="9"/>
  <c r="A1308" i="9"/>
  <c r="A1309" i="9"/>
  <c r="A1310" i="9"/>
  <c r="A1311" i="9"/>
  <c r="A1312" i="9"/>
  <c r="A1313" i="9"/>
  <c r="A1314" i="9"/>
  <c r="A1315" i="9"/>
  <c r="A1316" i="9"/>
  <c r="A1317" i="9"/>
  <c r="A1318" i="9"/>
  <c r="A1319" i="9"/>
  <c r="A1320" i="9"/>
  <c r="A1321" i="9"/>
  <c r="A1322" i="9"/>
  <c r="A1323" i="9"/>
  <c r="A1324" i="9"/>
  <c r="A1325" i="9"/>
  <c r="A1326" i="9"/>
  <c r="A1327" i="9"/>
  <c r="A1328" i="9"/>
  <c r="A1329" i="9"/>
  <c r="A1330" i="9"/>
  <c r="A1331" i="9"/>
  <c r="A1332" i="9"/>
  <c r="A1333" i="9"/>
  <c r="A1334" i="9"/>
  <c r="A1335" i="9"/>
  <c r="A1336" i="9"/>
  <c r="A1337" i="9"/>
  <c r="A1338" i="9"/>
  <c r="A1339" i="9"/>
  <c r="A1340" i="9"/>
  <c r="A1341" i="9"/>
  <c r="A1342" i="9"/>
  <c r="A1343" i="9"/>
  <c r="A1344" i="9"/>
  <c r="A1345" i="9"/>
  <c r="A1346" i="9"/>
  <c r="A1347" i="9"/>
  <c r="A1348" i="9"/>
  <c r="A1349" i="9"/>
  <c r="A1350" i="9"/>
  <c r="A1351" i="9"/>
  <c r="A1352" i="9"/>
  <c r="A1353" i="9"/>
  <c r="A1354" i="9"/>
  <c r="A1355" i="9"/>
  <c r="A1356" i="9"/>
  <c r="A1357" i="9"/>
  <c r="A1358" i="9"/>
  <c r="A1359" i="9"/>
  <c r="A1360" i="9"/>
  <c r="A1361" i="9"/>
  <c r="A1362" i="9"/>
  <c r="A1363" i="9"/>
  <c r="A1364" i="9"/>
  <c r="A1365" i="9"/>
  <c r="A1366" i="9"/>
  <c r="A1367" i="9"/>
  <c r="A1368" i="9"/>
  <c r="A1369" i="9"/>
  <c r="A1370" i="9"/>
  <c r="A1371" i="9"/>
  <c r="A1372" i="9"/>
  <c r="A1373" i="9"/>
  <c r="A1374" i="9"/>
  <c r="A1375" i="9"/>
  <c r="A1376" i="9"/>
  <c r="A1377" i="9"/>
  <c r="A1378" i="9"/>
  <c r="A1379" i="9"/>
  <c r="A1380" i="9"/>
  <c r="A1381" i="9"/>
  <c r="A1382" i="9"/>
  <c r="A1383" i="9"/>
  <c r="A1384" i="9"/>
  <c r="A1385" i="9"/>
  <c r="A1386" i="9"/>
  <c r="A1387" i="9"/>
  <c r="A1388" i="9"/>
  <c r="A1389" i="9"/>
  <c r="A1390" i="9"/>
  <c r="A1391" i="9"/>
  <c r="A1392" i="9"/>
  <c r="A1393" i="9"/>
  <c r="A1394" i="9"/>
  <c r="A1395" i="9"/>
  <c r="A1396" i="9"/>
  <c r="A1397" i="9"/>
  <c r="A1398" i="9"/>
  <c r="A1399" i="9"/>
  <c r="A1400" i="9"/>
  <c r="A1401" i="9"/>
  <c r="A1402" i="9"/>
  <c r="A1403" i="9"/>
  <c r="A1404" i="9"/>
  <c r="A1405" i="9"/>
  <c r="A1406" i="9"/>
  <c r="A1407" i="9"/>
  <c r="A1408" i="9"/>
  <c r="A1409" i="9"/>
  <c r="A1410" i="9"/>
  <c r="A1411" i="9"/>
  <c r="A1412" i="9"/>
  <c r="A1413" i="9"/>
  <c r="A1414" i="9"/>
  <c r="A1415" i="9"/>
  <c r="A1416" i="9"/>
  <c r="A1417" i="9"/>
  <c r="A1418" i="9"/>
  <c r="A1419" i="9"/>
  <c r="A1420" i="9"/>
  <c r="A1421" i="9"/>
  <c r="A1422" i="9"/>
  <c r="A1423" i="9"/>
  <c r="A1424" i="9"/>
  <c r="A1425" i="9"/>
  <c r="A1426" i="9"/>
  <c r="A1427" i="9"/>
  <c r="A1428" i="9"/>
  <c r="A1429" i="9"/>
  <c r="A1430" i="9"/>
  <c r="A1431" i="9"/>
  <c r="A1432" i="9"/>
  <c r="A1433" i="9"/>
  <c r="A1434" i="9"/>
  <c r="A1435" i="9"/>
  <c r="A1436" i="9"/>
  <c r="A1437" i="9"/>
  <c r="A1438" i="9"/>
  <c r="A1439" i="9"/>
  <c r="A1440" i="9"/>
  <c r="A1441" i="9"/>
  <c r="A1442" i="9"/>
  <c r="A1443" i="9"/>
  <c r="A1444" i="9"/>
  <c r="A1445" i="9"/>
  <c r="A1446" i="9"/>
  <c r="A1447" i="9"/>
  <c r="A1448" i="9"/>
  <c r="A1449" i="9"/>
  <c r="A1450" i="9"/>
  <c r="A1451" i="9"/>
  <c r="A1452" i="9"/>
  <c r="A1453" i="9"/>
  <c r="A1454" i="9"/>
  <c r="A1455" i="9"/>
  <c r="A1456" i="9"/>
  <c r="A1457" i="9"/>
  <c r="A1458" i="9"/>
  <c r="A1459" i="9"/>
  <c r="A1460" i="9"/>
  <c r="A1461" i="9"/>
  <c r="A1462" i="9"/>
  <c r="A1463" i="9"/>
  <c r="A1464" i="9"/>
  <c r="A1465" i="9"/>
  <c r="A1466" i="9"/>
  <c r="A1467" i="9"/>
  <c r="A1468" i="9"/>
  <c r="A1469" i="9"/>
  <c r="A1470" i="9"/>
  <c r="A1471" i="9"/>
  <c r="A1472" i="9"/>
  <c r="A1473" i="9"/>
  <c r="A1474" i="9"/>
  <c r="A1475" i="9"/>
  <c r="A1476" i="9"/>
  <c r="A1477" i="9"/>
  <c r="A1478" i="9"/>
  <c r="A1479" i="9"/>
  <c r="A1480" i="9"/>
  <c r="A1481" i="9"/>
  <c r="A1482" i="9"/>
  <c r="A1483" i="9"/>
  <c r="A1484" i="9"/>
  <c r="A1485" i="9"/>
  <c r="A1486" i="9"/>
  <c r="A1487" i="9"/>
  <c r="A1488" i="9"/>
  <c r="A1489" i="9"/>
  <c r="A1490" i="9"/>
  <c r="A1491" i="9"/>
  <c r="A1492" i="9"/>
  <c r="A1493" i="9"/>
  <c r="A1494" i="9"/>
  <c r="A1495" i="9"/>
  <c r="A1496" i="9"/>
  <c r="A1497" i="9"/>
  <c r="A1498" i="9"/>
  <c r="A1499" i="9"/>
  <c r="A1500" i="9"/>
  <c r="A1501" i="9"/>
  <c r="A1502" i="9"/>
  <c r="A1503" i="9"/>
  <c r="A1504" i="9"/>
  <c r="A1505" i="9"/>
  <c r="A1506" i="9"/>
  <c r="A1507" i="9"/>
  <c r="A1508" i="9"/>
  <c r="A1509" i="9"/>
  <c r="A1510" i="9"/>
  <c r="A1511" i="9"/>
  <c r="A1512" i="9"/>
  <c r="A1513" i="9"/>
  <c r="A1514" i="9"/>
  <c r="A1515" i="9"/>
  <c r="A1516" i="9"/>
  <c r="A1517" i="9"/>
  <c r="A1518" i="9"/>
  <c r="A1519" i="9"/>
  <c r="A1520" i="9"/>
  <c r="A1521" i="9"/>
  <c r="A1522" i="9"/>
  <c r="A1523" i="9"/>
  <c r="A1524" i="9"/>
  <c r="A1525" i="9"/>
  <c r="A1526" i="9"/>
  <c r="A1527" i="9"/>
  <c r="A1528" i="9"/>
  <c r="A1529" i="9"/>
  <c r="A1530" i="9"/>
  <c r="A1531" i="9"/>
  <c r="A1532" i="9"/>
  <c r="A1533" i="9"/>
  <c r="A1534" i="9"/>
  <c r="A1535" i="9"/>
  <c r="A1536" i="9"/>
  <c r="A1537" i="9"/>
  <c r="A1538" i="9"/>
  <c r="A1539" i="9"/>
  <c r="A1540" i="9"/>
  <c r="A1541" i="9"/>
  <c r="A1542" i="9"/>
  <c r="A1543" i="9"/>
  <c r="A1544" i="9"/>
  <c r="A1545" i="9"/>
  <c r="A1546" i="9"/>
  <c r="A1547" i="9"/>
  <c r="A1548" i="9"/>
  <c r="A1549" i="9"/>
  <c r="A1550" i="9"/>
  <c r="A1551" i="9"/>
  <c r="A1552" i="9"/>
  <c r="A1553" i="9"/>
  <c r="A1554" i="9"/>
  <c r="A1555" i="9"/>
  <c r="A1556" i="9"/>
  <c r="A1557" i="9"/>
  <c r="A1558" i="9"/>
  <c r="A1559" i="9"/>
  <c r="A1560" i="9"/>
  <c r="A1561" i="9"/>
  <c r="A1562" i="9"/>
  <c r="A1563" i="9"/>
  <c r="A1564" i="9"/>
  <c r="A1565" i="9"/>
  <c r="A1566" i="9"/>
  <c r="A1567" i="9"/>
  <c r="A1568" i="9"/>
  <c r="A1569" i="9"/>
  <c r="A1570" i="9"/>
  <c r="A1571" i="9"/>
  <c r="A1572" i="9"/>
  <c r="A1573" i="9"/>
  <c r="A1574" i="9"/>
  <c r="A1575" i="9"/>
  <c r="A1576" i="9"/>
  <c r="A1577" i="9"/>
  <c r="A1578" i="9"/>
  <c r="A1579" i="9"/>
  <c r="A1580" i="9"/>
  <c r="A1581" i="9"/>
  <c r="A1582" i="9"/>
  <c r="A1583" i="9"/>
  <c r="A1584" i="9"/>
  <c r="A1585" i="9"/>
  <c r="A1586" i="9"/>
  <c r="A1587" i="9"/>
  <c r="A1588" i="9"/>
  <c r="A1589" i="9"/>
  <c r="A1590" i="9"/>
  <c r="A1591" i="9"/>
  <c r="A1592" i="9"/>
  <c r="A1593" i="9"/>
  <c r="A1594" i="9"/>
  <c r="A1595" i="9"/>
  <c r="A1596" i="9"/>
  <c r="A1597" i="9"/>
  <c r="A1598" i="9"/>
  <c r="A1599" i="9"/>
  <c r="A1600" i="9"/>
  <c r="A1601" i="9"/>
  <c r="A1602" i="9"/>
  <c r="A1603" i="9"/>
  <c r="A1604" i="9"/>
  <c r="A1605" i="9"/>
  <c r="A1606" i="9"/>
  <c r="A1607" i="9"/>
  <c r="A1608" i="9"/>
  <c r="A1609" i="9"/>
  <c r="A1610" i="9"/>
  <c r="A1611" i="9"/>
  <c r="A1612" i="9"/>
  <c r="A1613" i="9"/>
  <c r="A1614" i="9"/>
  <c r="A1615" i="9"/>
  <c r="A1616" i="9"/>
  <c r="A1617" i="9"/>
  <c r="A1618" i="9"/>
  <c r="A1619" i="9"/>
  <c r="A1620" i="9"/>
  <c r="A1621" i="9"/>
  <c r="A1622" i="9"/>
  <c r="A1623" i="9"/>
  <c r="A1624" i="9"/>
  <c r="A1625" i="9"/>
  <c r="A1626" i="9"/>
  <c r="A1627" i="9"/>
  <c r="A1628" i="9"/>
  <c r="A1629" i="9"/>
  <c r="A1630" i="9"/>
  <c r="A1631" i="9"/>
  <c r="A1632" i="9"/>
  <c r="A1633" i="9"/>
  <c r="A1634" i="9"/>
  <c r="A1635" i="9"/>
  <c r="A1636" i="9"/>
  <c r="A1637" i="9"/>
  <c r="A1638" i="9"/>
  <c r="A1639" i="9"/>
  <c r="A1640" i="9"/>
  <c r="A1641" i="9"/>
  <c r="A1642" i="9"/>
  <c r="A1643" i="9"/>
  <c r="A1644" i="9"/>
  <c r="A1645" i="9"/>
  <c r="A1646" i="9"/>
  <c r="A1647" i="9"/>
  <c r="A1648" i="9"/>
  <c r="A1649" i="9"/>
  <c r="A1650" i="9"/>
  <c r="A1651" i="9"/>
  <c r="A1652" i="9"/>
  <c r="A1653" i="9"/>
  <c r="A1654" i="9"/>
  <c r="A1655" i="9"/>
  <c r="A1656" i="9"/>
  <c r="A1657" i="9"/>
  <c r="A1658" i="9"/>
  <c r="A1659" i="9"/>
  <c r="A1660" i="9"/>
  <c r="A1661" i="9"/>
  <c r="A1662" i="9"/>
  <c r="A1663" i="9"/>
  <c r="A1664" i="9"/>
  <c r="A1665" i="9"/>
  <c r="A1666" i="9"/>
  <c r="A1667" i="9"/>
  <c r="A1668" i="9"/>
  <c r="A1669" i="9"/>
  <c r="A1670" i="9"/>
  <c r="A1671" i="9"/>
  <c r="A1672" i="9"/>
  <c r="A1673" i="9"/>
  <c r="A1674" i="9"/>
  <c r="A1675" i="9"/>
  <c r="A1676" i="9"/>
  <c r="A1677" i="9"/>
  <c r="A1678" i="9"/>
  <c r="A1679" i="9"/>
  <c r="A1680" i="9"/>
  <c r="A1681" i="9"/>
  <c r="A1682" i="9"/>
  <c r="A1683" i="9"/>
  <c r="A1684" i="9"/>
  <c r="A1685" i="9"/>
  <c r="A1686" i="9"/>
  <c r="A1687" i="9"/>
  <c r="A1688" i="9"/>
  <c r="A1689" i="9"/>
  <c r="A1690" i="9"/>
  <c r="A1691" i="9"/>
  <c r="A1692" i="9"/>
  <c r="A1693" i="9"/>
  <c r="A1694" i="9"/>
  <c r="A1695" i="9"/>
  <c r="A1696" i="9"/>
  <c r="A1697" i="9"/>
  <c r="A1698" i="9"/>
  <c r="A1699" i="9"/>
  <c r="A1700" i="9"/>
  <c r="A1701" i="9"/>
  <c r="A1702" i="9"/>
  <c r="A1703" i="9"/>
  <c r="A1704" i="9"/>
  <c r="A1705" i="9"/>
  <c r="A1706" i="9"/>
  <c r="A1707" i="9"/>
  <c r="A1708" i="9"/>
  <c r="A1709" i="9"/>
  <c r="A1710" i="9"/>
  <c r="A1711" i="9"/>
  <c r="A1712" i="9"/>
  <c r="A1713" i="9"/>
  <c r="A1714" i="9"/>
  <c r="A1715" i="9"/>
  <c r="A1716" i="9"/>
  <c r="A1717" i="9"/>
  <c r="A1718" i="9"/>
  <c r="A1719" i="9"/>
  <c r="A1720" i="9"/>
  <c r="A1721" i="9"/>
  <c r="A1722" i="9"/>
  <c r="A1723" i="9"/>
  <c r="A1724" i="9"/>
  <c r="A1725" i="9"/>
  <c r="A1726" i="9"/>
  <c r="A1727" i="9"/>
  <c r="A1728" i="9"/>
  <c r="A1729" i="9"/>
  <c r="A1730" i="9"/>
  <c r="A1731" i="9"/>
  <c r="A1732" i="9"/>
  <c r="A1733" i="9"/>
  <c r="A1734" i="9"/>
  <c r="A1735" i="9"/>
  <c r="A1736" i="9"/>
  <c r="A1737" i="9"/>
  <c r="A1738" i="9"/>
  <c r="A1739" i="9"/>
  <c r="A1740" i="9"/>
  <c r="A1741" i="9"/>
  <c r="A1742" i="9"/>
  <c r="A1743" i="9"/>
  <c r="A1744" i="9"/>
  <c r="A1745" i="9"/>
  <c r="A1746" i="9"/>
  <c r="A1747" i="9"/>
  <c r="A1748" i="9"/>
  <c r="A1749" i="9"/>
  <c r="A1750" i="9"/>
  <c r="A1751" i="9"/>
  <c r="A1752" i="9"/>
  <c r="A1753" i="9"/>
  <c r="A1754" i="9"/>
  <c r="A1755" i="9"/>
  <c r="A1756" i="9"/>
  <c r="A1757" i="9"/>
  <c r="A1758" i="9"/>
  <c r="A1759" i="9"/>
  <c r="A1760" i="9"/>
  <c r="A1761" i="9"/>
  <c r="A1762" i="9"/>
  <c r="A1763" i="9"/>
  <c r="A1764" i="9"/>
  <c r="A1765" i="9"/>
  <c r="A1766" i="9"/>
  <c r="A1767" i="9"/>
  <c r="A1768" i="9"/>
  <c r="A1769" i="9"/>
  <c r="A1770" i="9"/>
  <c r="A1771" i="9"/>
  <c r="A1772" i="9"/>
  <c r="A1773" i="9"/>
  <c r="A1774" i="9"/>
  <c r="A1775" i="9"/>
  <c r="A1776" i="9"/>
  <c r="A1777" i="9"/>
  <c r="A1778" i="9"/>
  <c r="A1779" i="9"/>
  <c r="A1780" i="9"/>
  <c r="A1781" i="9"/>
  <c r="A1782" i="9"/>
  <c r="A1783" i="9"/>
  <c r="A1784" i="9"/>
  <c r="A1785" i="9"/>
  <c r="A1786" i="9"/>
  <c r="A1787" i="9"/>
  <c r="A1788" i="9"/>
  <c r="A1789" i="9"/>
  <c r="A1790" i="9"/>
  <c r="A1791" i="9"/>
  <c r="A1792" i="9"/>
  <c r="A1793" i="9"/>
  <c r="A1794" i="9"/>
  <c r="A1795" i="9"/>
  <c r="A1796" i="9"/>
  <c r="A1797" i="9"/>
  <c r="A1798" i="9"/>
  <c r="A1799" i="9"/>
  <c r="A1800" i="9"/>
  <c r="A1801" i="9"/>
  <c r="A1802" i="9"/>
  <c r="A1803" i="9"/>
  <c r="A1804" i="9"/>
  <c r="A1805" i="9"/>
  <c r="A1806" i="9"/>
  <c r="A1807" i="9"/>
  <c r="A1808" i="9"/>
  <c r="A1809" i="9"/>
  <c r="A1810" i="9"/>
  <c r="A1811" i="9"/>
  <c r="A1812" i="9"/>
  <c r="A1813" i="9"/>
  <c r="A1814" i="9"/>
  <c r="A1815" i="9"/>
  <c r="A1816" i="9"/>
  <c r="A1817" i="9"/>
  <c r="A1818" i="9"/>
  <c r="A1819" i="9"/>
  <c r="A1820" i="9"/>
  <c r="A1821" i="9"/>
  <c r="A1822" i="9"/>
  <c r="A1823" i="9"/>
  <c r="A1824" i="9"/>
  <c r="A1825" i="9"/>
  <c r="A1826" i="9"/>
  <c r="A1827" i="9"/>
  <c r="A1828" i="9"/>
  <c r="A1829" i="9"/>
  <c r="A1830" i="9"/>
  <c r="A1831" i="9"/>
  <c r="A1832" i="9"/>
  <c r="A1833" i="9"/>
  <c r="A1834" i="9"/>
  <c r="A1835" i="9"/>
  <c r="A1836" i="9"/>
  <c r="A1837" i="9"/>
  <c r="A1838" i="9"/>
  <c r="A1839" i="9"/>
  <c r="A1840" i="9"/>
  <c r="A1841" i="9"/>
  <c r="A1842" i="9"/>
  <c r="A1843" i="9"/>
  <c r="A1844" i="9"/>
  <c r="A1845" i="9"/>
  <c r="A1846" i="9"/>
  <c r="A1847" i="9"/>
  <c r="A1848" i="9"/>
  <c r="A1849" i="9"/>
  <c r="A1850" i="9"/>
  <c r="A1851" i="9"/>
  <c r="A1852" i="9"/>
  <c r="A1853" i="9"/>
  <c r="A1854" i="9"/>
  <c r="A1855" i="9"/>
  <c r="A1856" i="9"/>
  <c r="A1857" i="9"/>
  <c r="A1858" i="9"/>
  <c r="A1859" i="9"/>
  <c r="A1860" i="9"/>
  <c r="A1861" i="9"/>
  <c r="A1862" i="9"/>
  <c r="A1863" i="9"/>
  <c r="A1864" i="9"/>
  <c r="A1865" i="9"/>
  <c r="A1866" i="9"/>
  <c r="A1867" i="9"/>
  <c r="A1868" i="9"/>
  <c r="A1869" i="9"/>
  <c r="A1870" i="9"/>
  <c r="A1871" i="9"/>
  <c r="A1872" i="9"/>
  <c r="A1873" i="9"/>
  <c r="A1874" i="9"/>
  <c r="A1875" i="9"/>
  <c r="A1876" i="9"/>
  <c r="A1877" i="9"/>
  <c r="A1878" i="9"/>
  <c r="A1879" i="9"/>
  <c r="A1880" i="9"/>
  <c r="A1881" i="9"/>
  <c r="A1882" i="9"/>
  <c r="A1883" i="9"/>
  <c r="A1884" i="9"/>
  <c r="A1885" i="9"/>
  <c r="A1886" i="9"/>
  <c r="A1887" i="9"/>
  <c r="A1888" i="9"/>
  <c r="A1889" i="9"/>
  <c r="A1890" i="9"/>
  <c r="A1891" i="9"/>
  <c r="A1892" i="9"/>
  <c r="A1893" i="9"/>
  <c r="A1894" i="9"/>
  <c r="A1895" i="9"/>
  <c r="A1896" i="9"/>
  <c r="A1897" i="9"/>
  <c r="A1898" i="9"/>
  <c r="A1899" i="9"/>
  <c r="A1900" i="9"/>
  <c r="A1901" i="9"/>
  <c r="A1902" i="9"/>
  <c r="A1903" i="9"/>
  <c r="A1904" i="9"/>
  <c r="A1905" i="9"/>
  <c r="A1906" i="9"/>
  <c r="A1907" i="9"/>
  <c r="A1908" i="9"/>
  <c r="A1909" i="9"/>
  <c r="A1910" i="9"/>
  <c r="A1911" i="9"/>
  <c r="A1912" i="9"/>
  <c r="A1913" i="9"/>
  <c r="A1914" i="9"/>
  <c r="A1915" i="9"/>
  <c r="A1916" i="9"/>
  <c r="A1917" i="9"/>
  <c r="A1918" i="9"/>
  <c r="A1919" i="9"/>
  <c r="A1920" i="9"/>
  <c r="A1921" i="9"/>
  <c r="A1922" i="9"/>
  <c r="A1923" i="9"/>
  <c r="A1924" i="9"/>
  <c r="A1925" i="9"/>
  <c r="A1926" i="9"/>
  <c r="A1927" i="9"/>
  <c r="A1928" i="9"/>
  <c r="A1929" i="9"/>
  <c r="A1930" i="9"/>
  <c r="A1931" i="9"/>
  <c r="A1932" i="9"/>
  <c r="A1933" i="9"/>
  <c r="A1934" i="9"/>
  <c r="A1935" i="9"/>
  <c r="A1936" i="9"/>
  <c r="A1937" i="9"/>
  <c r="A1938" i="9"/>
  <c r="A1939" i="9"/>
  <c r="A1940" i="9"/>
  <c r="A1941" i="9"/>
  <c r="A1942" i="9"/>
  <c r="A1943" i="9"/>
  <c r="A1944" i="9"/>
  <c r="A1945" i="9"/>
  <c r="A1946" i="9"/>
  <c r="A1947" i="9"/>
  <c r="A1948" i="9"/>
  <c r="A1949" i="9"/>
  <c r="A1950" i="9"/>
  <c r="A1951" i="9"/>
  <c r="A1952" i="9"/>
  <c r="A1953" i="9"/>
  <c r="A1954" i="9"/>
  <c r="A1955" i="9"/>
  <c r="A1956" i="9"/>
  <c r="A1957" i="9"/>
  <c r="A1958" i="9"/>
  <c r="A1959" i="9"/>
  <c r="A1960" i="9"/>
  <c r="A1961" i="9"/>
  <c r="A1962" i="9"/>
  <c r="A1963" i="9"/>
  <c r="A1964" i="9"/>
  <c r="A1965" i="9"/>
  <c r="A1966" i="9"/>
  <c r="A1967" i="9"/>
  <c r="A1968" i="9"/>
  <c r="A1969" i="9"/>
  <c r="A1970" i="9"/>
  <c r="A1971" i="9"/>
  <c r="A1972" i="9"/>
  <c r="A1973" i="9"/>
  <c r="A1974" i="9"/>
  <c r="A1975" i="9"/>
  <c r="A1976" i="9"/>
  <c r="A1977" i="9"/>
  <c r="A1978" i="9"/>
  <c r="A1979" i="9"/>
  <c r="A1980" i="9"/>
  <c r="A1981" i="9"/>
  <c r="A1982" i="9"/>
  <c r="A1983" i="9"/>
  <c r="A1984" i="9"/>
  <c r="A1985" i="9"/>
  <c r="A1986" i="9"/>
  <c r="A1987" i="9"/>
  <c r="A1988" i="9"/>
  <c r="A1989" i="9"/>
  <c r="A1990" i="9"/>
  <c r="A1991" i="9"/>
  <c r="A1992" i="9"/>
  <c r="A1993" i="9"/>
  <c r="A1994" i="9"/>
  <c r="A1995" i="9"/>
  <c r="A1996" i="9"/>
  <c r="A1997" i="9"/>
  <c r="A1998" i="9"/>
  <c r="A1999" i="9"/>
  <c r="A2000" i="9"/>
  <c r="A2001" i="9"/>
  <c r="A2002" i="9"/>
  <c r="A2003" i="9"/>
  <c r="A2004" i="9"/>
  <c r="A2005" i="9"/>
  <c r="A2006" i="9"/>
  <c r="A2007" i="9"/>
  <c r="A2008" i="9"/>
  <c r="A2009" i="9"/>
  <c r="A2010" i="9"/>
  <c r="A2011" i="9"/>
  <c r="A2012" i="9"/>
  <c r="A2013" i="9"/>
  <c r="A2014" i="9"/>
  <c r="A2015" i="9"/>
  <c r="A2016" i="9"/>
  <c r="A2017" i="9"/>
  <c r="A2018" i="9"/>
  <c r="A2019" i="9"/>
  <c r="A2020" i="9"/>
  <c r="A2021" i="9"/>
  <c r="A2022" i="9"/>
  <c r="A2023" i="9"/>
  <c r="A2024" i="9"/>
  <c r="A2025" i="9"/>
  <c r="A2026" i="9"/>
  <c r="A2027" i="9"/>
  <c r="A2028" i="9"/>
  <c r="A2029" i="9"/>
  <c r="A2030" i="9"/>
  <c r="A2031" i="9"/>
  <c r="A2032" i="9"/>
  <c r="A2033" i="9"/>
  <c r="A2034" i="9"/>
  <c r="A2035" i="9"/>
  <c r="A2036" i="9"/>
  <c r="A2037" i="9"/>
  <c r="A2038" i="9"/>
  <c r="A2039" i="9"/>
  <c r="A2040" i="9"/>
  <c r="A2041" i="9"/>
  <c r="A2042" i="9"/>
  <c r="A2043" i="9"/>
  <c r="A2044" i="9"/>
  <c r="A2045" i="9"/>
  <c r="A2046" i="9"/>
  <c r="A2047" i="9"/>
  <c r="A2048" i="9"/>
  <c r="A2049" i="9"/>
  <c r="A2050" i="9"/>
  <c r="A2051" i="9"/>
  <c r="A2052" i="9"/>
  <c r="A2053" i="9"/>
  <c r="A2054" i="9"/>
  <c r="A2055" i="9"/>
  <c r="A2056" i="9"/>
  <c r="A2057" i="9"/>
  <c r="A2058" i="9"/>
  <c r="A2059" i="9"/>
  <c r="A2060" i="9"/>
  <c r="A2061" i="9"/>
  <c r="A2062" i="9"/>
  <c r="A2063" i="9"/>
  <c r="A2064" i="9"/>
  <c r="A2065" i="9"/>
  <c r="A2066" i="9"/>
  <c r="A2067" i="9"/>
  <c r="A2068" i="9"/>
  <c r="A2069" i="9"/>
  <c r="A2070" i="9"/>
  <c r="A2071" i="9"/>
  <c r="A2072" i="9"/>
  <c r="A2073" i="9"/>
  <c r="A2074" i="9"/>
  <c r="A2075" i="9"/>
  <c r="A2076" i="9"/>
  <c r="A2077" i="9"/>
  <c r="A2078" i="9"/>
  <c r="A2079" i="9"/>
  <c r="A2080" i="9"/>
  <c r="A2081" i="9"/>
  <c r="A2082" i="9"/>
  <c r="A2083" i="9"/>
  <c r="A2084" i="9"/>
  <c r="A2085" i="9"/>
  <c r="A2086" i="9"/>
  <c r="A2087" i="9"/>
  <c r="A2088" i="9"/>
  <c r="A2089" i="9"/>
  <c r="A2090" i="9"/>
  <c r="A2091" i="9"/>
  <c r="A2092" i="9"/>
  <c r="A2093" i="9"/>
  <c r="A2094" i="9"/>
  <c r="A2095" i="9"/>
  <c r="A2096" i="9"/>
  <c r="A2097" i="9"/>
  <c r="A2098" i="9"/>
  <c r="A2099" i="9"/>
  <c r="A2100" i="9"/>
  <c r="A2101" i="9"/>
  <c r="A2102" i="9"/>
  <c r="A2103" i="9"/>
  <c r="A2104" i="9"/>
  <c r="A2105" i="9"/>
  <c r="A2106" i="9"/>
  <c r="A2107" i="9"/>
  <c r="A2108" i="9"/>
  <c r="A2109" i="9"/>
  <c r="A2110" i="9"/>
  <c r="A2111" i="9"/>
  <c r="A2112" i="9"/>
  <c r="A2113" i="9"/>
  <c r="A2114" i="9"/>
  <c r="A2115" i="9"/>
  <c r="A2116" i="9"/>
  <c r="A2117" i="9"/>
  <c r="A2118" i="9"/>
  <c r="A2119" i="9"/>
  <c r="A2120" i="9"/>
  <c r="A2121" i="9"/>
  <c r="A2122" i="9"/>
  <c r="A2123" i="9"/>
  <c r="A2124" i="9"/>
  <c r="A2125" i="9"/>
  <c r="A2126" i="9"/>
  <c r="A2127" i="9"/>
  <c r="A2128" i="9"/>
  <c r="A2129" i="9"/>
  <c r="A2130" i="9"/>
  <c r="A2131" i="9"/>
  <c r="A2132" i="9"/>
  <c r="A2133" i="9"/>
  <c r="A2134" i="9"/>
  <c r="A2135" i="9"/>
  <c r="A2136" i="9"/>
  <c r="A2137" i="9"/>
  <c r="A2138" i="9"/>
  <c r="A2139" i="9"/>
  <c r="A2140" i="9"/>
  <c r="A2141" i="9"/>
  <c r="A2142" i="9"/>
  <c r="A2143" i="9"/>
  <c r="A2144" i="9"/>
  <c r="A2145" i="9"/>
  <c r="A2146" i="9"/>
  <c r="A2147" i="9"/>
  <c r="A2148" i="9"/>
  <c r="A2149" i="9"/>
  <c r="A2150" i="9"/>
  <c r="A2151" i="9"/>
  <c r="A2152" i="9"/>
  <c r="A2153" i="9"/>
  <c r="A2154" i="9"/>
  <c r="A2155" i="9"/>
  <c r="A2156" i="9"/>
  <c r="A2157" i="9"/>
  <c r="A2158" i="9"/>
  <c r="A2159" i="9"/>
  <c r="A2160" i="9"/>
  <c r="A2161" i="9"/>
  <c r="A2162" i="9"/>
  <c r="A2163" i="9"/>
  <c r="A2164" i="9"/>
  <c r="A2165" i="9"/>
  <c r="A2166" i="9"/>
  <c r="A2167" i="9"/>
  <c r="A2168" i="9"/>
  <c r="A2169" i="9"/>
  <c r="A2170" i="9"/>
  <c r="A2171" i="9"/>
  <c r="A2172" i="9"/>
  <c r="A2173" i="9"/>
  <c r="A2174" i="9"/>
  <c r="A2175" i="9"/>
  <c r="A2176" i="9"/>
  <c r="A2177" i="9"/>
  <c r="A2178" i="9"/>
  <c r="A2179" i="9"/>
  <c r="A2180" i="9"/>
  <c r="A2181" i="9"/>
  <c r="A2182" i="9"/>
  <c r="A2183" i="9"/>
  <c r="A2184" i="9"/>
  <c r="A2185" i="9"/>
  <c r="A2186" i="9"/>
  <c r="A2187" i="9"/>
  <c r="A2188" i="9"/>
  <c r="A2189" i="9"/>
  <c r="A2190" i="9"/>
  <c r="A2191" i="9"/>
  <c r="A2192" i="9"/>
  <c r="A2193" i="9"/>
  <c r="A2194" i="9"/>
  <c r="A2195" i="9"/>
  <c r="A2196" i="9"/>
  <c r="A2197" i="9"/>
  <c r="A2198" i="9"/>
  <c r="A2199" i="9"/>
  <c r="A2200" i="9"/>
  <c r="A2201" i="9"/>
  <c r="A2202" i="9"/>
  <c r="A2203" i="9"/>
  <c r="A2204" i="9"/>
  <c r="A2205" i="9"/>
  <c r="A2206" i="9"/>
  <c r="A2207" i="9"/>
  <c r="A2208" i="9"/>
  <c r="A2209" i="9"/>
  <c r="A2210" i="9"/>
  <c r="A2211" i="9"/>
  <c r="A2212" i="9"/>
  <c r="A2213" i="9"/>
  <c r="A2214" i="9"/>
  <c r="A2215" i="9"/>
  <c r="A2216" i="9"/>
  <c r="A2217" i="9"/>
  <c r="A2218" i="9"/>
  <c r="A2219" i="9"/>
  <c r="A2220" i="9"/>
  <c r="A2221" i="9"/>
  <c r="A2222" i="9"/>
  <c r="A2223" i="9"/>
  <c r="A2224" i="9"/>
  <c r="A2225" i="9"/>
  <c r="A2226" i="9"/>
  <c r="A2227" i="9"/>
  <c r="A2228" i="9"/>
  <c r="A2229" i="9"/>
  <c r="A2230" i="9"/>
  <c r="A2231" i="9"/>
  <c r="A2232" i="9"/>
  <c r="A2233" i="9"/>
  <c r="A2234" i="9"/>
  <c r="A2235" i="9"/>
  <c r="A2236" i="9"/>
  <c r="A2237" i="9"/>
  <c r="A2238" i="9"/>
  <c r="A2239" i="9"/>
  <c r="A2240" i="9"/>
  <c r="A2241" i="9"/>
  <c r="A2242" i="9"/>
  <c r="A2243" i="9"/>
  <c r="A2244" i="9"/>
  <c r="A2245" i="9"/>
  <c r="A2246" i="9"/>
  <c r="A2247" i="9"/>
  <c r="A2248" i="9"/>
  <c r="A2249" i="9"/>
  <c r="A2250" i="9"/>
  <c r="A2251" i="9"/>
  <c r="A2252" i="9"/>
  <c r="A2253" i="9"/>
  <c r="A2254" i="9"/>
  <c r="A2255" i="9"/>
  <c r="A2256" i="9"/>
  <c r="A2257" i="9"/>
  <c r="A2258" i="9"/>
  <c r="A2259" i="9"/>
  <c r="A2260" i="9"/>
  <c r="A2261" i="9"/>
  <c r="A2262" i="9"/>
  <c r="A2263" i="9"/>
  <c r="A2264" i="9"/>
  <c r="A2265" i="9"/>
  <c r="A2266" i="9"/>
  <c r="A2267" i="9"/>
  <c r="A2268" i="9"/>
  <c r="A2269" i="9"/>
  <c r="A2270" i="9"/>
  <c r="A2271" i="9"/>
  <c r="A2272" i="9"/>
  <c r="A2273" i="9"/>
  <c r="A2274" i="9"/>
  <c r="A2275" i="9"/>
  <c r="A2276" i="9"/>
  <c r="A2277" i="9"/>
  <c r="A2278" i="9"/>
  <c r="A2279" i="9"/>
  <c r="A2280" i="9"/>
  <c r="A2281" i="9"/>
  <c r="A2282" i="9"/>
  <c r="A2283" i="9"/>
  <c r="A2284" i="9"/>
  <c r="A2285" i="9"/>
  <c r="A2286" i="9"/>
  <c r="A2287" i="9"/>
  <c r="A2288" i="9"/>
  <c r="A2289" i="9"/>
  <c r="A2290" i="9"/>
  <c r="A2291" i="9"/>
  <c r="A2292" i="9"/>
  <c r="A2293" i="9"/>
  <c r="A2294" i="9"/>
  <c r="A2295" i="9"/>
  <c r="A2296" i="9"/>
  <c r="A2297" i="9"/>
  <c r="A2298" i="9"/>
  <c r="A2299" i="9"/>
  <c r="A2300" i="9"/>
  <c r="A2301" i="9"/>
  <c r="A2302" i="9"/>
  <c r="A2303" i="9"/>
  <c r="A2304" i="9"/>
  <c r="A2305" i="9"/>
  <c r="A2306" i="9"/>
  <c r="A2307" i="9"/>
  <c r="A2308" i="9"/>
  <c r="A2309" i="9"/>
  <c r="A2310" i="9"/>
  <c r="A2311" i="9"/>
  <c r="A2312" i="9"/>
  <c r="A2313" i="9"/>
  <c r="A2314" i="9"/>
  <c r="A2315" i="9"/>
  <c r="A2316" i="9"/>
  <c r="A2317" i="9"/>
  <c r="A2318" i="9"/>
  <c r="A2319" i="9"/>
  <c r="A2320" i="9"/>
  <c r="A2321" i="9"/>
  <c r="A2322" i="9"/>
  <c r="A2323" i="9"/>
  <c r="A2324" i="9"/>
  <c r="A2325" i="9"/>
  <c r="A2326" i="9"/>
  <c r="A2327" i="9"/>
  <c r="A2328" i="9"/>
  <c r="A2329" i="9"/>
  <c r="A2330" i="9"/>
  <c r="A2331" i="9"/>
  <c r="A2332" i="9"/>
  <c r="A2333" i="9"/>
  <c r="A2334" i="9"/>
  <c r="A2335" i="9"/>
  <c r="A2336" i="9"/>
  <c r="A2337" i="9"/>
  <c r="A2338" i="9"/>
  <c r="A2339" i="9"/>
  <c r="A2340" i="9"/>
  <c r="A2341" i="9"/>
  <c r="A2342" i="9"/>
  <c r="A2343" i="9"/>
  <c r="A2344" i="9"/>
  <c r="A2345" i="9"/>
  <c r="A2346" i="9"/>
  <c r="A2347" i="9"/>
  <c r="A2348" i="9"/>
  <c r="A2349" i="9"/>
  <c r="A2350" i="9"/>
  <c r="A2351" i="9"/>
  <c r="A2352" i="9"/>
  <c r="A2353" i="9"/>
  <c r="A2354" i="9"/>
  <c r="A2355" i="9"/>
  <c r="A2356" i="9"/>
  <c r="A2357" i="9"/>
  <c r="A2358" i="9"/>
  <c r="A2359" i="9"/>
  <c r="A2360" i="9"/>
  <c r="A2361" i="9"/>
  <c r="A2362" i="9"/>
  <c r="A2363" i="9"/>
  <c r="A2364" i="9"/>
  <c r="A2365" i="9"/>
  <c r="A2366" i="9"/>
  <c r="A2367" i="9"/>
  <c r="A2368" i="9"/>
  <c r="A2369" i="9"/>
  <c r="A2370" i="9"/>
  <c r="A2371" i="9"/>
  <c r="A2372" i="9"/>
  <c r="A2373" i="9"/>
  <c r="A2374" i="9"/>
  <c r="A2375" i="9"/>
  <c r="A2376" i="9"/>
  <c r="A2377" i="9"/>
  <c r="A2378" i="9"/>
  <c r="A2379" i="9"/>
  <c r="A2380" i="9"/>
  <c r="A2381" i="9"/>
  <c r="A2382" i="9"/>
  <c r="A2383" i="9"/>
  <c r="A2384" i="9"/>
  <c r="A2385" i="9"/>
  <c r="A2386" i="9"/>
  <c r="A2387" i="9"/>
  <c r="A2388" i="9"/>
  <c r="A2389" i="9"/>
  <c r="A2390" i="9"/>
  <c r="A2391" i="9"/>
  <c r="A2392" i="9"/>
  <c r="A2393" i="9"/>
  <c r="A2394" i="9"/>
  <c r="A2395" i="9"/>
  <c r="A2396" i="9"/>
  <c r="A2397" i="9"/>
  <c r="A2398" i="9"/>
  <c r="A2399" i="9"/>
  <c r="A2400" i="9"/>
  <c r="A2401" i="9"/>
  <c r="A2402" i="9"/>
  <c r="A2403" i="9"/>
  <c r="A2404" i="9"/>
  <c r="A2405" i="9"/>
  <c r="A2406" i="9"/>
  <c r="A2407" i="9"/>
  <c r="A2408" i="9"/>
  <c r="A2409" i="9"/>
  <c r="A2410" i="9"/>
  <c r="A2411" i="9"/>
  <c r="A2412" i="9"/>
  <c r="A2413" i="9"/>
  <c r="A2414" i="9"/>
  <c r="A2415" i="9"/>
  <c r="A2416" i="9"/>
  <c r="A2417" i="9"/>
  <c r="A2418" i="9"/>
  <c r="A2419" i="9"/>
  <c r="A2420" i="9"/>
  <c r="A2421" i="9"/>
  <c r="A2422" i="9"/>
  <c r="A2423" i="9"/>
  <c r="A2424" i="9"/>
  <c r="A2425" i="9"/>
  <c r="A2426" i="9"/>
  <c r="A2427" i="9"/>
  <c r="A2428" i="9"/>
  <c r="A2429" i="9"/>
  <c r="A2430" i="9"/>
  <c r="A2431" i="9"/>
  <c r="A2432" i="9"/>
  <c r="A2433" i="9"/>
  <c r="A2434" i="9"/>
  <c r="A2435" i="9"/>
  <c r="A2436" i="9"/>
  <c r="A2437" i="9"/>
  <c r="A2438" i="9"/>
  <c r="A2439" i="9"/>
  <c r="A2440" i="9"/>
  <c r="A2441" i="9"/>
  <c r="A2442" i="9"/>
  <c r="A2443" i="9"/>
  <c r="A2444" i="9"/>
  <c r="A2445" i="9"/>
  <c r="A2446" i="9"/>
  <c r="A2447" i="9"/>
  <c r="A2448" i="9"/>
  <c r="A2449" i="9"/>
  <c r="A2450" i="9"/>
  <c r="A2451" i="9"/>
  <c r="A2452" i="9"/>
  <c r="A2453" i="9"/>
  <c r="A2454" i="9"/>
  <c r="A2455" i="9"/>
  <c r="A2456" i="9"/>
  <c r="A2457" i="9"/>
  <c r="A2458" i="9"/>
  <c r="A2459" i="9"/>
  <c r="A2460" i="9"/>
  <c r="A2461" i="9"/>
  <c r="A2462" i="9"/>
  <c r="A2463" i="9"/>
  <c r="A2464" i="9"/>
  <c r="A2465" i="9"/>
  <c r="A2466" i="9"/>
  <c r="A2467" i="9"/>
  <c r="A2468" i="9"/>
  <c r="A2469" i="9"/>
  <c r="A2470" i="9"/>
  <c r="A2471" i="9"/>
  <c r="A2472" i="9"/>
  <c r="A2473" i="9"/>
  <c r="A2474" i="9"/>
  <c r="A2475" i="9"/>
  <c r="A2476" i="9"/>
  <c r="A2477" i="9"/>
  <c r="A2478" i="9"/>
  <c r="A2479" i="9"/>
  <c r="A2480" i="9"/>
  <c r="A2481" i="9"/>
  <c r="A2482" i="9"/>
  <c r="A2483" i="9"/>
  <c r="A2484" i="9"/>
  <c r="A2485" i="9"/>
  <c r="A2486" i="9"/>
  <c r="A2487" i="9"/>
  <c r="A2488" i="9"/>
  <c r="A2489" i="9"/>
  <c r="A2490" i="9"/>
  <c r="A2491" i="9"/>
  <c r="A2492" i="9"/>
  <c r="A2493" i="9"/>
  <c r="A2494" i="9"/>
  <c r="A2495" i="9"/>
  <c r="A2496" i="9"/>
  <c r="A2497" i="9"/>
  <c r="A2498" i="9"/>
  <c r="A2499" i="9"/>
  <c r="A2500" i="9"/>
  <c r="A2501" i="9"/>
  <c r="A2502" i="9"/>
  <c r="A2503" i="9"/>
  <c r="A2504" i="9"/>
  <c r="A2505" i="9"/>
  <c r="A2506" i="9"/>
  <c r="A2507" i="9"/>
  <c r="A2508" i="9"/>
  <c r="A2509" i="9"/>
  <c r="A2510" i="9"/>
  <c r="A2511" i="9"/>
  <c r="A2512" i="9"/>
  <c r="A2513" i="9"/>
  <c r="A2514" i="9"/>
  <c r="A2515" i="9"/>
  <c r="A2516" i="9"/>
  <c r="A2517" i="9"/>
  <c r="A2518" i="9"/>
  <c r="A2519" i="9"/>
  <c r="A2520" i="9"/>
  <c r="A2521" i="9"/>
  <c r="A2522" i="9"/>
  <c r="A2523" i="9"/>
  <c r="A2524" i="9"/>
  <c r="A2525" i="9"/>
  <c r="A2526" i="9"/>
  <c r="A2527" i="9"/>
  <c r="A2528" i="9"/>
  <c r="A2529" i="9"/>
  <c r="A2530" i="9"/>
  <c r="A2531" i="9"/>
  <c r="A2532" i="9"/>
  <c r="A2533" i="9"/>
  <c r="A2534" i="9"/>
  <c r="A2535" i="9"/>
  <c r="A2536" i="9"/>
  <c r="A2537" i="9"/>
  <c r="A2538" i="9"/>
  <c r="A2539" i="9"/>
  <c r="A2540" i="9"/>
  <c r="A2541" i="9"/>
  <c r="A2542" i="9"/>
  <c r="A2543" i="9"/>
  <c r="A2544" i="9"/>
  <c r="A2545" i="9"/>
  <c r="A2546" i="9"/>
  <c r="A2547" i="9"/>
  <c r="A2548" i="9"/>
  <c r="A2549" i="9"/>
  <c r="A2550" i="9"/>
  <c r="A2551" i="9"/>
  <c r="A2552" i="9"/>
  <c r="A2553" i="9"/>
  <c r="A2554" i="9"/>
  <c r="A2555" i="9"/>
  <c r="A2556" i="9"/>
  <c r="A2557" i="9"/>
  <c r="A2558" i="9"/>
  <c r="A2559" i="9"/>
  <c r="A2560" i="9"/>
  <c r="A2561" i="9"/>
  <c r="A2562" i="9"/>
  <c r="A2563" i="9"/>
  <c r="A2564" i="9"/>
  <c r="A2565" i="9"/>
  <c r="A2566" i="9"/>
  <c r="A2567" i="9"/>
  <c r="A2568" i="9"/>
  <c r="A2569" i="9"/>
  <c r="A2570" i="9"/>
  <c r="A2571" i="9"/>
  <c r="A2572" i="9"/>
  <c r="A2573" i="9"/>
  <c r="A2574" i="9"/>
  <c r="A2575" i="9"/>
  <c r="A2576" i="9"/>
  <c r="A2577" i="9"/>
  <c r="A2578" i="9"/>
  <c r="A2579" i="9"/>
  <c r="A2580" i="9"/>
  <c r="A2581" i="9"/>
  <c r="A2582" i="9"/>
  <c r="A2583" i="9"/>
  <c r="A2584" i="9"/>
  <c r="A2585" i="9"/>
  <c r="A2586" i="9"/>
  <c r="A2587" i="9"/>
  <c r="A2588" i="9"/>
  <c r="A2589" i="9"/>
  <c r="A2590" i="9"/>
  <c r="A2591" i="9"/>
  <c r="A2592" i="9"/>
  <c r="A2593" i="9"/>
  <c r="A2594" i="9"/>
  <c r="A2595" i="9"/>
  <c r="A2596" i="9"/>
  <c r="A2597" i="9"/>
  <c r="A2598" i="9"/>
  <c r="A2599" i="9"/>
  <c r="A2600" i="9"/>
  <c r="A2601" i="9"/>
  <c r="A2602" i="9"/>
  <c r="A2603" i="9"/>
  <c r="A2604" i="9"/>
  <c r="A2605" i="9"/>
  <c r="A2606" i="9"/>
  <c r="A2607" i="9"/>
  <c r="A2608" i="9"/>
  <c r="A2609" i="9"/>
  <c r="A2610" i="9"/>
  <c r="A2611" i="9"/>
  <c r="A2612" i="9"/>
  <c r="A2613" i="9"/>
  <c r="A2614" i="9"/>
  <c r="A2615" i="9"/>
  <c r="A2616" i="9"/>
  <c r="A2617" i="9"/>
  <c r="A2618" i="9"/>
  <c r="A2619" i="9"/>
  <c r="A2620" i="9"/>
  <c r="A2621" i="9"/>
  <c r="A2622" i="9"/>
  <c r="A2623" i="9"/>
  <c r="A2624" i="9"/>
  <c r="A2625" i="9"/>
  <c r="A2626" i="9"/>
  <c r="A2627" i="9"/>
  <c r="A2628" i="9"/>
  <c r="A2629" i="9"/>
  <c r="A2630" i="9"/>
  <c r="A2631" i="9"/>
  <c r="A2632" i="9"/>
  <c r="A2633" i="9"/>
  <c r="A2634" i="9"/>
  <c r="A2635" i="9"/>
  <c r="A2636" i="9"/>
  <c r="A2637" i="9"/>
  <c r="A2638" i="9"/>
  <c r="A2639" i="9"/>
  <c r="A2640" i="9"/>
  <c r="A2641" i="9"/>
  <c r="A2642" i="9"/>
  <c r="A2643" i="9"/>
  <c r="A2644" i="9"/>
  <c r="A2645" i="9"/>
  <c r="A2646" i="9"/>
  <c r="A2647" i="9"/>
  <c r="A2648" i="9"/>
  <c r="A2649" i="9"/>
  <c r="A2650" i="9"/>
  <c r="A2651" i="9"/>
  <c r="A2652" i="9"/>
  <c r="A2653" i="9"/>
  <c r="A2654" i="9"/>
  <c r="A2655" i="9"/>
  <c r="A2656" i="9"/>
  <c r="A2657" i="9"/>
  <c r="A2658" i="9"/>
  <c r="A2659" i="9"/>
  <c r="A2660" i="9"/>
  <c r="A2661" i="9"/>
  <c r="A2662" i="9"/>
  <c r="A2663" i="9"/>
  <c r="A2664" i="9"/>
  <c r="A2665" i="9"/>
  <c r="A2666" i="9"/>
  <c r="A2667" i="9"/>
  <c r="A2668" i="9"/>
  <c r="A2669" i="9"/>
  <c r="A2670" i="9"/>
  <c r="A2671" i="9"/>
  <c r="A2672" i="9"/>
  <c r="A2673" i="9"/>
  <c r="A2674" i="9"/>
  <c r="A2675" i="9"/>
  <c r="A2676" i="9"/>
  <c r="A2677" i="9"/>
  <c r="A2678" i="9"/>
  <c r="A2679" i="9"/>
  <c r="A2680" i="9"/>
  <c r="A2681" i="9"/>
  <c r="A2682" i="9"/>
  <c r="A2683" i="9"/>
  <c r="A2684" i="9"/>
  <c r="A2685" i="9"/>
  <c r="A2686" i="9"/>
  <c r="A2687" i="9"/>
  <c r="A2688" i="9"/>
  <c r="A2689" i="9"/>
  <c r="A2690" i="9"/>
  <c r="A2691" i="9"/>
  <c r="A2692" i="9"/>
  <c r="A2693" i="9"/>
  <c r="A2694" i="9"/>
  <c r="A2695" i="9"/>
  <c r="A2696" i="9"/>
  <c r="A2697" i="9"/>
  <c r="A2698" i="9"/>
  <c r="A2699" i="9"/>
  <c r="A2700" i="9"/>
  <c r="A2701" i="9"/>
  <c r="A2702" i="9"/>
  <c r="A2703" i="9"/>
  <c r="A2704" i="9"/>
  <c r="A2705" i="9"/>
  <c r="A2706" i="9"/>
  <c r="A2707" i="9"/>
  <c r="A2708" i="9"/>
  <c r="A2709" i="9"/>
  <c r="A2710" i="9"/>
  <c r="A2711" i="9"/>
  <c r="A2712" i="9"/>
  <c r="A2713" i="9"/>
  <c r="A2714" i="9"/>
  <c r="A2715" i="9"/>
  <c r="A2716" i="9"/>
  <c r="A2717" i="9"/>
  <c r="A2718" i="9"/>
  <c r="A2719" i="9"/>
  <c r="A2720" i="9"/>
  <c r="A2721" i="9"/>
  <c r="A2722" i="9"/>
  <c r="A2723" i="9"/>
  <c r="A2724" i="9"/>
  <c r="A2725" i="9"/>
  <c r="A2726" i="9"/>
  <c r="A2727" i="9"/>
  <c r="A2728" i="9"/>
  <c r="A2729" i="9"/>
  <c r="A2730" i="9"/>
  <c r="A2731" i="9"/>
  <c r="A2732" i="9"/>
  <c r="A2733" i="9"/>
  <c r="A2734" i="9"/>
  <c r="A2735" i="9"/>
  <c r="A2736" i="9"/>
  <c r="A2737" i="9"/>
  <c r="A2738" i="9"/>
  <c r="A2739" i="9"/>
  <c r="A2740" i="9"/>
  <c r="A2741" i="9"/>
  <c r="A2742" i="9"/>
  <c r="A2743" i="9"/>
  <c r="A2744" i="9"/>
  <c r="A2745" i="9"/>
  <c r="A2746" i="9"/>
  <c r="A2747" i="9"/>
  <c r="A2748" i="9"/>
  <c r="A2749" i="9"/>
  <c r="A2750" i="9"/>
  <c r="A2751" i="9"/>
  <c r="A2752" i="9"/>
  <c r="A2753" i="9"/>
  <c r="A2754" i="9"/>
  <c r="A2755" i="9"/>
  <c r="A2756" i="9"/>
  <c r="A2757" i="9"/>
  <c r="A2758" i="9"/>
  <c r="A2759" i="9"/>
  <c r="A2760" i="9"/>
  <c r="A2761" i="9"/>
  <c r="A2762" i="9"/>
  <c r="A2763" i="9"/>
  <c r="A2764" i="9"/>
  <c r="A2765" i="9"/>
  <c r="A2766" i="9"/>
  <c r="A2767" i="9"/>
  <c r="A2768" i="9"/>
  <c r="A2769" i="9"/>
  <c r="A2770" i="9"/>
  <c r="A2771" i="9"/>
  <c r="A2772" i="9"/>
  <c r="A2773" i="9"/>
  <c r="A2774" i="9"/>
  <c r="A2775" i="9"/>
  <c r="A2776" i="9"/>
  <c r="A2777" i="9"/>
  <c r="A2778" i="9"/>
  <c r="A2779" i="9"/>
  <c r="A2780" i="9"/>
  <c r="A2781" i="9"/>
  <c r="A2782" i="9"/>
  <c r="A2783" i="9"/>
  <c r="A2784" i="9"/>
  <c r="A2785" i="9"/>
  <c r="A2786" i="9"/>
  <c r="A2787" i="9"/>
  <c r="A2788" i="9"/>
  <c r="A2789" i="9"/>
  <c r="A2790" i="9"/>
  <c r="A2791" i="9"/>
  <c r="A2792" i="9"/>
  <c r="A2793" i="9"/>
  <c r="A2794" i="9"/>
  <c r="A2795" i="9"/>
  <c r="A2796" i="9"/>
  <c r="A2797" i="9"/>
  <c r="A2798" i="9"/>
  <c r="A2799" i="9"/>
  <c r="A2800" i="9"/>
  <c r="A2801" i="9"/>
  <c r="A2802" i="9"/>
  <c r="A2803" i="9"/>
  <c r="A2804" i="9"/>
  <c r="A2805" i="9"/>
  <c r="A2806" i="9"/>
  <c r="A2807" i="9"/>
  <c r="A2808" i="9"/>
  <c r="A2809" i="9"/>
  <c r="A2810" i="9"/>
  <c r="A2811" i="9"/>
  <c r="A2812" i="9"/>
  <c r="A2813" i="9"/>
  <c r="A2814" i="9"/>
  <c r="A2815" i="9"/>
  <c r="A2816" i="9"/>
  <c r="A2817" i="9"/>
  <c r="A2818" i="9"/>
  <c r="A2819" i="9"/>
  <c r="A2820" i="9"/>
  <c r="A2821" i="9"/>
  <c r="A2822" i="9"/>
  <c r="A2823" i="9"/>
  <c r="A2824" i="9"/>
  <c r="A2825" i="9"/>
  <c r="A2826" i="9"/>
  <c r="A2827" i="9"/>
  <c r="A2828" i="9"/>
  <c r="A2829" i="9"/>
  <c r="A2830" i="9"/>
  <c r="A2831" i="9"/>
  <c r="A2832" i="9"/>
  <c r="A2833" i="9"/>
  <c r="A2834" i="9"/>
  <c r="A2835" i="9"/>
  <c r="A2836" i="9"/>
  <c r="A2837" i="9"/>
  <c r="A2838" i="9"/>
  <c r="A2839" i="9"/>
  <c r="A2840" i="9"/>
  <c r="A2841" i="9"/>
  <c r="A2842" i="9"/>
  <c r="A2843" i="9"/>
  <c r="A2844" i="9"/>
  <c r="A2845" i="9"/>
  <c r="A2846" i="9"/>
  <c r="A2847" i="9"/>
  <c r="A3" i="9"/>
  <c r="A3" i="1"/>
  <c r="A2787" i="1"/>
  <c r="A2788" i="1"/>
  <c r="A2789" i="1"/>
  <c r="A2790" i="1"/>
  <c r="A2791" i="1"/>
  <c r="A2792" i="1"/>
  <c r="A2793" i="1"/>
  <c r="A2794" i="1"/>
  <c r="A2795" i="1"/>
  <c r="A2796" i="1"/>
  <c r="A2797" i="1"/>
  <c r="A2798" i="1"/>
  <c r="A2799" i="1"/>
  <c r="A2800" i="1"/>
  <c r="A2801" i="1"/>
  <c r="A2802" i="1"/>
  <c r="A2803" i="1"/>
  <c r="A2804" i="1"/>
  <c r="A2805" i="1"/>
  <c r="A2806" i="1"/>
  <c r="A2807" i="1"/>
  <c r="A2808" i="1"/>
  <c r="A2809" i="1"/>
  <c r="A2810" i="1"/>
  <c r="A2811" i="1"/>
  <c r="A2812" i="1"/>
  <c r="A2813" i="1"/>
  <c r="A2814" i="1"/>
  <c r="A2815" i="1"/>
  <c r="A2816" i="1"/>
  <c r="A2817" i="1"/>
  <c r="A2818" i="1"/>
  <c r="A2819" i="1"/>
  <c r="A2820" i="1"/>
  <c r="A2821" i="1"/>
  <c r="A2822" i="1"/>
  <c r="A2823" i="1"/>
  <c r="A2824" i="1"/>
  <c r="A2825" i="1"/>
  <c r="A2826" i="1"/>
  <c r="A2827" i="1"/>
  <c r="A2828" i="1"/>
  <c r="A2829" i="1"/>
  <c r="A2830" i="1"/>
  <c r="A2831" i="1"/>
  <c r="A2832" i="1"/>
  <c r="A2833" i="1"/>
  <c r="A2834" i="1"/>
  <c r="A2835" i="1"/>
  <c r="A2836" i="1"/>
  <c r="A2837" i="1"/>
  <c r="A2838" i="1"/>
  <c r="A2839" i="1"/>
  <c r="A2840" i="1"/>
  <c r="A2841" i="1"/>
  <c r="A2842" i="1"/>
  <c r="A2843" i="1"/>
  <c r="A2844" i="1"/>
  <c r="A2845" i="1"/>
  <c r="A2846" i="1"/>
  <c r="A2847" i="1"/>
  <c r="A2848" i="1"/>
  <c r="A2849" i="1"/>
  <c r="A2850" i="1"/>
  <c r="A2851" i="1"/>
  <c r="A2852" i="1"/>
  <c r="A2853" i="1"/>
  <c r="A2854" i="1"/>
  <c r="A2855" i="1"/>
  <c r="A2856" i="1"/>
  <c r="A2857" i="1"/>
  <c r="A2858" i="1"/>
  <c r="A2859" i="1"/>
  <c r="A2860" i="1"/>
  <c r="A2861" i="1"/>
  <c r="A2862" i="1"/>
  <c r="A2863" i="1"/>
  <c r="A2864" i="1"/>
  <c r="A2865" i="1"/>
  <c r="A2866" i="1"/>
  <c r="A2867" i="1"/>
  <c r="A2868" i="1"/>
  <c r="A2869" i="1"/>
  <c r="A2870" i="1"/>
  <c r="A2871" i="1"/>
  <c r="A2872" i="1"/>
  <c r="A2873" i="1"/>
  <c r="A2874" i="1"/>
  <c r="A2875" i="1"/>
  <c r="A2876" i="1"/>
  <c r="A2877" i="1"/>
  <c r="A2878" i="1"/>
  <c r="A2879" i="1"/>
  <c r="A2880" i="1"/>
  <c r="A2881" i="1"/>
  <c r="A2882" i="1"/>
  <c r="A2883" i="1"/>
  <c r="A2884" i="1"/>
  <c r="A2885" i="1"/>
  <c r="A2886" i="1"/>
  <c r="A2887" i="1"/>
  <c r="A2888" i="1"/>
  <c r="A2889" i="1"/>
  <c r="A2890" i="1"/>
  <c r="A2891" i="1"/>
  <c r="A2892" i="1"/>
  <c r="A2893" i="1"/>
  <c r="A2894" i="1"/>
  <c r="A2895" i="1"/>
  <c r="A2896" i="1"/>
  <c r="A2897" i="1"/>
  <c r="A2898" i="1"/>
  <c r="A2899" i="1"/>
  <c r="A2900" i="1"/>
  <c r="A2901" i="1"/>
  <c r="A2902" i="1"/>
  <c r="A2903" i="1"/>
  <c r="A2904" i="1"/>
  <c r="A2905" i="1"/>
  <c r="A2906" i="1"/>
  <c r="A2907" i="1"/>
  <c r="A2908" i="1"/>
  <c r="A2909" i="1"/>
  <c r="A2910" i="1"/>
  <c r="A2911" i="1"/>
  <c r="A2912" i="1"/>
  <c r="A2913" i="1"/>
  <c r="A2914" i="1"/>
  <c r="A2915" i="1"/>
  <c r="A2916" i="1"/>
  <c r="A2917" i="1"/>
  <c r="A2918" i="1"/>
  <c r="A2919" i="1"/>
  <c r="A2920" i="1"/>
  <c r="A2921" i="1"/>
  <c r="A2922" i="1"/>
  <c r="A2923" i="1"/>
  <c r="A2924" i="1"/>
  <c r="A2925" i="1"/>
  <c r="A2926" i="1"/>
  <c r="A2927" i="1"/>
  <c r="A2928" i="1"/>
  <c r="A2929" i="1"/>
  <c r="A2930" i="1"/>
  <c r="A2931" i="1"/>
  <c r="A2932" i="1"/>
  <c r="A2933" i="1"/>
  <c r="A2934" i="1"/>
  <c r="A2935" i="1"/>
  <c r="A2936" i="1"/>
  <c r="A2937" i="1"/>
  <c r="A2938" i="1"/>
  <c r="A2939" i="1"/>
  <c r="A2940" i="1"/>
  <c r="A2941" i="1"/>
  <c r="A2942" i="1"/>
  <c r="A2943" i="1"/>
  <c r="A2944" i="1"/>
  <c r="A2945" i="1"/>
  <c r="A2946" i="1"/>
  <c r="A2947" i="1"/>
  <c r="A2948" i="1"/>
  <c r="A2949" i="1"/>
  <c r="A2950" i="1"/>
  <c r="A2951" i="1"/>
  <c r="A2952" i="1"/>
  <c r="A2953" i="1"/>
  <c r="A2954" i="1"/>
  <c r="A2955" i="1"/>
  <c r="A2956" i="1"/>
  <c r="A2957" i="1"/>
  <c r="A2958" i="1"/>
  <c r="A2959" i="1"/>
  <c r="A2960" i="1"/>
  <c r="A2961" i="1"/>
  <c r="A2962" i="1"/>
  <c r="A2963" i="1"/>
  <c r="A2964" i="1"/>
  <c r="A2965" i="1"/>
  <c r="A2966" i="1"/>
  <c r="A2967" i="1"/>
  <c r="A2968" i="1"/>
  <c r="A2969" i="1"/>
  <c r="A2970" i="1"/>
  <c r="A2971" i="1"/>
  <c r="A2972" i="1"/>
  <c r="A2973" i="1"/>
  <c r="A2974" i="1"/>
  <c r="A2975" i="1"/>
  <c r="A2976" i="1"/>
  <c r="A2977" i="1"/>
  <c r="A2978" i="1"/>
  <c r="A2979" i="1"/>
  <c r="A2980" i="1"/>
  <c r="A2981" i="1"/>
  <c r="A2982" i="1"/>
  <c r="A2983" i="1"/>
  <c r="A2984" i="1"/>
  <c r="A2985" i="1"/>
  <c r="A2986" i="1"/>
  <c r="A2987" i="1"/>
  <c r="A2988" i="1"/>
  <c r="A2989" i="1"/>
  <c r="A2990"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2501" i="1"/>
  <c r="A2502" i="1"/>
  <c r="A2503" i="1"/>
  <c r="A2504" i="1"/>
  <c r="A2505" i="1"/>
  <c r="A2506" i="1"/>
  <c r="A2507" i="1"/>
  <c r="A2508" i="1"/>
  <c r="A2509" i="1"/>
  <c r="A2510" i="1"/>
  <c r="A2511" i="1"/>
  <c r="A2512" i="1"/>
  <c r="A2513" i="1"/>
  <c r="A2514" i="1"/>
  <c r="A2515" i="1"/>
  <c r="A2516" i="1"/>
  <c r="A2517" i="1"/>
  <c r="A2518" i="1"/>
  <c r="A2519" i="1"/>
  <c r="A2520" i="1"/>
  <c r="A2521" i="1"/>
  <c r="A2522" i="1"/>
  <c r="A2523" i="1"/>
  <c r="A2524" i="1"/>
  <c r="A2525" i="1"/>
  <c r="A2526" i="1"/>
  <c r="A2527" i="1"/>
  <c r="A2528" i="1"/>
  <c r="A2529" i="1"/>
  <c r="A2530" i="1"/>
  <c r="A2531" i="1"/>
  <c r="A2532" i="1"/>
  <c r="A2533" i="1"/>
  <c r="A2534" i="1"/>
  <c r="A2535" i="1"/>
  <c r="A2536" i="1"/>
  <c r="A2537" i="1"/>
  <c r="A2538" i="1"/>
  <c r="A2539" i="1"/>
  <c r="A2540" i="1"/>
  <c r="A2541" i="1"/>
  <c r="A2542" i="1"/>
  <c r="A2543" i="1"/>
  <c r="A2544" i="1"/>
  <c r="A2545" i="1"/>
  <c r="A2546" i="1"/>
  <c r="A2547" i="1"/>
  <c r="A2548" i="1"/>
  <c r="A2549" i="1"/>
  <c r="A2550" i="1"/>
  <c r="A2551" i="1"/>
  <c r="A2552" i="1"/>
  <c r="A2553" i="1"/>
  <c r="A2554" i="1"/>
  <c r="A2555" i="1"/>
  <c r="A2556" i="1"/>
  <c r="A2557" i="1"/>
  <c r="A2558" i="1"/>
  <c r="A2559" i="1"/>
  <c r="A2560" i="1"/>
  <c r="A2561" i="1"/>
  <c r="A2562" i="1"/>
  <c r="A2563" i="1"/>
  <c r="A2564" i="1"/>
  <c r="A2565" i="1"/>
  <c r="A2566" i="1"/>
  <c r="A2567" i="1"/>
  <c r="A2568" i="1"/>
  <c r="A2569" i="1"/>
  <c r="A2570" i="1"/>
  <c r="A2571" i="1"/>
  <c r="A2572" i="1"/>
  <c r="A2573" i="1"/>
  <c r="A2574" i="1"/>
  <c r="A2575" i="1"/>
  <c r="A2576" i="1"/>
  <c r="A2577" i="1"/>
  <c r="A2578" i="1"/>
  <c r="A2579" i="1"/>
  <c r="A2580" i="1"/>
  <c r="A2581" i="1"/>
  <c r="A2582" i="1"/>
  <c r="A2583" i="1"/>
  <c r="A2584" i="1"/>
  <c r="A2585" i="1"/>
  <c r="A2586" i="1"/>
  <c r="A2587" i="1"/>
  <c r="A2588" i="1"/>
  <c r="A2589" i="1"/>
  <c r="A2590" i="1"/>
  <c r="A2591" i="1"/>
  <c r="A2592" i="1"/>
  <c r="A2593" i="1"/>
  <c r="A2594" i="1"/>
  <c r="A2595" i="1"/>
  <c r="A2596" i="1"/>
  <c r="A2597" i="1"/>
  <c r="A2598" i="1"/>
  <c r="A2599" i="1"/>
  <c r="A2600" i="1"/>
  <c r="A2601" i="1"/>
  <c r="A2602" i="1"/>
  <c r="A2603" i="1"/>
  <c r="A2604" i="1"/>
  <c r="A2605" i="1"/>
  <c r="A2606" i="1"/>
  <c r="A2607" i="1"/>
  <c r="A2608" i="1"/>
  <c r="A2609" i="1"/>
  <c r="A2610" i="1"/>
  <c r="A2611" i="1"/>
  <c r="A2612" i="1"/>
  <c r="A2613" i="1"/>
  <c r="A2614" i="1"/>
  <c r="A2615" i="1"/>
  <c r="A2616" i="1"/>
  <c r="A2617" i="1"/>
  <c r="A2618" i="1"/>
  <c r="A2619" i="1"/>
  <c r="A2620" i="1"/>
  <c r="A2621" i="1"/>
  <c r="A2622" i="1"/>
  <c r="A2623" i="1"/>
  <c r="A2624" i="1"/>
  <c r="A2625" i="1"/>
  <c r="A2626" i="1"/>
  <c r="A2627" i="1"/>
  <c r="A2628" i="1"/>
  <c r="A2629" i="1"/>
  <c r="A2630" i="1"/>
  <c r="A2631" i="1"/>
  <c r="A2632" i="1"/>
  <c r="A2633" i="1"/>
  <c r="A2634" i="1"/>
  <c r="A2635" i="1"/>
  <c r="A2636" i="1"/>
  <c r="A2637" i="1"/>
  <c r="A2638" i="1"/>
  <c r="A2639" i="1"/>
  <c r="A2640" i="1"/>
  <c r="A2641" i="1"/>
  <c r="A2642" i="1"/>
  <c r="A2643" i="1"/>
  <c r="A2644" i="1"/>
  <c r="A2645" i="1"/>
  <c r="A2646" i="1"/>
  <c r="A2647" i="1"/>
  <c r="A2648" i="1"/>
  <c r="A2649" i="1"/>
  <c r="A2650" i="1"/>
  <c r="A2651" i="1"/>
  <c r="A2652" i="1"/>
  <c r="A2653" i="1"/>
  <c r="A2654" i="1"/>
  <c r="A2655" i="1"/>
  <c r="A2656" i="1"/>
  <c r="A2657" i="1"/>
  <c r="A2658" i="1"/>
  <c r="A2659" i="1"/>
  <c r="A2660" i="1"/>
  <c r="A2661" i="1"/>
  <c r="A2662" i="1"/>
  <c r="A2663" i="1"/>
  <c r="A2664" i="1"/>
  <c r="A2665" i="1"/>
  <c r="A2666" i="1"/>
  <c r="A2667" i="1"/>
  <c r="A2668" i="1"/>
  <c r="A2669" i="1"/>
  <c r="A2670" i="1"/>
  <c r="A2671" i="1"/>
  <c r="A2672" i="1"/>
  <c r="A2673" i="1"/>
  <c r="A2674" i="1"/>
  <c r="A2675" i="1"/>
  <c r="A2676" i="1"/>
  <c r="A2677" i="1"/>
  <c r="A2678" i="1"/>
  <c r="A2679" i="1"/>
  <c r="A2680" i="1"/>
  <c r="A2681" i="1"/>
  <c r="A2682" i="1"/>
  <c r="A2683" i="1"/>
  <c r="A2684" i="1"/>
  <c r="A2685" i="1"/>
  <c r="A2686" i="1"/>
  <c r="A2687" i="1"/>
  <c r="A2688" i="1"/>
  <c r="A2689" i="1"/>
  <c r="A2690" i="1"/>
  <c r="A2691" i="1"/>
  <c r="A2692" i="1"/>
  <c r="A2693" i="1"/>
  <c r="A2694" i="1"/>
  <c r="A2695" i="1"/>
  <c r="A2696" i="1"/>
  <c r="A2697" i="1"/>
  <c r="A2698" i="1"/>
  <c r="A2699" i="1"/>
  <c r="A2700" i="1"/>
  <c r="A2701" i="1"/>
  <c r="A2702" i="1"/>
  <c r="A2703" i="1"/>
  <c r="A2704" i="1"/>
  <c r="A2705" i="1"/>
  <c r="A2706" i="1"/>
  <c r="A2707" i="1"/>
  <c r="A2708" i="1"/>
  <c r="A2709" i="1"/>
  <c r="A2710" i="1"/>
  <c r="A2711" i="1"/>
  <c r="A2712" i="1"/>
  <c r="A2713" i="1"/>
  <c r="A2714" i="1"/>
  <c r="A2715" i="1"/>
  <c r="A2716" i="1"/>
  <c r="A2717" i="1"/>
  <c r="A2718" i="1"/>
  <c r="A2719" i="1"/>
  <c r="A2720" i="1"/>
  <c r="A2721" i="1"/>
  <c r="A2722" i="1"/>
  <c r="A2723" i="1"/>
  <c r="A2724" i="1"/>
  <c r="A2725" i="1"/>
  <c r="A2726" i="1"/>
  <c r="A2727" i="1"/>
  <c r="A2728" i="1"/>
  <c r="A2729" i="1"/>
  <c r="A2730" i="1"/>
  <c r="A2731" i="1"/>
  <c r="A2732" i="1"/>
  <c r="A2733" i="1"/>
  <c r="A2734" i="1"/>
  <c r="A2735" i="1"/>
  <c r="A2736" i="1"/>
  <c r="A2737" i="1"/>
  <c r="A2738" i="1"/>
  <c r="A2739" i="1"/>
  <c r="A2740" i="1"/>
  <c r="A2741" i="1"/>
  <c r="A2742" i="1"/>
  <c r="A2743" i="1"/>
  <c r="A2744" i="1"/>
  <c r="A2745" i="1"/>
  <c r="A2746" i="1"/>
  <c r="A2747" i="1"/>
  <c r="A2748" i="1"/>
  <c r="A2749" i="1"/>
  <c r="A2750" i="1"/>
  <c r="A2751" i="1"/>
  <c r="A2752" i="1"/>
  <c r="A2753" i="1"/>
  <c r="A2754" i="1"/>
  <c r="A2755" i="1"/>
  <c r="A2756" i="1"/>
  <c r="A2757" i="1"/>
  <c r="A2758" i="1"/>
  <c r="A2759" i="1"/>
  <c r="A2760" i="1"/>
  <c r="A2761" i="1"/>
  <c r="A2762" i="1"/>
  <c r="A2763" i="1"/>
  <c r="A2764" i="1"/>
  <c r="A2765" i="1"/>
  <c r="A2766" i="1"/>
  <c r="A2767" i="1"/>
  <c r="A2768" i="1"/>
  <c r="A2769" i="1"/>
  <c r="A2770" i="1"/>
  <c r="A2771" i="1"/>
  <c r="A2772" i="1"/>
  <c r="A2773" i="1"/>
  <c r="A2774" i="1"/>
  <c r="A2775" i="1"/>
  <c r="A2776" i="1"/>
  <c r="A2777" i="1"/>
  <c r="A2778" i="1"/>
  <c r="A2779" i="1"/>
  <c r="A2780" i="1"/>
  <c r="A2781" i="1"/>
  <c r="A2782" i="1"/>
  <c r="A2783" i="1"/>
  <c r="A2784" i="1"/>
  <c r="A2785" i="1"/>
  <c r="A2786" i="1"/>
  <c r="J12" i="9" l="1"/>
  <c r="H3" i="9"/>
  <c r="H4" i="9"/>
  <c r="H5" i="9"/>
  <c r="H6" i="9"/>
  <c r="H7" i="9"/>
  <c r="H8" i="9"/>
  <c r="H9" i="9"/>
  <c r="H10" i="9"/>
  <c r="G3" i="9"/>
  <c r="G4" i="9"/>
  <c r="G5" i="9"/>
  <c r="G6" i="9"/>
  <c r="G7" i="9"/>
  <c r="G8" i="9"/>
  <c r="G9" i="9"/>
  <c r="G10" i="9"/>
  <c r="F3" i="9"/>
  <c r="F4" i="9"/>
  <c r="F5" i="9"/>
  <c r="F6" i="9"/>
  <c r="F7" i="9"/>
  <c r="F8" i="9"/>
  <c r="F9" i="9"/>
  <c r="F10" i="9"/>
  <c r="E3" i="9"/>
  <c r="E4" i="9"/>
  <c r="E5" i="9"/>
  <c r="E6" i="9"/>
  <c r="E7" i="9"/>
  <c r="E8" i="9"/>
  <c r="E9" i="9"/>
  <c r="E10" i="9"/>
  <c r="D3" i="9"/>
  <c r="D4" i="9"/>
  <c r="D5" i="9"/>
  <c r="D6" i="9"/>
  <c r="D7" i="9"/>
  <c r="D8" i="9"/>
  <c r="D9" i="9"/>
  <c r="D10" i="9"/>
  <c r="C3" i="9"/>
  <c r="C4" i="9"/>
  <c r="C5" i="9"/>
  <c r="C6" i="9"/>
  <c r="C7" i="9"/>
  <c r="C8" i="9"/>
  <c r="C9" i="9"/>
  <c r="C10" i="9"/>
  <c r="Q3" i="1" l="1"/>
  <c r="Q4" i="1"/>
  <c r="Q5" i="1"/>
  <c r="Q6" i="1"/>
  <c r="Q7" i="1"/>
  <c r="Q8" i="1"/>
  <c r="Q9" i="1"/>
  <c r="Q10" i="1"/>
  <c r="Q11" i="1"/>
  <c r="H3" i="14" l="1"/>
  <c r="T10" i="9"/>
  <c r="I6" i="17" l="1"/>
  <c r="J6" i="17" s="1"/>
  <c r="I7" i="17"/>
  <c r="J7" i="17" s="1"/>
  <c r="I8" i="17"/>
  <c r="J8" i="17" s="1"/>
  <c r="I5" i="17"/>
  <c r="J5" i="17" s="1"/>
  <c r="T9" i="9" l="1"/>
  <c r="E7" i="17"/>
  <c r="E6" i="17"/>
  <c r="E5" i="17"/>
  <c r="E8" i="17"/>
  <c r="T8" i="9" l="1"/>
  <c r="D9" i="15" l="1"/>
  <c r="E9" i="15"/>
  <c r="F9" i="15"/>
  <c r="G9" i="15"/>
  <c r="H9" i="15"/>
  <c r="I9" i="15"/>
  <c r="J9" i="15"/>
  <c r="D10" i="15"/>
  <c r="E10" i="15"/>
  <c r="F10" i="15"/>
  <c r="G10" i="15"/>
  <c r="H10" i="15"/>
  <c r="I10" i="15"/>
  <c r="J10" i="15"/>
  <c r="D11" i="15"/>
  <c r="E11" i="15"/>
  <c r="F11" i="15"/>
  <c r="G11" i="15"/>
  <c r="H11" i="15"/>
  <c r="I11" i="15"/>
  <c r="J11" i="15"/>
  <c r="D12" i="15"/>
  <c r="E12" i="15"/>
  <c r="F12" i="15"/>
  <c r="G12" i="15"/>
  <c r="H12" i="15"/>
  <c r="I12" i="15"/>
  <c r="J12" i="15"/>
  <c r="D13" i="15"/>
  <c r="E13" i="15"/>
  <c r="F13" i="15"/>
  <c r="G13" i="15"/>
  <c r="H13" i="15"/>
  <c r="I13" i="15"/>
  <c r="J13" i="15"/>
  <c r="D14" i="15"/>
  <c r="E14" i="15"/>
  <c r="F14" i="15"/>
  <c r="G14" i="15"/>
  <c r="H14" i="15"/>
  <c r="I14" i="15"/>
  <c r="J14" i="15"/>
  <c r="D15" i="15"/>
  <c r="E15" i="15"/>
  <c r="F15" i="15"/>
  <c r="G15" i="15"/>
  <c r="H15" i="15"/>
  <c r="I15" i="15"/>
  <c r="J15" i="15"/>
  <c r="D16" i="15"/>
  <c r="E16" i="15"/>
  <c r="F16" i="15"/>
  <c r="G16" i="15"/>
  <c r="H16" i="15"/>
  <c r="I16" i="15"/>
  <c r="J16" i="15"/>
  <c r="D17" i="15"/>
  <c r="E17" i="15"/>
  <c r="F17" i="15"/>
  <c r="G17" i="15"/>
  <c r="H17" i="15"/>
  <c r="I17" i="15"/>
  <c r="J17" i="15"/>
  <c r="D18" i="15"/>
  <c r="E18" i="15"/>
  <c r="F18" i="15"/>
  <c r="G18" i="15"/>
  <c r="H18" i="15"/>
  <c r="I18" i="15"/>
  <c r="J18" i="15"/>
  <c r="D19" i="15"/>
  <c r="E19" i="15"/>
  <c r="F19" i="15"/>
  <c r="G19" i="15"/>
  <c r="H19" i="15"/>
  <c r="I19" i="15"/>
  <c r="J19" i="15"/>
  <c r="D20" i="15"/>
  <c r="E20" i="15"/>
  <c r="F20" i="15"/>
  <c r="G20" i="15"/>
  <c r="H20" i="15"/>
  <c r="I20" i="15"/>
  <c r="J20" i="15"/>
  <c r="D21" i="15"/>
  <c r="E21" i="15"/>
  <c r="F21" i="15"/>
  <c r="G21" i="15"/>
  <c r="H21" i="15"/>
  <c r="I21" i="15"/>
  <c r="J21" i="15"/>
  <c r="D22" i="15"/>
  <c r="E22" i="15"/>
  <c r="F22" i="15"/>
  <c r="G22" i="15"/>
  <c r="H22" i="15"/>
  <c r="I22" i="15"/>
  <c r="J22" i="15"/>
  <c r="D23" i="15"/>
  <c r="E23" i="15"/>
  <c r="F23" i="15"/>
  <c r="G23" i="15"/>
  <c r="H23" i="15"/>
  <c r="I23" i="15"/>
  <c r="J23" i="15"/>
  <c r="D24" i="15"/>
  <c r="E24" i="15"/>
  <c r="F24" i="15"/>
  <c r="G24" i="15"/>
  <c r="H24" i="15"/>
  <c r="I24" i="15"/>
  <c r="J24" i="15"/>
  <c r="D25" i="15"/>
  <c r="E25" i="15"/>
  <c r="F25" i="15"/>
  <c r="G25" i="15"/>
  <c r="H25" i="15"/>
  <c r="I25" i="15"/>
  <c r="J25" i="15"/>
  <c r="D26" i="15"/>
  <c r="E26" i="15"/>
  <c r="F26" i="15"/>
  <c r="G26" i="15"/>
  <c r="H26" i="15"/>
  <c r="I26" i="15"/>
  <c r="J26" i="15"/>
  <c r="D27" i="15"/>
  <c r="E27" i="15"/>
  <c r="F27" i="15"/>
  <c r="G27" i="15"/>
  <c r="H27" i="15"/>
  <c r="I27" i="15"/>
  <c r="J27" i="15"/>
  <c r="D28" i="15"/>
  <c r="E28" i="15"/>
  <c r="F28" i="15"/>
  <c r="G28" i="15"/>
  <c r="H28" i="15"/>
  <c r="I28" i="15"/>
  <c r="J28" i="15"/>
  <c r="D29" i="15"/>
  <c r="E29" i="15"/>
  <c r="F29" i="15"/>
  <c r="G29" i="15"/>
  <c r="H29" i="15"/>
  <c r="I29" i="15"/>
  <c r="J29" i="15"/>
  <c r="D30" i="15"/>
  <c r="E30" i="15"/>
  <c r="F30" i="15"/>
  <c r="G30" i="15"/>
  <c r="H30" i="15"/>
  <c r="I30" i="15"/>
  <c r="J30" i="15"/>
  <c r="D31" i="15"/>
  <c r="E31" i="15"/>
  <c r="F31" i="15"/>
  <c r="G31" i="15"/>
  <c r="H31" i="15"/>
  <c r="I31" i="15"/>
  <c r="J31" i="15"/>
  <c r="D32" i="15"/>
  <c r="E32" i="15"/>
  <c r="F32" i="15"/>
  <c r="G32" i="15"/>
  <c r="H32" i="15"/>
  <c r="I32" i="15"/>
  <c r="J32" i="15"/>
  <c r="D33" i="15"/>
  <c r="E33" i="15"/>
  <c r="F33" i="15"/>
  <c r="G33" i="15"/>
  <c r="H33" i="15"/>
  <c r="I33" i="15"/>
  <c r="J33" i="15"/>
  <c r="D34" i="15"/>
  <c r="E34" i="15"/>
  <c r="F34" i="15"/>
  <c r="G34" i="15"/>
  <c r="H34" i="15"/>
  <c r="I34" i="15"/>
  <c r="J34" i="15"/>
  <c r="D35" i="15"/>
  <c r="E35" i="15"/>
  <c r="F35" i="15"/>
  <c r="G35" i="15"/>
  <c r="H35" i="15"/>
  <c r="I35" i="15"/>
  <c r="J35" i="15"/>
  <c r="D36" i="15"/>
  <c r="E36" i="15"/>
  <c r="F36" i="15"/>
  <c r="G36" i="15"/>
  <c r="H36" i="15"/>
  <c r="I36" i="15"/>
  <c r="J36" i="15"/>
  <c r="D37" i="15"/>
  <c r="E37" i="15"/>
  <c r="F37" i="15"/>
  <c r="G37" i="15"/>
  <c r="H37" i="15"/>
  <c r="I37" i="15"/>
  <c r="J37" i="15"/>
  <c r="D38" i="15"/>
  <c r="E38" i="15"/>
  <c r="F38" i="15"/>
  <c r="G38" i="15"/>
  <c r="H38" i="15"/>
  <c r="I38" i="15"/>
  <c r="J38" i="15"/>
  <c r="D39" i="15"/>
  <c r="E39" i="15"/>
  <c r="F39" i="15"/>
  <c r="G39" i="15"/>
  <c r="H39" i="15"/>
  <c r="I39" i="15"/>
  <c r="J39" i="15"/>
  <c r="D40" i="15"/>
  <c r="E40" i="15"/>
  <c r="F40" i="15"/>
  <c r="G40" i="15"/>
  <c r="H40" i="15"/>
  <c r="I40" i="15"/>
  <c r="J40" i="15"/>
  <c r="D41" i="15"/>
  <c r="E41" i="15"/>
  <c r="F41" i="15"/>
  <c r="G41" i="15"/>
  <c r="H41" i="15"/>
  <c r="I41" i="15"/>
  <c r="J41" i="15"/>
  <c r="D42" i="15"/>
  <c r="E42" i="15"/>
  <c r="F42" i="15"/>
  <c r="G42" i="15"/>
  <c r="H42" i="15"/>
  <c r="I42" i="15"/>
  <c r="J42" i="15"/>
  <c r="D43" i="15"/>
  <c r="E43" i="15"/>
  <c r="F43" i="15"/>
  <c r="G43" i="15"/>
  <c r="H43" i="15"/>
  <c r="I43" i="15"/>
  <c r="J43" i="15"/>
  <c r="D44" i="15"/>
  <c r="E44" i="15"/>
  <c r="F44" i="15"/>
  <c r="G44" i="15"/>
  <c r="H44" i="15"/>
  <c r="I44" i="15"/>
  <c r="J44" i="15"/>
  <c r="D45" i="15"/>
  <c r="E45" i="15"/>
  <c r="F45" i="15"/>
  <c r="G45" i="15"/>
  <c r="H45" i="15"/>
  <c r="I45" i="15"/>
  <c r="J45" i="15"/>
  <c r="D46" i="15"/>
  <c r="E46" i="15"/>
  <c r="F46" i="15"/>
  <c r="G46" i="15"/>
  <c r="H46" i="15"/>
  <c r="I46" i="15"/>
  <c r="J46" i="15"/>
  <c r="D47" i="15"/>
  <c r="E47" i="15"/>
  <c r="F47" i="15"/>
  <c r="G47" i="15"/>
  <c r="H47" i="15"/>
  <c r="I47" i="15"/>
  <c r="J47" i="15"/>
  <c r="D48" i="15"/>
  <c r="E48" i="15"/>
  <c r="F48" i="15"/>
  <c r="G48" i="15"/>
  <c r="H48" i="15"/>
  <c r="I48" i="15"/>
  <c r="J48" i="15"/>
  <c r="D49" i="15"/>
  <c r="E49" i="15"/>
  <c r="F49" i="15"/>
  <c r="G49" i="15"/>
  <c r="H49" i="15"/>
  <c r="I49" i="15"/>
  <c r="J49" i="15"/>
  <c r="D50" i="15"/>
  <c r="E50" i="15"/>
  <c r="F50" i="15"/>
  <c r="G50" i="15"/>
  <c r="H50" i="15"/>
  <c r="I50" i="15"/>
  <c r="J50" i="15"/>
  <c r="D51" i="15"/>
  <c r="E51" i="15"/>
  <c r="F51" i="15"/>
  <c r="G51" i="15"/>
  <c r="H51" i="15"/>
  <c r="I51" i="15"/>
  <c r="J51" i="15"/>
  <c r="D52" i="15"/>
  <c r="E52" i="15"/>
  <c r="F52" i="15"/>
  <c r="G52" i="15"/>
  <c r="H52" i="15"/>
  <c r="I52" i="15"/>
  <c r="J52" i="15"/>
  <c r="D53" i="15"/>
  <c r="E53" i="15"/>
  <c r="F53" i="15"/>
  <c r="G53" i="15"/>
  <c r="H53" i="15"/>
  <c r="I53" i="15"/>
  <c r="J53" i="15"/>
  <c r="D54" i="15"/>
  <c r="E54" i="15"/>
  <c r="F54" i="15"/>
  <c r="G54" i="15"/>
  <c r="H54" i="15"/>
  <c r="I54" i="15"/>
  <c r="J54" i="15"/>
  <c r="D55" i="15"/>
  <c r="E55" i="15"/>
  <c r="F55" i="15"/>
  <c r="G55" i="15"/>
  <c r="H55" i="15"/>
  <c r="I55" i="15"/>
  <c r="J55" i="15"/>
  <c r="D56" i="15"/>
  <c r="E56" i="15"/>
  <c r="F56" i="15"/>
  <c r="G56" i="15"/>
  <c r="H56" i="15"/>
  <c r="I56" i="15"/>
  <c r="J56" i="15"/>
  <c r="D57" i="15"/>
  <c r="E57" i="15"/>
  <c r="F57" i="15"/>
  <c r="G57" i="15"/>
  <c r="H57" i="15"/>
  <c r="I57" i="15"/>
  <c r="J57" i="15"/>
  <c r="D58" i="15"/>
  <c r="E58" i="15"/>
  <c r="F58" i="15"/>
  <c r="G58" i="15"/>
  <c r="H58" i="15"/>
  <c r="I58" i="15"/>
  <c r="J58" i="15"/>
  <c r="D59" i="15"/>
  <c r="E59" i="15"/>
  <c r="F59" i="15"/>
  <c r="G59" i="15"/>
  <c r="H59" i="15"/>
  <c r="I59" i="15"/>
  <c r="J59" i="15"/>
  <c r="D60" i="15"/>
  <c r="E60" i="15"/>
  <c r="F60" i="15"/>
  <c r="G60" i="15"/>
  <c r="H60" i="15"/>
  <c r="I60" i="15"/>
  <c r="J60" i="15"/>
  <c r="D61" i="15"/>
  <c r="E61" i="15"/>
  <c r="F61" i="15"/>
  <c r="G61" i="15"/>
  <c r="H61" i="15"/>
  <c r="I61" i="15"/>
  <c r="J61" i="15"/>
  <c r="D62" i="15"/>
  <c r="E62" i="15"/>
  <c r="F62" i="15"/>
  <c r="G62" i="15"/>
  <c r="H62" i="15"/>
  <c r="I62" i="15"/>
  <c r="J62" i="15"/>
  <c r="D63" i="15"/>
  <c r="E63" i="15"/>
  <c r="F63" i="15"/>
  <c r="G63" i="15"/>
  <c r="H63" i="15"/>
  <c r="I63" i="15"/>
  <c r="J63" i="15"/>
  <c r="D64" i="15"/>
  <c r="E64" i="15"/>
  <c r="F64" i="15"/>
  <c r="G64" i="15"/>
  <c r="H64" i="15"/>
  <c r="I64" i="15"/>
  <c r="J64" i="15"/>
  <c r="D65" i="15"/>
  <c r="E65" i="15"/>
  <c r="F65" i="15"/>
  <c r="G65" i="15"/>
  <c r="H65" i="15"/>
  <c r="I65" i="15"/>
  <c r="J65" i="15"/>
  <c r="D66" i="15"/>
  <c r="E66" i="15"/>
  <c r="F66" i="15"/>
  <c r="G66" i="15"/>
  <c r="H66" i="15"/>
  <c r="I66" i="15"/>
  <c r="J66" i="15"/>
  <c r="D67" i="15"/>
  <c r="E67" i="15"/>
  <c r="F67" i="15"/>
  <c r="G67" i="15"/>
  <c r="H67" i="15"/>
  <c r="I67" i="15"/>
  <c r="J67" i="15"/>
  <c r="D68" i="15"/>
  <c r="E68" i="15"/>
  <c r="F68" i="15"/>
  <c r="G68" i="15"/>
  <c r="H68" i="15"/>
  <c r="I68" i="15"/>
  <c r="J68" i="15"/>
  <c r="D69" i="15"/>
  <c r="E69" i="15"/>
  <c r="F69" i="15"/>
  <c r="G69" i="15"/>
  <c r="H69" i="15"/>
  <c r="I69" i="15"/>
  <c r="J69" i="15"/>
  <c r="D70" i="15"/>
  <c r="E70" i="15"/>
  <c r="F70" i="15"/>
  <c r="G70" i="15"/>
  <c r="H70" i="15"/>
  <c r="I70" i="15"/>
  <c r="J70" i="15"/>
  <c r="D71" i="15"/>
  <c r="E71" i="15"/>
  <c r="F71" i="15"/>
  <c r="G71" i="15"/>
  <c r="H71" i="15"/>
  <c r="I71" i="15"/>
  <c r="J71" i="15"/>
  <c r="D72" i="15"/>
  <c r="E72" i="15"/>
  <c r="F72" i="15"/>
  <c r="G72" i="15"/>
  <c r="H72" i="15"/>
  <c r="I72" i="15"/>
  <c r="J72" i="15"/>
  <c r="D73" i="15"/>
  <c r="E73" i="15"/>
  <c r="F73" i="15"/>
  <c r="G73" i="15"/>
  <c r="H73" i="15"/>
  <c r="I73" i="15"/>
  <c r="J73" i="15"/>
  <c r="D74" i="15"/>
  <c r="E74" i="15"/>
  <c r="F74" i="15"/>
  <c r="G74" i="15"/>
  <c r="H74" i="15"/>
  <c r="I74" i="15"/>
  <c r="J74" i="15"/>
  <c r="D75" i="15"/>
  <c r="E75" i="15"/>
  <c r="F75" i="15"/>
  <c r="G75" i="15"/>
  <c r="H75" i="15"/>
  <c r="I75" i="15"/>
  <c r="J75" i="15"/>
  <c r="D76" i="15"/>
  <c r="E76" i="15"/>
  <c r="F76" i="15"/>
  <c r="G76" i="15"/>
  <c r="H76" i="15"/>
  <c r="I76" i="15"/>
  <c r="J76" i="15"/>
  <c r="D77" i="15"/>
  <c r="E77" i="15"/>
  <c r="F77" i="15"/>
  <c r="G77" i="15"/>
  <c r="H77" i="15"/>
  <c r="I77" i="15"/>
  <c r="J77" i="15"/>
  <c r="D78" i="15"/>
  <c r="E78" i="15"/>
  <c r="F78" i="15"/>
  <c r="G78" i="15"/>
  <c r="H78" i="15"/>
  <c r="I78" i="15"/>
  <c r="J78" i="15"/>
  <c r="D79" i="15"/>
  <c r="E79" i="15"/>
  <c r="F79" i="15"/>
  <c r="G79" i="15"/>
  <c r="H79" i="15"/>
  <c r="I79" i="15"/>
  <c r="J79" i="15"/>
  <c r="D80" i="15"/>
  <c r="E80" i="15"/>
  <c r="F80" i="15"/>
  <c r="G80" i="15"/>
  <c r="H80" i="15"/>
  <c r="I80" i="15"/>
  <c r="J80" i="15"/>
  <c r="D81" i="15"/>
  <c r="E81" i="15"/>
  <c r="F81" i="15"/>
  <c r="G81" i="15"/>
  <c r="H81" i="15"/>
  <c r="I81" i="15"/>
  <c r="J81" i="15"/>
  <c r="D82" i="15"/>
  <c r="E82" i="15"/>
  <c r="F82" i="15"/>
  <c r="G82" i="15"/>
  <c r="H82" i="15"/>
  <c r="I82" i="15"/>
  <c r="J82" i="15"/>
  <c r="D83" i="15"/>
  <c r="E83" i="15"/>
  <c r="F83" i="15"/>
  <c r="G83" i="15"/>
  <c r="H83" i="15"/>
  <c r="I83" i="15"/>
  <c r="J83" i="15"/>
  <c r="D84" i="15"/>
  <c r="E84" i="15"/>
  <c r="F84" i="15"/>
  <c r="G84" i="15"/>
  <c r="H84" i="15"/>
  <c r="I84" i="15"/>
  <c r="J84" i="15"/>
  <c r="D85" i="15"/>
  <c r="E85" i="15"/>
  <c r="F85" i="15"/>
  <c r="G85" i="15"/>
  <c r="H85" i="15"/>
  <c r="I85" i="15"/>
  <c r="J85" i="15"/>
  <c r="D86" i="15"/>
  <c r="E86" i="15"/>
  <c r="F86" i="15"/>
  <c r="G86" i="15"/>
  <c r="H86" i="15"/>
  <c r="I86" i="15"/>
  <c r="J86" i="15"/>
  <c r="D87" i="15"/>
  <c r="E87" i="15"/>
  <c r="F87" i="15"/>
  <c r="G87" i="15"/>
  <c r="H87" i="15"/>
  <c r="I87" i="15"/>
  <c r="J87" i="15"/>
  <c r="D88" i="15"/>
  <c r="E88" i="15"/>
  <c r="F88" i="15"/>
  <c r="G88" i="15"/>
  <c r="H88" i="15"/>
  <c r="I88" i="15"/>
  <c r="J88" i="15"/>
  <c r="D89" i="15"/>
  <c r="E89" i="15"/>
  <c r="F89" i="15"/>
  <c r="G89" i="15"/>
  <c r="H89" i="15"/>
  <c r="I89" i="15"/>
  <c r="J89" i="15"/>
  <c r="D90" i="15"/>
  <c r="E90" i="15"/>
  <c r="F90" i="15"/>
  <c r="G90" i="15"/>
  <c r="H90" i="15"/>
  <c r="I90" i="15"/>
  <c r="J90" i="15"/>
  <c r="D91" i="15"/>
  <c r="E91" i="15"/>
  <c r="F91" i="15"/>
  <c r="G91" i="15"/>
  <c r="H91" i="15"/>
  <c r="I91" i="15"/>
  <c r="J91" i="15"/>
  <c r="D92" i="15"/>
  <c r="E92" i="15"/>
  <c r="F92" i="15"/>
  <c r="G92" i="15"/>
  <c r="H92" i="15"/>
  <c r="I92" i="15"/>
  <c r="J92" i="15"/>
  <c r="D93" i="15"/>
  <c r="E93" i="15"/>
  <c r="F93" i="15"/>
  <c r="G93" i="15"/>
  <c r="H93" i="15"/>
  <c r="I93" i="15"/>
  <c r="J93" i="15"/>
  <c r="D94" i="15"/>
  <c r="E94" i="15"/>
  <c r="F94" i="15"/>
  <c r="G94" i="15"/>
  <c r="H94" i="15"/>
  <c r="I94" i="15"/>
  <c r="J94" i="15"/>
  <c r="D95" i="15"/>
  <c r="E95" i="15"/>
  <c r="F95" i="15"/>
  <c r="G95" i="15"/>
  <c r="H95" i="15"/>
  <c r="I95" i="15"/>
  <c r="J95" i="15"/>
  <c r="D96" i="15"/>
  <c r="E96" i="15"/>
  <c r="F96" i="15"/>
  <c r="G96" i="15"/>
  <c r="H96" i="15"/>
  <c r="I96" i="15"/>
  <c r="J96" i="15"/>
  <c r="D97" i="15"/>
  <c r="E97" i="15"/>
  <c r="F97" i="15"/>
  <c r="G97" i="15"/>
  <c r="H97" i="15"/>
  <c r="I97" i="15"/>
  <c r="J97" i="15"/>
  <c r="D98" i="15"/>
  <c r="E98" i="15"/>
  <c r="F98" i="15"/>
  <c r="G98" i="15"/>
  <c r="H98" i="15"/>
  <c r="I98" i="15"/>
  <c r="J98" i="15"/>
  <c r="D99" i="15"/>
  <c r="E99" i="15"/>
  <c r="F99" i="15"/>
  <c r="G99" i="15"/>
  <c r="H99" i="15"/>
  <c r="I99" i="15"/>
  <c r="J99" i="15"/>
  <c r="D100" i="15"/>
  <c r="E100" i="15"/>
  <c r="F100" i="15"/>
  <c r="G100" i="15"/>
  <c r="H100" i="15"/>
  <c r="I100" i="15"/>
  <c r="J100" i="15"/>
  <c r="D101" i="15"/>
  <c r="E101" i="15"/>
  <c r="F101" i="15"/>
  <c r="G101" i="15"/>
  <c r="H101" i="15"/>
  <c r="I101" i="15"/>
  <c r="J101" i="15"/>
  <c r="D102" i="15"/>
  <c r="E102" i="15"/>
  <c r="F102" i="15"/>
  <c r="G102" i="15"/>
  <c r="H102" i="15"/>
  <c r="I102" i="15"/>
  <c r="J102" i="15"/>
  <c r="D103" i="15"/>
  <c r="E103" i="15"/>
  <c r="F103" i="15"/>
  <c r="G103" i="15"/>
  <c r="H103" i="15"/>
  <c r="I103" i="15"/>
  <c r="J103" i="15"/>
  <c r="D104" i="15"/>
  <c r="E104" i="15"/>
  <c r="F104" i="15"/>
  <c r="G104" i="15"/>
  <c r="H104" i="15"/>
  <c r="I104" i="15"/>
  <c r="J104" i="15"/>
  <c r="D105" i="15"/>
  <c r="E105" i="15"/>
  <c r="F105" i="15"/>
  <c r="G105" i="15"/>
  <c r="H105" i="15"/>
  <c r="I105" i="15"/>
  <c r="J105" i="15"/>
  <c r="D106" i="15"/>
  <c r="E106" i="15"/>
  <c r="F106" i="15"/>
  <c r="G106" i="15"/>
  <c r="H106" i="15"/>
  <c r="I106" i="15"/>
  <c r="J106" i="15"/>
  <c r="D107" i="15"/>
  <c r="E107" i="15"/>
  <c r="F107" i="15"/>
  <c r="G107" i="15"/>
  <c r="H107" i="15"/>
  <c r="I107" i="15"/>
  <c r="J107" i="15"/>
  <c r="D108" i="15"/>
  <c r="E108" i="15"/>
  <c r="F108" i="15"/>
  <c r="G108" i="15"/>
  <c r="H108" i="15"/>
  <c r="I108" i="15"/>
  <c r="J108" i="15"/>
  <c r="D109" i="15"/>
  <c r="E109" i="15"/>
  <c r="F109" i="15"/>
  <c r="G109" i="15"/>
  <c r="H109" i="15"/>
  <c r="I109" i="15"/>
  <c r="J109" i="15"/>
  <c r="D110" i="15"/>
  <c r="E110" i="15"/>
  <c r="F110" i="15"/>
  <c r="G110" i="15"/>
  <c r="H110" i="15"/>
  <c r="I110" i="15"/>
  <c r="J110" i="15"/>
  <c r="D111" i="15"/>
  <c r="E111" i="15"/>
  <c r="F111" i="15"/>
  <c r="G111" i="15"/>
  <c r="H111" i="15"/>
  <c r="I111" i="15"/>
  <c r="J111" i="15"/>
  <c r="D112" i="15"/>
  <c r="E112" i="15"/>
  <c r="F112" i="15"/>
  <c r="G112" i="15"/>
  <c r="H112" i="15"/>
  <c r="I112" i="15"/>
  <c r="J112" i="15"/>
  <c r="D113" i="15"/>
  <c r="E113" i="15"/>
  <c r="F113" i="15"/>
  <c r="G113" i="15"/>
  <c r="H113" i="15"/>
  <c r="I113" i="15"/>
  <c r="J113" i="15"/>
  <c r="D114" i="15"/>
  <c r="E114" i="15"/>
  <c r="F114" i="15"/>
  <c r="G114" i="15"/>
  <c r="H114" i="15"/>
  <c r="I114" i="15"/>
  <c r="J114" i="15"/>
  <c r="D115" i="15"/>
  <c r="E115" i="15"/>
  <c r="F115" i="15"/>
  <c r="G115" i="15"/>
  <c r="H115" i="15"/>
  <c r="I115" i="15"/>
  <c r="J115" i="15"/>
  <c r="D116" i="15"/>
  <c r="E116" i="15"/>
  <c r="F116" i="15"/>
  <c r="G116" i="15"/>
  <c r="H116" i="15"/>
  <c r="I116" i="15"/>
  <c r="J116" i="15"/>
  <c r="D117" i="15"/>
  <c r="E117" i="15"/>
  <c r="F117" i="15"/>
  <c r="G117" i="15"/>
  <c r="H117" i="15"/>
  <c r="I117" i="15"/>
  <c r="J117" i="15"/>
  <c r="D118" i="15"/>
  <c r="E118" i="15"/>
  <c r="F118" i="15"/>
  <c r="G118" i="15"/>
  <c r="H118" i="15"/>
  <c r="I118" i="15"/>
  <c r="J118" i="15"/>
  <c r="D119" i="15"/>
  <c r="E119" i="15"/>
  <c r="F119" i="15"/>
  <c r="G119" i="15"/>
  <c r="H119" i="15"/>
  <c r="I119" i="15"/>
  <c r="J119" i="15"/>
  <c r="D120" i="15"/>
  <c r="E120" i="15"/>
  <c r="F120" i="15"/>
  <c r="G120" i="15"/>
  <c r="H120" i="15"/>
  <c r="I120" i="15"/>
  <c r="J120" i="15"/>
  <c r="D121" i="15"/>
  <c r="E121" i="15"/>
  <c r="F121" i="15"/>
  <c r="G121" i="15"/>
  <c r="H121" i="15"/>
  <c r="I121" i="15"/>
  <c r="J121" i="15"/>
  <c r="D122" i="15"/>
  <c r="E122" i="15"/>
  <c r="F122" i="15"/>
  <c r="G122" i="15"/>
  <c r="H122" i="15"/>
  <c r="I122" i="15"/>
  <c r="J122" i="15"/>
  <c r="D123" i="15"/>
  <c r="E123" i="15"/>
  <c r="F123" i="15"/>
  <c r="G123" i="15"/>
  <c r="H123" i="15"/>
  <c r="I123" i="15"/>
  <c r="J123" i="15"/>
  <c r="D124" i="15"/>
  <c r="E124" i="15"/>
  <c r="F124" i="15"/>
  <c r="G124" i="15"/>
  <c r="H124" i="15"/>
  <c r="I124" i="15"/>
  <c r="J124" i="15"/>
  <c r="D125" i="15"/>
  <c r="E125" i="15"/>
  <c r="F125" i="15"/>
  <c r="G125" i="15"/>
  <c r="H125" i="15"/>
  <c r="I125" i="15"/>
  <c r="J125" i="15"/>
  <c r="D126" i="15"/>
  <c r="E126" i="15"/>
  <c r="F126" i="15"/>
  <c r="G126" i="15"/>
  <c r="H126" i="15"/>
  <c r="I126" i="15"/>
  <c r="J126" i="15"/>
  <c r="D127" i="15"/>
  <c r="E127" i="15"/>
  <c r="F127" i="15"/>
  <c r="G127" i="15"/>
  <c r="H127" i="15"/>
  <c r="I127" i="15"/>
  <c r="J127" i="15"/>
  <c r="D128" i="15"/>
  <c r="E128" i="15"/>
  <c r="F128" i="15"/>
  <c r="G128" i="15"/>
  <c r="H128" i="15"/>
  <c r="I128" i="15"/>
  <c r="J128" i="15"/>
  <c r="D129" i="15"/>
  <c r="E129" i="15"/>
  <c r="F129" i="15"/>
  <c r="G129" i="15"/>
  <c r="H129" i="15"/>
  <c r="I129" i="15"/>
  <c r="J129" i="15"/>
  <c r="D130" i="15"/>
  <c r="E130" i="15"/>
  <c r="F130" i="15"/>
  <c r="G130" i="15"/>
  <c r="H130" i="15"/>
  <c r="I130" i="15"/>
  <c r="J130" i="15"/>
  <c r="D131" i="15"/>
  <c r="E131" i="15"/>
  <c r="F131" i="15"/>
  <c r="G131" i="15"/>
  <c r="H131" i="15"/>
  <c r="I131" i="15"/>
  <c r="J131" i="15"/>
  <c r="D132" i="15"/>
  <c r="E132" i="15"/>
  <c r="F132" i="15"/>
  <c r="G132" i="15"/>
  <c r="H132" i="15"/>
  <c r="I132" i="15"/>
  <c r="J132" i="15"/>
  <c r="D133" i="15"/>
  <c r="E133" i="15"/>
  <c r="F133" i="15"/>
  <c r="G133" i="15"/>
  <c r="H133" i="15"/>
  <c r="I133" i="15"/>
  <c r="J133" i="15"/>
  <c r="D134" i="15"/>
  <c r="E134" i="15"/>
  <c r="F134" i="15"/>
  <c r="G134" i="15"/>
  <c r="H134" i="15"/>
  <c r="I134" i="15"/>
  <c r="J134" i="15"/>
  <c r="D135" i="15"/>
  <c r="E135" i="15"/>
  <c r="F135" i="15"/>
  <c r="G135" i="15"/>
  <c r="H135" i="15"/>
  <c r="I135" i="15"/>
  <c r="J135" i="15"/>
  <c r="D136" i="15"/>
  <c r="E136" i="15"/>
  <c r="F136" i="15"/>
  <c r="G136" i="15"/>
  <c r="H136" i="15"/>
  <c r="I136" i="15"/>
  <c r="J136" i="15"/>
  <c r="D137" i="15"/>
  <c r="E137" i="15"/>
  <c r="F137" i="15"/>
  <c r="G137" i="15"/>
  <c r="H137" i="15"/>
  <c r="I137" i="15"/>
  <c r="J137" i="15"/>
  <c r="D138" i="15"/>
  <c r="E138" i="15"/>
  <c r="F138" i="15"/>
  <c r="G138" i="15"/>
  <c r="H138" i="15"/>
  <c r="I138" i="15"/>
  <c r="J138" i="15"/>
  <c r="D139" i="15"/>
  <c r="E139" i="15"/>
  <c r="F139" i="15"/>
  <c r="G139" i="15"/>
  <c r="H139" i="15"/>
  <c r="I139" i="15"/>
  <c r="J139" i="15"/>
  <c r="D140" i="15"/>
  <c r="E140" i="15"/>
  <c r="F140" i="15"/>
  <c r="G140" i="15"/>
  <c r="H140" i="15"/>
  <c r="I140" i="15"/>
  <c r="J140" i="15"/>
  <c r="D141" i="15"/>
  <c r="E141" i="15"/>
  <c r="F141" i="15"/>
  <c r="G141" i="15"/>
  <c r="H141" i="15"/>
  <c r="I141" i="15"/>
  <c r="J141" i="15"/>
  <c r="D142" i="15"/>
  <c r="E142" i="15"/>
  <c r="F142" i="15"/>
  <c r="G142" i="15"/>
  <c r="H142" i="15"/>
  <c r="I142" i="15"/>
  <c r="J142" i="15"/>
  <c r="D143" i="15"/>
  <c r="E143" i="15"/>
  <c r="F143" i="15"/>
  <c r="G143" i="15"/>
  <c r="H143" i="15"/>
  <c r="I143" i="15"/>
  <c r="J143" i="15"/>
  <c r="D144" i="15"/>
  <c r="E144" i="15"/>
  <c r="F144" i="15"/>
  <c r="G144" i="15"/>
  <c r="H144" i="15"/>
  <c r="I144" i="15"/>
  <c r="J144" i="15"/>
  <c r="D145" i="15"/>
  <c r="E145" i="15"/>
  <c r="F145" i="15"/>
  <c r="G145" i="15"/>
  <c r="H145" i="15"/>
  <c r="I145" i="15"/>
  <c r="J145" i="15"/>
  <c r="D146" i="15"/>
  <c r="E146" i="15"/>
  <c r="F146" i="15"/>
  <c r="G146" i="15"/>
  <c r="H146" i="15"/>
  <c r="I146" i="15"/>
  <c r="J146" i="15"/>
  <c r="D147" i="15"/>
  <c r="E147" i="15"/>
  <c r="F147" i="15"/>
  <c r="G147" i="15"/>
  <c r="H147" i="15"/>
  <c r="I147" i="15"/>
  <c r="J147" i="15"/>
  <c r="D148" i="15"/>
  <c r="E148" i="15"/>
  <c r="F148" i="15"/>
  <c r="G148" i="15"/>
  <c r="H148" i="15"/>
  <c r="I148" i="15"/>
  <c r="J148" i="15"/>
  <c r="D149" i="15"/>
  <c r="E149" i="15"/>
  <c r="F149" i="15"/>
  <c r="G149" i="15"/>
  <c r="H149" i="15"/>
  <c r="I149" i="15"/>
  <c r="J149" i="15"/>
  <c r="D150" i="15"/>
  <c r="E150" i="15"/>
  <c r="F150" i="15"/>
  <c r="G150" i="15"/>
  <c r="H150" i="15"/>
  <c r="I150" i="15"/>
  <c r="J150" i="15"/>
  <c r="D151" i="15"/>
  <c r="E151" i="15"/>
  <c r="F151" i="15"/>
  <c r="G151" i="15"/>
  <c r="H151" i="15"/>
  <c r="I151" i="15"/>
  <c r="J151" i="15"/>
  <c r="D152" i="15"/>
  <c r="E152" i="15"/>
  <c r="F152" i="15"/>
  <c r="G152" i="15"/>
  <c r="H152" i="15"/>
  <c r="I152" i="15"/>
  <c r="J152" i="15"/>
  <c r="D153" i="15"/>
  <c r="E153" i="15"/>
  <c r="F153" i="15"/>
  <c r="G153" i="15"/>
  <c r="H153" i="15"/>
  <c r="I153" i="15"/>
  <c r="J153" i="15"/>
  <c r="D154" i="15"/>
  <c r="E154" i="15"/>
  <c r="F154" i="15"/>
  <c r="G154" i="15"/>
  <c r="H154" i="15"/>
  <c r="I154" i="15"/>
  <c r="J154" i="15"/>
  <c r="D155" i="15"/>
  <c r="E155" i="15"/>
  <c r="F155" i="15"/>
  <c r="G155" i="15"/>
  <c r="H155" i="15"/>
  <c r="I155" i="15"/>
  <c r="J155" i="15"/>
  <c r="D156" i="15"/>
  <c r="E156" i="15"/>
  <c r="F156" i="15"/>
  <c r="G156" i="15"/>
  <c r="H156" i="15"/>
  <c r="I156" i="15"/>
  <c r="J156" i="15"/>
  <c r="D157" i="15"/>
  <c r="E157" i="15"/>
  <c r="F157" i="15"/>
  <c r="G157" i="15"/>
  <c r="H157" i="15"/>
  <c r="I157" i="15"/>
  <c r="J157" i="15"/>
  <c r="D158" i="15"/>
  <c r="E158" i="15"/>
  <c r="F158" i="15"/>
  <c r="G158" i="15"/>
  <c r="H158" i="15"/>
  <c r="I158" i="15"/>
  <c r="J158" i="15"/>
  <c r="D159" i="15"/>
  <c r="E159" i="15"/>
  <c r="F159" i="15"/>
  <c r="G159" i="15"/>
  <c r="H159" i="15"/>
  <c r="I159" i="15"/>
  <c r="J159" i="15"/>
  <c r="D160" i="15"/>
  <c r="E160" i="15"/>
  <c r="F160" i="15"/>
  <c r="G160" i="15"/>
  <c r="H160" i="15"/>
  <c r="I160" i="15"/>
  <c r="J160" i="15"/>
  <c r="D161" i="15"/>
  <c r="E161" i="15"/>
  <c r="F161" i="15"/>
  <c r="G161" i="15"/>
  <c r="H161" i="15"/>
  <c r="I161" i="15"/>
  <c r="J161" i="15"/>
  <c r="D162" i="15"/>
  <c r="E162" i="15"/>
  <c r="F162" i="15"/>
  <c r="G162" i="15"/>
  <c r="H162" i="15"/>
  <c r="I162" i="15"/>
  <c r="J162" i="15"/>
  <c r="D163" i="15"/>
  <c r="E163" i="15"/>
  <c r="F163" i="15"/>
  <c r="G163" i="15"/>
  <c r="H163" i="15"/>
  <c r="I163" i="15"/>
  <c r="J163" i="15"/>
  <c r="D164" i="15"/>
  <c r="E164" i="15"/>
  <c r="F164" i="15"/>
  <c r="G164" i="15"/>
  <c r="H164" i="15"/>
  <c r="I164" i="15"/>
  <c r="J164" i="15"/>
  <c r="D165" i="15"/>
  <c r="E165" i="15"/>
  <c r="F165" i="15"/>
  <c r="G165" i="15"/>
  <c r="H165" i="15"/>
  <c r="I165" i="15"/>
  <c r="J165" i="15"/>
  <c r="D166" i="15"/>
  <c r="E166" i="15"/>
  <c r="F166" i="15"/>
  <c r="G166" i="15"/>
  <c r="H166" i="15"/>
  <c r="I166" i="15"/>
  <c r="J166" i="15"/>
  <c r="D167" i="15"/>
  <c r="E167" i="15"/>
  <c r="F167" i="15"/>
  <c r="G167" i="15"/>
  <c r="H167" i="15"/>
  <c r="I167" i="15"/>
  <c r="J167" i="15"/>
  <c r="D168" i="15"/>
  <c r="E168" i="15"/>
  <c r="F168" i="15"/>
  <c r="G168" i="15"/>
  <c r="H168" i="15"/>
  <c r="I168" i="15"/>
  <c r="J168" i="15"/>
  <c r="D169" i="15"/>
  <c r="E169" i="15"/>
  <c r="F169" i="15"/>
  <c r="G169" i="15"/>
  <c r="H169" i="15"/>
  <c r="I169" i="15"/>
  <c r="J169" i="15"/>
  <c r="D170" i="15"/>
  <c r="E170" i="15"/>
  <c r="F170" i="15"/>
  <c r="G170" i="15"/>
  <c r="H170" i="15"/>
  <c r="I170" i="15"/>
  <c r="J170" i="15"/>
  <c r="D171" i="15"/>
  <c r="E171" i="15"/>
  <c r="F171" i="15"/>
  <c r="G171" i="15"/>
  <c r="H171" i="15"/>
  <c r="I171" i="15"/>
  <c r="J171" i="15"/>
  <c r="D172" i="15"/>
  <c r="E172" i="15"/>
  <c r="F172" i="15"/>
  <c r="G172" i="15"/>
  <c r="H172" i="15"/>
  <c r="I172" i="15"/>
  <c r="J172" i="15"/>
  <c r="D173" i="15"/>
  <c r="E173" i="15"/>
  <c r="F173" i="15"/>
  <c r="G173" i="15"/>
  <c r="H173" i="15"/>
  <c r="I173" i="15"/>
  <c r="J173" i="15"/>
  <c r="D174" i="15"/>
  <c r="E174" i="15"/>
  <c r="F174" i="15"/>
  <c r="G174" i="15"/>
  <c r="H174" i="15"/>
  <c r="I174" i="15"/>
  <c r="J174" i="15"/>
  <c r="D175" i="15"/>
  <c r="E175" i="15"/>
  <c r="F175" i="15"/>
  <c r="G175" i="15"/>
  <c r="H175" i="15"/>
  <c r="I175" i="15"/>
  <c r="J175" i="15"/>
  <c r="D176" i="15"/>
  <c r="E176" i="15"/>
  <c r="F176" i="15"/>
  <c r="G176" i="15"/>
  <c r="H176" i="15"/>
  <c r="I176" i="15"/>
  <c r="J176" i="15"/>
  <c r="D177" i="15"/>
  <c r="E177" i="15"/>
  <c r="F177" i="15"/>
  <c r="G177" i="15"/>
  <c r="H177" i="15"/>
  <c r="I177" i="15"/>
  <c r="J177" i="15"/>
  <c r="D178" i="15"/>
  <c r="E178" i="15"/>
  <c r="F178" i="15"/>
  <c r="G178" i="15"/>
  <c r="H178" i="15"/>
  <c r="I178" i="15"/>
  <c r="J178" i="15"/>
  <c r="D179" i="15"/>
  <c r="E179" i="15"/>
  <c r="F179" i="15"/>
  <c r="G179" i="15"/>
  <c r="H179" i="15"/>
  <c r="I179" i="15"/>
  <c r="J179" i="15"/>
  <c r="D180" i="15"/>
  <c r="E180" i="15"/>
  <c r="F180" i="15"/>
  <c r="G180" i="15"/>
  <c r="H180" i="15"/>
  <c r="I180" i="15"/>
  <c r="J180" i="15"/>
  <c r="D181" i="15"/>
  <c r="E181" i="15"/>
  <c r="F181" i="15"/>
  <c r="G181" i="15"/>
  <c r="H181" i="15"/>
  <c r="I181" i="15"/>
  <c r="J181" i="15"/>
  <c r="D182" i="15"/>
  <c r="E182" i="15"/>
  <c r="F182" i="15"/>
  <c r="G182" i="15"/>
  <c r="H182" i="15"/>
  <c r="I182" i="15"/>
  <c r="J182" i="15"/>
  <c r="D183" i="15"/>
  <c r="E183" i="15"/>
  <c r="F183" i="15"/>
  <c r="G183" i="15"/>
  <c r="H183" i="15"/>
  <c r="I183" i="15"/>
  <c r="J183" i="15"/>
  <c r="D184" i="15"/>
  <c r="E184" i="15"/>
  <c r="F184" i="15"/>
  <c r="G184" i="15"/>
  <c r="H184" i="15"/>
  <c r="I184" i="15"/>
  <c r="J184" i="15"/>
  <c r="D185" i="15"/>
  <c r="E185" i="15"/>
  <c r="F185" i="15"/>
  <c r="G185" i="15"/>
  <c r="H185" i="15"/>
  <c r="I185" i="15"/>
  <c r="J185" i="15"/>
  <c r="D186" i="15"/>
  <c r="E186" i="15"/>
  <c r="F186" i="15"/>
  <c r="G186" i="15"/>
  <c r="H186" i="15"/>
  <c r="I186" i="15"/>
  <c r="J186" i="15"/>
  <c r="D187" i="15"/>
  <c r="E187" i="15"/>
  <c r="F187" i="15"/>
  <c r="G187" i="15"/>
  <c r="H187" i="15"/>
  <c r="I187" i="15"/>
  <c r="J187" i="15"/>
  <c r="D188" i="15"/>
  <c r="E188" i="15"/>
  <c r="F188" i="15"/>
  <c r="G188" i="15"/>
  <c r="H188" i="15"/>
  <c r="I188" i="15"/>
  <c r="J188" i="15"/>
  <c r="D189" i="15"/>
  <c r="E189" i="15"/>
  <c r="F189" i="15"/>
  <c r="G189" i="15"/>
  <c r="H189" i="15"/>
  <c r="I189" i="15"/>
  <c r="J189" i="15"/>
  <c r="D190" i="15"/>
  <c r="E190" i="15"/>
  <c r="F190" i="15"/>
  <c r="G190" i="15"/>
  <c r="H190" i="15"/>
  <c r="I190" i="15"/>
  <c r="J190" i="15"/>
  <c r="D191" i="15"/>
  <c r="E191" i="15"/>
  <c r="F191" i="15"/>
  <c r="G191" i="15"/>
  <c r="H191" i="15"/>
  <c r="I191" i="15"/>
  <c r="J191" i="15"/>
  <c r="D192" i="15"/>
  <c r="E192" i="15"/>
  <c r="F192" i="15"/>
  <c r="G192" i="15"/>
  <c r="H192" i="15"/>
  <c r="I192" i="15"/>
  <c r="J192" i="15"/>
  <c r="D193" i="15"/>
  <c r="E193" i="15"/>
  <c r="F193" i="15"/>
  <c r="G193" i="15"/>
  <c r="H193" i="15"/>
  <c r="I193" i="15"/>
  <c r="J193" i="15"/>
  <c r="D194" i="15"/>
  <c r="E194" i="15"/>
  <c r="F194" i="15"/>
  <c r="G194" i="15"/>
  <c r="H194" i="15"/>
  <c r="I194" i="15"/>
  <c r="J194" i="15"/>
  <c r="D195" i="15"/>
  <c r="E195" i="15"/>
  <c r="F195" i="15"/>
  <c r="G195" i="15"/>
  <c r="H195" i="15"/>
  <c r="I195" i="15"/>
  <c r="J195" i="15"/>
  <c r="D196" i="15"/>
  <c r="E196" i="15"/>
  <c r="F196" i="15"/>
  <c r="G196" i="15"/>
  <c r="H196" i="15"/>
  <c r="I196" i="15"/>
  <c r="J196" i="15"/>
  <c r="D197" i="15"/>
  <c r="E197" i="15"/>
  <c r="F197" i="15"/>
  <c r="G197" i="15"/>
  <c r="H197" i="15"/>
  <c r="I197" i="15"/>
  <c r="J197" i="15"/>
  <c r="D198" i="15"/>
  <c r="E198" i="15"/>
  <c r="F198" i="15"/>
  <c r="G198" i="15"/>
  <c r="H198" i="15"/>
  <c r="I198" i="15"/>
  <c r="J198" i="15"/>
  <c r="D199" i="15"/>
  <c r="E199" i="15"/>
  <c r="F199" i="15"/>
  <c r="G199" i="15"/>
  <c r="H199" i="15"/>
  <c r="I199" i="15"/>
  <c r="J199" i="15"/>
  <c r="D200" i="15"/>
  <c r="E200" i="15"/>
  <c r="F200" i="15"/>
  <c r="G200" i="15"/>
  <c r="H200" i="15"/>
  <c r="I200" i="15"/>
  <c r="J200" i="15"/>
  <c r="D201" i="15"/>
  <c r="E201" i="15"/>
  <c r="F201" i="15"/>
  <c r="G201" i="15"/>
  <c r="H201" i="15"/>
  <c r="I201" i="15"/>
  <c r="J201" i="15"/>
  <c r="D202" i="15"/>
  <c r="E202" i="15"/>
  <c r="F202" i="15"/>
  <c r="G202" i="15"/>
  <c r="H202" i="15"/>
  <c r="I202" i="15"/>
  <c r="J202" i="15"/>
  <c r="D203" i="15"/>
  <c r="E203" i="15"/>
  <c r="F203" i="15"/>
  <c r="G203" i="15"/>
  <c r="H203" i="15"/>
  <c r="I203" i="15"/>
  <c r="J203" i="15"/>
  <c r="D204" i="15"/>
  <c r="E204" i="15"/>
  <c r="F204" i="15"/>
  <c r="G204" i="15"/>
  <c r="H204" i="15"/>
  <c r="I204" i="15"/>
  <c r="J204" i="15"/>
  <c r="D205" i="15"/>
  <c r="E205" i="15"/>
  <c r="F205" i="15"/>
  <c r="G205" i="15"/>
  <c r="H205" i="15"/>
  <c r="I205" i="15"/>
  <c r="J205" i="15"/>
  <c r="D206" i="15"/>
  <c r="E206" i="15"/>
  <c r="F206" i="15"/>
  <c r="G206" i="15"/>
  <c r="H206" i="15"/>
  <c r="I206" i="15"/>
  <c r="J206" i="15"/>
  <c r="D207" i="15"/>
  <c r="E207" i="15"/>
  <c r="F207" i="15"/>
  <c r="G207" i="15"/>
  <c r="H207" i="15"/>
  <c r="I207" i="15"/>
  <c r="J207" i="15"/>
  <c r="D208" i="15"/>
  <c r="E208" i="15"/>
  <c r="F208" i="15"/>
  <c r="G208" i="15"/>
  <c r="H208" i="15"/>
  <c r="I208" i="15"/>
  <c r="J208" i="15"/>
  <c r="D209" i="15"/>
  <c r="E209" i="15"/>
  <c r="F209" i="15"/>
  <c r="G209" i="15"/>
  <c r="H209" i="15"/>
  <c r="I209" i="15"/>
  <c r="J209" i="15"/>
  <c r="D210" i="15"/>
  <c r="E210" i="15"/>
  <c r="F210" i="15"/>
  <c r="G210" i="15"/>
  <c r="H210" i="15"/>
  <c r="I210" i="15"/>
  <c r="J210" i="15"/>
  <c r="D211" i="15"/>
  <c r="E211" i="15"/>
  <c r="F211" i="15"/>
  <c r="G211" i="15"/>
  <c r="H211" i="15"/>
  <c r="I211" i="15"/>
  <c r="J211" i="15"/>
  <c r="D212" i="15"/>
  <c r="E212" i="15"/>
  <c r="F212" i="15"/>
  <c r="G212" i="15"/>
  <c r="H212" i="15"/>
  <c r="I212" i="15"/>
  <c r="J212" i="15"/>
  <c r="D213" i="15"/>
  <c r="E213" i="15"/>
  <c r="F213" i="15"/>
  <c r="G213" i="15"/>
  <c r="H213" i="15"/>
  <c r="I213" i="15"/>
  <c r="J213" i="15"/>
  <c r="D214" i="15"/>
  <c r="E214" i="15"/>
  <c r="F214" i="15"/>
  <c r="G214" i="15"/>
  <c r="H214" i="15"/>
  <c r="I214" i="15"/>
  <c r="J214" i="15"/>
  <c r="D215" i="15"/>
  <c r="E215" i="15"/>
  <c r="F215" i="15"/>
  <c r="G215" i="15"/>
  <c r="H215" i="15"/>
  <c r="I215" i="15"/>
  <c r="J215" i="15"/>
  <c r="D216" i="15"/>
  <c r="E216" i="15"/>
  <c r="F216" i="15"/>
  <c r="G216" i="15"/>
  <c r="H216" i="15"/>
  <c r="I216" i="15"/>
  <c r="J216" i="15"/>
  <c r="D217" i="15"/>
  <c r="E217" i="15"/>
  <c r="F217" i="15"/>
  <c r="G217" i="15"/>
  <c r="H217" i="15"/>
  <c r="I217" i="15"/>
  <c r="J217" i="15"/>
  <c r="D218" i="15"/>
  <c r="E218" i="15"/>
  <c r="F218" i="15"/>
  <c r="G218" i="15"/>
  <c r="H218" i="15"/>
  <c r="I218" i="15"/>
  <c r="J218" i="15"/>
  <c r="D219" i="15"/>
  <c r="E219" i="15"/>
  <c r="F219" i="15"/>
  <c r="G219" i="15"/>
  <c r="H219" i="15"/>
  <c r="I219" i="15"/>
  <c r="J219" i="15"/>
  <c r="D220" i="15"/>
  <c r="E220" i="15"/>
  <c r="F220" i="15"/>
  <c r="G220" i="15"/>
  <c r="H220" i="15"/>
  <c r="I220" i="15"/>
  <c r="J220" i="15"/>
  <c r="D221" i="15"/>
  <c r="E221" i="15"/>
  <c r="F221" i="15"/>
  <c r="G221" i="15"/>
  <c r="H221" i="15"/>
  <c r="I221" i="15"/>
  <c r="J221" i="15"/>
  <c r="D222" i="15"/>
  <c r="E222" i="15"/>
  <c r="F222" i="15"/>
  <c r="G222" i="15"/>
  <c r="H222" i="15"/>
  <c r="I222" i="15"/>
  <c r="J222" i="15"/>
  <c r="D223" i="15"/>
  <c r="E223" i="15"/>
  <c r="F223" i="15"/>
  <c r="G223" i="15"/>
  <c r="H223" i="15"/>
  <c r="I223" i="15"/>
  <c r="J223" i="15"/>
  <c r="D224" i="15"/>
  <c r="E224" i="15"/>
  <c r="F224" i="15"/>
  <c r="G224" i="15"/>
  <c r="H224" i="15"/>
  <c r="I224" i="15"/>
  <c r="J224" i="15"/>
  <c r="D225" i="15"/>
  <c r="E225" i="15"/>
  <c r="F225" i="15"/>
  <c r="G225" i="15"/>
  <c r="H225" i="15"/>
  <c r="I225" i="15"/>
  <c r="J225" i="15"/>
  <c r="D226" i="15"/>
  <c r="E226" i="15"/>
  <c r="F226" i="15"/>
  <c r="G226" i="15"/>
  <c r="H226" i="15"/>
  <c r="I226" i="15"/>
  <c r="J226" i="15"/>
  <c r="D227" i="15"/>
  <c r="E227" i="15"/>
  <c r="F227" i="15"/>
  <c r="G227" i="15"/>
  <c r="H227" i="15"/>
  <c r="I227" i="15"/>
  <c r="J227" i="15"/>
  <c r="D228" i="15"/>
  <c r="E228" i="15"/>
  <c r="F228" i="15"/>
  <c r="G228" i="15"/>
  <c r="H228" i="15"/>
  <c r="I228" i="15"/>
  <c r="J228" i="15"/>
  <c r="D229" i="15"/>
  <c r="E229" i="15"/>
  <c r="F229" i="15"/>
  <c r="G229" i="15"/>
  <c r="H229" i="15"/>
  <c r="I229" i="15"/>
  <c r="J229" i="15"/>
  <c r="D230" i="15"/>
  <c r="E230" i="15"/>
  <c r="F230" i="15"/>
  <c r="G230" i="15"/>
  <c r="H230" i="15"/>
  <c r="I230" i="15"/>
  <c r="J230" i="15"/>
  <c r="D231" i="15"/>
  <c r="E231" i="15"/>
  <c r="F231" i="15"/>
  <c r="G231" i="15"/>
  <c r="H231" i="15"/>
  <c r="I231" i="15"/>
  <c r="J231" i="15"/>
  <c r="D232" i="15"/>
  <c r="E232" i="15"/>
  <c r="F232" i="15"/>
  <c r="G232" i="15"/>
  <c r="H232" i="15"/>
  <c r="I232" i="15"/>
  <c r="J232" i="15"/>
  <c r="D233" i="15"/>
  <c r="E233" i="15"/>
  <c r="F233" i="15"/>
  <c r="G233" i="15"/>
  <c r="H233" i="15"/>
  <c r="I233" i="15"/>
  <c r="J233" i="15"/>
  <c r="D234" i="15"/>
  <c r="E234" i="15"/>
  <c r="F234" i="15"/>
  <c r="G234" i="15"/>
  <c r="H234" i="15"/>
  <c r="I234" i="15"/>
  <c r="J234" i="15"/>
  <c r="D235" i="15"/>
  <c r="E235" i="15"/>
  <c r="F235" i="15"/>
  <c r="G235" i="15"/>
  <c r="H235" i="15"/>
  <c r="I235" i="15"/>
  <c r="J235" i="15"/>
  <c r="D236" i="15"/>
  <c r="E236" i="15"/>
  <c r="F236" i="15"/>
  <c r="G236" i="15"/>
  <c r="H236" i="15"/>
  <c r="I236" i="15"/>
  <c r="J236" i="15"/>
  <c r="D237" i="15"/>
  <c r="E237" i="15"/>
  <c r="F237" i="15"/>
  <c r="G237" i="15"/>
  <c r="H237" i="15"/>
  <c r="I237" i="15"/>
  <c r="J237" i="15"/>
  <c r="D238" i="15"/>
  <c r="E238" i="15"/>
  <c r="F238" i="15"/>
  <c r="G238" i="15"/>
  <c r="H238" i="15"/>
  <c r="I238" i="15"/>
  <c r="J238" i="15"/>
  <c r="D239" i="15"/>
  <c r="E239" i="15"/>
  <c r="F239" i="15"/>
  <c r="G239" i="15"/>
  <c r="H239" i="15"/>
  <c r="I239" i="15"/>
  <c r="J239" i="15"/>
  <c r="D240" i="15"/>
  <c r="E240" i="15"/>
  <c r="F240" i="15"/>
  <c r="G240" i="15"/>
  <c r="H240" i="15"/>
  <c r="I240" i="15"/>
  <c r="J240" i="15"/>
  <c r="D241" i="15"/>
  <c r="E241" i="15"/>
  <c r="F241" i="15"/>
  <c r="G241" i="15"/>
  <c r="H241" i="15"/>
  <c r="I241" i="15"/>
  <c r="J241" i="15"/>
  <c r="D242" i="15"/>
  <c r="E242" i="15"/>
  <c r="F242" i="15"/>
  <c r="G242" i="15"/>
  <c r="H242" i="15"/>
  <c r="I242" i="15"/>
  <c r="J242" i="15"/>
  <c r="D243" i="15"/>
  <c r="E243" i="15"/>
  <c r="F243" i="15"/>
  <c r="G243" i="15"/>
  <c r="H243" i="15"/>
  <c r="I243" i="15"/>
  <c r="J243" i="15"/>
  <c r="D244" i="15"/>
  <c r="E244" i="15"/>
  <c r="F244" i="15"/>
  <c r="G244" i="15"/>
  <c r="H244" i="15"/>
  <c r="I244" i="15"/>
  <c r="J244" i="15"/>
  <c r="D245" i="15"/>
  <c r="E245" i="15"/>
  <c r="F245" i="15"/>
  <c r="G245" i="15"/>
  <c r="H245" i="15"/>
  <c r="I245" i="15"/>
  <c r="J245" i="15"/>
  <c r="D246" i="15"/>
  <c r="E246" i="15"/>
  <c r="F246" i="15"/>
  <c r="G246" i="15"/>
  <c r="H246" i="15"/>
  <c r="I246" i="15"/>
  <c r="J246" i="15"/>
  <c r="D247" i="15"/>
  <c r="E247" i="15"/>
  <c r="F247" i="15"/>
  <c r="G247" i="15"/>
  <c r="H247" i="15"/>
  <c r="I247" i="15"/>
  <c r="J247" i="15"/>
  <c r="D248" i="15"/>
  <c r="E248" i="15"/>
  <c r="F248" i="15"/>
  <c r="G248" i="15"/>
  <c r="H248" i="15"/>
  <c r="I248" i="15"/>
  <c r="J248" i="15"/>
  <c r="D249" i="15"/>
  <c r="E249" i="15"/>
  <c r="F249" i="15"/>
  <c r="G249" i="15"/>
  <c r="H249" i="15"/>
  <c r="I249" i="15"/>
  <c r="J249" i="15"/>
  <c r="D250" i="15"/>
  <c r="E250" i="15"/>
  <c r="F250" i="15"/>
  <c r="G250" i="15"/>
  <c r="H250" i="15"/>
  <c r="I250" i="15"/>
  <c r="J250" i="15"/>
  <c r="D251" i="15"/>
  <c r="E251" i="15"/>
  <c r="F251" i="15"/>
  <c r="G251" i="15"/>
  <c r="H251" i="15"/>
  <c r="I251" i="15"/>
  <c r="J251" i="15"/>
  <c r="D252" i="15"/>
  <c r="E252" i="15"/>
  <c r="F252" i="15"/>
  <c r="G252" i="15"/>
  <c r="H252" i="15"/>
  <c r="I252" i="15"/>
  <c r="J252" i="15"/>
  <c r="D253" i="15"/>
  <c r="E253" i="15"/>
  <c r="F253" i="15"/>
  <c r="G253" i="15"/>
  <c r="H253" i="15"/>
  <c r="I253" i="15"/>
  <c r="J253" i="15"/>
  <c r="D254" i="15"/>
  <c r="E254" i="15"/>
  <c r="F254" i="15"/>
  <c r="G254" i="15"/>
  <c r="H254" i="15"/>
  <c r="I254" i="15"/>
  <c r="J254" i="15"/>
  <c r="D255" i="15"/>
  <c r="E255" i="15"/>
  <c r="F255" i="15"/>
  <c r="G255" i="15"/>
  <c r="H255" i="15"/>
  <c r="I255" i="15"/>
  <c r="J255" i="15"/>
  <c r="D256" i="15"/>
  <c r="E256" i="15"/>
  <c r="F256" i="15"/>
  <c r="G256" i="15"/>
  <c r="H256" i="15"/>
  <c r="I256" i="15"/>
  <c r="J256" i="15"/>
  <c r="D257" i="15"/>
  <c r="E257" i="15"/>
  <c r="F257" i="15"/>
  <c r="G257" i="15"/>
  <c r="H257" i="15"/>
  <c r="I257" i="15"/>
  <c r="J257" i="15"/>
  <c r="D258" i="15"/>
  <c r="E258" i="15"/>
  <c r="F258" i="15"/>
  <c r="G258" i="15"/>
  <c r="H258" i="15"/>
  <c r="I258" i="15"/>
  <c r="J258" i="15"/>
  <c r="D259" i="15"/>
  <c r="E259" i="15"/>
  <c r="F259" i="15"/>
  <c r="G259" i="15"/>
  <c r="H259" i="15"/>
  <c r="I259" i="15"/>
  <c r="J259" i="15"/>
  <c r="D260" i="15"/>
  <c r="E260" i="15"/>
  <c r="F260" i="15"/>
  <c r="G260" i="15"/>
  <c r="H260" i="15"/>
  <c r="I260" i="15"/>
  <c r="J260" i="15"/>
  <c r="D261" i="15"/>
  <c r="E261" i="15"/>
  <c r="F261" i="15"/>
  <c r="G261" i="15"/>
  <c r="H261" i="15"/>
  <c r="I261" i="15"/>
  <c r="J261" i="15"/>
  <c r="D262" i="15"/>
  <c r="E262" i="15"/>
  <c r="F262" i="15"/>
  <c r="G262" i="15"/>
  <c r="H262" i="15"/>
  <c r="I262" i="15"/>
  <c r="J262" i="15"/>
  <c r="D263" i="15"/>
  <c r="E263" i="15"/>
  <c r="F263" i="15"/>
  <c r="G263" i="15"/>
  <c r="H263" i="15"/>
  <c r="I263" i="15"/>
  <c r="J263" i="15"/>
  <c r="D264" i="15"/>
  <c r="E264" i="15"/>
  <c r="F264" i="15"/>
  <c r="G264" i="15"/>
  <c r="H264" i="15"/>
  <c r="I264" i="15"/>
  <c r="J264" i="15"/>
  <c r="D265" i="15"/>
  <c r="E265" i="15"/>
  <c r="F265" i="15"/>
  <c r="G265" i="15"/>
  <c r="H265" i="15"/>
  <c r="I265" i="15"/>
  <c r="J265" i="15"/>
  <c r="D266" i="15"/>
  <c r="E266" i="15"/>
  <c r="F266" i="15"/>
  <c r="G266" i="15"/>
  <c r="H266" i="15"/>
  <c r="I266" i="15"/>
  <c r="J266" i="15"/>
  <c r="D267" i="15"/>
  <c r="E267" i="15"/>
  <c r="F267" i="15"/>
  <c r="G267" i="15"/>
  <c r="H267" i="15"/>
  <c r="I267" i="15"/>
  <c r="J267" i="15"/>
  <c r="D268" i="15"/>
  <c r="E268" i="15"/>
  <c r="F268" i="15"/>
  <c r="G268" i="15"/>
  <c r="H268" i="15"/>
  <c r="I268" i="15"/>
  <c r="J268" i="15"/>
  <c r="D269" i="15"/>
  <c r="E269" i="15"/>
  <c r="F269" i="15"/>
  <c r="G269" i="15"/>
  <c r="H269" i="15"/>
  <c r="I269" i="15"/>
  <c r="J269" i="15"/>
  <c r="D270" i="15"/>
  <c r="E270" i="15"/>
  <c r="F270" i="15"/>
  <c r="G270" i="15"/>
  <c r="H270" i="15"/>
  <c r="I270" i="15"/>
  <c r="J270" i="15"/>
  <c r="D271" i="15"/>
  <c r="E271" i="15"/>
  <c r="F271" i="15"/>
  <c r="G271" i="15"/>
  <c r="H271" i="15"/>
  <c r="I271" i="15"/>
  <c r="J271" i="15"/>
  <c r="D272" i="15"/>
  <c r="E272" i="15"/>
  <c r="F272" i="15"/>
  <c r="G272" i="15"/>
  <c r="H272" i="15"/>
  <c r="I272" i="15"/>
  <c r="J272" i="15"/>
  <c r="D273" i="15"/>
  <c r="E273" i="15"/>
  <c r="F273" i="15"/>
  <c r="G273" i="15"/>
  <c r="H273" i="15"/>
  <c r="I273" i="15"/>
  <c r="J273" i="15"/>
  <c r="D274" i="15"/>
  <c r="E274" i="15"/>
  <c r="F274" i="15"/>
  <c r="G274" i="15"/>
  <c r="H274" i="15"/>
  <c r="I274" i="15"/>
  <c r="J274" i="15"/>
  <c r="D275" i="15"/>
  <c r="E275" i="15"/>
  <c r="F275" i="15"/>
  <c r="G275" i="15"/>
  <c r="H275" i="15"/>
  <c r="I275" i="15"/>
  <c r="J275" i="15"/>
  <c r="D276" i="15"/>
  <c r="E276" i="15"/>
  <c r="F276" i="15"/>
  <c r="G276" i="15"/>
  <c r="H276" i="15"/>
  <c r="I276" i="15"/>
  <c r="J276" i="15"/>
  <c r="D277" i="15"/>
  <c r="E277" i="15"/>
  <c r="F277" i="15"/>
  <c r="G277" i="15"/>
  <c r="H277" i="15"/>
  <c r="I277" i="15"/>
  <c r="J277" i="15"/>
  <c r="D278" i="15"/>
  <c r="E278" i="15"/>
  <c r="F278" i="15"/>
  <c r="G278" i="15"/>
  <c r="H278" i="15"/>
  <c r="I278" i="15"/>
  <c r="J278" i="15"/>
  <c r="D279" i="15"/>
  <c r="E279" i="15"/>
  <c r="F279" i="15"/>
  <c r="G279" i="15"/>
  <c r="H279" i="15"/>
  <c r="I279" i="15"/>
  <c r="J279" i="15"/>
  <c r="D280" i="15"/>
  <c r="E280" i="15"/>
  <c r="F280" i="15"/>
  <c r="G280" i="15"/>
  <c r="H280" i="15"/>
  <c r="I280" i="15"/>
  <c r="J280" i="15"/>
  <c r="D281" i="15"/>
  <c r="E281" i="15"/>
  <c r="F281" i="15"/>
  <c r="G281" i="15"/>
  <c r="H281" i="15"/>
  <c r="I281" i="15"/>
  <c r="J281" i="15"/>
  <c r="D282" i="15"/>
  <c r="E282" i="15"/>
  <c r="F282" i="15"/>
  <c r="G282" i="15"/>
  <c r="H282" i="15"/>
  <c r="I282" i="15"/>
  <c r="J282" i="15"/>
  <c r="D283" i="15"/>
  <c r="E283" i="15"/>
  <c r="F283" i="15"/>
  <c r="G283" i="15"/>
  <c r="H283" i="15"/>
  <c r="I283" i="15"/>
  <c r="J283" i="15"/>
  <c r="D284" i="15"/>
  <c r="E284" i="15"/>
  <c r="F284" i="15"/>
  <c r="G284" i="15"/>
  <c r="H284" i="15"/>
  <c r="I284" i="15"/>
  <c r="J284" i="15"/>
  <c r="D285" i="15"/>
  <c r="E285" i="15"/>
  <c r="F285" i="15"/>
  <c r="G285" i="15"/>
  <c r="H285" i="15"/>
  <c r="I285" i="15"/>
  <c r="J285" i="15"/>
  <c r="D286" i="15"/>
  <c r="E286" i="15"/>
  <c r="F286" i="15"/>
  <c r="G286" i="15"/>
  <c r="H286" i="15"/>
  <c r="I286" i="15"/>
  <c r="J286" i="15"/>
  <c r="D287" i="15"/>
  <c r="E287" i="15"/>
  <c r="F287" i="15"/>
  <c r="G287" i="15"/>
  <c r="H287" i="15"/>
  <c r="I287" i="15"/>
  <c r="J287" i="15"/>
  <c r="D288" i="15"/>
  <c r="E288" i="15"/>
  <c r="F288" i="15"/>
  <c r="G288" i="15"/>
  <c r="H288" i="15"/>
  <c r="I288" i="15"/>
  <c r="J288" i="15"/>
  <c r="D289" i="15"/>
  <c r="E289" i="15"/>
  <c r="F289" i="15"/>
  <c r="G289" i="15"/>
  <c r="H289" i="15"/>
  <c r="I289" i="15"/>
  <c r="J289" i="15"/>
  <c r="D290" i="15"/>
  <c r="E290" i="15"/>
  <c r="F290" i="15"/>
  <c r="G290" i="15"/>
  <c r="H290" i="15"/>
  <c r="I290" i="15"/>
  <c r="J290" i="15"/>
  <c r="D291" i="15"/>
  <c r="E291" i="15"/>
  <c r="F291" i="15"/>
  <c r="G291" i="15"/>
  <c r="H291" i="15"/>
  <c r="I291" i="15"/>
  <c r="J291" i="15"/>
  <c r="D292" i="15"/>
  <c r="E292" i="15"/>
  <c r="F292" i="15"/>
  <c r="G292" i="15"/>
  <c r="H292" i="15"/>
  <c r="I292" i="15"/>
  <c r="J292" i="15"/>
  <c r="D293" i="15"/>
  <c r="E293" i="15"/>
  <c r="F293" i="15"/>
  <c r="G293" i="15"/>
  <c r="H293" i="15"/>
  <c r="I293" i="15"/>
  <c r="J293" i="15"/>
  <c r="D294" i="15"/>
  <c r="E294" i="15"/>
  <c r="F294" i="15"/>
  <c r="G294" i="15"/>
  <c r="H294" i="15"/>
  <c r="I294" i="15"/>
  <c r="J294" i="15"/>
  <c r="D295" i="15"/>
  <c r="E295" i="15"/>
  <c r="F295" i="15"/>
  <c r="G295" i="15"/>
  <c r="H295" i="15"/>
  <c r="I295" i="15"/>
  <c r="J295" i="15"/>
  <c r="D296" i="15"/>
  <c r="E296" i="15"/>
  <c r="F296" i="15"/>
  <c r="G296" i="15"/>
  <c r="H296" i="15"/>
  <c r="I296" i="15"/>
  <c r="J296" i="15"/>
  <c r="D297" i="15"/>
  <c r="E297" i="15"/>
  <c r="F297" i="15"/>
  <c r="G297" i="15"/>
  <c r="H297" i="15"/>
  <c r="I297" i="15"/>
  <c r="J297" i="15"/>
  <c r="D298" i="15"/>
  <c r="E298" i="15"/>
  <c r="F298" i="15"/>
  <c r="G298" i="15"/>
  <c r="H298" i="15"/>
  <c r="I298" i="15"/>
  <c r="J298" i="15"/>
  <c r="D299" i="15"/>
  <c r="E299" i="15"/>
  <c r="F299" i="15"/>
  <c r="G299" i="15"/>
  <c r="H299" i="15"/>
  <c r="I299" i="15"/>
  <c r="J299" i="15"/>
  <c r="D300" i="15"/>
  <c r="E300" i="15"/>
  <c r="F300" i="15"/>
  <c r="G300" i="15"/>
  <c r="H300" i="15"/>
  <c r="I300" i="15"/>
  <c r="J300" i="15"/>
  <c r="D301" i="15"/>
  <c r="E301" i="15"/>
  <c r="F301" i="15"/>
  <c r="G301" i="15"/>
  <c r="H301" i="15"/>
  <c r="I301" i="15"/>
  <c r="J301" i="15"/>
  <c r="D302" i="15"/>
  <c r="E302" i="15"/>
  <c r="F302" i="15"/>
  <c r="G302" i="15"/>
  <c r="H302" i="15"/>
  <c r="I302" i="15"/>
  <c r="J302" i="15"/>
  <c r="D303" i="15"/>
  <c r="E303" i="15"/>
  <c r="F303" i="15"/>
  <c r="G303" i="15"/>
  <c r="H303" i="15"/>
  <c r="I303" i="15"/>
  <c r="J303" i="15"/>
  <c r="D304" i="15"/>
  <c r="E304" i="15"/>
  <c r="F304" i="15"/>
  <c r="G304" i="15"/>
  <c r="H304" i="15"/>
  <c r="I304" i="15"/>
  <c r="J304" i="15"/>
  <c r="D305" i="15"/>
  <c r="E305" i="15"/>
  <c r="F305" i="15"/>
  <c r="G305" i="15"/>
  <c r="H305" i="15"/>
  <c r="I305" i="15"/>
  <c r="J305" i="15"/>
  <c r="D306" i="15"/>
  <c r="E306" i="15"/>
  <c r="F306" i="15"/>
  <c r="G306" i="15"/>
  <c r="H306" i="15"/>
  <c r="I306" i="15"/>
  <c r="J306" i="15"/>
  <c r="D307" i="15"/>
  <c r="E307" i="15"/>
  <c r="F307" i="15"/>
  <c r="G307" i="15"/>
  <c r="H307" i="15"/>
  <c r="I307" i="15"/>
  <c r="J307" i="15"/>
  <c r="D308" i="15"/>
  <c r="E308" i="15"/>
  <c r="F308" i="15"/>
  <c r="G308" i="15"/>
  <c r="H308" i="15"/>
  <c r="I308" i="15"/>
  <c r="J308" i="15"/>
  <c r="D309" i="15"/>
  <c r="E309" i="15"/>
  <c r="F309" i="15"/>
  <c r="G309" i="15"/>
  <c r="H309" i="15"/>
  <c r="I309" i="15"/>
  <c r="J309" i="15"/>
  <c r="D310" i="15"/>
  <c r="E310" i="15"/>
  <c r="F310" i="15"/>
  <c r="G310" i="15"/>
  <c r="H310" i="15"/>
  <c r="I310" i="15"/>
  <c r="J310" i="15"/>
  <c r="D311" i="15"/>
  <c r="E311" i="15"/>
  <c r="F311" i="15"/>
  <c r="G311" i="15"/>
  <c r="H311" i="15"/>
  <c r="I311" i="15"/>
  <c r="J311" i="15"/>
  <c r="D312" i="15"/>
  <c r="E312" i="15"/>
  <c r="F312" i="15"/>
  <c r="G312" i="15"/>
  <c r="H312" i="15"/>
  <c r="I312" i="15"/>
  <c r="J312" i="15"/>
  <c r="D313" i="15"/>
  <c r="E313" i="15"/>
  <c r="F313" i="15"/>
  <c r="G313" i="15"/>
  <c r="H313" i="15"/>
  <c r="I313" i="15"/>
  <c r="J313" i="15"/>
  <c r="D314" i="15"/>
  <c r="E314" i="15"/>
  <c r="F314" i="15"/>
  <c r="G314" i="15"/>
  <c r="H314" i="15"/>
  <c r="I314" i="15"/>
  <c r="J314" i="15"/>
  <c r="D315" i="15"/>
  <c r="E315" i="15"/>
  <c r="F315" i="15"/>
  <c r="G315" i="15"/>
  <c r="H315" i="15"/>
  <c r="I315" i="15"/>
  <c r="J315" i="15"/>
  <c r="D316" i="15"/>
  <c r="E316" i="15"/>
  <c r="F316" i="15"/>
  <c r="G316" i="15"/>
  <c r="H316" i="15"/>
  <c r="I316" i="15"/>
  <c r="J316" i="15"/>
  <c r="D317" i="15"/>
  <c r="E317" i="15"/>
  <c r="F317" i="15"/>
  <c r="G317" i="15"/>
  <c r="H317" i="15"/>
  <c r="I317" i="15"/>
  <c r="J317" i="15"/>
  <c r="D318" i="15"/>
  <c r="E318" i="15"/>
  <c r="F318" i="15"/>
  <c r="G318" i="15"/>
  <c r="H318" i="15"/>
  <c r="I318" i="15"/>
  <c r="J318" i="15"/>
  <c r="D319" i="15"/>
  <c r="E319" i="15"/>
  <c r="F319" i="15"/>
  <c r="G319" i="15"/>
  <c r="H319" i="15"/>
  <c r="I319" i="15"/>
  <c r="J319" i="15"/>
  <c r="D320" i="15"/>
  <c r="E320" i="15"/>
  <c r="F320" i="15"/>
  <c r="G320" i="15"/>
  <c r="H320" i="15"/>
  <c r="I320" i="15"/>
  <c r="J320" i="15"/>
  <c r="D321" i="15"/>
  <c r="E321" i="15"/>
  <c r="F321" i="15"/>
  <c r="G321" i="15"/>
  <c r="H321" i="15"/>
  <c r="I321" i="15"/>
  <c r="J321" i="15"/>
  <c r="D322" i="15"/>
  <c r="E322" i="15"/>
  <c r="F322" i="15"/>
  <c r="G322" i="15"/>
  <c r="H322" i="15"/>
  <c r="I322" i="15"/>
  <c r="J322" i="15"/>
  <c r="D323" i="15"/>
  <c r="E323" i="15"/>
  <c r="F323" i="15"/>
  <c r="G323" i="15"/>
  <c r="H323" i="15"/>
  <c r="I323" i="15"/>
  <c r="J323" i="15"/>
  <c r="D324" i="15"/>
  <c r="E324" i="15"/>
  <c r="F324" i="15"/>
  <c r="G324" i="15"/>
  <c r="H324" i="15"/>
  <c r="I324" i="15"/>
  <c r="J324" i="15"/>
  <c r="D325" i="15"/>
  <c r="E325" i="15"/>
  <c r="F325" i="15"/>
  <c r="G325" i="15"/>
  <c r="H325" i="15"/>
  <c r="I325" i="15"/>
  <c r="J325" i="15"/>
  <c r="D326" i="15"/>
  <c r="E326" i="15"/>
  <c r="F326" i="15"/>
  <c r="G326" i="15"/>
  <c r="H326" i="15"/>
  <c r="I326" i="15"/>
  <c r="J326" i="15"/>
  <c r="D327" i="15"/>
  <c r="E327" i="15"/>
  <c r="F327" i="15"/>
  <c r="G327" i="15"/>
  <c r="H327" i="15"/>
  <c r="I327" i="15"/>
  <c r="J327" i="15"/>
  <c r="D328" i="15"/>
  <c r="E328" i="15"/>
  <c r="F328" i="15"/>
  <c r="G328" i="15"/>
  <c r="H328" i="15"/>
  <c r="I328" i="15"/>
  <c r="J328" i="15"/>
  <c r="D329" i="15"/>
  <c r="E329" i="15"/>
  <c r="F329" i="15"/>
  <c r="G329" i="15"/>
  <c r="H329" i="15"/>
  <c r="I329" i="15"/>
  <c r="J329" i="15"/>
  <c r="D330" i="15"/>
  <c r="E330" i="15"/>
  <c r="F330" i="15"/>
  <c r="G330" i="15"/>
  <c r="H330" i="15"/>
  <c r="I330" i="15"/>
  <c r="J330" i="15"/>
  <c r="D331" i="15"/>
  <c r="E331" i="15"/>
  <c r="F331" i="15"/>
  <c r="G331" i="15"/>
  <c r="H331" i="15"/>
  <c r="I331" i="15"/>
  <c r="J331" i="15"/>
  <c r="D332" i="15"/>
  <c r="E332" i="15"/>
  <c r="F332" i="15"/>
  <c r="G332" i="15"/>
  <c r="H332" i="15"/>
  <c r="I332" i="15"/>
  <c r="J332" i="15"/>
  <c r="D333" i="15"/>
  <c r="E333" i="15"/>
  <c r="F333" i="15"/>
  <c r="G333" i="15"/>
  <c r="H333" i="15"/>
  <c r="I333" i="15"/>
  <c r="J333" i="15"/>
  <c r="D334" i="15"/>
  <c r="E334" i="15"/>
  <c r="F334" i="15"/>
  <c r="G334" i="15"/>
  <c r="H334" i="15"/>
  <c r="I334" i="15"/>
  <c r="J334" i="15"/>
  <c r="D335" i="15"/>
  <c r="E335" i="15"/>
  <c r="F335" i="15"/>
  <c r="G335" i="15"/>
  <c r="H335" i="15"/>
  <c r="I335" i="15"/>
  <c r="J335" i="15"/>
  <c r="D336" i="15"/>
  <c r="E336" i="15"/>
  <c r="F336" i="15"/>
  <c r="G336" i="15"/>
  <c r="H336" i="15"/>
  <c r="I336" i="15"/>
  <c r="J336" i="15"/>
  <c r="D337" i="15"/>
  <c r="E337" i="15"/>
  <c r="F337" i="15"/>
  <c r="G337" i="15"/>
  <c r="H337" i="15"/>
  <c r="I337" i="15"/>
  <c r="J337" i="15"/>
  <c r="D338" i="15"/>
  <c r="E338" i="15"/>
  <c r="F338" i="15"/>
  <c r="G338" i="15"/>
  <c r="H338" i="15"/>
  <c r="I338" i="15"/>
  <c r="J338" i="15"/>
  <c r="D339" i="15"/>
  <c r="E339" i="15"/>
  <c r="F339" i="15"/>
  <c r="G339" i="15"/>
  <c r="H339" i="15"/>
  <c r="I339" i="15"/>
  <c r="J339" i="15"/>
  <c r="D340" i="15"/>
  <c r="E340" i="15"/>
  <c r="F340" i="15"/>
  <c r="G340" i="15"/>
  <c r="H340" i="15"/>
  <c r="I340" i="15"/>
  <c r="J340" i="15"/>
  <c r="D341" i="15"/>
  <c r="E341" i="15"/>
  <c r="F341" i="15"/>
  <c r="G341" i="15"/>
  <c r="H341" i="15"/>
  <c r="I341" i="15"/>
  <c r="J341" i="15"/>
  <c r="D342" i="15"/>
  <c r="E342" i="15"/>
  <c r="F342" i="15"/>
  <c r="G342" i="15"/>
  <c r="H342" i="15"/>
  <c r="I342" i="15"/>
  <c r="J342" i="15"/>
  <c r="D343" i="15"/>
  <c r="E343" i="15"/>
  <c r="F343" i="15"/>
  <c r="G343" i="15"/>
  <c r="H343" i="15"/>
  <c r="I343" i="15"/>
  <c r="J343" i="15"/>
  <c r="D344" i="15"/>
  <c r="E344" i="15"/>
  <c r="F344" i="15"/>
  <c r="G344" i="15"/>
  <c r="H344" i="15"/>
  <c r="I344" i="15"/>
  <c r="J344" i="15"/>
  <c r="D345" i="15"/>
  <c r="E345" i="15"/>
  <c r="F345" i="15"/>
  <c r="G345" i="15"/>
  <c r="H345" i="15"/>
  <c r="I345" i="15"/>
  <c r="J345" i="15"/>
  <c r="D346" i="15"/>
  <c r="E346" i="15"/>
  <c r="F346" i="15"/>
  <c r="G346" i="15"/>
  <c r="H346" i="15"/>
  <c r="I346" i="15"/>
  <c r="J346" i="15"/>
  <c r="D347" i="15"/>
  <c r="E347" i="15"/>
  <c r="F347" i="15"/>
  <c r="G347" i="15"/>
  <c r="H347" i="15"/>
  <c r="I347" i="15"/>
  <c r="J347" i="15"/>
  <c r="D348" i="15"/>
  <c r="E348" i="15"/>
  <c r="F348" i="15"/>
  <c r="G348" i="15"/>
  <c r="H348" i="15"/>
  <c r="I348" i="15"/>
  <c r="J348" i="15"/>
  <c r="D349" i="15"/>
  <c r="E349" i="15"/>
  <c r="F349" i="15"/>
  <c r="G349" i="15"/>
  <c r="H349" i="15"/>
  <c r="I349" i="15"/>
  <c r="J349" i="15"/>
  <c r="D350" i="15"/>
  <c r="E350" i="15"/>
  <c r="F350" i="15"/>
  <c r="G350" i="15"/>
  <c r="H350" i="15"/>
  <c r="I350" i="15"/>
  <c r="J350" i="15"/>
  <c r="D351" i="15"/>
  <c r="E351" i="15"/>
  <c r="F351" i="15"/>
  <c r="G351" i="15"/>
  <c r="H351" i="15"/>
  <c r="I351" i="15"/>
  <c r="J351" i="15"/>
  <c r="D352" i="15"/>
  <c r="E352" i="15"/>
  <c r="F352" i="15"/>
  <c r="G352" i="15"/>
  <c r="H352" i="15"/>
  <c r="I352" i="15"/>
  <c r="J352" i="15"/>
  <c r="D353" i="15"/>
  <c r="E353" i="15"/>
  <c r="F353" i="15"/>
  <c r="G353" i="15"/>
  <c r="H353" i="15"/>
  <c r="I353" i="15"/>
  <c r="J353" i="15"/>
  <c r="D354" i="15"/>
  <c r="E354" i="15"/>
  <c r="F354" i="15"/>
  <c r="G354" i="15"/>
  <c r="H354" i="15"/>
  <c r="I354" i="15"/>
  <c r="J354" i="15"/>
  <c r="D355" i="15"/>
  <c r="E355" i="15"/>
  <c r="F355" i="15"/>
  <c r="G355" i="15"/>
  <c r="H355" i="15"/>
  <c r="I355" i="15"/>
  <c r="J355" i="15"/>
  <c r="D356" i="15"/>
  <c r="E356" i="15"/>
  <c r="F356" i="15"/>
  <c r="G356" i="15"/>
  <c r="H356" i="15"/>
  <c r="I356" i="15"/>
  <c r="J356" i="15"/>
  <c r="D357" i="15"/>
  <c r="E357" i="15"/>
  <c r="F357" i="15"/>
  <c r="G357" i="15"/>
  <c r="H357" i="15"/>
  <c r="I357" i="15"/>
  <c r="J357" i="15"/>
  <c r="D358" i="15"/>
  <c r="E358" i="15"/>
  <c r="F358" i="15"/>
  <c r="G358" i="15"/>
  <c r="H358" i="15"/>
  <c r="I358" i="15"/>
  <c r="J358" i="15"/>
  <c r="D359" i="15"/>
  <c r="E359" i="15"/>
  <c r="F359" i="15"/>
  <c r="G359" i="15"/>
  <c r="H359" i="15"/>
  <c r="I359" i="15"/>
  <c r="J359" i="15"/>
  <c r="D360" i="15"/>
  <c r="E360" i="15"/>
  <c r="F360" i="15"/>
  <c r="G360" i="15"/>
  <c r="H360" i="15"/>
  <c r="I360" i="15"/>
  <c r="J360" i="15"/>
  <c r="D361" i="15"/>
  <c r="E361" i="15"/>
  <c r="F361" i="15"/>
  <c r="G361" i="15"/>
  <c r="H361" i="15"/>
  <c r="I361" i="15"/>
  <c r="J361" i="15"/>
  <c r="D362" i="15"/>
  <c r="E362" i="15"/>
  <c r="F362" i="15"/>
  <c r="G362" i="15"/>
  <c r="H362" i="15"/>
  <c r="I362" i="15"/>
  <c r="J362" i="15"/>
  <c r="D363" i="15"/>
  <c r="E363" i="15"/>
  <c r="F363" i="15"/>
  <c r="G363" i="15"/>
  <c r="H363" i="15"/>
  <c r="I363" i="15"/>
  <c r="J363" i="15"/>
  <c r="D364" i="15"/>
  <c r="E364" i="15"/>
  <c r="F364" i="15"/>
  <c r="G364" i="15"/>
  <c r="H364" i="15"/>
  <c r="I364" i="15"/>
  <c r="J364" i="15"/>
  <c r="D365" i="15"/>
  <c r="E365" i="15"/>
  <c r="F365" i="15"/>
  <c r="G365" i="15"/>
  <c r="H365" i="15"/>
  <c r="I365" i="15"/>
  <c r="J365" i="15"/>
  <c r="D366" i="15"/>
  <c r="E366" i="15"/>
  <c r="F366" i="15"/>
  <c r="G366" i="15"/>
  <c r="H366" i="15"/>
  <c r="I366" i="15"/>
  <c r="J366" i="15"/>
  <c r="D367" i="15"/>
  <c r="E367" i="15"/>
  <c r="F367" i="15"/>
  <c r="G367" i="15"/>
  <c r="H367" i="15"/>
  <c r="I367" i="15"/>
  <c r="J367" i="15"/>
  <c r="D368" i="15"/>
  <c r="E368" i="15"/>
  <c r="F368" i="15"/>
  <c r="G368" i="15"/>
  <c r="H368" i="15"/>
  <c r="I368" i="15"/>
  <c r="J368" i="15"/>
  <c r="D369" i="15"/>
  <c r="E369" i="15"/>
  <c r="F369" i="15"/>
  <c r="G369" i="15"/>
  <c r="H369" i="15"/>
  <c r="I369" i="15"/>
  <c r="J369" i="15"/>
  <c r="D370" i="15"/>
  <c r="E370" i="15"/>
  <c r="F370" i="15"/>
  <c r="G370" i="15"/>
  <c r="H370" i="15"/>
  <c r="I370" i="15"/>
  <c r="J370" i="15"/>
  <c r="D371" i="15"/>
  <c r="E371" i="15"/>
  <c r="F371" i="15"/>
  <c r="G371" i="15"/>
  <c r="H371" i="15"/>
  <c r="I371" i="15"/>
  <c r="J371" i="15"/>
  <c r="D372" i="15"/>
  <c r="E372" i="15"/>
  <c r="F372" i="15"/>
  <c r="G372" i="15"/>
  <c r="H372" i="15"/>
  <c r="I372" i="15"/>
  <c r="J372" i="15"/>
  <c r="D373" i="15"/>
  <c r="E373" i="15"/>
  <c r="F373" i="15"/>
  <c r="G373" i="15"/>
  <c r="H373" i="15"/>
  <c r="I373" i="15"/>
  <c r="J373" i="15"/>
  <c r="D374" i="15"/>
  <c r="E374" i="15"/>
  <c r="F374" i="15"/>
  <c r="G374" i="15"/>
  <c r="H374" i="15"/>
  <c r="I374" i="15"/>
  <c r="J374" i="15"/>
  <c r="D375" i="15"/>
  <c r="E375" i="15"/>
  <c r="F375" i="15"/>
  <c r="G375" i="15"/>
  <c r="H375" i="15"/>
  <c r="I375" i="15"/>
  <c r="J375" i="15"/>
  <c r="D376" i="15"/>
  <c r="E376" i="15"/>
  <c r="F376" i="15"/>
  <c r="G376" i="15"/>
  <c r="H376" i="15"/>
  <c r="I376" i="15"/>
  <c r="J376" i="15"/>
  <c r="D377" i="15"/>
  <c r="E377" i="15"/>
  <c r="F377" i="15"/>
  <c r="G377" i="15"/>
  <c r="H377" i="15"/>
  <c r="I377" i="15"/>
  <c r="J377" i="15"/>
  <c r="D378" i="15"/>
  <c r="E378" i="15"/>
  <c r="F378" i="15"/>
  <c r="G378" i="15"/>
  <c r="H378" i="15"/>
  <c r="I378" i="15"/>
  <c r="J378" i="15"/>
  <c r="D379" i="15"/>
  <c r="E379" i="15"/>
  <c r="F379" i="15"/>
  <c r="G379" i="15"/>
  <c r="H379" i="15"/>
  <c r="I379" i="15"/>
  <c r="J379" i="15"/>
  <c r="D380" i="15"/>
  <c r="E380" i="15"/>
  <c r="F380" i="15"/>
  <c r="G380" i="15"/>
  <c r="H380" i="15"/>
  <c r="I380" i="15"/>
  <c r="J380" i="15"/>
  <c r="D381" i="15"/>
  <c r="E381" i="15"/>
  <c r="F381" i="15"/>
  <c r="G381" i="15"/>
  <c r="H381" i="15"/>
  <c r="I381" i="15"/>
  <c r="J381" i="15"/>
  <c r="D382" i="15"/>
  <c r="E382" i="15"/>
  <c r="F382" i="15"/>
  <c r="G382" i="15"/>
  <c r="H382" i="15"/>
  <c r="I382" i="15"/>
  <c r="J382" i="15"/>
  <c r="D383" i="15"/>
  <c r="E383" i="15"/>
  <c r="F383" i="15"/>
  <c r="G383" i="15"/>
  <c r="H383" i="15"/>
  <c r="I383" i="15"/>
  <c r="J383" i="15"/>
  <c r="D384" i="15"/>
  <c r="E384" i="15"/>
  <c r="F384" i="15"/>
  <c r="G384" i="15"/>
  <c r="H384" i="15"/>
  <c r="I384" i="15"/>
  <c r="J384" i="15"/>
  <c r="D385" i="15"/>
  <c r="E385" i="15"/>
  <c r="F385" i="15"/>
  <c r="G385" i="15"/>
  <c r="H385" i="15"/>
  <c r="I385" i="15"/>
  <c r="J385" i="15"/>
  <c r="D386" i="15"/>
  <c r="E386" i="15"/>
  <c r="F386" i="15"/>
  <c r="G386" i="15"/>
  <c r="H386" i="15"/>
  <c r="I386" i="15"/>
  <c r="J386" i="15"/>
  <c r="D387" i="15"/>
  <c r="E387" i="15"/>
  <c r="F387" i="15"/>
  <c r="G387" i="15"/>
  <c r="H387" i="15"/>
  <c r="I387" i="15"/>
  <c r="J387" i="15"/>
  <c r="D388" i="15"/>
  <c r="E388" i="15"/>
  <c r="F388" i="15"/>
  <c r="G388" i="15"/>
  <c r="H388" i="15"/>
  <c r="I388" i="15"/>
  <c r="J388" i="15"/>
  <c r="D389" i="15"/>
  <c r="E389" i="15"/>
  <c r="F389" i="15"/>
  <c r="G389" i="15"/>
  <c r="H389" i="15"/>
  <c r="I389" i="15"/>
  <c r="J389" i="15"/>
  <c r="D390" i="15"/>
  <c r="E390" i="15"/>
  <c r="F390" i="15"/>
  <c r="G390" i="15"/>
  <c r="H390" i="15"/>
  <c r="I390" i="15"/>
  <c r="J390" i="15"/>
  <c r="D391" i="15"/>
  <c r="E391" i="15"/>
  <c r="F391" i="15"/>
  <c r="G391" i="15"/>
  <c r="H391" i="15"/>
  <c r="I391" i="15"/>
  <c r="J391" i="15"/>
  <c r="D392" i="15"/>
  <c r="E392" i="15"/>
  <c r="F392" i="15"/>
  <c r="G392" i="15"/>
  <c r="H392" i="15"/>
  <c r="I392" i="15"/>
  <c r="J392" i="15"/>
  <c r="D393" i="15"/>
  <c r="E393" i="15"/>
  <c r="F393" i="15"/>
  <c r="G393" i="15"/>
  <c r="H393" i="15"/>
  <c r="I393" i="15"/>
  <c r="J393" i="15"/>
  <c r="D394" i="15"/>
  <c r="E394" i="15"/>
  <c r="F394" i="15"/>
  <c r="G394" i="15"/>
  <c r="H394" i="15"/>
  <c r="I394" i="15"/>
  <c r="J394" i="15"/>
  <c r="D395" i="15"/>
  <c r="E395" i="15"/>
  <c r="F395" i="15"/>
  <c r="G395" i="15"/>
  <c r="H395" i="15"/>
  <c r="I395" i="15"/>
  <c r="J395" i="15"/>
  <c r="D396" i="15"/>
  <c r="E396" i="15"/>
  <c r="F396" i="15"/>
  <c r="G396" i="15"/>
  <c r="H396" i="15"/>
  <c r="I396" i="15"/>
  <c r="J396" i="15"/>
  <c r="D397" i="15"/>
  <c r="E397" i="15"/>
  <c r="F397" i="15"/>
  <c r="G397" i="15"/>
  <c r="H397" i="15"/>
  <c r="I397" i="15"/>
  <c r="J397" i="15"/>
  <c r="D398" i="15"/>
  <c r="E398" i="15"/>
  <c r="F398" i="15"/>
  <c r="G398" i="15"/>
  <c r="H398" i="15"/>
  <c r="I398" i="15"/>
  <c r="J398" i="15"/>
  <c r="D399" i="15"/>
  <c r="E399" i="15"/>
  <c r="F399" i="15"/>
  <c r="G399" i="15"/>
  <c r="H399" i="15"/>
  <c r="I399" i="15"/>
  <c r="J399" i="15"/>
  <c r="D400" i="15"/>
  <c r="E400" i="15"/>
  <c r="F400" i="15"/>
  <c r="G400" i="15"/>
  <c r="H400" i="15"/>
  <c r="I400" i="15"/>
  <c r="J400" i="15"/>
  <c r="D401" i="15"/>
  <c r="E401" i="15"/>
  <c r="F401" i="15"/>
  <c r="G401" i="15"/>
  <c r="H401" i="15"/>
  <c r="I401" i="15"/>
  <c r="J401" i="15"/>
  <c r="D402" i="15"/>
  <c r="E402" i="15"/>
  <c r="F402" i="15"/>
  <c r="G402" i="15"/>
  <c r="H402" i="15"/>
  <c r="I402" i="15"/>
  <c r="J402" i="15"/>
  <c r="D403" i="15"/>
  <c r="E403" i="15"/>
  <c r="F403" i="15"/>
  <c r="G403" i="15"/>
  <c r="H403" i="15"/>
  <c r="I403" i="15"/>
  <c r="J403" i="15"/>
  <c r="D404" i="15"/>
  <c r="E404" i="15"/>
  <c r="F404" i="15"/>
  <c r="G404" i="15"/>
  <c r="H404" i="15"/>
  <c r="I404" i="15"/>
  <c r="J404" i="15"/>
  <c r="D405" i="15"/>
  <c r="E405" i="15"/>
  <c r="F405" i="15"/>
  <c r="G405" i="15"/>
  <c r="H405" i="15"/>
  <c r="I405" i="15"/>
  <c r="J405" i="15"/>
  <c r="D406" i="15"/>
  <c r="E406" i="15"/>
  <c r="F406" i="15"/>
  <c r="G406" i="15"/>
  <c r="H406" i="15"/>
  <c r="I406" i="15"/>
  <c r="J406" i="15"/>
  <c r="D407" i="15"/>
  <c r="E407" i="15"/>
  <c r="F407" i="15"/>
  <c r="G407" i="15"/>
  <c r="H407" i="15"/>
  <c r="I407" i="15"/>
  <c r="J407" i="15"/>
  <c r="D408" i="15"/>
  <c r="E408" i="15"/>
  <c r="F408" i="15"/>
  <c r="G408" i="15"/>
  <c r="H408" i="15"/>
  <c r="I408" i="15"/>
  <c r="J408" i="15"/>
  <c r="D409" i="15"/>
  <c r="E409" i="15"/>
  <c r="F409" i="15"/>
  <c r="G409" i="15"/>
  <c r="H409" i="15"/>
  <c r="I409" i="15"/>
  <c r="J409" i="15"/>
  <c r="D410" i="15"/>
  <c r="E410" i="15"/>
  <c r="F410" i="15"/>
  <c r="G410" i="15"/>
  <c r="H410" i="15"/>
  <c r="I410" i="15"/>
  <c r="J410" i="15"/>
  <c r="D411" i="15"/>
  <c r="E411" i="15"/>
  <c r="F411" i="15"/>
  <c r="G411" i="15"/>
  <c r="H411" i="15"/>
  <c r="I411" i="15"/>
  <c r="J411" i="15"/>
  <c r="D412" i="15"/>
  <c r="E412" i="15"/>
  <c r="F412" i="15"/>
  <c r="G412" i="15"/>
  <c r="H412" i="15"/>
  <c r="I412" i="15"/>
  <c r="J412" i="15"/>
  <c r="D413" i="15"/>
  <c r="E413" i="15"/>
  <c r="F413" i="15"/>
  <c r="G413" i="15"/>
  <c r="H413" i="15"/>
  <c r="I413" i="15"/>
  <c r="J413" i="15"/>
  <c r="D414" i="15"/>
  <c r="E414" i="15"/>
  <c r="F414" i="15"/>
  <c r="G414" i="15"/>
  <c r="H414" i="15"/>
  <c r="I414" i="15"/>
  <c r="J414" i="15"/>
  <c r="D415" i="15"/>
  <c r="E415" i="15"/>
  <c r="F415" i="15"/>
  <c r="G415" i="15"/>
  <c r="H415" i="15"/>
  <c r="I415" i="15"/>
  <c r="J415" i="15"/>
  <c r="D416" i="15"/>
  <c r="E416" i="15"/>
  <c r="F416" i="15"/>
  <c r="G416" i="15"/>
  <c r="H416" i="15"/>
  <c r="I416" i="15"/>
  <c r="J416" i="15"/>
  <c r="D417" i="15"/>
  <c r="E417" i="15"/>
  <c r="F417" i="15"/>
  <c r="G417" i="15"/>
  <c r="H417" i="15"/>
  <c r="I417" i="15"/>
  <c r="J417" i="15"/>
  <c r="D418" i="15"/>
  <c r="E418" i="15"/>
  <c r="F418" i="15"/>
  <c r="G418" i="15"/>
  <c r="H418" i="15"/>
  <c r="I418" i="15"/>
  <c r="J418" i="15"/>
  <c r="D419" i="15"/>
  <c r="E419" i="15"/>
  <c r="F419" i="15"/>
  <c r="G419" i="15"/>
  <c r="H419" i="15"/>
  <c r="I419" i="15"/>
  <c r="J419" i="15"/>
  <c r="D420" i="15"/>
  <c r="E420" i="15"/>
  <c r="F420" i="15"/>
  <c r="G420" i="15"/>
  <c r="H420" i="15"/>
  <c r="I420" i="15"/>
  <c r="J420" i="15"/>
  <c r="D421" i="15"/>
  <c r="E421" i="15"/>
  <c r="F421" i="15"/>
  <c r="G421" i="15"/>
  <c r="H421" i="15"/>
  <c r="I421" i="15"/>
  <c r="J421" i="15"/>
  <c r="D422" i="15"/>
  <c r="E422" i="15"/>
  <c r="F422" i="15"/>
  <c r="G422" i="15"/>
  <c r="H422" i="15"/>
  <c r="I422" i="15"/>
  <c r="J422" i="15"/>
  <c r="D423" i="15"/>
  <c r="E423" i="15"/>
  <c r="F423" i="15"/>
  <c r="G423" i="15"/>
  <c r="H423" i="15"/>
  <c r="I423" i="15"/>
  <c r="J423" i="15"/>
  <c r="D424" i="15"/>
  <c r="E424" i="15"/>
  <c r="F424" i="15"/>
  <c r="G424" i="15"/>
  <c r="H424" i="15"/>
  <c r="I424" i="15"/>
  <c r="J424" i="15"/>
  <c r="D425" i="15"/>
  <c r="E425" i="15"/>
  <c r="F425" i="15"/>
  <c r="G425" i="15"/>
  <c r="H425" i="15"/>
  <c r="I425" i="15"/>
  <c r="J425" i="15"/>
  <c r="D426" i="15"/>
  <c r="E426" i="15"/>
  <c r="F426" i="15"/>
  <c r="G426" i="15"/>
  <c r="H426" i="15"/>
  <c r="I426" i="15"/>
  <c r="J426" i="15"/>
  <c r="D427" i="15"/>
  <c r="E427" i="15"/>
  <c r="F427" i="15"/>
  <c r="G427" i="15"/>
  <c r="H427" i="15"/>
  <c r="I427" i="15"/>
  <c r="J427" i="15"/>
  <c r="D428" i="15"/>
  <c r="E428" i="15"/>
  <c r="F428" i="15"/>
  <c r="G428" i="15"/>
  <c r="H428" i="15"/>
  <c r="I428" i="15"/>
  <c r="J428" i="15"/>
  <c r="D429" i="15"/>
  <c r="E429" i="15"/>
  <c r="F429" i="15"/>
  <c r="G429" i="15"/>
  <c r="H429" i="15"/>
  <c r="I429" i="15"/>
  <c r="J429" i="15"/>
  <c r="D430" i="15"/>
  <c r="E430" i="15"/>
  <c r="F430" i="15"/>
  <c r="G430" i="15"/>
  <c r="H430" i="15"/>
  <c r="I430" i="15"/>
  <c r="J430" i="15"/>
  <c r="D431" i="15"/>
  <c r="E431" i="15"/>
  <c r="F431" i="15"/>
  <c r="G431" i="15"/>
  <c r="H431" i="15"/>
  <c r="I431" i="15"/>
  <c r="J431" i="15"/>
  <c r="D432" i="15"/>
  <c r="E432" i="15"/>
  <c r="F432" i="15"/>
  <c r="G432" i="15"/>
  <c r="H432" i="15"/>
  <c r="I432" i="15"/>
  <c r="J432" i="15"/>
  <c r="D433" i="15"/>
  <c r="E433" i="15"/>
  <c r="F433" i="15"/>
  <c r="G433" i="15"/>
  <c r="H433" i="15"/>
  <c r="I433" i="15"/>
  <c r="J433" i="15"/>
  <c r="D434" i="15"/>
  <c r="E434" i="15"/>
  <c r="F434" i="15"/>
  <c r="G434" i="15"/>
  <c r="H434" i="15"/>
  <c r="I434" i="15"/>
  <c r="J434" i="15"/>
  <c r="D435" i="15"/>
  <c r="E435" i="15"/>
  <c r="F435" i="15"/>
  <c r="G435" i="15"/>
  <c r="H435" i="15"/>
  <c r="I435" i="15"/>
  <c r="J435" i="15"/>
  <c r="D436" i="15"/>
  <c r="E436" i="15"/>
  <c r="F436" i="15"/>
  <c r="G436" i="15"/>
  <c r="H436" i="15"/>
  <c r="I436" i="15"/>
  <c r="J436" i="15"/>
  <c r="D437" i="15"/>
  <c r="E437" i="15"/>
  <c r="F437" i="15"/>
  <c r="G437" i="15"/>
  <c r="H437" i="15"/>
  <c r="I437" i="15"/>
  <c r="J437" i="15"/>
  <c r="D438" i="15"/>
  <c r="E438" i="15"/>
  <c r="F438" i="15"/>
  <c r="G438" i="15"/>
  <c r="H438" i="15"/>
  <c r="I438" i="15"/>
  <c r="J438" i="15"/>
  <c r="D439" i="15"/>
  <c r="E439" i="15"/>
  <c r="F439" i="15"/>
  <c r="G439" i="15"/>
  <c r="H439" i="15"/>
  <c r="I439" i="15"/>
  <c r="J439" i="15"/>
  <c r="D440" i="15"/>
  <c r="E440" i="15"/>
  <c r="F440" i="15"/>
  <c r="G440" i="15"/>
  <c r="H440" i="15"/>
  <c r="I440" i="15"/>
  <c r="J440" i="15"/>
  <c r="D441" i="15"/>
  <c r="E441" i="15"/>
  <c r="F441" i="15"/>
  <c r="G441" i="15"/>
  <c r="H441" i="15"/>
  <c r="I441" i="15"/>
  <c r="J441" i="15"/>
  <c r="D442" i="15"/>
  <c r="E442" i="15"/>
  <c r="F442" i="15"/>
  <c r="G442" i="15"/>
  <c r="H442" i="15"/>
  <c r="I442" i="15"/>
  <c r="J442" i="15"/>
  <c r="D443" i="15"/>
  <c r="E443" i="15"/>
  <c r="F443" i="15"/>
  <c r="G443" i="15"/>
  <c r="H443" i="15"/>
  <c r="I443" i="15"/>
  <c r="J443" i="15"/>
  <c r="D444" i="15"/>
  <c r="E444" i="15"/>
  <c r="F444" i="15"/>
  <c r="G444" i="15"/>
  <c r="H444" i="15"/>
  <c r="I444" i="15"/>
  <c r="J444" i="15"/>
  <c r="D445" i="15"/>
  <c r="E445" i="15"/>
  <c r="F445" i="15"/>
  <c r="G445" i="15"/>
  <c r="H445" i="15"/>
  <c r="I445" i="15"/>
  <c r="J445" i="15"/>
  <c r="D446" i="15"/>
  <c r="E446" i="15"/>
  <c r="F446" i="15"/>
  <c r="G446" i="15"/>
  <c r="H446" i="15"/>
  <c r="I446" i="15"/>
  <c r="J446" i="15"/>
  <c r="D447" i="15"/>
  <c r="E447" i="15"/>
  <c r="F447" i="15"/>
  <c r="G447" i="15"/>
  <c r="H447" i="15"/>
  <c r="I447" i="15"/>
  <c r="J447" i="15"/>
  <c r="D448" i="15"/>
  <c r="E448" i="15"/>
  <c r="F448" i="15"/>
  <c r="G448" i="15"/>
  <c r="H448" i="15"/>
  <c r="I448" i="15"/>
  <c r="J448" i="15"/>
  <c r="D449" i="15"/>
  <c r="E449" i="15"/>
  <c r="F449" i="15"/>
  <c r="G449" i="15"/>
  <c r="H449" i="15"/>
  <c r="I449" i="15"/>
  <c r="J449" i="15"/>
  <c r="D450" i="15"/>
  <c r="E450" i="15"/>
  <c r="F450" i="15"/>
  <c r="G450" i="15"/>
  <c r="H450" i="15"/>
  <c r="I450" i="15"/>
  <c r="J450" i="15"/>
  <c r="D451" i="15"/>
  <c r="E451" i="15"/>
  <c r="F451" i="15"/>
  <c r="G451" i="15"/>
  <c r="H451" i="15"/>
  <c r="I451" i="15"/>
  <c r="J451" i="15"/>
  <c r="D452" i="15"/>
  <c r="E452" i="15"/>
  <c r="F452" i="15"/>
  <c r="G452" i="15"/>
  <c r="H452" i="15"/>
  <c r="I452" i="15"/>
  <c r="J452" i="15"/>
  <c r="D453" i="15"/>
  <c r="E453" i="15"/>
  <c r="F453" i="15"/>
  <c r="G453" i="15"/>
  <c r="H453" i="15"/>
  <c r="I453" i="15"/>
  <c r="J453" i="15"/>
  <c r="D454" i="15"/>
  <c r="E454" i="15"/>
  <c r="F454" i="15"/>
  <c r="G454" i="15"/>
  <c r="H454" i="15"/>
  <c r="I454" i="15"/>
  <c r="J454" i="15"/>
  <c r="D455" i="15"/>
  <c r="E455" i="15"/>
  <c r="F455" i="15"/>
  <c r="G455" i="15"/>
  <c r="H455" i="15"/>
  <c r="I455" i="15"/>
  <c r="J455" i="15"/>
  <c r="D456" i="15"/>
  <c r="E456" i="15"/>
  <c r="F456" i="15"/>
  <c r="G456" i="15"/>
  <c r="H456" i="15"/>
  <c r="I456" i="15"/>
  <c r="J456" i="15"/>
  <c r="D457" i="15"/>
  <c r="E457" i="15"/>
  <c r="F457" i="15"/>
  <c r="G457" i="15"/>
  <c r="H457" i="15"/>
  <c r="I457" i="15"/>
  <c r="J457" i="15"/>
  <c r="D458" i="15"/>
  <c r="E458" i="15"/>
  <c r="F458" i="15"/>
  <c r="G458" i="15"/>
  <c r="H458" i="15"/>
  <c r="I458" i="15"/>
  <c r="J458" i="15"/>
  <c r="D459" i="15"/>
  <c r="E459" i="15"/>
  <c r="F459" i="15"/>
  <c r="G459" i="15"/>
  <c r="H459" i="15"/>
  <c r="I459" i="15"/>
  <c r="J459" i="15"/>
  <c r="D460" i="15"/>
  <c r="E460" i="15"/>
  <c r="F460" i="15"/>
  <c r="G460" i="15"/>
  <c r="H460" i="15"/>
  <c r="I460" i="15"/>
  <c r="J460" i="15"/>
  <c r="D461" i="15"/>
  <c r="E461" i="15"/>
  <c r="F461" i="15"/>
  <c r="G461" i="15"/>
  <c r="H461" i="15"/>
  <c r="I461" i="15"/>
  <c r="J461" i="15"/>
  <c r="D462" i="15"/>
  <c r="E462" i="15"/>
  <c r="F462" i="15"/>
  <c r="G462" i="15"/>
  <c r="H462" i="15"/>
  <c r="I462" i="15"/>
  <c r="J462" i="15"/>
  <c r="D463" i="15"/>
  <c r="E463" i="15"/>
  <c r="F463" i="15"/>
  <c r="G463" i="15"/>
  <c r="H463" i="15"/>
  <c r="I463" i="15"/>
  <c r="J463" i="15"/>
  <c r="D464" i="15"/>
  <c r="E464" i="15"/>
  <c r="F464" i="15"/>
  <c r="G464" i="15"/>
  <c r="H464" i="15"/>
  <c r="I464" i="15"/>
  <c r="J464" i="15"/>
  <c r="D465" i="15"/>
  <c r="E465" i="15"/>
  <c r="F465" i="15"/>
  <c r="G465" i="15"/>
  <c r="H465" i="15"/>
  <c r="I465" i="15"/>
  <c r="J465" i="15"/>
  <c r="D466" i="15"/>
  <c r="E466" i="15"/>
  <c r="F466" i="15"/>
  <c r="G466" i="15"/>
  <c r="H466" i="15"/>
  <c r="I466" i="15"/>
  <c r="J466" i="15"/>
  <c r="D467" i="15"/>
  <c r="E467" i="15"/>
  <c r="F467" i="15"/>
  <c r="G467" i="15"/>
  <c r="H467" i="15"/>
  <c r="I467" i="15"/>
  <c r="J467" i="15"/>
  <c r="D468" i="15"/>
  <c r="E468" i="15"/>
  <c r="F468" i="15"/>
  <c r="G468" i="15"/>
  <c r="H468" i="15"/>
  <c r="I468" i="15"/>
  <c r="J468" i="15"/>
  <c r="D469" i="15"/>
  <c r="E469" i="15"/>
  <c r="F469" i="15"/>
  <c r="G469" i="15"/>
  <c r="H469" i="15"/>
  <c r="I469" i="15"/>
  <c r="J469" i="15"/>
  <c r="D470" i="15"/>
  <c r="E470" i="15"/>
  <c r="F470" i="15"/>
  <c r="G470" i="15"/>
  <c r="H470" i="15"/>
  <c r="I470" i="15"/>
  <c r="J470" i="15"/>
  <c r="D471" i="15"/>
  <c r="E471" i="15"/>
  <c r="F471" i="15"/>
  <c r="G471" i="15"/>
  <c r="H471" i="15"/>
  <c r="I471" i="15"/>
  <c r="J471" i="15"/>
  <c r="D472" i="15"/>
  <c r="E472" i="15"/>
  <c r="F472" i="15"/>
  <c r="G472" i="15"/>
  <c r="H472" i="15"/>
  <c r="I472" i="15"/>
  <c r="J472" i="15"/>
  <c r="D473" i="15"/>
  <c r="E473" i="15"/>
  <c r="F473" i="15"/>
  <c r="G473" i="15"/>
  <c r="H473" i="15"/>
  <c r="I473" i="15"/>
  <c r="J473" i="15"/>
  <c r="D474" i="15"/>
  <c r="E474" i="15"/>
  <c r="F474" i="15"/>
  <c r="G474" i="15"/>
  <c r="H474" i="15"/>
  <c r="I474" i="15"/>
  <c r="J474" i="15"/>
  <c r="D475" i="15"/>
  <c r="E475" i="15"/>
  <c r="F475" i="15"/>
  <c r="G475" i="15"/>
  <c r="H475" i="15"/>
  <c r="I475" i="15"/>
  <c r="J475" i="15"/>
  <c r="D476" i="15"/>
  <c r="E476" i="15"/>
  <c r="F476" i="15"/>
  <c r="G476" i="15"/>
  <c r="H476" i="15"/>
  <c r="I476" i="15"/>
  <c r="J476" i="15"/>
  <c r="D477" i="15"/>
  <c r="E477" i="15"/>
  <c r="F477" i="15"/>
  <c r="G477" i="15"/>
  <c r="H477" i="15"/>
  <c r="I477" i="15"/>
  <c r="J477" i="15"/>
  <c r="D478" i="15"/>
  <c r="E478" i="15"/>
  <c r="F478" i="15"/>
  <c r="G478" i="15"/>
  <c r="H478" i="15"/>
  <c r="I478" i="15"/>
  <c r="J478" i="15"/>
  <c r="D479" i="15"/>
  <c r="E479" i="15"/>
  <c r="F479" i="15"/>
  <c r="G479" i="15"/>
  <c r="H479" i="15"/>
  <c r="I479" i="15"/>
  <c r="J479" i="15"/>
  <c r="D480" i="15"/>
  <c r="E480" i="15"/>
  <c r="F480" i="15"/>
  <c r="G480" i="15"/>
  <c r="H480" i="15"/>
  <c r="I480" i="15"/>
  <c r="J480" i="15"/>
  <c r="D481" i="15"/>
  <c r="E481" i="15"/>
  <c r="F481" i="15"/>
  <c r="G481" i="15"/>
  <c r="H481" i="15"/>
  <c r="I481" i="15"/>
  <c r="J481" i="15"/>
  <c r="D482" i="15"/>
  <c r="E482" i="15"/>
  <c r="F482" i="15"/>
  <c r="G482" i="15"/>
  <c r="H482" i="15"/>
  <c r="I482" i="15"/>
  <c r="J482" i="15"/>
  <c r="D483" i="15"/>
  <c r="E483" i="15"/>
  <c r="F483" i="15"/>
  <c r="G483" i="15"/>
  <c r="H483" i="15"/>
  <c r="I483" i="15"/>
  <c r="J483" i="15"/>
  <c r="D484" i="15"/>
  <c r="E484" i="15"/>
  <c r="F484" i="15"/>
  <c r="G484" i="15"/>
  <c r="H484" i="15"/>
  <c r="I484" i="15"/>
  <c r="J484" i="15"/>
  <c r="D485" i="15"/>
  <c r="E485" i="15"/>
  <c r="F485" i="15"/>
  <c r="G485" i="15"/>
  <c r="H485" i="15"/>
  <c r="I485" i="15"/>
  <c r="J485" i="15"/>
  <c r="D486" i="15"/>
  <c r="E486" i="15"/>
  <c r="F486" i="15"/>
  <c r="G486" i="15"/>
  <c r="H486" i="15"/>
  <c r="I486" i="15"/>
  <c r="J486" i="15"/>
  <c r="D487" i="15"/>
  <c r="E487" i="15"/>
  <c r="F487" i="15"/>
  <c r="G487" i="15"/>
  <c r="H487" i="15"/>
  <c r="I487" i="15"/>
  <c r="J487" i="15"/>
  <c r="D488" i="15"/>
  <c r="E488" i="15"/>
  <c r="F488" i="15"/>
  <c r="G488" i="15"/>
  <c r="H488" i="15"/>
  <c r="I488" i="15"/>
  <c r="J488" i="15"/>
  <c r="D489" i="15"/>
  <c r="E489" i="15"/>
  <c r="F489" i="15"/>
  <c r="G489" i="15"/>
  <c r="H489" i="15"/>
  <c r="I489" i="15"/>
  <c r="J489" i="15"/>
  <c r="D490" i="15"/>
  <c r="E490" i="15"/>
  <c r="F490" i="15"/>
  <c r="G490" i="15"/>
  <c r="H490" i="15"/>
  <c r="I490" i="15"/>
  <c r="J490" i="15"/>
  <c r="D491" i="15"/>
  <c r="E491" i="15"/>
  <c r="F491" i="15"/>
  <c r="G491" i="15"/>
  <c r="H491" i="15"/>
  <c r="I491" i="15"/>
  <c r="J491" i="15"/>
  <c r="D492" i="15"/>
  <c r="E492" i="15"/>
  <c r="F492" i="15"/>
  <c r="G492" i="15"/>
  <c r="H492" i="15"/>
  <c r="I492" i="15"/>
  <c r="J492" i="15"/>
  <c r="D493" i="15"/>
  <c r="E493" i="15"/>
  <c r="F493" i="15"/>
  <c r="G493" i="15"/>
  <c r="H493" i="15"/>
  <c r="I493" i="15"/>
  <c r="J493" i="15"/>
  <c r="D494" i="15"/>
  <c r="E494" i="15"/>
  <c r="F494" i="15"/>
  <c r="G494" i="15"/>
  <c r="H494" i="15"/>
  <c r="I494" i="15"/>
  <c r="J494" i="15"/>
  <c r="D495" i="15"/>
  <c r="E495" i="15"/>
  <c r="F495" i="15"/>
  <c r="G495" i="15"/>
  <c r="H495" i="15"/>
  <c r="I495" i="15"/>
  <c r="J495" i="15"/>
  <c r="D496" i="15"/>
  <c r="E496" i="15"/>
  <c r="F496" i="15"/>
  <c r="G496" i="15"/>
  <c r="H496" i="15"/>
  <c r="I496" i="15"/>
  <c r="J496" i="15"/>
  <c r="D497" i="15"/>
  <c r="E497" i="15"/>
  <c r="F497" i="15"/>
  <c r="G497" i="15"/>
  <c r="H497" i="15"/>
  <c r="I497" i="15"/>
  <c r="J497" i="15"/>
  <c r="D498" i="15"/>
  <c r="E498" i="15"/>
  <c r="F498" i="15"/>
  <c r="G498" i="15"/>
  <c r="H498" i="15"/>
  <c r="I498" i="15"/>
  <c r="J498" i="15"/>
  <c r="D499" i="15"/>
  <c r="E499" i="15"/>
  <c r="F499" i="15"/>
  <c r="G499" i="15"/>
  <c r="H499" i="15"/>
  <c r="I499" i="15"/>
  <c r="J499" i="15"/>
  <c r="D500" i="15"/>
  <c r="E500" i="15"/>
  <c r="F500" i="15"/>
  <c r="G500" i="15"/>
  <c r="H500" i="15"/>
  <c r="I500" i="15"/>
  <c r="J500" i="15"/>
  <c r="D501" i="15"/>
  <c r="E501" i="15"/>
  <c r="F501" i="15"/>
  <c r="G501" i="15"/>
  <c r="H501" i="15"/>
  <c r="I501" i="15"/>
  <c r="J501" i="15"/>
  <c r="D502" i="15"/>
  <c r="E502" i="15"/>
  <c r="F502" i="15"/>
  <c r="G502" i="15"/>
  <c r="H502" i="15"/>
  <c r="I502" i="15"/>
  <c r="J502" i="15"/>
  <c r="D503" i="15"/>
  <c r="E503" i="15"/>
  <c r="F503" i="15"/>
  <c r="G503" i="15"/>
  <c r="H503" i="15"/>
  <c r="I503" i="15"/>
  <c r="J503" i="15"/>
  <c r="D504" i="15"/>
  <c r="E504" i="15"/>
  <c r="F504" i="15"/>
  <c r="G504" i="15"/>
  <c r="H504" i="15"/>
  <c r="I504" i="15"/>
  <c r="J504" i="15"/>
  <c r="D505" i="15"/>
  <c r="E505" i="15"/>
  <c r="F505" i="15"/>
  <c r="G505" i="15"/>
  <c r="H505" i="15"/>
  <c r="I505" i="15"/>
  <c r="J505" i="15"/>
  <c r="D506" i="15"/>
  <c r="E506" i="15"/>
  <c r="F506" i="15"/>
  <c r="G506" i="15"/>
  <c r="H506" i="15"/>
  <c r="I506" i="15"/>
  <c r="J506" i="15"/>
  <c r="D507" i="15"/>
  <c r="E507" i="15"/>
  <c r="F507" i="15"/>
  <c r="G507" i="15"/>
  <c r="H507" i="15"/>
  <c r="I507" i="15"/>
  <c r="J507" i="15"/>
  <c r="D508" i="15"/>
  <c r="E508" i="15"/>
  <c r="F508" i="15"/>
  <c r="G508" i="15"/>
  <c r="H508" i="15"/>
  <c r="I508" i="15"/>
  <c r="J508" i="15"/>
  <c r="D509" i="15"/>
  <c r="E509" i="15"/>
  <c r="F509" i="15"/>
  <c r="G509" i="15"/>
  <c r="H509" i="15"/>
  <c r="I509" i="15"/>
  <c r="J509" i="15"/>
  <c r="D510" i="15"/>
  <c r="E510" i="15"/>
  <c r="F510" i="15"/>
  <c r="G510" i="15"/>
  <c r="H510" i="15"/>
  <c r="I510" i="15"/>
  <c r="J510" i="15"/>
  <c r="D511" i="15"/>
  <c r="E511" i="15"/>
  <c r="F511" i="15"/>
  <c r="G511" i="15"/>
  <c r="H511" i="15"/>
  <c r="I511" i="15"/>
  <c r="J511" i="15"/>
  <c r="D512" i="15"/>
  <c r="E512" i="15"/>
  <c r="F512" i="15"/>
  <c r="G512" i="15"/>
  <c r="H512" i="15"/>
  <c r="I512" i="15"/>
  <c r="J512" i="15"/>
  <c r="D513" i="15"/>
  <c r="E513" i="15"/>
  <c r="F513" i="15"/>
  <c r="G513" i="15"/>
  <c r="H513" i="15"/>
  <c r="I513" i="15"/>
  <c r="J513" i="15"/>
  <c r="D514" i="15"/>
  <c r="E514" i="15"/>
  <c r="F514" i="15"/>
  <c r="G514" i="15"/>
  <c r="H514" i="15"/>
  <c r="I514" i="15"/>
  <c r="J514" i="15"/>
  <c r="D515" i="15"/>
  <c r="E515" i="15"/>
  <c r="F515" i="15"/>
  <c r="G515" i="15"/>
  <c r="H515" i="15"/>
  <c r="I515" i="15"/>
  <c r="J515" i="15"/>
  <c r="D516" i="15"/>
  <c r="E516" i="15"/>
  <c r="F516" i="15"/>
  <c r="G516" i="15"/>
  <c r="H516" i="15"/>
  <c r="I516" i="15"/>
  <c r="J516" i="15"/>
  <c r="D517" i="15"/>
  <c r="E517" i="15"/>
  <c r="F517" i="15"/>
  <c r="G517" i="15"/>
  <c r="H517" i="15"/>
  <c r="I517" i="15"/>
  <c r="J517" i="15"/>
  <c r="D518" i="15"/>
  <c r="E518" i="15"/>
  <c r="F518" i="15"/>
  <c r="G518" i="15"/>
  <c r="H518" i="15"/>
  <c r="I518" i="15"/>
  <c r="J518" i="15"/>
  <c r="D519" i="15"/>
  <c r="E519" i="15"/>
  <c r="F519" i="15"/>
  <c r="G519" i="15"/>
  <c r="H519" i="15"/>
  <c r="I519" i="15"/>
  <c r="J519" i="15"/>
  <c r="D520" i="15"/>
  <c r="E520" i="15"/>
  <c r="F520" i="15"/>
  <c r="G520" i="15"/>
  <c r="H520" i="15"/>
  <c r="I520" i="15"/>
  <c r="J520" i="15"/>
  <c r="D521" i="15"/>
  <c r="E521" i="15"/>
  <c r="F521" i="15"/>
  <c r="G521" i="15"/>
  <c r="H521" i="15"/>
  <c r="I521" i="15"/>
  <c r="J521" i="15"/>
  <c r="D522" i="15"/>
  <c r="E522" i="15"/>
  <c r="F522" i="15"/>
  <c r="G522" i="15"/>
  <c r="H522" i="15"/>
  <c r="I522" i="15"/>
  <c r="J522" i="15"/>
  <c r="D523" i="15"/>
  <c r="E523" i="15"/>
  <c r="F523" i="15"/>
  <c r="G523" i="15"/>
  <c r="H523" i="15"/>
  <c r="I523" i="15"/>
  <c r="J523" i="15"/>
  <c r="D524" i="15"/>
  <c r="E524" i="15"/>
  <c r="F524" i="15"/>
  <c r="G524" i="15"/>
  <c r="H524" i="15"/>
  <c r="I524" i="15"/>
  <c r="J524" i="15"/>
  <c r="D525" i="15"/>
  <c r="E525" i="15"/>
  <c r="F525" i="15"/>
  <c r="G525" i="15"/>
  <c r="H525" i="15"/>
  <c r="I525" i="15"/>
  <c r="J525" i="15"/>
  <c r="D526" i="15"/>
  <c r="E526" i="15"/>
  <c r="F526" i="15"/>
  <c r="G526" i="15"/>
  <c r="H526" i="15"/>
  <c r="I526" i="15"/>
  <c r="J526" i="15"/>
  <c r="D527" i="15"/>
  <c r="E527" i="15"/>
  <c r="F527" i="15"/>
  <c r="G527" i="15"/>
  <c r="H527" i="15"/>
  <c r="I527" i="15"/>
  <c r="J527" i="15"/>
  <c r="D528" i="15"/>
  <c r="E528" i="15"/>
  <c r="F528" i="15"/>
  <c r="G528" i="15"/>
  <c r="H528" i="15"/>
  <c r="I528" i="15"/>
  <c r="J528" i="15"/>
  <c r="D529" i="15"/>
  <c r="E529" i="15"/>
  <c r="F529" i="15"/>
  <c r="G529" i="15"/>
  <c r="H529" i="15"/>
  <c r="I529" i="15"/>
  <c r="J529" i="15"/>
  <c r="D530" i="15"/>
  <c r="E530" i="15"/>
  <c r="F530" i="15"/>
  <c r="G530" i="15"/>
  <c r="H530" i="15"/>
  <c r="I530" i="15"/>
  <c r="J530" i="15"/>
  <c r="D531" i="15"/>
  <c r="E531" i="15"/>
  <c r="F531" i="15"/>
  <c r="G531" i="15"/>
  <c r="H531" i="15"/>
  <c r="I531" i="15"/>
  <c r="J531" i="15"/>
  <c r="D532" i="15"/>
  <c r="E532" i="15"/>
  <c r="F532" i="15"/>
  <c r="G532" i="15"/>
  <c r="H532" i="15"/>
  <c r="I532" i="15"/>
  <c r="J532" i="15"/>
  <c r="D533" i="15"/>
  <c r="E533" i="15"/>
  <c r="F533" i="15"/>
  <c r="G533" i="15"/>
  <c r="H533" i="15"/>
  <c r="I533" i="15"/>
  <c r="J533" i="15"/>
  <c r="D534" i="15"/>
  <c r="E534" i="15"/>
  <c r="F534" i="15"/>
  <c r="G534" i="15"/>
  <c r="H534" i="15"/>
  <c r="I534" i="15"/>
  <c r="J534" i="15"/>
  <c r="D535" i="15"/>
  <c r="E535" i="15"/>
  <c r="F535" i="15"/>
  <c r="G535" i="15"/>
  <c r="H535" i="15"/>
  <c r="I535" i="15"/>
  <c r="J535" i="15"/>
  <c r="D536" i="15"/>
  <c r="E536" i="15"/>
  <c r="F536" i="15"/>
  <c r="G536" i="15"/>
  <c r="H536" i="15"/>
  <c r="I536" i="15"/>
  <c r="J536" i="15"/>
  <c r="D537" i="15"/>
  <c r="E537" i="15"/>
  <c r="F537" i="15"/>
  <c r="G537" i="15"/>
  <c r="H537" i="15"/>
  <c r="I537" i="15"/>
  <c r="J537" i="15"/>
  <c r="D538" i="15"/>
  <c r="E538" i="15"/>
  <c r="F538" i="15"/>
  <c r="G538" i="15"/>
  <c r="H538" i="15"/>
  <c r="I538" i="15"/>
  <c r="J538" i="15"/>
  <c r="D539" i="15"/>
  <c r="E539" i="15"/>
  <c r="F539" i="15"/>
  <c r="G539" i="15"/>
  <c r="H539" i="15"/>
  <c r="I539" i="15"/>
  <c r="J539" i="15"/>
  <c r="D540" i="15"/>
  <c r="E540" i="15"/>
  <c r="F540" i="15"/>
  <c r="G540" i="15"/>
  <c r="H540" i="15"/>
  <c r="I540" i="15"/>
  <c r="J540" i="15"/>
  <c r="D541" i="15"/>
  <c r="E541" i="15"/>
  <c r="F541" i="15"/>
  <c r="G541" i="15"/>
  <c r="H541" i="15"/>
  <c r="I541" i="15"/>
  <c r="J541" i="15"/>
  <c r="D542" i="15"/>
  <c r="E542" i="15"/>
  <c r="F542" i="15"/>
  <c r="G542" i="15"/>
  <c r="H542" i="15"/>
  <c r="I542" i="15"/>
  <c r="J542" i="15"/>
  <c r="D543" i="15"/>
  <c r="E543" i="15"/>
  <c r="F543" i="15"/>
  <c r="G543" i="15"/>
  <c r="H543" i="15"/>
  <c r="I543" i="15"/>
  <c r="J543" i="15"/>
  <c r="D544" i="15"/>
  <c r="E544" i="15"/>
  <c r="F544" i="15"/>
  <c r="G544" i="15"/>
  <c r="H544" i="15"/>
  <c r="I544" i="15"/>
  <c r="J544" i="15"/>
  <c r="D545" i="15"/>
  <c r="E545" i="15"/>
  <c r="F545" i="15"/>
  <c r="G545" i="15"/>
  <c r="H545" i="15"/>
  <c r="I545" i="15"/>
  <c r="J545" i="15"/>
  <c r="D546" i="15"/>
  <c r="E546" i="15"/>
  <c r="F546" i="15"/>
  <c r="G546" i="15"/>
  <c r="H546" i="15"/>
  <c r="I546" i="15"/>
  <c r="J546" i="15"/>
  <c r="D547" i="15"/>
  <c r="E547" i="15"/>
  <c r="F547" i="15"/>
  <c r="G547" i="15"/>
  <c r="H547" i="15"/>
  <c r="I547" i="15"/>
  <c r="J547" i="15"/>
  <c r="D548" i="15"/>
  <c r="E548" i="15"/>
  <c r="F548" i="15"/>
  <c r="G548" i="15"/>
  <c r="H548" i="15"/>
  <c r="I548" i="15"/>
  <c r="J548" i="15"/>
  <c r="D549" i="15"/>
  <c r="E549" i="15"/>
  <c r="F549" i="15"/>
  <c r="G549" i="15"/>
  <c r="H549" i="15"/>
  <c r="I549" i="15"/>
  <c r="J549" i="15"/>
  <c r="D550" i="15"/>
  <c r="E550" i="15"/>
  <c r="F550" i="15"/>
  <c r="G550" i="15"/>
  <c r="H550" i="15"/>
  <c r="I550" i="15"/>
  <c r="J550" i="15"/>
  <c r="D551" i="15"/>
  <c r="E551" i="15"/>
  <c r="F551" i="15"/>
  <c r="G551" i="15"/>
  <c r="H551" i="15"/>
  <c r="I551" i="15"/>
  <c r="J551" i="15"/>
  <c r="D552" i="15"/>
  <c r="E552" i="15"/>
  <c r="F552" i="15"/>
  <c r="G552" i="15"/>
  <c r="H552" i="15"/>
  <c r="I552" i="15"/>
  <c r="J552" i="15"/>
  <c r="D553" i="15"/>
  <c r="E553" i="15"/>
  <c r="F553" i="15"/>
  <c r="G553" i="15"/>
  <c r="H553" i="15"/>
  <c r="I553" i="15"/>
  <c r="J553" i="15"/>
  <c r="D554" i="15"/>
  <c r="E554" i="15"/>
  <c r="F554" i="15"/>
  <c r="G554" i="15"/>
  <c r="H554" i="15"/>
  <c r="I554" i="15"/>
  <c r="J554" i="15"/>
  <c r="D555" i="15"/>
  <c r="E555" i="15"/>
  <c r="F555" i="15"/>
  <c r="G555" i="15"/>
  <c r="H555" i="15"/>
  <c r="I555" i="15"/>
  <c r="J555" i="15"/>
  <c r="D556" i="15"/>
  <c r="E556" i="15"/>
  <c r="F556" i="15"/>
  <c r="G556" i="15"/>
  <c r="H556" i="15"/>
  <c r="I556" i="15"/>
  <c r="J556" i="15"/>
  <c r="D557" i="15"/>
  <c r="E557" i="15"/>
  <c r="F557" i="15"/>
  <c r="G557" i="15"/>
  <c r="H557" i="15"/>
  <c r="I557" i="15"/>
  <c r="J557" i="15"/>
  <c r="D558" i="15"/>
  <c r="E558" i="15"/>
  <c r="F558" i="15"/>
  <c r="G558" i="15"/>
  <c r="H558" i="15"/>
  <c r="I558" i="15"/>
  <c r="J558" i="15"/>
  <c r="D559" i="15"/>
  <c r="E559" i="15"/>
  <c r="F559" i="15"/>
  <c r="G559" i="15"/>
  <c r="H559" i="15"/>
  <c r="I559" i="15"/>
  <c r="J559" i="15"/>
  <c r="D560" i="15"/>
  <c r="E560" i="15"/>
  <c r="F560" i="15"/>
  <c r="G560" i="15"/>
  <c r="H560" i="15"/>
  <c r="I560" i="15"/>
  <c r="J560" i="15"/>
  <c r="D561" i="15"/>
  <c r="E561" i="15"/>
  <c r="F561" i="15"/>
  <c r="G561" i="15"/>
  <c r="H561" i="15"/>
  <c r="I561" i="15"/>
  <c r="J561" i="15"/>
  <c r="D562" i="15"/>
  <c r="E562" i="15"/>
  <c r="F562" i="15"/>
  <c r="G562" i="15"/>
  <c r="H562" i="15"/>
  <c r="I562" i="15"/>
  <c r="J562" i="15"/>
  <c r="D563" i="15"/>
  <c r="E563" i="15"/>
  <c r="F563" i="15"/>
  <c r="G563" i="15"/>
  <c r="H563" i="15"/>
  <c r="I563" i="15"/>
  <c r="J563" i="15"/>
  <c r="D564" i="15"/>
  <c r="E564" i="15"/>
  <c r="F564" i="15"/>
  <c r="G564" i="15"/>
  <c r="H564" i="15"/>
  <c r="I564" i="15"/>
  <c r="J564" i="15"/>
  <c r="D565" i="15"/>
  <c r="E565" i="15"/>
  <c r="F565" i="15"/>
  <c r="G565" i="15"/>
  <c r="H565" i="15"/>
  <c r="I565" i="15"/>
  <c r="J565" i="15"/>
  <c r="D566" i="15"/>
  <c r="E566" i="15"/>
  <c r="F566" i="15"/>
  <c r="G566" i="15"/>
  <c r="H566" i="15"/>
  <c r="I566" i="15"/>
  <c r="J566" i="15"/>
  <c r="D567" i="15"/>
  <c r="E567" i="15"/>
  <c r="F567" i="15"/>
  <c r="G567" i="15"/>
  <c r="H567" i="15"/>
  <c r="I567" i="15"/>
  <c r="J567" i="15"/>
  <c r="D568" i="15"/>
  <c r="E568" i="15"/>
  <c r="F568" i="15"/>
  <c r="G568" i="15"/>
  <c r="H568" i="15"/>
  <c r="I568" i="15"/>
  <c r="J568" i="15"/>
  <c r="D569" i="15"/>
  <c r="E569" i="15"/>
  <c r="F569" i="15"/>
  <c r="G569" i="15"/>
  <c r="H569" i="15"/>
  <c r="I569" i="15"/>
  <c r="J569" i="15"/>
  <c r="D570" i="15"/>
  <c r="E570" i="15"/>
  <c r="F570" i="15"/>
  <c r="G570" i="15"/>
  <c r="H570" i="15"/>
  <c r="I570" i="15"/>
  <c r="J570" i="15"/>
  <c r="D571" i="15"/>
  <c r="E571" i="15"/>
  <c r="F571" i="15"/>
  <c r="G571" i="15"/>
  <c r="H571" i="15"/>
  <c r="I571" i="15"/>
  <c r="J571" i="15"/>
  <c r="D572" i="15"/>
  <c r="E572" i="15"/>
  <c r="F572" i="15"/>
  <c r="G572" i="15"/>
  <c r="H572" i="15"/>
  <c r="I572" i="15"/>
  <c r="J572" i="15"/>
  <c r="D573" i="15"/>
  <c r="E573" i="15"/>
  <c r="F573" i="15"/>
  <c r="G573" i="15"/>
  <c r="H573" i="15"/>
  <c r="I573" i="15"/>
  <c r="J573" i="15"/>
  <c r="D574" i="15"/>
  <c r="E574" i="15"/>
  <c r="F574" i="15"/>
  <c r="G574" i="15"/>
  <c r="H574" i="15"/>
  <c r="I574" i="15"/>
  <c r="J574" i="15"/>
  <c r="D575" i="15"/>
  <c r="E575" i="15"/>
  <c r="F575" i="15"/>
  <c r="G575" i="15"/>
  <c r="H575" i="15"/>
  <c r="I575" i="15"/>
  <c r="J575" i="15"/>
  <c r="D576" i="15"/>
  <c r="E576" i="15"/>
  <c r="F576" i="15"/>
  <c r="G576" i="15"/>
  <c r="H576" i="15"/>
  <c r="I576" i="15"/>
  <c r="J576" i="15"/>
  <c r="D577" i="15"/>
  <c r="E577" i="15"/>
  <c r="F577" i="15"/>
  <c r="G577" i="15"/>
  <c r="H577" i="15"/>
  <c r="I577" i="15"/>
  <c r="J577" i="15"/>
  <c r="D578" i="15"/>
  <c r="E578" i="15"/>
  <c r="F578" i="15"/>
  <c r="G578" i="15"/>
  <c r="H578" i="15"/>
  <c r="I578" i="15"/>
  <c r="J578" i="15"/>
  <c r="D579" i="15"/>
  <c r="E579" i="15"/>
  <c r="F579" i="15"/>
  <c r="G579" i="15"/>
  <c r="H579" i="15"/>
  <c r="I579" i="15"/>
  <c r="J579" i="15"/>
  <c r="D580" i="15"/>
  <c r="E580" i="15"/>
  <c r="F580" i="15"/>
  <c r="G580" i="15"/>
  <c r="H580" i="15"/>
  <c r="I580" i="15"/>
  <c r="J580" i="15"/>
  <c r="D581" i="15"/>
  <c r="E581" i="15"/>
  <c r="F581" i="15"/>
  <c r="G581" i="15"/>
  <c r="H581" i="15"/>
  <c r="I581" i="15"/>
  <c r="J581" i="15"/>
  <c r="D582" i="15"/>
  <c r="E582" i="15"/>
  <c r="F582" i="15"/>
  <c r="G582" i="15"/>
  <c r="H582" i="15"/>
  <c r="I582" i="15"/>
  <c r="J582" i="15"/>
  <c r="D583" i="15"/>
  <c r="E583" i="15"/>
  <c r="F583" i="15"/>
  <c r="G583" i="15"/>
  <c r="H583" i="15"/>
  <c r="I583" i="15"/>
  <c r="J583" i="15"/>
  <c r="D584" i="15"/>
  <c r="E584" i="15"/>
  <c r="F584" i="15"/>
  <c r="G584" i="15"/>
  <c r="H584" i="15"/>
  <c r="I584" i="15"/>
  <c r="J584" i="15"/>
  <c r="D585" i="15"/>
  <c r="E585" i="15"/>
  <c r="F585" i="15"/>
  <c r="G585" i="15"/>
  <c r="H585" i="15"/>
  <c r="I585" i="15"/>
  <c r="J585" i="15"/>
  <c r="D586" i="15"/>
  <c r="E586" i="15"/>
  <c r="F586" i="15"/>
  <c r="G586" i="15"/>
  <c r="H586" i="15"/>
  <c r="I586" i="15"/>
  <c r="J586" i="15"/>
  <c r="D587" i="15"/>
  <c r="E587" i="15"/>
  <c r="F587" i="15"/>
  <c r="G587" i="15"/>
  <c r="H587" i="15"/>
  <c r="I587" i="15"/>
  <c r="J587" i="15"/>
  <c r="D588" i="15"/>
  <c r="E588" i="15"/>
  <c r="F588" i="15"/>
  <c r="G588" i="15"/>
  <c r="H588" i="15"/>
  <c r="I588" i="15"/>
  <c r="J588" i="15"/>
  <c r="D589" i="15"/>
  <c r="E589" i="15"/>
  <c r="F589" i="15"/>
  <c r="G589" i="15"/>
  <c r="H589" i="15"/>
  <c r="I589" i="15"/>
  <c r="J589" i="15"/>
  <c r="D590" i="15"/>
  <c r="E590" i="15"/>
  <c r="F590" i="15"/>
  <c r="G590" i="15"/>
  <c r="H590" i="15"/>
  <c r="I590" i="15"/>
  <c r="J590" i="15"/>
  <c r="D591" i="15"/>
  <c r="E591" i="15"/>
  <c r="F591" i="15"/>
  <c r="G591" i="15"/>
  <c r="H591" i="15"/>
  <c r="I591" i="15"/>
  <c r="J591" i="15"/>
  <c r="D592" i="15"/>
  <c r="E592" i="15"/>
  <c r="F592" i="15"/>
  <c r="G592" i="15"/>
  <c r="H592" i="15"/>
  <c r="I592" i="15"/>
  <c r="J592" i="15"/>
  <c r="D593" i="15"/>
  <c r="E593" i="15"/>
  <c r="F593" i="15"/>
  <c r="G593" i="15"/>
  <c r="H593" i="15"/>
  <c r="I593" i="15"/>
  <c r="J593" i="15"/>
  <c r="D594" i="15"/>
  <c r="E594" i="15"/>
  <c r="F594" i="15"/>
  <c r="G594" i="15"/>
  <c r="H594" i="15"/>
  <c r="I594" i="15"/>
  <c r="J594" i="15"/>
  <c r="D595" i="15"/>
  <c r="E595" i="15"/>
  <c r="F595" i="15"/>
  <c r="G595" i="15"/>
  <c r="H595" i="15"/>
  <c r="I595" i="15"/>
  <c r="J595" i="15"/>
  <c r="D596" i="15"/>
  <c r="E596" i="15"/>
  <c r="F596" i="15"/>
  <c r="G596" i="15"/>
  <c r="H596" i="15"/>
  <c r="I596" i="15"/>
  <c r="J596" i="15"/>
  <c r="D597" i="15"/>
  <c r="E597" i="15"/>
  <c r="F597" i="15"/>
  <c r="G597" i="15"/>
  <c r="H597" i="15"/>
  <c r="I597" i="15"/>
  <c r="J597" i="15"/>
  <c r="D598" i="15"/>
  <c r="E598" i="15"/>
  <c r="F598" i="15"/>
  <c r="G598" i="15"/>
  <c r="H598" i="15"/>
  <c r="I598" i="15"/>
  <c r="J598" i="15"/>
  <c r="D599" i="15"/>
  <c r="E599" i="15"/>
  <c r="F599" i="15"/>
  <c r="G599" i="15"/>
  <c r="H599" i="15"/>
  <c r="I599" i="15"/>
  <c r="J599" i="15"/>
  <c r="D600" i="15"/>
  <c r="E600" i="15"/>
  <c r="F600" i="15"/>
  <c r="G600" i="15"/>
  <c r="H600" i="15"/>
  <c r="I600" i="15"/>
  <c r="J600" i="15"/>
  <c r="D601" i="15"/>
  <c r="E601" i="15"/>
  <c r="F601" i="15"/>
  <c r="G601" i="15"/>
  <c r="H601" i="15"/>
  <c r="I601" i="15"/>
  <c r="J601" i="15"/>
  <c r="D602" i="15"/>
  <c r="E602" i="15"/>
  <c r="F602" i="15"/>
  <c r="G602" i="15"/>
  <c r="H602" i="15"/>
  <c r="I602" i="15"/>
  <c r="J602" i="15"/>
  <c r="D603" i="15"/>
  <c r="E603" i="15"/>
  <c r="F603" i="15"/>
  <c r="G603" i="15"/>
  <c r="H603" i="15"/>
  <c r="I603" i="15"/>
  <c r="J603" i="15"/>
  <c r="D604" i="15"/>
  <c r="E604" i="15"/>
  <c r="F604" i="15"/>
  <c r="G604" i="15"/>
  <c r="H604" i="15"/>
  <c r="I604" i="15"/>
  <c r="J604" i="15"/>
  <c r="D605" i="15"/>
  <c r="E605" i="15"/>
  <c r="F605" i="15"/>
  <c r="G605" i="15"/>
  <c r="H605" i="15"/>
  <c r="I605" i="15"/>
  <c r="J605" i="15"/>
  <c r="D606" i="15"/>
  <c r="E606" i="15"/>
  <c r="F606" i="15"/>
  <c r="G606" i="15"/>
  <c r="H606" i="15"/>
  <c r="I606" i="15"/>
  <c r="J606" i="15"/>
  <c r="D607" i="15"/>
  <c r="E607" i="15"/>
  <c r="F607" i="15"/>
  <c r="G607" i="15"/>
  <c r="H607" i="15"/>
  <c r="I607" i="15"/>
  <c r="J607" i="15"/>
  <c r="D608" i="15"/>
  <c r="E608" i="15"/>
  <c r="F608" i="15"/>
  <c r="G608" i="15"/>
  <c r="H608" i="15"/>
  <c r="I608" i="15"/>
  <c r="J608" i="15"/>
  <c r="D609" i="15"/>
  <c r="E609" i="15"/>
  <c r="F609" i="15"/>
  <c r="G609" i="15"/>
  <c r="H609" i="15"/>
  <c r="I609" i="15"/>
  <c r="J609" i="15"/>
  <c r="D610" i="15"/>
  <c r="E610" i="15"/>
  <c r="F610" i="15"/>
  <c r="G610" i="15"/>
  <c r="H610" i="15"/>
  <c r="I610" i="15"/>
  <c r="J610" i="15"/>
  <c r="D611" i="15"/>
  <c r="E611" i="15"/>
  <c r="F611" i="15"/>
  <c r="G611" i="15"/>
  <c r="H611" i="15"/>
  <c r="I611" i="15"/>
  <c r="J611" i="15"/>
  <c r="D612" i="15"/>
  <c r="E612" i="15"/>
  <c r="F612" i="15"/>
  <c r="G612" i="15"/>
  <c r="H612" i="15"/>
  <c r="I612" i="15"/>
  <c r="J612" i="15"/>
  <c r="D613" i="15"/>
  <c r="E613" i="15"/>
  <c r="F613" i="15"/>
  <c r="G613" i="15"/>
  <c r="H613" i="15"/>
  <c r="I613" i="15"/>
  <c r="J613" i="15"/>
  <c r="D614" i="15"/>
  <c r="E614" i="15"/>
  <c r="F614" i="15"/>
  <c r="G614" i="15"/>
  <c r="H614" i="15"/>
  <c r="I614" i="15"/>
  <c r="J614" i="15"/>
  <c r="D615" i="15"/>
  <c r="E615" i="15"/>
  <c r="F615" i="15"/>
  <c r="G615" i="15"/>
  <c r="H615" i="15"/>
  <c r="I615" i="15"/>
  <c r="J615" i="15"/>
  <c r="D616" i="15"/>
  <c r="E616" i="15"/>
  <c r="F616" i="15"/>
  <c r="G616" i="15"/>
  <c r="H616" i="15"/>
  <c r="I616" i="15"/>
  <c r="J616" i="15"/>
  <c r="D617" i="15"/>
  <c r="E617" i="15"/>
  <c r="F617" i="15"/>
  <c r="G617" i="15"/>
  <c r="H617" i="15"/>
  <c r="I617" i="15"/>
  <c r="J617" i="15"/>
  <c r="D618" i="15"/>
  <c r="E618" i="15"/>
  <c r="F618" i="15"/>
  <c r="G618" i="15"/>
  <c r="H618" i="15"/>
  <c r="I618" i="15"/>
  <c r="J618" i="15"/>
  <c r="D619" i="15"/>
  <c r="E619" i="15"/>
  <c r="F619" i="15"/>
  <c r="G619" i="15"/>
  <c r="H619" i="15"/>
  <c r="I619" i="15"/>
  <c r="J619" i="15"/>
  <c r="D620" i="15"/>
  <c r="E620" i="15"/>
  <c r="F620" i="15"/>
  <c r="G620" i="15"/>
  <c r="H620" i="15"/>
  <c r="I620" i="15"/>
  <c r="J620" i="15"/>
  <c r="D621" i="15"/>
  <c r="E621" i="15"/>
  <c r="F621" i="15"/>
  <c r="G621" i="15"/>
  <c r="H621" i="15"/>
  <c r="I621" i="15"/>
  <c r="J621" i="15"/>
  <c r="D622" i="15"/>
  <c r="E622" i="15"/>
  <c r="F622" i="15"/>
  <c r="G622" i="15"/>
  <c r="H622" i="15"/>
  <c r="I622" i="15"/>
  <c r="J622" i="15"/>
  <c r="D623" i="15"/>
  <c r="E623" i="15"/>
  <c r="F623" i="15"/>
  <c r="G623" i="15"/>
  <c r="H623" i="15"/>
  <c r="I623" i="15"/>
  <c r="J623" i="15"/>
  <c r="D624" i="15"/>
  <c r="E624" i="15"/>
  <c r="F624" i="15"/>
  <c r="G624" i="15"/>
  <c r="H624" i="15"/>
  <c r="I624" i="15"/>
  <c r="J624" i="15"/>
  <c r="D625" i="15"/>
  <c r="E625" i="15"/>
  <c r="F625" i="15"/>
  <c r="G625" i="15"/>
  <c r="H625" i="15"/>
  <c r="I625" i="15"/>
  <c r="J625" i="15"/>
  <c r="D626" i="15"/>
  <c r="E626" i="15"/>
  <c r="F626" i="15"/>
  <c r="G626" i="15"/>
  <c r="H626" i="15"/>
  <c r="I626" i="15"/>
  <c r="J626" i="15"/>
  <c r="D627" i="15"/>
  <c r="E627" i="15"/>
  <c r="F627" i="15"/>
  <c r="G627" i="15"/>
  <c r="H627" i="15"/>
  <c r="I627" i="15"/>
  <c r="J627" i="15"/>
  <c r="D628" i="15"/>
  <c r="E628" i="15"/>
  <c r="F628" i="15"/>
  <c r="G628" i="15"/>
  <c r="H628" i="15"/>
  <c r="I628" i="15"/>
  <c r="J628" i="15"/>
  <c r="D629" i="15"/>
  <c r="E629" i="15"/>
  <c r="F629" i="15"/>
  <c r="G629" i="15"/>
  <c r="H629" i="15"/>
  <c r="I629" i="15"/>
  <c r="J629" i="15"/>
  <c r="D630" i="15"/>
  <c r="E630" i="15"/>
  <c r="F630" i="15"/>
  <c r="G630" i="15"/>
  <c r="H630" i="15"/>
  <c r="I630" i="15"/>
  <c r="J630" i="15"/>
  <c r="D631" i="15"/>
  <c r="E631" i="15"/>
  <c r="F631" i="15"/>
  <c r="G631" i="15"/>
  <c r="H631" i="15"/>
  <c r="I631" i="15"/>
  <c r="J631" i="15"/>
  <c r="D632" i="15"/>
  <c r="E632" i="15"/>
  <c r="F632" i="15"/>
  <c r="G632" i="15"/>
  <c r="H632" i="15"/>
  <c r="I632" i="15"/>
  <c r="J632" i="15"/>
  <c r="D633" i="15"/>
  <c r="E633" i="15"/>
  <c r="F633" i="15"/>
  <c r="G633" i="15"/>
  <c r="H633" i="15"/>
  <c r="I633" i="15"/>
  <c r="J633" i="15"/>
  <c r="D634" i="15"/>
  <c r="E634" i="15"/>
  <c r="F634" i="15"/>
  <c r="G634" i="15"/>
  <c r="H634" i="15"/>
  <c r="I634" i="15"/>
  <c r="J634" i="15"/>
  <c r="D635" i="15"/>
  <c r="E635" i="15"/>
  <c r="F635" i="15"/>
  <c r="G635" i="15"/>
  <c r="H635" i="15"/>
  <c r="I635" i="15"/>
  <c r="J635" i="15"/>
  <c r="D636" i="15"/>
  <c r="E636" i="15"/>
  <c r="F636" i="15"/>
  <c r="G636" i="15"/>
  <c r="H636" i="15"/>
  <c r="I636" i="15"/>
  <c r="J636" i="15"/>
  <c r="D637" i="15"/>
  <c r="E637" i="15"/>
  <c r="F637" i="15"/>
  <c r="G637" i="15"/>
  <c r="H637" i="15"/>
  <c r="I637" i="15"/>
  <c r="J637" i="15"/>
  <c r="D638" i="15"/>
  <c r="E638" i="15"/>
  <c r="F638" i="15"/>
  <c r="G638" i="15"/>
  <c r="H638" i="15"/>
  <c r="I638" i="15"/>
  <c r="J638" i="15"/>
  <c r="D639" i="15"/>
  <c r="E639" i="15"/>
  <c r="F639" i="15"/>
  <c r="G639" i="15"/>
  <c r="H639" i="15"/>
  <c r="I639" i="15"/>
  <c r="J639" i="15"/>
  <c r="D640" i="15"/>
  <c r="E640" i="15"/>
  <c r="F640" i="15"/>
  <c r="G640" i="15"/>
  <c r="H640" i="15"/>
  <c r="I640" i="15"/>
  <c r="J640" i="15"/>
  <c r="D641" i="15"/>
  <c r="E641" i="15"/>
  <c r="F641" i="15"/>
  <c r="G641" i="15"/>
  <c r="H641" i="15"/>
  <c r="I641" i="15"/>
  <c r="J641" i="15"/>
  <c r="D642" i="15"/>
  <c r="E642" i="15"/>
  <c r="F642" i="15"/>
  <c r="G642" i="15"/>
  <c r="H642" i="15"/>
  <c r="I642" i="15"/>
  <c r="J642" i="15"/>
  <c r="D643" i="15"/>
  <c r="E643" i="15"/>
  <c r="F643" i="15"/>
  <c r="G643" i="15"/>
  <c r="H643" i="15"/>
  <c r="I643" i="15"/>
  <c r="J643" i="15"/>
  <c r="D644" i="15"/>
  <c r="E644" i="15"/>
  <c r="F644" i="15"/>
  <c r="G644" i="15"/>
  <c r="H644" i="15"/>
  <c r="I644" i="15"/>
  <c r="J644" i="15"/>
  <c r="D645" i="15"/>
  <c r="E645" i="15"/>
  <c r="F645" i="15"/>
  <c r="G645" i="15"/>
  <c r="H645" i="15"/>
  <c r="I645" i="15"/>
  <c r="J645" i="15"/>
  <c r="D646" i="15"/>
  <c r="E646" i="15"/>
  <c r="F646" i="15"/>
  <c r="G646" i="15"/>
  <c r="H646" i="15"/>
  <c r="I646" i="15"/>
  <c r="J646" i="15"/>
  <c r="D647" i="15"/>
  <c r="E647" i="15"/>
  <c r="F647" i="15"/>
  <c r="G647" i="15"/>
  <c r="H647" i="15"/>
  <c r="I647" i="15"/>
  <c r="J647" i="15"/>
  <c r="D648" i="15"/>
  <c r="E648" i="15"/>
  <c r="F648" i="15"/>
  <c r="G648" i="15"/>
  <c r="H648" i="15"/>
  <c r="I648" i="15"/>
  <c r="J648" i="15"/>
  <c r="D649" i="15"/>
  <c r="E649" i="15"/>
  <c r="F649" i="15"/>
  <c r="G649" i="15"/>
  <c r="H649" i="15"/>
  <c r="I649" i="15"/>
  <c r="J649" i="15"/>
  <c r="D650" i="15"/>
  <c r="E650" i="15"/>
  <c r="F650" i="15"/>
  <c r="G650" i="15"/>
  <c r="H650" i="15"/>
  <c r="I650" i="15"/>
  <c r="J650" i="15"/>
  <c r="D651" i="15"/>
  <c r="E651" i="15"/>
  <c r="F651" i="15"/>
  <c r="G651" i="15"/>
  <c r="H651" i="15"/>
  <c r="I651" i="15"/>
  <c r="J651" i="15"/>
  <c r="D652" i="15"/>
  <c r="E652" i="15"/>
  <c r="F652" i="15"/>
  <c r="G652" i="15"/>
  <c r="H652" i="15"/>
  <c r="I652" i="15"/>
  <c r="J652" i="15"/>
  <c r="D653" i="15"/>
  <c r="E653" i="15"/>
  <c r="F653" i="15"/>
  <c r="G653" i="15"/>
  <c r="H653" i="15"/>
  <c r="I653" i="15"/>
  <c r="J653" i="15"/>
  <c r="D654" i="15"/>
  <c r="E654" i="15"/>
  <c r="F654" i="15"/>
  <c r="G654" i="15"/>
  <c r="H654" i="15"/>
  <c r="I654" i="15"/>
  <c r="J654" i="15"/>
  <c r="D655" i="15"/>
  <c r="E655" i="15"/>
  <c r="F655" i="15"/>
  <c r="G655" i="15"/>
  <c r="H655" i="15"/>
  <c r="I655" i="15"/>
  <c r="J655" i="15"/>
  <c r="D656" i="15"/>
  <c r="E656" i="15"/>
  <c r="F656" i="15"/>
  <c r="G656" i="15"/>
  <c r="H656" i="15"/>
  <c r="I656" i="15"/>
  <c r="J656" i="15"/>
  <c r="D657" i="15"/>
  <c r="E657" i="15"/>
  <c r="F657" i="15"/>
  <c r="G657" i="15"/>
  <c r="H657" i="15"/>
  <c r="I657" i="15"/>
  <c r="J657" i="15"/>
  <c r="D658" i="15"/>
  <c r="E658" i="15"/>
  <c r="F658" i="15"/>
  <c r="G658" i="15"/>
  <c r="H658" i="15"/>
  <c r="I658" i="15"/>
  <c r="J658" i="15"/>
  <c r="D659" i="15"/>
  <c r="E659" i="15"/>
  <c r="F659" i="15"/>
  <c r="G659" i="15"/>
  <c r="H659" i="15"/>
  <c r="I659" i="15"/>
  <c r="J659" i="15"/>
  <c r="D660" i="15"/>
  <c r="E660" i="15"/>
  <c r="F660" i="15"/>
  <c r="G660" i="15"/>
  <c r="H660" i="15"/>
  <c r="I660" i="15"/>
  <c r="J660" i="15"/>
  <c r="D661" i="15"/>
  <c r="E661" i="15"/>
  <c r="F661" i="15"/>
  <c r="G661" i="15"/>
  <c r="H661" i="15"/>
  <c r="I661" i="15"/>
  <c r="J661" i="15"/>
  <c r="D662" i="15"/>
  <c r="E662" i="15"/>
  <c r="F662" i="15"/>
  <c r="G662" i="15"/>
  <c r="H662" i="15"/>
  <c r="I662" i="15"/>
  <c r="J662" i="15"/>
  <c r="D663" i="15"/>
  <c r="E663" i="15"/>
  <c r="F663" i="15"/>
  <c r="G663" i="15"/>
  <c r="H663" i="15"/>
  <c r="I663" i="15"/>
  <c r="J663" i="15"/>
  <c r="D664" i="15"/>
  <c r="E664" i="15"/>
  <c r="F664" i="15"/>
  <c r="G664" i="15"/>
  <c r="H664" i="15"/>
  <c r="I664" i="15"/>
  <c r="J664" i="15"/>
  <c r="D665" i="15"/>
  <c r="E665" i="15"/>
  <c r="F665" i="15"/>
  <c r="G665" i="15"/>
  <c r="H665" i="15"/>
  <c r="I665" i="15"/>
  <c r="J665" i="15"/>
  <c r="D666" i="15"/>
  <c r="E666" i="15"/>
  <c r="F666" i="15"/>
  <c r="G666" i="15"/>
  <c r="H666" i="15"/>
  <c r="I666" i="15"/>
  <c r="J666" i="15"/>
  <c r="D667" i="15"/>
  <c r="E667" i="15"/>
  <c r="F667" i="15"/>
  <c r="G667" i="15"/>
  <c r="H667" i="15"/>
  <c r="I667" i="15"/>
  <c r="J667" i="15"/>
  <c r="D668" i="15"/>
  <c r="E668" i="15"/>
  <c r="F668" i="15"/>
  <c r="G668" i="15"/>
  <c r="H668" i="15"/>
  <c r="I668" i="15"/>
  <c r="J668" i="15"/>
  <c r="D669" i="15"/>
  <c r="E669" i="15"/>
  <c r="F669" i="15"/>
  <c r="G669" i="15"/>
  <c r="H669" i="15"/>
  <c r="I669" i="15"/>
  <c r="J669" i="15"/>
  <c r="D670" i="15"/>
  <c r="E670" i="15"/>
  <c r="F670" i="15"/>
  <c r="G670" i="15"/>
  <c r="H670" i="15"/>
  <c r="I670" i="15"/>
  <c r="J670" i="15"/>
  <c r="D671" i="15"/>
  <c r="E671" i="15"/>
  <c r="F671" i="15"/>
  <c r="G671" i="15"/>
  <c r="H671" i="15"/>
  <c r="I671" i="15"/>
  <c r="J671" i="15"/>
  <c r="D672" i="15"/>
  <c r="E672" i="15"/>
  <c r="F672" i="15"/>
  <c r="G672" i="15"/>
  <c r="H672" i="15"/>
  <c r="I672" i="15"/>
  <c r="J672" i="15"/>
  <c r="D673" i="15"/>
  <c r="E673" i="15"/>
  <c r="F673" i="15"/>
  <c r="G673" i="15"/>
  <c r="H673" i="15"/>
  <c r="I673" i="15"/>
  <c r="J673" i="15"/>
  <c r="D674" i="15"/>
  <c r="E674" i="15"/>
  <c r="F674" i="15"/>
  <c r="G674" i="15"/>
  <c r="H674" i="15"/>
  <c r="I674" i="15"/>
  <c r="J674" i="15"/>
  <c r="D675" i="15"/>
  <c r="E675" i="15"/>
  <c r="F675" i="15"/>
  <c r="G675" i="15"/>
  <c r="H675" i="15"/>
  <c r="I675" i="15"/>
  <c r="J675" i="15"/>
  <c r="D676" i="15"/>
  <c r="E676" i="15"/>
  <c r="F676" i="15"/>
  <c r="G676" i="15"/>
  <c r="H676" i="15"/>
  <c r="I676" i="15"/>
  <c r="J676" i="15"/>
  <c r="D677" i="15"/>
  <c r="E677" i="15"/>
  <c r="F677" i="15"/>
  <c r="G677" i="15"/>
  <c r="H677" i="15"/>
  <c r="I677" i="15"/>
  <c r="J677" i="15"/>
  <c r="D678" i="15"/>
  <c r="E678" i="15"/>
  <c r="F678" i="15"/>
  <c r="G678" i="15"/>
  <c r="H678" i="15"/>
  <c r="I678" i="15"/>
  <c r="J678" i="15"/>
  <c r="D679" i="15"/>
  <c r="E679" i="15"/>
  <c r="F679" i="15"/>
  <c r="G679" i="15"/>
  <c r="H679" i="15"/>
  <c r="I679" i="15"/>
  <c r="J679" i="15"/>
  <c r="D680" i="15"/>
  <c r="E680" i="15"/>
  <c r="F680" i="15"/>
  <c r="G680" i="15"/>
  <c r="H680" i="15"/>
  <c r="I680" i="15"/>
  <c r="J680" i="15"/>
  <c r="D681" i="15"/>
  <c r="E681" i="15"/>
  <c r="F681" i="15"/>
  <c r="G681" i="15"/>
  <c r="H681" i="15"/>
  <c r="I681" i="15"/>
  <c r="J681" i="15"/>
  <c r="D682" i="15"/>
  <c r="E682" i="15"/>
  <c r="F682" i="15"/>
  <c r="G682" i="15"/>
  <c r="H682" i="15"/>
  <c r="I682" i="15"/>
  <c r="J682" i="15"/>
  <c r="D683" i="15"/>
  <c r="E683" i="15"/>
  <c r="F683" i="15"/>
  <c r="G683" i="15"/>
  <c r="H683" i="15"/>
  <c r="I683" i="15"/>
  <c r="J683" i="15"/>
  <c r="D684" i="15"/>
  <c r="E684" i="15"/>
  <c r="F684" i="15"/>
  <c r="G684" i="15"/>
  <c r="H684" i="15"/>
  <c r="I684" i="15"/>
  <c r="J684" i="15"/>
  <c r="D685" i="15"/>
  <c r="E685" i="15"/>
  <c r="F685" i="15"/>
  <c r="G685" i="15"/>
  <c r="H685" i="15"/>
  <c r="I685" i="15"/>
  <c r="J685" i="15"/>
  <c r="D686" i="15"/>
  <c r="E686" i="15"/>
  <c r="F686" i="15"/>
  <c r="G686" i="15"/>
  <c r="H686" i="15"/>
  <c r="I686" i="15"/>
  <c r="J686" i="15"/>
  <c r="D687" i="15"/>
  <c r="E687" i="15"/>
  <c r="F687" i="15"/>
  <c r="G687" i="15"/>
  <c r="H687" i="15"/>
  <c r="I687" i="15"/>
  <c r="J687" i="15"/>
  <c r="D688" i="15"/>
  <c r="E688" i="15"/>
  <c r="F688" i="15"/>
  <c r="G688" i="15"/>
  <c r="H688" i="15"/>
  <c r="I688" i="15"/>
  <c r="J688" i="15"/>
  <c r="D689" i="15"/>
  <c r="E689" i="15"/>
  <c r="F689" i="15"/>
  <c r="G689" i="15"/>
  <c r="H689" i="15"/>
  <c r="I689" i="15"/>
  <c r="J689" i="15"/>
  <c r="D690" i="15"/>
  <c r="E690" i="15"/>
  <c r="F690" i="15"/>
  <c r="G690" i="15"/>
  <c r="H690" i="15"/>
  <c r="I690" i="15"/>
  <c r="J690" i="15"/>
  <c r="D691" i="15"/>
  <c r="E691" i="15"/>
  <c r="F691" i="15"/>
  <c r="G691" i="15"/>
  <c r="H691" i="15"/>
  <c r="I691" i="15"/>
  <c r="J691" i="15"/>
  <c r="D692" i="15"/>
  <c r="E692" i="15"/>
  <c r="F692" i="15"/>
  <c r="G692" i="15"/>
  <c r="H692" i="15"/>
  <c r="I692" i="15"/>
  <c r="J692" i="15"/>
  <c r="D693" i="15"/>
  <c r="E693" i="15"/>
  <c r="F693" i="15"/>
  <c r="G693" i="15"/>
  <c r="H693" i="15"/>
  <c r="I693" i="15"/>
  <c r="J693" i="15"/>
  <c r="D694" i="15"/>
  <c r="E694" i="15"/>
  <c r="F694" i="15"/>
  <c r="G694" i="15"/>
  <c r="H694" i="15"/>
  <c r="I694" i="15"/>
  <c r="J694" i="15"/>
  <c r="D695" i="15"/>
  <c r="E695" i="15"/>
  <c r="F695" i="15"/>
  <c r="G695" i="15"/>
  <c r="H695" i="15"/>
  <c r="I695" i="15"/>
  <c r="J695" i="15"/>
  <c r="D696" i="15"/>
  <c r="E696" i="15"/>
  <c r="F696" i="15"/>
  <c r="G696" i="15"/>
  <c r="H696" i="15"/>
  <c r="I696" i="15"/>
  <c r="J696" i="15"/>
  <c r="D697" i="15"/>
  <c r="E697" i="15"/>
  <c r="F697" i="15"/>
  <c r="G697" i="15"/>
  <c r="H697" i="15"/>
  <c r="I697" i="15"/>
  <c r="J697" i="15"/>
  <c r="D698" i="15"/>
  <c r="E698" i="15"/>
  <c r="F698" i="15"/>
  <c r="G698" i="15"/>
  <c r="H698" i="15"/>
  <c r="I698" i="15"/>
  <c r="J698" i="15"/>
  <c r="D699" i="15"/>
  <c r="E699" i="15"/>
  <c r="F699" i="15"/>
  <c r="G699" i="15"/>
  <c r="H699" i="15"/>
  <c r="I699" i="15"/>
  <c r="J699" i="15"/>
  <c r="D700" i="15"/>
  <c r="E700" i="15"/>
  <c r="F700" i="15"/>
  <c r="G700" i="15"/>
  <c r="H700" i="15"/>
  <c r="I700" i="15"/>
  <c r="J700" i="15"/>
  <c r="D701" i="15"/>
  <c r="E701" i="15"/>
  <c r="F701" i="15"/>
  <c r="G701" i="15"/>
  <c r="H701" i="15"/>
  <c r="I701" i="15"/>
  <c r="J701" i="15"/>
  <c r="D702" i="15"/>
  <c r="E702" i="15"/>
  <c r="F702" i="15"/>
  <c r="G702" i="15"/>
  <c r="H702" i="15"/>
  <c r="I702" i="15"/>
  <c r="J702" i="15"/>
  <c r="D703" i="15"/>
  <c r="E703" i="15"/>
  <c r="F703" i="15"/>
  <c r="G703" i="15"/>
  <c r="H703" i="15"/>
  <c r="I703" i="15"/>
  <c r="J703" i="15"/>
  <c r="D704" i="15"/>
  <c r="E704" i="15"/>
  <c r="F704" i="15"/>
  <c r="G704" i="15"/>
  <c r="H704" i="15"/>
  <c r="I704" i="15"/>
  <c r="J704" i="15"/>
  <c r="D705" i="15"/>
  <c r="E705" i="15"/>
  <c r="F705" i="15"/>
  <c r="G705" i="15"/>
  <c r="H705" i="15"/>
  <c r="I705" i="15"/>
  <c r="J705" i="15"/>
  <c r="D706" i="15"/>
  <c r="E706" i="15"/>
  <c r="F706" i="15"/>
  <c r="G706" i="15"/>
  <c r="H706" i="15"/>
  <c r="I706" i="15"/>
  <c r="J706" i="15"/>
  <c r="D707" i="15"/>
  <c r="E707" i="15"/>
  <c r="F707" i="15"/>
  <c r="G707" i="15"/>
  <c r="H707" i="15"/>
  <c r="I707" i="15"/>
  <c r="J707" i="15"/>
  <c r="D708" i="15"/>
  <c r="E708" i="15"/>
  <c r="F708" i="15"/>
  <c r="G708" i="15"/>
  <c r="H708" i="15"/>
  <c r="I708" i="15"/>
  <c r="J708" i="15"/>
  <c r="D709" i="15"/>
  <c r="E709" i="15"/>
  <c r="F709" i="15"/>
  <c r="G709" i="15"/>
  <c r="H709" i="15"/>
  <c r="I709" i="15"/>
  <c r="J709" i="15"/>
  <c r="D710" i="15"/>
  <c r="E710" i="15"/>
  <c r="F710" i="15"/>
  <c r="G710" i="15"/>
  <c r="H710" i="15"/>
  <c r="I710" i="15"/>
  <c r="J710" i="15"/>
  <c r="D711" i="15"/>
  <c r="E711" i="15"/>
  <c r="F711" i="15"/>
  <c r="G711" i="15"/>
  <c r="H711" i="15"/>
  <c r="I711" i="15"/>
  <c r="J711" i="15"/>
  <c r="D712" i="15"/>
  <c r="E712" i="15"/>
  <c r="F712" i="15"/>
  <c r="G712" i="15"/>
  <c r="H712" i="15"/>
  <c r="I712" i="15"/>
  <c r="J712" i="15"/>
  <c r="D713" i="15"/>
  <c r="E713" i="15"/>
  <c r="F713" i="15"/>
  <c r="G713" i="15"/>
  <c r="H713" i="15"/>
  <c r="I713" i="15"/>
  <c r="J713" i="15"/>
  <c r="D714" i="15"/>
  <c r="E714" i="15"/>
  <c r="F714" i="15"/>
  <c r="G714" i="15"/>
  <c r="H714" i="15"/>
  <c r="I714" i="15"/>
  <c r="J714" i="15"/>
  <c r="D715" i="15"/>
  <c r="E715" i="15"/>
  <c r="F715" i="15"/>
  <c r="G715" i="15"/>
  <c r="H715" i="15"/>
  <c r="I715" i="15"/>
  <c r="J715" i="15"/>
  <c r="D716" i="15"/>
  <c r="E716" i="15"/>
  <c r="F716" i="15"/>
  <c r="G716" i="15"/>
  <c r="H716" i="15"/>
  <c r="I716" i="15"/>
  <c r="J716" i="15"/>
  <c r="D717" i="15"/>
  <c r="E717" i="15"/>
  <c r="F717" i="15"/>
  <c r="G717" i="15"/>
  <c r="H717" i="15"/>
  <c r="I717" i="15"/>
  <c r="J717" i="15"/>
  <c r="D718" i="15"/>
  <c r="E718" i="15"/>
  <c r="F718" i="15"/>
  <c r="G718" i="15"/>
  <c r="H718" i="15"/>
  <c r="I718" i="15"/>
  <c r="J718" i="15"/>
  <c r="D719" i="15"/>
  <c r="E719" i="15"/>
  <c r="F719" i="15"/>
  <c r="G719" i="15"/>
  <c r="H719" i="15"/>
  <c r="I719" i="15"/>
  <c r="J719" i="15"/>
  <c r="D720" i="15"/>
  <c r="E720" i="15"/>
  <c r="F720" i="15"/>
  <c r="G720" i="15"/>
  <c r="H720" i="15"/>
  <c r="I720" i="15"/>
  <c r="J720" i="15"/>
  <c r="D721" i="15"/>
  <c r="E721" i="15"/>
  <c r="F721" i="15"/>
  <c r="G721" i="15"/>
  <c r="H721" i="15"/>
  <c r="I721" i="15"/>
  <c r="J721" i="15"/>
  <c r="D722" i="15"/>
  <c r="E722" i="15"/>
  <c r="F722" i="15"/>
  <c r="G722" i="15"/>
  <c r="H722" i="15"/>
  <c r="I722" i="15"/>
  <c r="J722" i="15"/>
  <c r="D723" i="15"/>
  <c r="E723" i="15"/>
  <c r="F723" i="15"/>
  <c r="G723" i="15"/>
  <c r="H723" i="15"/>
  <c r="I723" i="15"/>
  <c r="J723" i="15"/>
  <c r="D724" i="15"/>
  <c r="E724" i="15"/>
  <c r="F724" i="15"/>
  <c r="G724" i="15"/>
  <c r="H724" i="15"/>
  <c r="I724" i="15"/>
  <c r="J724" i="15"/>
  <c r="D725" i="15"/>
  <c r="E725" i="15"/>
  <c r="F725" i="15"/>
  <c r="G725" i="15"/>
  <c r="H725" i="15"/>
  <c r="I725" i="15"/>
  <c r="J725" i="15"/>
  <c r="D726" i="15"/>
  <c r="E726" i="15"/>
  <c r="F726" i="15"/>
  <c r="G726" i="15"/>
  <c r="H726" i="15"/>
  <c r="I726" i="15"/>
  <c r="J726" i="15"/>
  <c r="D727" i="15"/>
  <c r="E727" i="15"/>
  <c r="F727" i="15"/>
  <c r="G727" i="15"/>
  <c r="H727" i="15"/>
  <c r="I727" i="15"/>
  <c r="J727" i="15"/>
  <c r="D728" i="15"/>
  <c r="E728" i="15"/>
  <c r="F728" i="15"/>
  <c r="G728" i="15"/>
  <c r="H728" i="15"/>
  <c r="I728" i="15"/>
  <c r="J728" i="15"/>
  <c r="D729" i="15"/>
  <c r="E729" i="15"/>
  <c r="F729" i="15"/>
  <c r="G729" i="15"/>
  <c r="H729" i="15"/>
  <c r="I729" i="15"/>
  <c r="J729" i="15"/>
  <c r="D730" i="15"/>
  <c r="E730" i="15"/>
  <c r="F730" i="15"/>
  <c r="G730" i="15"/>
  <c r="H730" i="15"/>
  <c r="I730" i="15"/>
  <c r="J730" i="15"/>
  <c r="D731" i="15"/>
  <c r="E731" i="15"/>
  <c r="F731" i="15"/>
  <c r="G731" i="15"/>
  <c r="H731" i="15"/>
  <c r="I731" i="15"/>
  <c r="J731" i="15"/>
  <c r="D732" i="15"/>
  <c r="E732" i="15"/>
  <c r="F732" i="15"/>
  <c r="G732" i="15"/>
  <c r="H732" i="15"/>
  <c r="I732" i="15"/>
  <c r="J732" i="15"/>
  <c r="D733" i="15"/>
  <c r="E733" i="15"/>
  <c r="F733" i="15"/>
  <c r="G733" i="15"/>
  <c r="H733" i="15"/>
  <c r="I733" i="15"/>
  <c r="J733" i="15"/>
  <c r="D734" i="15"/>
  <c r="E734" i="15"/>
  <c r="F734" i="15"/>
  <c r="G734" i="15"/>
  <c r="H734" i="15"/>
  <c r="I734" i="15"/>
  <c r="J734" i="15"/>
  <c r="D735" i="15"/>
  <c r="E735" i="15"/>
  <c r="F735" i="15"/>
  <c r="G735" i="15"/>
  <c r="H735" i="15"/>
  <c r="I735" i="15"/>
  <c r="J735" i="15"/>
  <c r="D736" i="15"/>
  <c r="E736" i="15"/>
  <c r="F736" i="15"/>
  <c r="G736" i="15"/>
  <c r="H736" i="15"/>
  <c r="I736" i="15"/>
  <c r="J736" i="15"/>
  <c r="D737" i="15"/>
  <c r="E737" i="15"/>
  <c r="F737" i="15"/>
  <c r="G737" i="15"/>
  <c r="H737" i="15"/>
  <c r="I737" i="15"/>
  <c r="J737" i="15"/>
  <c r="D738" i="15"/>
  <c r="E738" i="15"/>
  <c r="F738" i="15"/>
  <c r="G738" i="15"/>
  <c r="H738" i="15"/>
  <c r="I738" i="15"/>
  <c r="J738" i="15"/>
  <c r="D739" i="15"/>
  <c r="E739" i="15"/>
  <c r="F739" i="15"/>
  <c r="G739" i="15"/>
  <c r="H739" i="15"/>
  <c r="I739" i="15"/>
  <c r="J739" i="15"/>
  <c r="D740" i="15"/>
  <c r="E740" i="15"/>
  <c r="F740" i="15"/>
  <c r="G740" i="15"/>
  <c r="H740" i="15"/>
  <c r="I740" i="15"/>
  <c r="J740" i="15"/>
  <c r="D741" i="15"/>
  <c r="E741" i="15"/>
  <c r="F741" i="15"/>
  <c r="G741" i="15"/>
  <c r="H741" i="15"/>
  <c r="I741" i="15"/>
  <c r="J741" i="15"/>
  <c r="D742" i="15"/>
  <c r="E742" i="15"/>
  <c r="F742" i="15"/>
  <c r="G742" i="15"/>
  <c r="H742" i="15"/>
  <c r="I742" i="15"/>
  <c r="J742" i="15"/>
  <c r="D743" i="15"/>
  <c r="E743" i="15"/>
  <c r="F743" i="15"/>
  <c r="G743" i="15"/>
  <c r="H743" i="15"/>
  <c r="I743" i="15"/>
  <c r="J743" i="15"/>
  <c r="D744" i="15"/>
  <c r="E744" i="15"/>
  <c r="F744" i="15"/>
  <c r="G744" i="15"/>
  <c r="H744" i="15"/>
  <c r="I744" i="15"/>
  <c r="J744" i="15"/>
  <c r="D745" i="15"/>
  <c r="E745" i="15"/>
  <c r="F745" i="15"/>
  <c r="G745" i="15"/>
  <c r="H745" i="15"/>
  <c r="I745" i="15"/>
  <c r="J745" i="15"/>
  <c r="D746" i="15"/>
  <c r="E746" i="15"/>
  <c r="F746" i="15"/>
  <c r="G746" i="15"/>
  <c r="H746" i="15"/>
  <c r="I746" i="15"/>
  <c r="J746" i="15"/>
  <c r="D747" i="15"/>
  <c r="E747" i="15"/>
  <c r="F747" i="15"/>
  <c r="G747" i="15"/>
  <c r="H747" i="15"/>
  <c r="I747" i="15"/>
  <c r="J747" i="15"/>
  <c r="D748" i="15"/>
  <c r="E748" i="15"/>
  <c r="F748" i="15"/>
  <c r="G748" i="15"/>
  <c r="H748" i="15"/>
  <c r="I748" i="15"/>
  <c r="J748" i="15"/>
  <c r="D749" i="15"/>
  <c r="E749" i="15"/>
  <c r="F749" i="15"/>
  <c r="G749" i="15"/>
  <c r="H749" i="15"/>
  <c r="I749" i="15"/>
  <c r="J749" i="15"/>
  <c r="D750" i="15"/>
  <c r="E750" i="15"/>
  <c r="F750" i="15"/>
  <c r="G750" i="15"/>
  <c r="H750" i="15"/>
  <c r="I750" i="15"/>
  <c r="J750" i="15"/>
  <c r="D751" i="15"/>
  <c r="E751" i="15"/>
  <c r="F751" i="15"/>
  <c r="G751" i="15"/>
  <c r="H751" i="15"/>
  <c r="I751" i="15"/>
  <c r="J751" i="15"/>
  <c r="D752" i="15"/>
  <c r="E752" i="15"/>
  <c r="F752" i="15"/>
  <c r="G752" i="15"/>
  <c r="H752" i="15"/>
  <c r="I752" i="15"/>
  <c r="J752" i="15"/>
  <c r="D753" i="15"/>
  <c r="E753" i="15"/>
  <c r="F753" i="15"/>
  <c r="G753" i="15"/>
  <c r="H753" i="15"/>
  <c r="I753" i="15"/>
  <c r="J753" i="15"/>
  <c r="D754" i="15"/>
  <c r="E754" i="15"/>
  <c r="F754" i="15"/>
  <c r="G754" i="15"/>
  <c r="H754" i="15"/>
  <c r="I754" i="15"/>
  <c r="J754" i="15"/>
  <c r="D755" i="15"/>
  <c r="E755" i="15"/>
  <c r="F755" i="15"/>
  <c r="G755" i="15"/>
  <c r="H755" i="15"/>
  <c r="I755" i="15"/>
  <c r="J755" i="15"/>
  <c r="D756" i="15"/>
  <c r="E756" i="15"/>
  <c r="F756" i="15"/>
  <c r="G756" i="15"/>
  <c r="H756" i="15"/>
  <c r="I756" i="15"/>
  <c r="J756" i="15"/>
  <c r="D757" i="15"/>
  <c r="E757" i="15"/>
  <c r="F757" i="15"/>
  <c r="G757" i="15"/>
  <c r="H757" i="15"/>
  <c r="I757" i="15"/>
  <c r="J757" i="15"/>
  <c r="D758" i="15"/>
  <c r="E758" i="15"/>
  <c r="F758" i="15"/>
  <c r="G758" i="15"/>
  <c r="H758" i="15"/>
  <c r="I758" i="15"/>
  <c r="J758" i="15"/>
  <c r="D759" i="15"/>
  <c r="E759" i="15"/>
  <c r="F759" i="15"/>
  <c r="G759" i="15"/>
  <c r="H759" i="15"/>
  <c r="I759" i="15"/>
  <c r="J759" i="15"/>
  <c r="D760" i="15"/>
  <c r="E760" i="15"/>
  <c r="F760" i="15"/>
  <c r="G760" i="15"/>
  <c r="H760" i="15"/>
  <c r="I760" i="15"/>
  <c r="J760" i="15"/>
  <c r="D761" i="15"/>
  <c r="E761" i="15"/>
  <c r="F761" i="15"/>
  <c r="G761" i="15"/>
  <c r="H761" i="15"/>
  <c r="I761" i="15"/>
  <c r="J761" i="15"/>
  <c r="D762" i="15"/>
  <c r="E762" i="15"/>
  <c r="F762" i="15"/>
  <c r="G762" i="15"/>
  <c r="H762" i="15"/>
  <c r="I762" i="15"/>
  <c r="J762" i="15"/>
  <c r="D763" i="15"/>
  <c r="E763" i="15"/>
  <c r="F763" i="15"/>
  <c r="G763" i="15"/>
  <c r="H763" i="15"/>
  <c r="I763" i="15"/>
  <c r="J763" i="15"/>
  <c r="D764" i="15"/>
  <c r="E764" i="15"/>
  <c r="F764" i="15"/>
  <c r="G764" i="15"/>
  <c r="H764" i="15"/>
  <c r="I764" i="15"/>
  <c r="J764" i="15"/>
  <c r="D765" i="15"/>
  <c r="E765" i="15"/>
  <c r="F765" i="15"/>
  <c r="G765" i="15"/>
  <c r="H765" i="15"/>
  <c r="I765" i="15"/>
  <c r="J765" i="15"/>
  <c r="D766" i="15"/>
  <c r="E766" i="15"/>
  <c r="F766" i="15"/>
  <c r="G766" i="15"/>
  <c r="H766" i="15"/>
  <c r="I766" i="15"/>
  <c r="J766" i="15"/>
  <c r="D767" i="15"/>
  <c r="E767" i="15"/>
  <c r="F767" i="15"/>
  <c r="G767" i="15"/>
  <c r="H767" i="15"/>
  <c r="I767" i="15"/>
  <c r="J767" i="15"/>
  <c r="D768" i="15"/>
  <c r="E768" i="15"/>
  <c r="F768" i="15"/>
  <c r="G768" i="15"/>
  <c r="H768" i="15"/>
  <c r="I768" i="15"/>
  <c r="J768" i="15"/>
  <c r="D769" i="15"/>
  <c r="E769" i="15"/>
  <c r="F769" i="15"/>
  <c r="G769" i="15"/>
  <c r="H769" i="15"/>
  <c r="I769" i="15"/>
  <c r="J769" i="15"/>
  <c r="D770" i="15"/>
  <c r="E770" i="15"/>
  <c r="F770" i="15"/>
  <c r="G770" i="15"/>
  <c r="H770" i="15"/>
  <c r="I770" i="15"/>
  <c r="J770" i="15"/>
  <c r="D771" i="15"/>
  <c r="E771" i="15"/>
  <c r="F771" i="15"/>
  <c r="G771" i="15"/>
  <c r="H771" i="15"/>
  <c r="I771" i="15"/>
  <c r="J771" i="15"/>
  <c r="D772" i="15"/>
  <c r="E772" i="15"/>
  <c r="F772" i="15"/>
  <c r="G772" i="15"/>
  <c r="H772" i="15"/>
  <c r="I772" i="15"/>
  <c r="J772" i="15"/>
  <c r="D773" i="15"/>
  <c r="E773" i="15"/>
  <c r="F773" i="15"/>
  <c r="G773" i="15"/>
  <c r="H773" i="15"/>
  <c r="I773" i="15"/>
  <c r="J773" i="15"/>
  <c r="D774" i="15"/>
  <c r="E774" i="15"/>
  <c r="F774" i="15"/>
  <c r="G774" i="15"/>
  <c r="H774" i="15"/>
  <c r="I774" i="15"/>
  <c r="J774" i="15"/>
  <c r="D775" i="15"/>
  <c r="E775" i="15"/>
  <c r="F775" i="15"/>
  <c r="G775" i="15"/>
  <c r="H775" i="15"/>
  <c r="I775" i="15"/>
  <c r="J775" i="15"/>
  <c r="D776" i="15"/>
  <c r="E776" i="15"/>
  <c r="F776" i="15"/>
  <c r="G776" i="15"/>
  <c r="H776" i="15"/>
  <c r="I776" i="15"/>
  <c r="J776" i="15"/>
  <c r="D777" i="15"/>
  <c r="E777" i="15"/>
  <c r="F777" i="15"/>
  <c r="G777" i="15"/>
  <c r="H777" i="15"/>
  <c r="I777" i="15"/>
  <c r="J777" i="15"/>
  <c r="D778" i="15"/>
  <c r="E778" i="15"/>
  <c r="F778" i="15"/>
  <c r="G778" i="15"/>
  <c r="H778" i="15"/>
  <c r="I778" i="15"/>
  <c r="J778" i="15"/>
  <c r="D779" i="15"/>
  <c r="E779" i="15"/>
  <c r="F779" i="15"/>
  <c r="G779" i="15"/>
  <c r="H779" i="15"/>
  <c r="I779" i="15"/>
  <c r="J779" i="15"/>
  <c r="D780" i="15"/>
  <c r="E780" i="15"/>
  <c r="F780" i="15"/>
  <c r="G780" i="15"/>
  <c r="H780" i="15"/>
  <c r="I780" i="15"/>
  <c r="J780" i="15"/>
  <c r="D781" i="15"/>
  <c r="E781" i="15"/>
  <c r="F781" i="15"/>
  <c r="G781" i="15"/>
  <c r="H781" i="15"/>
  <c r="I781" i="15"/>
  <c r="J781" i="15"/>
  <c r="D782" i="15"/>
  <c r="E782" i="15"/>
  <c r="F782" i="15"/>
  <c r="G782" i="15"/>
  <c r="H782" i="15"/>
  <c r="I782" i="15"/>
  <c r="J782" i="15"/>
  <c r="D783" i="15"/>
  <c r="E783" i="15"/>
  <c r="F783" i="15"/>
  <c r="G783" i="15"/>
  <c r="H783" i="15"/>
  <c r="I783" i="15"/>
  <c r="J783" i="15"/>
  <c r="D784" i="15"/>
  <c r="E784" i="15"/>
  <c r="F784" i="15"/>
  <c r="G784" i="15"/>
  <c r="H784" i="15"/>
  <c r="I784" i="15"/>
  <c r="J784" i="15"/>
  <c r="D785" i="15"/>
  <c r="E785" i="15"/>
  <c r="F785" i="15"/>
  <c r="G785" i="15"/>
  <c r="H785" i="15"/>
  <c r="I785" i="15"/>
  <c r="J785" i="15"/>
  <c r="D786" i="15"/>
  <c r="E786" i="15"/>
  <c r="F786" i="15"/>
  <c r="G786" i="15"/>
  <c r="H786" i="15"/>
  <c r="I786" i="15"/>
  <c r="J786" i="15"/>
  <c r="D787" i="15"/>
  <c r="E787" i="15"/>
  <c r="F787" i="15"/>
  <c r="G787" i="15"/>
  <c r="H787" i="15"/>
  <c r="I787" i="15"/>
  <c r="J787" i="15"/>
  <c r="D788" i="15"/>
  <c r="E788" i="15"/>
  <c r="F788" i="15"/>
  <c r="G788" i="15"/>
  <c r="H788" i="15"/>
  <c r="I788" i="15"/>
  <c r="J788" i="15"/>
  <c r="D789" i="15"/>
  <c r="E789" i="15"/>
  <c r="F789" i="15"/>
  <c r="G789" i="15"/>
  <c r="H789" i="15"/>
  <c r="I789" i="15"/>
  <c r="J789" i="15"/>
  <c r="D790" i="15"/>
  <c r="E790" i="15"/>
  <c r="F790" i="15"/>
  <c r="G790" i="15"/>
  <c r="H790" i="15"/>
  <c r="I790" i="15"/>
  <c r="J790" i="15"/>
  <c r="D791" i="15"/>
  <c r="E791" i="15"/>
  <c r="F791" i="15"/>
  <c r="G791" i="15"/>
  <c r="H791" i="15"/>
  <c r="I791" i="15"/>
  <c r="J791" i="15"/>
  <c r="D792" i="15"/>
  <c r="E792" i="15"/>
  <c r="F792" i="15"/>
  <c r="G792" i="15"/>
  <c r="H792" i="15"/>
  <c r="I792" i="15"/>
  <c r="J792" i="15"/>
  <c r="D793" i="15"/>
  <c r="E793" i="15"/>
  <c r="F793" i="15"/>
  <c r="G793" i="15"/>
  <c r="H793" i="15"/>
  <c r="I793" i="15"/>
  <c r="J793" i="15"/>
  <c r="D794" i="15"/>
  <c r="E794" i="15"/>
  <c r="F794" i="15"/>
  <c r="G794" i="15"/>
  <c r="H794" i="15"/>
  <c r="I794" i="15"/>
  <c r="J794" i="15"/>
  <c r="D795" i="15"/>
  <c r="E795" i="15"/>
  <c r="F795" i="15"/>
  <c r="G795" i="15"/>
  <c r="H795" i="15"/>
  <c r="I795" i="15"/>
  <c r="J795" i="15"/>
  <c r="D796" i="15"/>
  <c r="E796" i="15"/>
  <c r="F796" i="15"/>
  <c r="G796" i="15"/>
  <c r="H796" i="15"/>
  <c r="I796" i="15"/>
  <c r="J796" i="15"/>
  <c r="D797" i="15"/>
  <c r="E797" i="15"/>
  <c r="F797" i="15"/>
  <c r="G797" i="15"/>
  <c r="H797" i="15"/>
  <c r="I797" i="15"/>
  <c r="J797" i="15"/>
  <c r="D798" i="15"/>
  <c r="E798" i="15"/>
  <c r="F798" i="15"/>
  <c r="G798" i="15"/>
  <c r="H798" i="15"/>
  <c r="I798" i="15"/>
  <c r="J798" i="15"/>
  <c r="D799" i="15"/>
  <c r="E799" i="15"/>
  <c r="F799" i="15"/>
  <c r="G799" i="15"/>
  <c r="H799" i="15"/>
  <c r="I799" i="15"/>
  <c r="J799" i="15"/>
  <c r="D800" i="15"/>
  <c r="E800" i="15"/>
  <c r="F800" i="15"/>
  <c r="G800" i="15"/>
  <c r="H800" i="15"/>
  <c r="I800" i="15"/>
  <c r="J800" i="15"/>
  <c r="D801" i="15"/>
  <c r="E801" i="15"/>
  <c r="F801" i="15"/>
  <c r="G801" i="15"/>
  <c r="H801" i="15"/>
  <c r="I801" i="15"/>
  <c r="J801" i="15"/>
  <c r="D802" i="15"/>
  <c r="E802" i="15"/>
  <c r="F802" i="15"/>
  <c r="G802" i="15"/>
  <c r="H802" i="15"/>
  <c r="I802" i="15"/>
  <c r="J802" i="15"/>
  <c r="D803" i="15"/>
  <c r="E803" i="15"/>
  <c r="F803" i="15"/>
  <c r="G803" i="15"/>
  <c r="H803" i="15"/>
  <c r="I803" i="15"/>
  <c r="J803" i="15"/>
  <c r="D804" i="15"/>
  <c r="E804" i="15"/>
  <c r="F804" i="15"/>
  <c r="G804" i="15"/>
  <c r="H804" i="15"/>
  <c r="I804" i="15"/>
  <c r="J804" i="15"/>
  <c r="D805" i="15"/>
  <c r="E805" i="15"/>
  <c r="F805" i="15"/>
  <c r="G805" i="15"/>
  <c r="H805" i="15"/>
  <c r="I805" i="15"/>
  <c r="J805" i="15"/>
  <c r="D806" i="15"/>
  <c r="E806" i="15"/>
  <c r="F806" i="15"/>
  <c r="G806" i="15"/>
  <c r="H806" i="15"/>
  <c r="I806" i="15"/>
  <c r="J806" i="15"/>
  <c r="D807" i="15"/>
  <c r="E807" i="15"/>
  <c r="F807" i="15"/>
  <c r="G807" i="15"/>
  <c r="H807" i="15"/>
  <c r="I807" i="15"/>
  <c r="J807" i="15"/>
  <c r="D808" i="15"/>
  <c r="E808" i="15"/>
  <c r="F808" i="15"/>
  <c r="G808" i="15"/>
  <c r="H808" i="15"/>
  <c r="I808" i="15"/>
  <c r="J808" i="15"/>
  <c r="D809" i="15"/>
  <c r="E809" i="15"/>
  <c r="F809" i="15"/>
  <c r="G809" i="15"/>
  <c r="H809" i="15"/>
  <c r="I809" i="15"/>
  <c r="J809" i="15"/>
  <c r="D810" i="15"/>
  <c r="E810" i="15"/>
  <c r="F810" i="15"/>
  <c r="G810" i="15"/>
  <c r="H810" i="15"/>
  <c r="I810" i="15"/>
  <c r="J810" i="15"/>
  <c r="D811" i="15"/>
  <c r="E811" i="15"/>
  <c r="F811" i="15"/>
  <c r="G811" i="15"/>
  <c r="H811" i="15"/>
  <c r="I811" i="15"/>
  <c r="J811" i="15"/>
  <c r="D812" i="15"/>
  <c r="E812" i="15"/>
  <c r="F812" i="15"/>
  <c r="G812" i="15"/>
  <c r="H812" i="15"/>
  <c r="I812" i="15"/>
  <c r="J812" i="15"/>
  <c r="D813" i="15"/>
  <c r="E813" i="15"/>
  <c r="F813" i="15"/>
  <c r="G813" i="15"/>
  <c r="H813" i="15"/>
  <c r="I813" i="15"/>
  <c r="J813" i="15"/>
  <c r="D814" i="15"/>
  <c r="E814" i="15"/>
  <c r="F814" i="15"/>
  <c r="G814" i="15"/>
  <c r="H814" i="15"/>
  <c r="I814" i="15"/>
  <c r="J814" i="15"/>
  <c r="D815" i="15"/>
  <c r="E815" i="15"/>
  <c r="F815" i="15"/>
  <c r="G815" i="15"/>
  <c r="H815" i="15"/>
  <c r="I815" i="15"/>
  <c r="J815" i="15"/>
  <c r="D816" i="15"/>
  <c r="E816" i="15"/>
  <c r="F816" i="15"/>
  <c r="G816" i="15"/>
  <c r="H816" i="15"/>
  <c r="I816" i="15"/>
  <c r="J816" i="15"/>
  <c r="D817" i="15"/>
  <c r="E817" i="15"/>
  <c r="F817" i="15"/>
  <c r="G817" i="15"/>
  <c r="H817" i="15"/>
  <c r="I817" i="15"/>
  <c r="J817" i="15"/>
  <c r="D818" i="15"/>
  <c r="E818" i="15"/>
  <c r="F818" i="15"/>
  <c r="G818" i="15"/>
  <c r="H818" i="15"/>
  <c r="I818" i="15"/>
  <c r="J818" i="15"/>
  <c r="D819" i="15"/>
  <c r="E819" i="15"/>
  <c r="F819" i="15"/>
  <c r="G819" i="15"/>
  <c r="H819" i="15"/>
  <c r="I819" i="15"/>
  <c r="J819" i="15"/>
  <c r="D820" i="15"/>
  <c r="E820" i="15"/>
  <c r="F820" i="15"/>
  <c r="G820" i="15"/>
  <c r="H820" i="15"/>
  <c r="I820" i="15"/>
  <c r="J820" i="15"/>
  <c r="D821" i="15"/>
  <c r="E821" i="15"/>
  <c r="F821" i="15"/>
  <c r="G821" i="15"/>
  <c r="H821" i="15"/>
  <c r="I821" i="15"/>
  <c r="J821" i="15"/>
  <c r="D822" i="15"/>
  <c r="E822" i="15"/>
  <c r="F822" i="15"/>
  <c r="G822" i="15"/>
  <c r="H822" i="15"/>
  <c r="I822" i="15"/>
  <c r="J822" i="15"/>
  <c r="D823" i="15"/>
  <c r="E823" i="15"/>
  <c r="F823" i="15"/>
  <c r="G823" i="15"/>
  <c r="H823" i="15"/>
  <c r="I823" i="15"/>
  <c r="J823" i="15"/>
  <c r="D824" i="15"/>
  <c r="E824" i="15"/>
  <c r="F824" i="15"/>
  <c r="G824" i="15"/>
  <c r="H824" i="15"/>
  <c r="I824" i="15"/>
  <c r="J824" i="15"/>
  <c r="D825" i="15"/>
  <c r="E825" i="15"/>
  <c r="F825" i="15"/>
  <c r="G825" i="15"/>
  <c r="H825" i="15"/>
  <c r="I825" i="15"/>
  <c r="J825" i="15"/>
  <c r="D826" i="15"/>
  <c r="E826" i="15"/>
  <c r="F826" i="15"/>
  <c r="G826" i="15"/>
  <c r="H826" i="15"/>
  <c r="I826" i="15"/>
  <c r="J826" i="15"/>
  <c r="D827" i="15"/>
  <c r="E827" i="15"/>
  <c r="F827" i="15"/>
  <c r="G827" i="15"/>
  <c r="H827" i="15"/>
  <c r="I827" i="15"/>
  <c r="J827" i="15"/>
  <c r="D828" i="15"/>
  <c r="E828" i="15"/>
  <c r="F828" i="15"/>
  <c r="G828" i="15"/>
  <c r="H828" i="15"/>
  <c r="I828" i="15"/>
  <c r="J828" i="15"/>
  <c r="D829" i="15"/>
  <c r="E829" i="15"/>
  <c r="F829" i="15"/>
  <c r="G829" i="15"/>
  <c r="H829" i="15"/>
  <c r="I829" i="15"/>
  <c r="J829" i="15"/>
  <c r="D830" i="15"/>
  <c r="E830" i="15"/>
  <c r="F830" i="15"/>
  <c r="G830" i="15"/>
  <c r="H830" i="15"/>
  <c r="I830" i="15"/>
  <c r="J830" i="15"/>
  <c r="D831" i="15"/>
  <c r="E831" i="15"/>
  <c r="F831" i="15"/>
  <c r="G831" i="15"/>
  <c r="H831" i="15"/>
  <c r="I831" i="15"/>
  <c r="J831" i="15"/>
  <c r="D832" i="15"/>
  <c r="E832" i="15"/>
  <c r="F832" i="15"/>
  <c r="G832" i="15"/>
  <c r="H832" i="15"/>
  <c r="I832" i="15"/>
  <c r="J832" i="15"/>
  <c r="D833" i="15"/>
  <c r="E833" i="15"/>
  <c r="F833" i="15"/>
  <c r="G833" i="15"/>
  <c r="H833" i="15"/>
  <c r="I833" i="15"/>
  <c r="J833" i="15"/>
  <c r="D834" i="15"/>
  <c r="E834" i="15"/>
  <c r="F834" i="15"/>
  <c r="G834" i="15"/>
  <c r="H834" i="15"/>
  <c r="I834" i="15"/>
  <c r="J834" i="15"/>
  <c r="D835" i="15"/>
  <c r="E835" i="15"/>
  <c r="F835" i="15"/>
  <c r="G835" i="15"/>
  <c r="H835" i="15"/>
  <c r="I835" i="15"/>
  <c r="J835" i="15"/>
  <c r="D836" i="15"/>
  <c r="E836" i="15"/>
  <c r="F836" i="15"/>
  <c r="G836" i="15"/>
  <c r="H836" i="15"/>
  <c r="I836" i="15"/>
  <c r="J836" i="15"/>
  <c r="D837" i="15"/>
  <c r="E837" i="15"/>
  <c r="F837" i="15"/>
  <c r="G837" i="15"/>
  <c r="H837" i="15"/>
  <c r="I837" i="15"/>
  <c r="J837" i="15"/>
  <c r="D838" i="15"/>
  <c r="E838" i="15"/>
  <c r="F838" i="15"/>
  <c r="G838" i="15"/>
  <c r="H838" i="15"/>
  <c r="I838" i="15"/>
  <c r="J838" i="15"/>
  <c r="D839" i="15"/>
  <c r="E839" i="15"/>
  <c r="F839" i="15"/>
  <c r="G839" i="15"/>
  <c r="H839" i="15"/>
  <c r="I839" i="15"/>
  <c r="J839" i="15"/>
  <c r="D840" i="15"/>
  <c r="E840" i="15"/>
  <c r="F840" i="15"/>
  <c r="G840" i="15"/>
  <c r="H840" i="15"/>
  <c r="I840" i="15"/>
  <c r="J840" i="15"/>
  <c r="D841" i="15"/>
  <c r="E841" i="15"/>
  <c r="F841" i="15"/>
  <c r="G841" i="15"/>
  <c r="H841" i="15"/>
  <c r="I841" i="15"/>
  <c r="J841" i="15"/>
  <c r="D842" i="15"/>
  <c r="E842" i="15"/>
  <c r="F842" i="15"/>
  <c r="G842" i="15"/>
  <c r="H842" i="15"/>
  <c r="I842" i="15"/>
  <c r="J842" i="15"/>
  <c r="D843" i="15"/>
  <c r="E843" i="15"/>
  <c r="F843" i="15"/>
  <c r="G843" i="15"/>
  <c r="H843" i="15"/>
  <c r="I843" i="15"/>
  <c r="J843" i="15"/>
  <c r="D844" i="15"/>
  <c r="E844" i="15"/>
  <c r="F844" i="15"/>
  <c r="G844" i="15"/>
  <c r="H844" i="15"/>
  <c r="I844" i="15"/>
  <c r="J844" i="15"/>
  <c r="D845" i="15"/>
  <c r="E845" i="15"/>
  <c r="F845" i="15"/>
  <c r="G845" i="15"/>
  <c r="H845" i="15"/>
  <c r="I845" i="15"/>
  <c r="J845" i="15"/>
  <c r="D846" i="15"/>
  <c r="E846" i="15"/>
  <c r="F846" i="15"/>
  <c r="G846" i="15"/>
  <c r="H846" i="15"/>
  <c r="I846" i="15"/>
  <c r="J846" i="15"/>
  <c r="D847" i="15"/>
  <c r="E847" i="15"/>
  <c r="F847" i="15"/>
  <c r="G847" i="15"/>
  <c r="H847" i="15"/>
  <c r="I847" i="15"/>
  <c r="J847" i="15"/>
  <c r="D848" i="15"/>
  <c r="E848" i="15"/>
  <c r="F848" i="15"/>
  <c r="G848" i="15"/>
  <c r="H848" i="15"/>
  <c r="I848" i="15"/>
  <c r="J848" i="15"/>
  <c r="D849" i="15"/>
  <c r="E849" i="15"/>
  <c r="F849" i="15"/>
  <c r="G849" i="15"/>
  <c r="H849" i="15"/>
  <c r="I849" i="15"/>
  <c r="J849" i="15"/>
  <c r="D850" i="15"/>
  <c r="E850" i="15"/>
  <c r="F850" i="15"/>
  <c r="G850" i="15"/>
  <c r="H850" i="15"/>
  <c r="I850" i="15"/>
  <c r="J850" i="15"/>
  <c r="D851" i="15"/>
  <c r="E851" i="15"/>
  <c r="F851" i="15"/>
  <c r="G851" i="15"/>
  <c r="H851" i="15"/>
  <c r="I851" i="15"/>
  <c r="J851" i="15"/>
  <c r="D852" i="15"/>
  <c r="E852" i="15"/>
  <c r="F852" i="15"/>
  <c r="G852" i="15"/>
  <c r="H852" i="15"/>
  <c r="I852" i="15"/>
  <c r="J852" i="15"/>
  <c r="D853" i="15"/>
  <c r="E853" i="15"/>
  <c r="F853" i="15"/>
  <c r="G853" i="15"/>
  <c r="H853" i="15"/>
  <c r="I853" i="15"/>
  <c r="J853" i="15"/>
  <c r="D854" i="15"/>
  <c r="E854" i="15"/>
  <c r="F854" i="15"/>
  <c r="G854" i="15"/>
  <c r="H854" i="15"/>
  <c r="I854" i="15"/>
  <c r="J854" i="15"/>
  <c r="D855" i="15"/>
  <c r="E855" i="15"/>
  <c r="F855" i="15"/>
  <c r="G855" i="15"/>
  <c r="H855" i="15"/>
  <c r="I855" i="15"/>
  <c r="J855" i="15"/>
  <c r="D856" i="15"/>
  <c r="E856" i="15"/>
  <c r="F856" i="15"/>
  <c r="G856" i="15"/>
  <c r="H856" i="15"/>
  <c r="I856" i="15"/>
  <c r="J856" i="15"/>
  <c r="D857" i="15"/>
  <c r="E857" i="15"/>
  <c r="F857" i="15"/>
  <c r="G857" i="15"/>
  <c r="H857" i="15"/>
  <c r="I857" i="15"/>
  <c r="J857" i="15"/>
  <c r="D858" i="15"/>
  <c r="E858" i="15"/>
  <c r="F858" i="15"/>
  <c r="G858" i="15"/>
  <c r="H858" i="15"/>
  <c r="I858" i="15"/>
  <c r="J858" i="15"/>
  <c r="D859" i="15"/>
  <c r="E859" i="15"/>
  <c r="F859" i="15"/>
  <c r="G859" i="15"/>
  <c r="H859" i="15"/>
  <c r="I859" i="15"/>
  <c r="J859" i="15"/>
  <c r="D860" i="15"/>
  <c r="E860" i="15"/>
  <c r="F860" i="15"/>
  <c r="G860" i="15"/>
  <c r="H860" i="15"/>
  <c r="I860" i="15"/>
  <c r="J860" i="15"/>
  <c r="D861" i="15"/>
  <c r="E861" i="15"/>
  <c r="F861" i="15"/>
  <c r="G861" i="15"/>
  <c r="H861" i="15"/>
  <c r="I861" i="15"/>
  <c r="J861" i="15"/>
  <c r="D862" i="15"/>
  <c r="E862" i="15"/>
  <c r="F862" i="15"/>
  <c r="G862" i="15"/>
  <c r="H862" i="15"/>
  <c r="I862" i="15"/>
  <c r="J862" i="15"/>
  <c r="D863" i="15"/>
  <c r="E863" i="15"/>
  <c r="F863" i="15"/>
  <c r="G863" i="15"/>
  <c r="H863" i="15"/>
  <c r="I863" i="15"/>
  <c r="J863" i="15"/>
  <c r="D864" i="15"/>
  <c r="E864" i="15"/>
  <c r="F864" i="15"/>
  <c r="G864" i="15"/>
  <c r="H864" i="15"/>
  <c r="I864" i="15"/>
  <c r="J864" i="15"/>
  <c r="D865" i="15"/>
  <c r="E865" i="15"/>
  <c r="F865" i="15"/>
  <c r="G865" i="15"/>
  <c r="H865" i="15"/>
  <c r="I865" i="15"/>
  <c r="J865" i="15"/>
  <c r="D866" i="15"/>
  <c r="E866" i="15"/>
  <c r="F866" i="15"/>
  <c r="G866" i="15"/>
  <c r="H866" i="15"/>
  <c r="I866" i="15"/>
  <c r="J866" i="15"/>
  <c r="D867" i="15"/>
  <c r="E867" i="15"/>
  <c r="F867" i="15"/>
  <c r="G867" i="15"/>
  <c r="H867" i="15"/>
  <c r="I867" i="15"/>
  <c r="J867" i="15"/>
  <c r="D868" i="15"/>
  <c r="E868" i="15"/>
  <c r="F868" i="15"/>
  <c r="G868" i="15"/>
  <c r="H868" i="15"/>
  <c r="I868" i="15"/>
  <c r="J868" i="15"/>
  <c r="D869" i="15"/>
  <c r="E869" i="15"/>
  <c r="F869" i="15"/>
  <c r="G869" i="15"/>
  <c r="H869" i="15"/>
  <c r="I869" i="15"/>
  <c r="J869" i="15"/>
  <c r="D870" i="15"/>
  <c r="E870" i="15"/>
  <c r="F870" i="15"/>
  <c r="G870" i="15"/>
  <c r="H870" i="15"/>
  <c r="I870" i="15"/>
  <c r="J870" i="15"/>
  <c r="D871" i="15"/>
  <c r="E871" i="15"/>
  <c r="F871" i="15"/>
  <c r="G871" i="15"/>
  <c r="H871" i="15"/>
  <c r="I871" i="15"/>
  <c r="J871" i="15"/>
  <c r="D872" i="15"/>
  <c r="E872" i="15"/>
  <c r="F872" i="15"/>
  <c r="G872" i="15"/>
  <c r="H872" i="15"/>
  <c r="I872" i="15"/>
  <c r="J872" i="15"/>
  <c r="D873" i="15"/>
  <c r="E873" i="15"/>
  <c r="F873" i="15"/>
  <c r="G873" i="15"/>
  <c r="H873" i="15"/>
  <c r="I873" i="15"/>
  <c r="J873" i="15"/>
  <c r="D874" i="15"/>
  <c r="E874" i="15"/>
  <c r="F874" i="15"/>
  <c r="G874" i="15"/>
  <c r="H874" i="15"/>
  <c r="I874" i="15"/>
  <c r="J874" i="15"/>
  <c r="D875" i="15"/>
  <c r="E875" i="15"/>
  <c r="F875" i="15"/>
  <c r="G875" i="15"/>
  <c r="H875" i="15"/>
  <c r="I875" i="15"/>
  <c r="J875" i="15"/>
  <c r="D876" i="15"/>
  <c r="E876" i="15"/>
  <c r="F876" i="15"/>
  <c r="G876" i="15"/>
  <c r="H876" i="15"/>
  <c r="I876" i="15"/>
  <c r="J876" i="15"/>
  <c r="D877" i="15"/>
  <c r="E877" i="15"/>
  <c r="F877" i="15"/>
  <c r="G877" i="15"/>
  <c r="H877" i="15"/>
  <c r="I877" i="15"/>
  <c r="J877" i="15"/>
  <c r="D878" i="15"/>
  <c r="E878" i="15"/>
  <c r="F878" i="15"/>
  <c r="G878" i="15"/>
  <c r="H878" i="15"/>
  <c r="I878" i="15"/>
  <c r="J878" i="15"/>
  <c r="D879" i="15"/>
  <c r="E879" i="15"/>
  <c r="F879" i="15"/>
  <c r="G879" i="15"/>
  <c r="H879" i="15"/>
  <c r="I879" i="15"/>
  <c r="J879" i="15"/>
  <c r="D880" i="15"/>
  <c r="E880" i="15"/>
  <c r="F880" i="15"/>
  <c r="G880" i="15"/>
  <c r="H880" i="15"/>
  <c r="I880" i="15"/>
  <c r="J880" i="15"/>
  <c r="D881" i="15"/>
  <c r="E881" i="15"/>
  <c r="F881" i="15"/>
  <c r="G881" i="15"/>
  <c r="H881" i="15"/>
  <c r="I881" i="15"/>
  <c r="J881" i="15"/>
  <c r="D882" i="15"/>
  <c r="E882" i="15"/>
  <c r="F882" i="15"/>
  <c r="G882" i="15"/>
  <c r="H882" i="15"/>
  <c r="I882" i="15"/>
  <c r="J882" i="15"/>
  <c r="D883" i="15"/>
  <c r="E883" i="15"/>
  <c r="F883" i="15"/>
  <c r="G883" i="15"/>
  <c r="H883" i="15"/>
  <c r="I883" i="15"/>
  <c r="J883" i="15"/>
  <c r="D884" i="15"/>
  <c r="E884" i="15"/>
  <c r="F884" i="15"/>
  <c r="G884" i="15"/>
  <c r="H884" i="15"/>
  <c r="I884" i="15"/>
  <c r="J884" i="15"/>
  <c r="D885" i="15"/>
  <c r="E885" i="15"/>
  <c r="F885" i="15"/>
  <c r="G885" i="15"/>
  <c r="H885" i="15"/>
  <c r="I885" i="15"/>
  <c r="J885" i="15"/>
  <c r="D886" i="15"/>
  <c r="E886" i="15"/>
  <c r="F886" i="15"/>
  <c r="G886" i="15"/>
  <c r="H886" i="15"/>
  <c r="I886" i="15"/>
  <c r="J886" i="15"/>
  <c r="D887" i="15"/>
  <c r="E887" i="15"/>
  <c r="F887" i="15"/>
  <c r="G887" i="15"/>
  <c r="H887" i="15"/>
  <c r="I887" i="15"/>
  <c r="J887" i="15"/>
  <c r="D888" i="15"/>
  <c r="E888" i="15"/>
  <c r="F888" i="15"/>
  <c r="G888" i="15"/>
  <c r="H888" i="15"/>
  <c r="I888" i="15"/>
  <c r="J888" i="15"/>
  <c r="D889" i="15"/>
  <c r="E889" i="15"/>
  <c r="F889" i="15"/>
  <c r="G889" i="15"/>
  <c r="H889" i="15"/>
  <c r="I889" i="15"/>
  <c r="J889" i="15"/>
  <c r="D890" i="15"/>
  <c r="E890" i="15"/>
  <c r="F890" i="15"/>
  <c r="G890" i="15"/>
  <c r="H890" i="15"/>
  <c r="I890" i="15"/>
  <c r="J890" i="15"/>
  <c r="D891" i="15"/>
  <c r="E891" i="15"/>
  <c r="F891" i="15"/>
  <c r="G891" i="15"/>
  <c r="H891" i="15"/>
  <c r="I891" i="15"/>
  <c r="J891" i="15"/>
  <c r="D892" i="15"/>
  <c r="E892" i="15"/>
  <c r="F892" i="15"/>
  <c r="G892" i="15"/>
  <c r="H892" i="15"/>
  <c r="I892" i="15"/>
  <c r="J892" i="15"/>
  <c r="D893" i="15"/>
  <c r="E893" i="15"/>
  <c r="F893" i="15"/>
  <c r="G893" i="15"/>
  <c r="H893" i="15"/>
  <c r="I893" i="15"/>
  <c r="J893" i="15"/>
  <c r="D894" i="15"/>
  <c r="E894" i="15"/>
  <c r="F894" i="15"/>
  <c r="G894" i="15"/>
  <c r="H894" i="15"/>
  <c r="I894" i="15"/>
  <c r="J894" i="15"/>
  <c r="D895" i="15"/>
  <c r="E895" i="15"/>
  <c r="F895" i="15"/>
  <c r="G895" i="15"/>
  <c r="H895" i="15"/>
  <c r="I895" i="15"/>
  <c r="J895" i="15"/>
  <c r="D896" i="15"/>
  <c r="E896" i="15"/>
  <c r="F896" i="15"/>
  <c r="G896" i="15"/>
  <c r="H896" i="15"/>
  <c r="I896" i="15"/>
  <c r="J896" i="15"/>
  <c r="D897" i="15"/>
  <c r="E897" i="15"/>
  <c r="F897" i="15"/>
  <c r="G897" i="15"/>
  <c r="H897" i="15"/>
  <c r="I897" i="15"/>
  <c r="J897" i="15"/>
  <c r="D898" i="15"/>
  <c r="E898" i="15"/>
  <c r="F898" i="15"/>
  <c r="G898" i="15"/>
  <c r="H898" i="15"/>
  <c r="I898" i="15"/>
  <c r="J898" i="15"/>
  <c r="D899" i="15"/>
  <c r="E899" i="15"/>
  <c r="F899" i="15"/>
  <c r="G899" i="15"/>
  <c r="H899" i="15"/>
  <c r="I899" i="15"/>
  <c r="J899" i="15"/>
  <c r="D900" i="15"/>
  <c r="E900" i="15"/>
  <c r="F900" i="15"/>
  <c r="G900" i="15"/>
  <c r="H900" i="15"/>
  <c r="I900" i="15"/>
  <c r="J900" i="15"/>
  <c r="D901" i="15"/>
  <c r="E901" i="15"/>
  <c r="F901" i="15"/>
  <c r="G901" i="15"/>
  <c r="H901" i="15"/>
  <c r="I901" i="15"/>
  <c r="J901" i="15"/>
  <c r="D902" i="15"/>
  <c r="E902" i="15"/>
  <c r="F902" i="15"/>
  <c r="G902" i="15"/>
  <c r="H902" i="15"/>
  <c r="I902" i="15"/>
  <c r="J902" i="15"/>
  <c r="D903" i="15"/>
  <c r="E903" i="15"/>
  <c r="F903" i="15"/>
  <c r="G903" i="15"/>
  <c r="H903" i="15"/>
  <c r="I903" i="15"/>
  <c r="J903" i="15"/>
  <c r="D904" i="15"/>
  <c r="E904" i="15"/>
  <c r="F904" i="15"/>
  <c r="G904" i="15"/>
  <c r="H904" i="15"/>
  <c r="I904" i="15"/>
  <c r="J904" i="15"/>
  <c r="D905" i="15"/>
  <c r="E905" i="15"/>
  <c r="F905" i="15"/>
  <c r="G905" i="15"/>
  <c r="H905" i="15"/>
  <c r="I905" i="15"/>
  <c r="J905" i="15"/>
  <c r="D906" i="15"/>
  <c r="E906" i="15"/>
  <c r="F906" i="15"/>
  <c r="G906" i="15"/>
  <c r="H906" i="15"/>
  <c r="I906" i="15"/>
  <c r="J906" i="15"/>
  <c r="D907" i="15"/>
  <c r="E907" i="15"/>
  <c r="F907" i="15"/>
  <c r="G907" i="15"/>
  <c r="H907" i="15"/>
  <c r="I907" i="15"/>
  <c r="J907" i="15"/>
  <c r="D908" i="15"/>
  <c r="E908" i="15"/>
  <c r="F908" i="15"/>
  <c r="G908" i="15"/>
  <c r="H908" i="15"/>
  <c r="I908" i="15"/>
  <c r="J908" i="15"/>
  <c r="D909" i="15"/>
  <c r="E909" i="15"/>
  <c r="F909" i="15"/>
  <c r="G909" i="15"/>
  <c r="H909" i="15"/>
  <c r="I909" i="15"/>
  <c r="J909" i="15"/>
  <c r="D910" i="15"/>
  <c r="E910" i="15"/>
  <c r="F910" i="15"/>
  <c r="G910" i="15"/>
  <c r="H910" i="15"/>
  <c r="I910" i="15"/>
  <c r="J910" i="15"/>
  <c r="D911" i="15"/>
  <c r="E911" i="15"/>
  <c r="F911" i="15"/>
  <c r="G911" i="15"/>
  <c r="H911" i="15"/>
  <c r="I911" i="15"/>
  <c r="J911" i="15"/>
  <c r="D912" i="15"/>
  <c r="E912" i="15"/>
  <c r="F912" i="15"/>
  <c r="G912" i="15"/>
  <c r="H912" i="15"/>
  <c r="I912" i="15"/>
  <c r="J912" i="15"/>
  <c r="D913" i="15"/>
  <c r="E913" i="15"/>
  <c r="F913" i="15"/>
  <c r="G913" i="15"/>
  <c r="H913" i="15"/>
  <c r="I913" i="15"/>
  <c r="J913" i="15"/>
  <c r="D914" i="15"/>
  <c r="E914" i="15"/>
  <c r="F914" i="15"/>
  <c r="G914" i="15"/>
  <c r="H914" i="15"/>
  <c r="I914" i="15"/>
  <c r="J914" i="15"/>
  <c r="D915" i="15"/>
  <c r="E915" i="15"/>
  <c r="F915" i="15"/>
  <c r="G915" i="15"/>
  <c r="H915" i="15"/>
  <c r="I915" i="15"/>
  <c r="J915" i="15"/>
  <c r="D916" i="15"/>
  <c r="E916" i="15"/>
  <c r="F916" i="15"/>
  <c r="G916" i="15"/>
  <c r="H916" i="15"/>
  <c r="I916" i="15"/>
  <c r="J916" i="15"/>
  <c r="D917" i="15"/>
  <c r="E917" i="15"/>
  <c r="F917" i="15"/>
  <c r="G917" i="15"/>
  <c r="H917" i="15"/>
  <c r="I917" i="15"/>
  <c r="J917" i="15"/>
  <c r="D918" i="15"/>
  <c r="E918" i="15"/>
  <c r="F918" i="15"/>
  <c r="G918" i="15"/>
  <c r="H918" i="15"/>
  <c r="I918" i="15"/>
  <c r="J918" i="15"/>
  <c r="D919" i="15"/>
  <c r="E919" i="15"/>
  <c r="F919" i="15"/>
  <c r="G919" i="15"/>
  <c r="H919" i="15"/>
  <c r="I919" i="15"/>
  <c r="J919" i="15"/>
  <c r="D920" i="15"/>
  <c r="E920" i="15"/>
  <c r="F920" i="15"/>
  <c r="G920" i="15"/>
  <c r="H920" i="15"/>
  <c r="I920" i="15"/>
  <c r="J920" i="15"/>
  <c r="D921" i="15"/>
  <c r="E921" i="15"/>
  <c r="F921" i="15"/>
  <c r="G921" i="15"/>
  <c r="H921" i="15"/>
  <c r="I921" i="15"/>
  <c r="J921" i="15"/>
  <c r="D922" i="15"/>
  <c r="E922" i="15"/>
  <c r="F922" i="15"/>
  <c r="G922" i="15"/>
  <c r="H922" i="15"/>
  <c r="I922" i="15"/>
  <c r="J922" i="15"/>
  <c r="D923" i="15"/>
  <c r="E923" i="15"/>
  <c r="F923" i="15"/>
  <c r="G923" i="15"/>
  <c r="H923" i="15"/>
  <c r="I923" i="15"/>
  <c r="J923" i="15"/>
  <c r="D924" i="15"/>
  <c r="E924" i="15"/>
  <c r="F924" i="15"/>
  <c r="G924" i="15"/>
  <c r="H924" i="15"/>
  <c r="I924" i="15"/>
  <c r="J924" i="15"/>
  <c r="D925" i="15"/>
  <c r="E925" i="15"/>
  <c r="F925" i="15"/>
  <c r="G925" i="15"/>
  <c r="H925" i="15"/>
  <c r="I925" i="15"/>
  <c r="J925" i="15"/>
  <c r="D926" i="15"/>
  <c r="E926" i="15"/>
  <c r="F926" i="15"/>
  <c r="G926" i="15"/>
  <c r="H926" i="15"/>
  <c r="I926" i="15"/>
  <c r="J926" i="15"/>
  <c r="D927" i="15"/>
  <c r="E927" i="15"/>
  <c r="F927" i="15"/>
  <c r="G927" i="15"/>
  <c r="H927" i="15"/>
  <c r="I927" i="15"/>
  <c r="J927" i="15"/>
  <c r="D928" i="15"/>
  <c r="E928" i="15"/>
  <c r="F928" i="15"/>
  <c r="G928" i="15"/>
  <c r="H928" i="15"/>
  <c r="I928" i="15"/>
  <c r="J928" i="15"/>
  <c r="D929" i="15"/>
  <c r="E929" i="15"/>
  <c r="F929" i="15"/>
  <c r="G929" i="15"/>
  <c r="H929" i="15"/>
  <c r="I929" i="15"/>
  <c r="J929" i="15"/>
  <c r="D930" i="15"/>
  <c r="E930" i="15"/>
  <c r="F930" i="15"/>
  <c r="G930" i="15"/>
  <c r="H930" i="15"/>
  <c r="I930" i="15"/>
  <c r="J930" i="15"/>
  <c r="D931" i="15"/>
  <c r="E931" i="15"/>
  <c r="F931" i="15"/>
  <c r="G931" i="15"/>
  <c r="H931" i="15"/>
  <c r="I931" i="15"/>
  <c r="J931" i="15"/>
  <c r="D932" i="15"/>
  <c r="E932" i="15"/>
  <c r="F932" i="15"/>
  <c r="G932" i="15"/>
  <c r="H932" i="15"/>
  <c r="I932" i="15"/>
  <c r="J932" i="15"/>
  <c r="D933" i="15"/>
  <c r="E933" i="15"/>
  <c r="F933" i="15"/>
  <c r="G933" i="15"/>
  <c r="H933" i="15"/>
  <c r="I933" i="15"/>
  <c r="J933" i="15"/>
  <c r="D934" i="15"/>
  <c r="E934" i="15"/>
  <c r="F934" i="15"/>
  <c r="G934" i="15"/>
  <c r="H934" i="15"/>
  <c r="I934" i="15"/>
  <c r="J934" i="15"/>
  <c r="D935" i="15"/>
  <c r="E935" i="15"/>
  <c r="F935" i="15"/>
  <c r="G935" i="15"/>
  <c r="H935" i="15"/>
  <c r="I935" i="15"/>
  <c r="J935" i="15"/>
  <c r="D936" i="15"/>
  <c r="E936" i="15"/>
  <c r="F936" i="15"/>
  <c r="G936" i="15"/>
  <c r="H936" i="15"/>
  <c r="I936" i="15"/>
  <c r="J936" i="15"/>
  <c r="D937" i="15"/>
  <c r="E937" i="15"/>
  <c r="F937" i="15"/>
  <c r="G937" i="15"/>
  <c r="H937" i="15"/>
  <c r="I937" i="15"/>
  <c r="J937" i="15"/>
  <c r="D938" i="15"/>
  <c r="E938" i="15"/>
  <c r="F938" i="15"/>
  <c r="G938" i="15"/>
  <c r="H938" i="15"/>
  <c r="I938" i="15"/>
  <c r="J938" i="15"/>
  <c r="D939" i="15"/>
  <c r="E939" i="15"/>
  <c r="F939" i="15"/>
  <c r="G939" i="15"/>
  <c r="H939" i="15"/>
  <c r="I939" i="15"/>
  <c r="J939" i="15"/>
  <c r="D940" i="15"/>
  <c r="E940" i="15"/>
  <c r="F940" i="15"/>
  <c r="G940" i="15"/>
  <c r="H940" i="15"/>
  <c r="I940" i="15"/>
  <c r="J940" i="15"/>
  <c r="D941" i="15"/>
  <c r="E941" i="15"/>
  <c r="F941" i="15"/>
  <c r="G941" i="15"/>
  <c r="H941" i="15"/>
  <c r="I941" i="15"/>
  <c r="J941" i="15"/>
  <c r="D942" i="15"/>
  <c r="E942" i="15"/>
  <c r="F942" i="15"/>
  <c r="G942" i="15"/>
  <c r="H942" i="15"/>
  <c r="I942" i="15"/>
  <c r="J942" i="15"/>
  <c r="D943" i="15"/>
  <c r="E943" i="15"/>
  <c r="F943" i="15"/>
  <c r="G943" i="15"/>
  <c r="H943" i="15"/>
  <c r="I943" i="15"/>
  <c r="J943" i="15"/>
  <c r="D944" i="15"/>
  <c r="E944" i="15"/>
  <c r="F944" i="15"/>
  <c r="G944" i="15"/>
  <c r="H944" i="15"/>
  <c r="I944" i="15"/>
  <c r="J944" i="15"/>
  <c r="D945" i="15"/>
  <c r="E945" i="15"/>
  <c r="F945" i="15"/>
  <c r="G945" i="15"/>
  <c r="H945" i="15"/>
  <c r="I945" i="15"/>
  <c r="J945" i="15"/>
  <c r="D946" i="15"/>
  <c r="E946" i="15"/>
  <c r="F946" i="15"/>
  <c r="G946" i="15"/>
  <c r="H946" i="15"/>
  <c r="I946" i="15"/>
  <c r="J946" i="15"/>
  <c r="D947" i="15"/>
  <c r="E947" i="15"/>
  <c r="F947" i="15"/>
  <c r="G947" i="15"/>
  <c r="H947" i="15"/>
  <c r="I947" i="15"/>
  <c r="J947" i="15"/>
  <c r="D948" i="15"/>
  <c r="E948" i="15"/>
  <c r="F948" i="15"/>
  <c r="G948" i="15"/>
  <c r="H948" i="15"/>
  <c r="I948" i="15"/>
  <c r="J948" i="15"/>
  <c r="D949" i="15"/>
  <c r="E949" i="15"/>
  <c r="F949" i="15"/>
  <c r="G949" i="15"/>
  <c r="H949" i="15"/>
  <c r="I949" i="15"/>
  <c r="J949" i="15"/>
  <c r="D950" i="15"/>
  <c r="E950" i="15"/>
  <c r="F950" i="15"/>
  <c r="G950" i="15"/>
  <c r="H950" i="15"/>
  <c r="I950" i="15"/>
  <c r="J950" i="15"/>
  <c r="D951" i="15"/>
  <c r="E951" i="15"/>
  <c r="F951" i="15"/>
  <c r="G951" i="15"/>
  <c r="H951" i="15"/>
  <c r="I951" i="15"/>
  <c r="J951" i="15"/>
  <c r="D952" i="15"/>
  <c r="E952" i="15"/>
  <c r="F952" i="15"/>
  <c r="G952" i="15"/>
  <c r="H952" i="15"/>
  <c r="I952" i="15"/>
  <c r="J952" i="15"/>
  <c r="D953" i="15"/>
  <c r="E953" i="15"/>
  <c r="F953" i="15"/>
  <c r="G953" i="15"/>
  <c r="H953" i="15"/>
  <c r="I953" i="15"/>
  <c r="J953" i="15"/>
  <c r="D954" i="15"/>
  <c r="E954" i="15"/>
  <c r="F954" i="15"/>
  <c r="G954" i="15"/>
  <c r="H954" i="15"/>
  <c r="I954" i="15"/>
  <c r="J954" i="15"/>
  <c r="D955" i="15"/>
  <c r="E955" i="15"/>
  <c r="F955" i="15"/>
  <c r="G955" i="15"/>
  <c r="H955" i="15"/>
  <c r="I955" i="15"/>
  <c r="J955" i="15"/>
  <c r="D956" i="15"/>
  <c r="E956" i="15"/>
  <c r="F956" i="15"/>
  <c r="G956" i="15"/>
  <c r="H956" i="15"/>
  <c r="I956" i="15"/>
  <c r="J956" i="15"/>
  <c r="D957" i="15"/>
  <c r="E957" i="15"/>
  <c r="F957" i="15"/>
  <c r="G957" i="15"/>
  <c r="H957" i="15"/>
  <c r="I957" i="15"/>
  <c r="J957" i="15"/>
  <c r="D958" i="15"/>
  <c r="E958" i="15"/>
  <c r="F958" i="15"/>
  <c r="G958" i="15"/>
  <c r="H958" i="15"/>
  <c r="I958" i="15"/>
  <c r="J958" i="15"/>
  <c r="D959" i="15"/>
  <c r="E959" i="15"/>
  <c r="F959" i="15"/>
  <c r="G959" i="15"/>
  <c r="H959" i="15"/>
  <c r="I959" i="15"/>
  <c r="J959" i="15"/>
  <c r="D960" i="15"/>
  <c r="E960" i="15"/>
  <c r="F960" i="15"/>
  <c r="G960" i="15"/>
  <c r="H960" i="15"/>
  <c r="I960" i="15"/>
  <c r="J960" i="15"/>
  <c r="D961" i="15"/>
  <c r="E961" i="15"/>
  <c r="F961" i="15"/>
  <c r="G961" i="15"/>
  <c r="H961" i="15"/>
  <c r="I961" i="15"/>
  <c r="J961" i="15"/>
  <c r="D962" i="15"/>
  <c r="E962" i="15"/>
  <c r="F962" i="15"/>
  <c r="G962" i="15"/>
  <c r="H962" i="15"/>
  <c r="I962" i="15"/>
  <c r="J962" i="15"/>
  <c r="D963" i="15"/>
  <c r="E963" i="15"/>
  <c r="F963" i="15"/>
  <c r="G963" i="15"/>
  <c r="H963" i="15"/>
  <c r="I963" i="15"/>
  <c r="J963" i="15"/>
  <c r="D964" i="15"/>
  <c r="E964" i="15"/>
  <c r="F964" i="15"/>
  <c r="G964" i="15"/>
  <c r="H964" i="15"/>
  <c r="I964" i="15"/>
  <c r="J964" i="15"/>
  <c r="D965" i="15"/>
  <c r="E965" i="15"/>
  <c r="F965" i="15"/>
  <c r="G965" i="15"/>
  <c r="H965" i="15"/>
  <c r="I965" i="15"/>
  <c r="J965" i="15"/>
  <c r="D966" i="15"/>
  <c r="E966" i="15"/>
  <c r="F966" i="15"/>
  <c r="G966" i="15"/>
  <c r="H966" i="15"/>
  <c r="I966" i="15"/>
  <c r="J966" i="15"/>
  <c r="D967" i="15"/>
  <c r="E967" i="15"/>
  <c r="F967" i="15"/>
  <c r="G967" i="15"/>
  <c r="H967" i="15"/>
  <c r="I967" i="15"/>
  <c r="J967" i="15"/>
  <c r="D968" i="15"/>
  <c r="E968" i="15"/>
  <c r="F968" i="15"/>
  <c r="G968" i="15"/>
  <c r="H968" i="15"/>
  <c r="I968" i="15"/>
  <c r="J968" i="15"/>
  <c r="D969" i="15"/>
  <c r="E969" i="15"/>
  <c r="F969" i="15"/>
  <c r="G969" i="15"/>
  <c r="H969" i="15"/>
  <c r="I969" i="15"/>
  <c r="J969" i="15"/>
  <c r="D970" i="15"/>
  <c r="E970" i="15"/>
  <c r="F970" i="15"/>
  <c r="G970" i="15"/>
  <c r="H970" i="15"/>
  <c r="I970" i="15"/>
  <c r="J970" i="15"/>
  <c r="D971" i="15"/>
  <c r="E971" i="15"/>
  <c r="F971" i="15"/>
  <c r="G971" i="15"/>
  <c r="H971" i="15"/>
  <c r="I971" i="15"/>
  <c r="J971" i="15"/>
  <c r="D972" i="15"/>
  <c r="E972" i="15"/>
  <c r="F972" i="15"/>
  <c r="G972" i="15"/>
  <c r="H972" i="15"/>
  <c r="I972" i="15"/>
  <c r="J972" i="15"/>
  <c r="D973" i="15"/>
  <c r="E973" i="15"/>
  <c r="F973" i="15"/>
  <c r="G973" i="15"/>
  <c r="H973" i="15"/>
  <c r="I973" i="15"/>
  <c r="J973" i="15"/>
  <c r="D974" i="15"/>
  <c r="E974" i="15"/>
  <c r="F974" i="15"/>
  <c r="G974" i="15"/>
  <c r="H974" i="15"/>
  <c r="I974" i="15"/>
  <c r="J974" i="15"/>
  <c r="D975" i="15"/>
  <c r="E975" i="15"/>
  <c r="F975" i="15"/>
  <c r="G975" i="15"/>
  <c r="H975" i="15"/>
  <c r="I975" i="15"/>
  <c r="J975" i="15"/>
  <c r="D976" i="15"/>
  <c r="E976" i="15"/>
  <c r="F976" i="15"/>
  <c r="G976" i="15"/>
  <c r="H976" i="15"/>
  <c r="I976" i="15"/>
  <c r="J976" i="15"/>
  <c r="D977" i="15"/>
  <c r="E977" i="15"/>
  <c r="F977" i="15"/>
  <c r="G977" i="15"/>
  <c r="H977" i="15"/>
  <c r="I977" i="15"/>
  <c r="J977" i="15"/>
  <c r="D978" i="15"/>
  <c r="E978" i="15"/>
  <c r="F978" i="15"/>
  <c r="G978" i="15"/>
  <c r="H978" i="15"/>
  <c r="I978" i="15"/>
  <c r="J978" i="15"/>
  <c r="D979" i="15"/>
  <c r="E979" i="15"/>
  <c r="F979" i="15"/>
  <c r="G979" i="15"/>
  <c r="H979" i="15"/>
  <c r="I979" i="15"/>
  <c r="J979" i="15"/>
  <c r="D980" i="15"/>
  <c r="E980" i="15"/>
  <c r="F980" i="15"/>
  <c r="G980" i="15"/>
  <c r="H980" i="15"/>
  <c r="I980" i="15"/>
  <c r="J980" i="15"/>
  <c r="D981" i="15"/>
  <c r="E981" i="15"/>
  <c r="F981" i="15"/>
  <c r="G981" i="15"/>
  <c r="H981" i="15"/>
  <c r="I981" i="15"/>
  <c r="J981" i="15"/>
  <c r="D982" i="15"/>
  <c r="E982" i="15"/>
  <c r="F982" i="15"/>
  <c r="G982" i="15"/>
  <c r="H982" i="15"/>
  <c r="I982" i="15"/>
  <c r="J982" i="15"/>
  <c r="D983" i="15"/>
  <c r="E983" i="15"/>
  <c r="F983" i="15"/>
  <c r="G983" i="15"/>
  <c r="H983" i="15"/>
  <c r="I983" i="15"/>
  <c r="J983" i="15"/>
  <c r="D984" i="15"/>
  <c r="E984" i="15"/>
  <c r="F984" i="15"/>
  <c r="G984" i="15"/>
  <c r="H984" i="15"/>
  <c r="I984" i="15"/>
  <c r="J984" i="15"/>
  <c r="D985" i="15"/>
  <c r="E985" i="15"/>
  <c r="F985" i="15"/>
  <c r="G985" i="15"/>
  <c r="H985" i="15"/>
  <c r="I985" i="15"/>
  <c r="J985" i="15"/>
  <c r="D986" i="15"/>
  <c r="E986" i="15"/>
  <c r="F986" i="15"/>
  <c r="G986" i="15"/>
  <c r="H986" i="15"/>
  <c r="I986" i="15"/>
  <c r="J986" i="15"/>
  <c r="D987" i="15"/>
  <c r="E987" i="15"/>
  <c r="F987" i="15"/>
  <c r="G987" i="15"/>
  <c r="H987" i="15"/>
  <c r="I987" i="15"/>
  <c r="J987" i="15"/>
  <c r="D988" i="15"/>
  <c r="E988" i="15"/>
  <c r="F988" i="15"/>
  <c r="G988" i="15"/>
  <c r="H988" i="15"/>
  <c r="I988" i="15"/>
  <c r="J988" i="15"/>
  <c r="D989" i="15"/>
  <c r="E989" i="15"/>
  <c r="F989" i="15"/>
  <c r="G989" i="15"/>
  <c r="H989" i="15"/>
  <c r="I989" i="15"/>
  <c r="J989" i="15"/>
  <c r="D990" i="15"/>
  <c r="E990" i="15"/>
  <c r="F990" i="15"/>
  <c r="G990" i="15"/>
  <c r="H990" i="15"/>
  <c r="I990" i="15"/>
  <c r="J990" i="15"/>
  <c r="D991" i="15"/>
  <c r="E991" i="15"/>
  <c r="F991" i="15"/>
  <c r="G991" i="15"/>
  <c r="H991" i="15"/>
  <c r="I991" i="15"/>
  <c r="J991" i="15"/>
  <c r="D992" i="15"/>
  <c r="E992" i="15"/>
  <c r="F992" i="15"/>
  <c r="G992" i="15"/>
  <c r="H992" i="15"/>
  <c r="I992" i="15"/>
  <c r="J992" i="15"/>
  <c r="D993" i="15"/>
  <c r="E993" i="15"/>
  <c r="F993" i="15"/>
  <c r="G993" i="15"/>
  <c r="H993" i="15"/>
  <c r="I993" i="15"/>
  <c r="J993" i="15"/>
  <c r="D994" i="15"/>
  <c r="E994" i="15"/>
  <c r="F994" i="15"/>
  <c r="G994" i="15"/>
  <c r="H994" i="15"/>
  <c r="I994" i="15"/>
  <c r="J994" i="15"/>
  <c r="D995" i="15"/>
  <c r="E995" i="15"/>
  <c r="F995" i="15"/>
  <c r="G995" i="15"/>
  <c r="H995" i="15"/>
  <c r="I995" i="15"/>
  <c r="J995" i="15"/>
  <c r="D996" i="15"/>
  <c r="E996" i="15"/>
  <c r="F996" i="15"/>
  <c r="G996" i="15"/>
  <c r="H996" i="15"/>
  <c r="I996" i="15"/>
  <c r="J996" i="15"/>
  <c r="D997" i="15"/>
  <c r="E997" i="15"/>
  <c r="F997" i="15"/>
  <c r="G997" i="15"/>
  <c r="H997" i="15"/>
  <c r="I997" i="15"/>
  <c r="J997" i="15"/>
  <c r="D998" i="15"/>
  <c r="E998" i="15"/>
  <c r="F998" i="15"/>
  <c r="G998" i="15"/>
  <c r="H998" i="15"/>
  <c r="I998" i="15"/>
  <c r="J998" i="15"/>
  <c r="D999" i="15"/>
  <c r="E999" i="15"/>
  <c r="F999" i="15"/>
  <c r="G999" i="15"/>
  <c r="H999" i="15"/>
  <c r="I999" i="15"/>
  <c r="J999" i="15"/>
  <c r="D8" i="15"/>
  <c r="E8" i="15"/>
  <c r="J8" i="15"/>
  <c r="I8" i="15"/>
  <c r="H8" i="15"/>
  <c r="G8" i="15"/>
  <c r="F8" i="15"/>
  <c r="T3" i="9"/>
  <c r="T4" i="9"/>
  <c r="T5" i="9"/>
  <c r="T6" i="9"/>
  <c r="T7" i="9"/>
  <c r="I3" i="15" l="1"/>
  <c r="G3" i="15"/>
  <c r="J3" i="15"/>
  <c r="H3" i="15"/>
  <c r="M11" i="1"/>
  <c r="N11" i="1"/>
  <c r="M10" i="1"/>
  <c r="N10" i="1"/>
  <c r="M9" i="1"/>
  <c r="N9" i="1"/>
  <c r="M8" i="1"/>
  <c r="N8" i="1"/>
  <c r="M7" i="1"/>
  <c r="N7" i="1"/>
  <c r="M6" i="1"/>
  <c r="N6" i="1"/>
  <c r="D4" i="16"/>
  <c r="D5" i="16"/>
  <c r="J9" i="9" l="1"/>
  <c r="I9" i="9"/>
  <c r="J8" i="9"/>
  <c r="J10" i="9"/>
  <c r="I8" i="9"/>
  <c r="I10" i="9"/>
  <c r="J11" i="9"/>
  <c r="I11" i="9"/>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3"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615" i="16"/>
  <c r="A616" i="16"/>
  <c r="A617" i="16"/>
  <c r="A618" i="16"/>
  <c r="A619" i="16"/>
  <c r="A620" i="16"/>
  <c r="A621" i="16"/>
  <c r="A622" i="16"/>
  <c r="A623" i="16"/>
  <c r="A624" i="16"/>
  <c r="A625" i="16"/>
  <c r="A626" i="16"/>
  <c r="A627" i="16"/>
  <c r="A628" i="16"/>
  <c r="A629" i="16"/>
  <c r="A630" i="16"/>
  <c r="A631" i="16"/>
  <c r="A632" i="16"/>
  <c r="A633" i="16"/>
  <c r="A634" i="16"/>
  <c r="A635" i="16"/>
  <c r="A636" i="16"/>
  <c r="A637" i="16"/>
  <c r="A638" i="16"/>
  <c r="A639" i="16"/>
  <c r="A640" i="16"/>
  <c r="A641" i="16"/>
  <c r="A642" i="16"/>
  <c r="A643" i="16"/>
  <c r="A644" i="16"/>
  <c r="A645" i="16"/>
  <c r="A646" i="16"/>
  <c r="A647" i="16"/>
  <c r="A648" i="16"/>
  <c r="A649" i="16"/>
  <c r="A650" i="16"/>
  <c r="A651" i="16"/>
  <c r="A652" i="16"/>
  <c r="A653" i="16"/>
  <c r="A654" i="16"/>
  <c r="A655" i="16"/>
  <c r="A656" i="16"/>
  <c r="A657" i="16"/>
  <c r="A658" i="16"/>
  <c r="A659" i="16"/>
  <c r="A660" i="16"/>
  <c r="A661" i="16"/>
  <c r="A662" i="16"/>
  <c r="A663" i="16"/>
  <c r="A664" i="16"/>
  <c r="A665" i="16"/>
  <c r="A666" i="16"/>
  <c r="A667" i="16"/>
  <c r="A668" i="16"/>
  <c r="A669" i="16"/>
  <c r="A670" i="16"/>
  <c r="A671" i="16"/>
  <c r="A672" i="16"/>
  <c r="A673" i="16"/>
  <c r="A674" i="16"/>
  <c r="A675" i="16"/>
  <c r="A676" i="16"/>
  <c r="A677" i="16"/>
  <c r="A678" i="16"/>
  <c r="A679" i="16"/>
  <c r="A680" i="16"/>
  <c r="A681" i="16"/>
  <c r="A682" i="16"/>
  <c r="A683" i="16"/>
  <c r="A684" i="16"/>
  <c r="A685" i="16"/>
  <c r="A686" i="16"/>
  <c r="A687" i="16"/>
  <c r="A688" i="16"/>
  <c r="A689" i="16"/>
  <c r="A690" i="16"/>
  <c r="A691" i="16"/>
  <c r="A692" i="16"/>
  <c r="A693" i="16"/>
  <c r="A694" i="16"/>
  <c r="A695" i="16"/>
  <c r="A696" i="16"/>
  <c r="A697" i="16"/>
  <c r="A698" i="16"/>
  <c r="A699" i="16"/>
  <c r="A700" i="16"/>
  <c r="A701" i="16"/>
  <c r="A702" i="16"/>
  <c r="A703" i="16"/>
  <c r="A704" i="16"/>
  <c r="A705" i="16"/>
  <c r="A706" i="16"/>
  <c r="A707" i="16"/>
  <c r="A708" i="16"/>
  <c r="A709" i="16"/>
  <c r="A710" i="16"/>
  <c r="A711" i="16"/>
  <c r="A712" i="16"/>
  <c r="A713" i="16"/>
  <c r="A714" i="16"/>
  <c r="A715" i="16"/>
  <c r="A716" i="16"/>
  <c r="A717" i="16"/>
  <c r="A718" i="16"/>
  <c r="A719" i="16"/>
  <c r="A720" i="16"/>
  <c r="A721" i="16"/>
  <c r="A722" i="16"/>
  <c r="A723" i="16"/>
  <c r="A724" i="16"/>
  <c r="A725" i="16"/>
  <c r="A726" i="16"/>
  <c r="A727" i="16"/>
  <c r="A728" i="16"/>
  <c r="A729" i="16"/>
  <c r="A730" i="16"/>
  <c r="A731" i="16"/>
  <c r="A732" i="16"/>
  <c r="A733" i="16"/>
  <c r="A734" i="16"/>
  <c r="A735" i="16"/>
  <c r="A736" i="16"/>
  <c r="A737" i="16"/>
  <c r="A738" i="16"/>
  <c r="A739" i="16"/>
  <c r="A740" i="16"/>
  <c r="A741" i="16"/>
  <c r="A742" i="16"/>
  <c r="A743" i="16"/>
  <c r="A744" i="16"/>
  <c r="A745" i="16"/>
  <c r="A746" i="16"/>
  <c r="A747" i="16"/>
  <c r="A748" i="16"/>
  <c r="A749" i="16"/>
  <c r="A750" i="16"/>
  <c r="A751" i="16"/>
  <c r="A752" i="16"/>
  <c r="A753" i="16"/>
  <c r="A754" i="16"/>
  <c r="A755" i="16"/>
  <c r="A756" i="16"/>
  <c r="A757" i="16"/>
  <c r="A758" i="16"/>
  <c r="A759" i="16"/>
  <c r="A760" i="16"/>
  <c r="A761" i="16"/>
  <c r="A762" i="16"/>
  <c r="A763" i="16"/>
  <c r="A764" i="16"/>
  <c r="A765" i="16"/>
  <c r="A766" i="16"/>
  <c r="A767" i="16"/>
  <c r="A768" i="16"/>
  <c r="A769" i="16"/>
  <c r="A770" i="16"/>
  <c r="A771" i="16"/>
  <c r="A772" i="16"/>
  <c r="A773" i="16"/>
  <c r="A774" i="16"/>
  <c r="A775" i="16"/>
  <c r="A776" i="16"/>
  <c r="A777" i="16"/>
  <c r="A778" i="16"/>
  <c r="A779" i="16"/>
  <c r="A780" i="16"/>
  <c r="A781" i="16"/>
  <c r="A782" i="16"/>
  <c r="A783" i="16"/>
  <c r="A784" i="16"/>
  <c r="A785" i="16"/>
  <c r="A786" i="16"/>
  <c r="A787" i="16"/>
  <c r="A788" i="16"/>
  <c r="A789" i="16"/>
  <c r="A790" i="16"/>
  <c r="A791" i="16"/>
  <c r="A792" i="16"/>
  <c r="A793" i="16"/>
  <c r="A794" i="16"/>
  <c r="A795" i="16"/>
  <c r="A796" i="16"/>
  <c r="A797" i="16"/>
  <c r="A798" i="16"/>
  <c r="A799" i="16"/>
  <c r="A800" i="16"/>
  <c r="A801" i="16"/>
  <c r="A802" i="16"/>
  <c r="A803" i="16"/>
  <c r="A804" i="16"/>
  <c r="A805" i="16"/>
  <c r="A806" i="16"/>
  <c r="A807" i="16"/>
  <c r="A808" i="16"/>
  <c r="A809" i="16"/>
  <c r="A810" i="16"/>
  <c r="A811" i="16"/>
  <c r="A812" i="16"/>
  <c r="A813" i="16"/>
  <c r="A814" i="16"/>
  <c r="A815" i="16"/>
  <c r="A816" i="16"/>
  <c r="A817" i="16"/>
  <c r="A818" i="16"/>
  <c r="A819" i="16"/>
  <c r="A820" i="16"/>
  <c r="A821" i="16"/>
  <c r="A822" i="16"/>
  <c r="A823" i="16"/>
  <c r="A824" i="16"/>
  <c r="A825" i="16"/>
  <c r="A826" i="16"/>
  <c r="A827" i="16"/>
  <c r="A828" i="16"/>
  <c r="A829" i="16"/>
  <c r="A830" i="16"/>
  <c r="A831" i="16"/>
  <c r="A832" i="16"/>
  <c r="A833" i="16"/>
  <c r="A834" i="16"/>
  <c r="A835" i="16"/>
  <c r="A836" i="16"/>
  <c r="A837" i="16"/>
  <c r="A838" i="16"/>
  <c r="A839" i="16"/>
  <c r="A840" i="16"/>
  <c r="A841" i="16"/>
  <c r="A842" i="16"/>
  <c r="A843" i="16"/>
  <c r="A844" i="16"/>
  <c r="A845" i="16"/>
  <c r="A846" i="16"/>
  <c r="A847" i="16"/>
  <c r="A848" i="16"/>
  <c r="A849" i="16"/>
  <c r="A850" i="16"/>
  <c r="A851" i="16"/>
  <c r="A852" i="16"/>
  <c r="A853" i="16"/>
  <c r="A854" i="16"/>
  <c r="A855" i="16"/>
  <c r="A856" i="16"/>
  <c r="A857" i="16"/>
  <c r="A858" i="16"/>
  <c r="A859" i="16"/>
  <c r="A860" i="16"/>
  <c r="A861" i="16"/>
  <c r="A862" i="16"/>
  <c r="A863" i="16"/>
  <c r="A864" i="16"/>
  <c r="A865" i="16"/>
  <c r="A866" i="16"/>
  <c r="A867" i="16"/>
  <c r="A868" i="16"/>
  <c r="A869" i="16"/>
  <c r="A870" i="16"/>
  <c r="A871" i="16"/>
  <c r="A872" i="16"/>
  <c r="A873" i="16"/>
  <c r="A874" i="16"/>
  <c r="A875" i="16"/>
  <c r="A876" i="16"/>
  <c r="A877" i="16"/>
  <c r="A878" i="16"/>
  <c r="A879" i="16"/>
  <c r="A880" i="16"/>
  <c r="A881" i="16"/>
  <c r="A882" i="16"/>
  <c r="A883" i="16"/>
  <c r="A884" i="16"/>
  <c r="A885" i="16"/>
  <c r="A886" i="16"/>
  <c r="A887" i="16"/>
  <c r="A888" i="16"/>
  <c r="A889" i="16"/>
  <c r="A890" i="16"/>
  <c r="A891" i="16"/>
  <c r="A892" i="16"/>
  <c r="A893" i="16"/>
  <c r="A894" i="16"/>
  <c r="A895" i="16"/>
  <c r="A896" i="16"/>
  <c r="A897" i="16"/>
  <c r="A898" i="16"/>
  <c r="A899" i="16"/>
  <c r="A900" i="16"/>
  <c r="A901" i="16"/>
  <c r="A902" i="16"/>
  <c r="A903" i="16"/>
  <c r="A904" i="16"/>
  <c r="A905" i="16"/>
  <c r="A906" i="16"/>
  <c r="A907" i="16"/>
  <c r="A908" i="16"/>
  <c r="A909" i="16"/>
  <c r="A910" i="16"/>
  <c r="A911" i="16"/>
  <c r="A912" i="16"/>
  <c r="A913" i="16"/>
  <c r="A914" i="16"/>
  <c r="A915" i="16"/>
  <c r="A916" i="16"/>
  <c r="A917" i="16"/>
  <c r="A918" i="16"/>
  <c r="A919" i="16"/>
  <c r="A920" i="16"/>
  <c r="A921" i="16"/>
  <c r="A922" i="16"/>
  <c r="A923" i="16"/>
  <c r="A924" i="16"/>
  <c r="A925" i="16"/>
  <c r="A926" i="16"/>
  <c r="A927" i="16"/>
  <c r="A928" i="16"/>
  <c r="A929" i="16"/>
  <c r="A930" i="16"/>
  <c r="A931" i="16"/>
  <c r="A932" i="16"/>
  <c r="A933" i="16"/>
  <c r="A934" i="16"/>
  <c r="A935" i="16"/>
  <c r="A936" i="16"/>
  <c r="A937" i="16"/>
  <c r="A938" i="16"/>
  <c r="A939" i="16"/>
  <c r="A940" i="16"/>
  <c r="A941" i="16"/>
  <c r="A942" i="16"/>
  <c r="A943" i="16"/>
  <c r="A944" i="16"/>
  <c r="A945" i="16"/>
  <c r="A946" i="16"/>
  <c r="A947" i="16"/>
  <c r="A948" i="16"/>
  <c r="A949" i="16"/>
  <c r="A950" i="16"/>
  <c r="A951" i="16"/>
  <c r="A952" i="16"/>
  <c r="A953" i="16"/>
  <c r="A954" i="16"/>
  <c r="A955" i="16"/>
  <c r="A956" i="16"/>
  <c r="A957" i="16"/>
  <c r="A958" i="16"/>
  <c r="A959" i="16"/>
  <c r="A960" i="16"/>
  <c r="A961" i="16"/>
  <c r="A962" i="16"/>
  <c r="A963" i="16"/>
  <c r="A964" i="16"/>
  <c r="A965" i="16"/>
  <c r="A966" i="16"/>
  <c r="A967" i="16"/>
  <c r="A968" i="16"/>
  <c r="A969" i="16"/>
  <c r="A970" i="16"/>
  <c r="A971" i="16"/>
  <c r="A972" i="16"/>
  <c r="A973" i="16"/>
  <c r="A974" i="16"/>
  <c r="A975" i="16"/>
  <c r="A976" i="16"/>
  <c r="A977" i="16"/>
  <c r="A978" i="16"/>
  <c r="A979" i="16"/>
  <c r="A980" i="16"/>
  <c r="A981" i="16"/>
  <c r="A982" i="16"/>
  <c r="A983" i="16"/>
  <c r="A984" i="16"/>
  <c r="A985" i="16"/>
  <c r="A986" i="16"/>
  <c r="A987" i="16"/>
  <c r="A988" i="16"/>
  <c r="A989" i="16"/>
  <c r="A990" i="16"/>
  <c r="A991" i="16"/>
  <c r="A992" i="16"/>
  <c r="A993" i="16"/>
  <c r="A994" i="16"/>
  <c r="A995" i="16"/>
  <c r="A996" i="16"/>
  <c r="A997" i="16"/>
  <c r="A998" i="16"/>
  <c r="A999" i="16"/>
  <c r="A1000" i="16"/>
  <c r="A1001" i="16"/>
  <c r="A1002" i="16"/>
  <c r="A1003" i="16"/>
  <c r="A1004" i="16"/>
  <c r="A1005" i="16"/>
  <c r="A1006" i="16"/>
  <c r="A1007" i="16"/>
  <c r="A1008" i="16"/>
  <c r="A1009" i="16"/>
  <c r="A1010" i="16"/>
  <c r="A1011" i="16"/>
  <c r="A1012" i="16"/>
  <c r="A1013" i="16"/>
  <c r="A1014" i="16"/>
  <c r="A1015" i="16"/>
  <c r="A1016" i="16"/>
  <c r="A1017" i="16"/>
  <c r="A1018" i="16"/>
  <c r="A1019" i="16"/>
  <c r="A1020" i="16"/>
  <c r="A1021" i="16"/>
  <c r="A1022" i="16"/>
  <c r="A1023" i="16"/>
  <c r="A1024" i="16"/>
  <c r="A1025" i="16"/>
  <c r="A1026" i="16"/>
  <c r="A1027" i="16"/>
  <c r="A1028" i="16"/>
  <c r="A1029" i="16"/>
  <c r="A1030" i="16"/>
  <c r="A1031" i="16"/>
  <c r="A1032" i="16"/>
  <c r="A1033" i="16"/>
  <c r="A1034" i="16"/>
  <c r="A1035" i="16"/>
  <c r="A1036" i="16"/>
  <c r="A1037" i="16"/>
  <c r="A1038" i="16"/>
  <c r="A1039" i="16"/>
  <c r="A1040" i="16"/>
  <c r="A1041" i="16"/>
  <c r="A1042" i="16"/>
  <c r="A1043" i="16"/>
  <c r="A1044" i="16"/>
  <c r="A1045" i="16"/>
  <c r="A1046" i="16"/>
  <c r="A1047" i="16"/>
  <c r="A1048" i="16"/>
  <c r="A1049" i="16"/>
  <c r="A1050" i="16"/>
  <c r="A1051" i="16"/>
  <c r="A1052" i="16"/>
  <c r="A1053" i="16"/>
  <c r="A1054" i="16"/>
  <c r="A1055" i="16"/>
  <c r="A1056" i="16"/>
  <c r="A1057" i="16"/>
  <c r="A1058" i="16"/>
  <c r="A1059" i="16"/>
  <c r="A1060" i="16"/>
  <c r="A1061" i="16"/>
  <c r="A1062" i="16"/>
  <c r="A1063" i="16"/>
  <c r="A1064" i="16"/>
  <c r="A1065" i="16"/>
  <c r="A1066" i="16"/>
  <c r="A1067" i="16"/>
  <c r="A1068" i="16"/>
  <c r="A1069" i="16"/>
  <c r="A1070" i="16"/>
  <c r="A1071" i="16"/>
  <c r="A1072" i="16"/>
  <c r="A1073" i="16"/>
  <c r="A1074" i="16"/>
  <c r="A1075" i="16"/>
  <c r="A1076" i="16"/>
  <c r="A1077" i="16"/>
  <c r="A1078" i="16"/>
  <c r="A1079" i="16"/>
  <c r="A1080" i="16"/>
  <c r="A1081" i="16"/>
  <c r="A1082" i="16"/>
  <c r="A1083" i="16"/>
  <c r="A1084" i="16"/>
  <c r="A1085" i="16"/>
  <c r="A1086" i="16"/>
  <c r="A1087" i="16"/>
  <c r="A1088" i="16"/>
  <c r="A1089" i="16"/>
  <c r="A1090" i="16"/>
  <c r="A1091" i="16"/>
  <c r="A1092" i="16"/>
  <c r="A1093" i="16"/>
  <c r="A1094" i="16"/>
  <c r="A1095" i="16"/>
  <c r="A1096" i="16"/>
  <c r="A1097" i="16"/>
  <c r="A1098" i="16"/>
  <c r="A1099" i="16"/>
  <c r="A1100" i="16"/>
  <c r="A1101" i="16"/>
  <c r="A1102" i="16"/>
  <c r="A1103" i="16"/>
  <c r="A1104" i="16"/>
  <c r="A1105" i="16"/>
  <c r="A1106" i="16"/>
  <c r="A1107" i="16"/>
  <c r="A1108" i="16"/>
  <c r="A1109" i="16"/>
  <c r="A1110" i="16"/>
  <c r="A1111" i="16"/>
  <c r="A1112" i="16"/>
  <c r="A1113" i="16"/>
  <c r="A1114" i="16"/>
  <c r="A1115" i="16"/>
  <c r="A1116" i="16"/>
  <c r="A1117" i="16"/>
  <c r="A1118" i="16"/>
  <c r="A1119" i="16"/>
  <c r="A1120" i="16"/>
  <c r="A1121" i="16"/>
  <c r="A1122" i="16"/>
  <c r="A1123" i="16"/>
  <c r="A1124" i="16"/>
  <c r="A1125" i="16"/>
  <c r="A1126" i="16"/>
  <c r="A1127" i="16"/>
  <c r="A1128" i="16"/>
  <c r="A1129" i="16"/>
  <c r="A1130" i="16"/>
  <c r="A1131" i="16"/>
  <c r="A1132" i="16"/>
  <c r="A1133" i="16"/>
  <c r="A1134" i="16"/>
  <c r="A1135" i="16"/>
  <c r="A1136" i="16"/>
  <c r="A1137" i="16"/>
  <c r="A1138" i="16"/>
  <c r="A1139" i="16"/>
  <c r="A1140" i="16"/>
  <c r="A1141" i="16"/>
  <c r="A1142" i="16"/>
  <c r="A1143" i="16"/>
  <c r="A1144" i="16"/>
  <c r="A1145" i="16"/>
  <c r="A1146" i="16"/>
  <c r="A1147" i="16"/>
  <c r="A1148" i="16"/>
  <c r="A1149" i="16"/>
  <c r="A1150" i="16"/>
  <c r="A1151" i="16"/>
  <c r="A1152" i="16"/>
  <c r="A1153" i="16"/>
  <c r="A1154" i="16"/>
  <c r="A1155" i="16"/>
  <c r="A1156" i="16"/>
  <c r="A1157" i="16"/>
  <c r="A1158" i="16"/>
  <c r="A1159" i="16"/>
  <c r="A1160" i="16"/>
  <c r="A1161" i="16"/>
  <c r="A1162" i="16"/>
  <c r="A1163" i="16"/>
  <c r="A1164" i="16"/>
  <c r="A1165" i="16"/>
  <c r="A1166" i="16"/>
  <c r="A1167" i="16"/>
  <c r="A1168" i="16"/>
  <c r="A1169" i="16"/>
  <c r="A1170" i="16"/>
  <c r="A1171" i="16"/>
  <c r="A1172" i="16"/>
  <c r="A1173" i="16"/>
  <c r="A1174" i="16"/>
  <c r="A1175" i="16"/>
  <c r="A1176" i="16"/>
  <c r="A1177" i="16"/>
  <c r="A1178" i="16"/>
  <c r="A1179" i="16"/>
  <c r="A1180" i="16"/>
  <c r="A1181" i="16"/>
  <c r="A1182" i="16"/>
  <c r="A1183" i="16"/>
  <c r="A1184" i="16"/>
  <c r="A1185" i="16"/>
  <c r="A1186" i="16"/>
  <c r="A1187" i="16"/>
  <c r="A1188" i="16"/>
  <c r="A1189" i="16"/>
  <c r="A1190" i="16"/>
  <c r="A1191" i="16"/>
  <c r="A1192" i="16"/>
  <c r="A1193" i="16"/>
  <c r="A1194" i="16"/>
  <c r="A1195" i="16"/>
  <c r="A1196" i="16"/>
  <c r="A1197" i="16"/>
  <c r="A1198" i="16"/>
  <c r="A1199" i="16"/>
  <c r="A1200" i="16"/>
  <c r="A1201" i="16"/>
  <c r="A1202" i="16"/>
  <c r="A1203" i="16"/>
  <c r="A1204" i="16"/>
  <c r="A1205" i="16"/>
  <c r="A1206" i="16"/>
  <c r="A1207" i="16"/>
  <c r="A1208" i="16"/>
  <c r="A1209" i="16"/>
  <c r="A1210" i="16"/>
  <c r="A1211" i="16"/>
  <c r="A1212" i="16"/>
  <c r="A1213" i="16"/>
  <c r="A1214" i="16"/>
  <c r="A1215" i="16"/>
  <c r="A1216" i="16"/>
  <c r="A1217" i="16"/>
  <c r="A1218" i="16"/>
  <c r="A1219" i="16"/>
  <c r="A1220" i="16"/>
  <c r="A1221" i="16"/>
  <c r="A1222" i="16"/>
  <c r="A1223" i="16"/>
  <c r="A1224" i="16"/>
  <c r="A1225" i="16"/>
  <c r="A1226" i="16"/>
  <c r="A1227" i="16"/>
  <c r="A1228" i="16"/>
  <c r="A1229" i="16"/>
  <c r="A1230" i="16"/>
  <c r="A1231" i="16"/>
  <c r="A1232" i="16"/>
  <c r="A1233" i="16"/>
  <c r="A1234" i="16"/>
  <c r="A1235" i="16"/>
  <c r="A1236" i="16"/>
  <c r="A1237" i="16"/>
  <c r="A1238" i="16"/>
  <c r="A1239" i="16"/>
  <c r="A1240" i="16"/>
  <c r="A1241" i="16"/>
  <c r="A1242" i="16"/>
  <c r="A1243" i="16"/>
  <c r="A1244" i="16"/>
  <c r="A1245" i="16"/>
  <c r="A1246" i="16"/>
  <c r="A1247" i="16"/>
  <c r="A1248" i="16"/>
  <c r="A1249" i="16"/>
  <c r="A1250" i="16"/>
  <c r="A1251" i="16"/>
  <c r="A1252" i="16"/>
  <c r="A1253" i="16"/>
  <c r="A1254" i="16"/>
  <c r="A1255" i="16"/>
  <c r="A1256" i="16"/>
  <c r="A1257" i="16"/>
  <c r="A1258" i="16"/>
  <c r="A1259" i="16"/>
  <c r="A1260" i="16"/>
  <c r="A1261" i="16"/>
  <c r="A1262" i="16"/>
  <c r="A1263" i="16"/>
  <c r="A1264" i="16"/>
  <c r="A1265" i="16"/>
  <c r="A1266" i="16"/>
  <c r="A1267" i="16"/>
  <c r="A1268" i="16"/>
  <c r="A1269" i="16"/>
  <c r="A1270" i="16"/>
  <c r="A1271" i="16"/>
  <c r="A1272" i="16"/>
  <c r="A1273" i="16"/>
  <c r="A1274" i="16"/>
  <c r="A1275" i="16"/>
  <c r="A1276" i="16"/>
  <c r="A1277" i="16"/>
  <c r="A1278" i="16"/>
  <c r="A1279" i="16"/>
  <c r="A1280" i="16"/>
  <c r="A1281" i="16"/>
  <c r="A1282" i="16"/>
  <c r="A1283" i="16"/>
  <c r="A1284" i="16"/>
  <c r="A1285" i="16"/>
  <c r="A1286" i="16"/>
  <c r="A1287" i="16"/>
  <c r="A1288" i="16"/>
  <c r="A1289" i="16"/>
  <c r="A1290" i="16"/>
  <c r="A1291" i="16"/>
  <c r="A1292" i="16"/>
  <c r="A1293" i="16"/>
  <c r="A1294" i="16"/>
  <c r="A1295" i="16"/>
  <c r="A1296" i="16"/>
  <c r="A1297" i="16"/>
  <c r="A1298" i="16"/>
  <c r="A1299" i="16"/>
  <c r="A1300" i="16"/>
  <c r="A1301" i="16"/>
  <c r="A1302" i="16"/>
  <c r="A1303" i="16"/>
  <c r="A1304" i="16"/>
  <c r="A1305" i="16"/>
  <c r="A1306" i="16"/>
  <c r="A1307" i="16"/>
  <c r="A1308" i="16"/>
  <c r="A1309" i="16"/>
  <c r="A1310" i="16"/>
  <c r="A1311" i="16"/>
  <c r="A1312" i="16"/>
  <c r="A1313" i="16"/>
  <c r="A1314" i="16"/>
  <c r="A1315" i="16"/>
  <c r="A1316" i="16"/>
  <c r="A1317" i="16"/>
  <c r="A1318" i="16"/>
  <c r="A1319" i="16"/>
  <c r="A1320" i="16"/>
  <c r="A1321" i="16"/>
  <c r="A1322" i="16"/>
  <c r="A1323" i="16"/>
  <c r="A1324" i="16"/>
  <c r="A1325" i="16"/>
  <c r="A1326" i="16"/>
  <c r="A1327" i="16"/>
  <c r="A1328" i="16"/>
  <c r="A1329" i="16"/>
  <c r="A1330" i="16"/>
  <c r="A1331" i="16"/>
  <c r="A1332" i="16"/>
  <c r="A1333" i="16"/>
  <c r="A1334" i="16"/>
  <c r="A1335" i="16"/>
  <c r="A1336" i="16"/>
  <c r="A1337" i="16"/>
  <c r="A1338" i="16"/>
  <c r="A1339" i="16"/>
  <c r="A1340" i="16"/>
  <c r="A1341" i="16"/>
  <c r="A1342" i="16"/>
  <c r="A1343" i="16"/>
  <c r="A1344" i="16"/>
  <c r="A1345" i="16"/>
  <c r="A1346" i="16"/>
  <c r="A1347" i="16"/>
  <c r="A1348" i="16"/>
  <c r="A1349" i="16"/>
  <c r="A1350" i="16"/>
  <c r="A1351" i="16"/>
  <c r="A1352" i="16"/>
  <c r="A1353" i="16"/>
  <c r="A1354" i="16"/>
  <c r="A1355" i="16"/>
  <c r="A1356" i="16"/>
  <c r="A1357" i="16"/>
  <c r="A1358" i="16"/>
  <c r="A1359" i="16"/>
  <c r="A1360" i="16"/>
  <c r="A1361" i="16"/>
  <c r="A1362" i="16"/>
  <c r="A1363" i="16"/>
  <c r="A1364" i="16"/>
  <c r="A1365" i="16"/>
  <c r="A1366" i="16"/>
  <c r="A1367" i="16"/>
  <c r="A1368" i="16"/>
  <c r="A1369" i="16"/>
  <c r="A1370" i="16"/>
  <c r="A1371" i="16"/>
  <c r="A1372" i="16"/>
  <c r="A1373" i="16"/>
  <c r="A1374" i="16"/>
  <c r="A1375" i="16"/>
  <c r="A1376" i="16"/>
  <c r="A1377" i="16"/>
  <c r="A1378" i="16"/>
  <c r="A1379" i="16"/>
  <c r="A1380" i="16"/>
  <c r="A1381" i="16"/>
  <c r="A1382" i="16"/>
  <c r="A1383" i="16"/>
  <c r="A1384" i="16"/>
  <c r="A1385" i="16"/>
  <c r="A1386" i="16"/>
  <c r="A1387" i="16"/>
  <c r="A1388" i="16"/>
  <c r="A1389" i="16"/>
  <c r="A1390" i="16"/>
  <c r="A1391" i="16"/>
  <c r="A1392" i="16"/>
  <c r="A1393" i="16"/>
  <c r="A1394" i="16"/>
  <c r="A1395" i="16"/>
  <c r="A1396" i="16"/>
  <c r="A1397" i="16"/>
  <c r="A1398" i="16"/>
  <c r="A1399" i="16"/>
  <c r="A1400" i="16"/>
  <c r="A1401" i="16"/>
  <c r="A1402" i="16"/>
  <c r="A1403" i="16"/>
  <c r="A1404" i="16"/>
  <c r="A1405" i="16"/>
  <c r="A1406" i="16"/>
  <c r="A1407" i="16"/>
  <c r="A1408" i="16"/>
  <c r="A1409" i="16"/>
  <c r="A1410" i="16"/>
  <c r="A1411" i="16"/>
  <c r="A1412" i="16"/>
  <c r="A1413" i="16"/>
  <c r="A1414" i="16"/>
  <c r="A1415" i="16"/>
  <c r="A1416" i="16"/>
  <c r="A1417" i="16"/>
  <c r="A1418" i="16"/>
  <c r="A1419" i="16"/>
  <c r="A1420" i="16"/>
  <c r="A1421" i="16"/>
  <c r="A1422" i="16"/>
  <c r="A1423" i="16"/>
  <c r="A1424" i="16"/>
  <c r="A1425" i="16"/>
  <c r="A1426" i="16"/>
  <c r="A1427" i="16"/>
  <c r="A1428" i="16"/>
  <c r="A1429" i="16"/>
  <c r="A1430" i="16"/>
  <c r="A1431" i="16"/>
  <c r="A1432" i="16"/>
  <c r="A1433" i="16"/>
  <c r="A1434" i="16"/>
  <c r="A1435" i="16"/>
  <c r="A1436" i="16"/>
  <c r="A1437" i="16"/>
  <c r="A1438" i="16"/>
  <c r="A1439" i="16"/>
  <c r="A1440" i="16"/>
  <c r="A1441" i="16"/>
  <c r="A1442" i="16"/>
  <c r="A1443" i="16"/>
  <c r="A1444" i="16"/>
  <c r="A1445" i="16"/>
  <c r="A1446" i="16"/>
  <c r="A1447" i="16"/>
  <c r="A1448" i="16"/>
  <c r="A1449" i="16"/>
  <c r="A1450" i="16"/>
  <c r="A1451" i="16"/>
  <c r="A1452" i="16"/>
  <c r="A1453" i="16"/>
  <c r="A1454" i="16"/>
  <c r="A1455" i="16"/>
  <c r="A1456" i="16"/>
  <c r="A1457" i="16"/>
  <c r="A1458" i="16"/>
  <c r="A1459" i="16"/>
  <c r="A1460" i="16"/>
  <c r="A1461" i="16"/>
  <c r="A1462" i="16"/>
  <c r="A1463" i="16"/>
  <c r="A1464" i="16"/>
  <c r="A1465" i="16"/>
  <c r="A1466" i="16"/>
  <c r="A1467" i="16"/>
  <c r="A1468" i="16"/>
  <c r="A1469" i="16"/>
  <c r="A1470" i="16"/>
  <c r="A1471" i="16"/>
  <c r="A1472" i="16"/>
  <c r="A1473" i="16"/>
  <c r="A1474" i="16"/>
  <c r="A1475" i="16"/>
  <c r="A1476" i="16"/>
  <c r="A1477" i="16"/>
  <c r="A1478" i="16"/>
  <c r="A1479" i="16"/>
  <c r="A1480" i="16"/>
  <c r="A1481" i="16"/>
  <c r="A1482" i="16"/>
  <c r="A1483" i="16"/>
  <c r="A1484" i="16"/>
  <c r="A1485" i="16"/>
  <c r="A1486" i="16"/>
  <c r="A1487" i="16"/>
  <c r="A1488" i="16"/>
  <c r="A1489" i="16"/>
  <c r="A1490" i="16"/>
  <c r="A1491" i="16"/>
  <c r="A1492" i="16"/>
  <c r="A1493" i="16"/>
  <c r="A1494" i="16"/>
  <c r="A1495" i="16"/>
  <c r="A1496" i="16"/>
  <c r="A1497" i="16"/>
  <c r="A1498" i="16"/>
  <c r="A1499" i="16"/>
  <c r="A1500" i="16"/>
  <c r="A1501" i="16"/>
  <c r="A1502" i="16"/>
  <c r="A1503" i="16"/>
  <c r="A1504" i="16"/>
  <c r="A1505" i="16"/>
  <c r="A1506" i="16"/>
  <c r="A1507" i="16"/>
  <c r="A1508" i="16"/>
  <c r="A1509" i="16"/>
  <c r="A1510" i="16"/>
  <c r="A1511" i="16"/>
  <c r="A1512" i="16"/>
  <c r="A1513" i="16"/>
  <c r="A1514" i="16"/>
  <c r="A1515" i="16"/>
  <c r="A1516" i="16"/>
  <c r="A1517" i="16"/>
  <c r="A1518" i="16"/>
  <c r="A1519" i="16"/>
  <c r="A1520" i="16"/>
  <c r="A1521" i="16"/>
  <c r="A1522" i="16"/>
  <c r="A1523" i="16"/>
  <c r="A1524" i="16"/>
  <c r="A1525" i="16"/>
  <c r="A1526" i="16"/>
  <c r="A1527" i="16"/>
  <c r="A1528" i="16"/>
  <c r="A1529" i="16"/>
  <c r="A1530" i="16"/>
  <c r="A1531" i="16"/>
  <c r="A1532" i="16"/>
  <c r="A1533" i="16"/>
  <c r="A1534" i="16"/>
  <c r="A1535" i="16"/>
  <c r="A1536" i="16"/>
  <c r="A1537" i="16"/>
  <c r="A1538" i="16"/>
  <c r="A1539" i="16"/>
  <c r="A1540" i="16"/>
  <c r="A1541" i="16"/>
  <c r="A1542" i="16"/>
  <c r="A1543" i="16"/>
  <c r="A1544" i="16"/>
  <c r="A1545" i="16"/>
  <c r="A1546" i="16"/>
  <c r="A1547" i="16"/>
  <c r="A1548" i="16"/>
  <c r="A1549" i="16"/>
  <c r="A1550" i="16"/>
  <c r="A1551" i="16"/>
  <c r="A1552" i="16"/>
  <c r="A1553" i="16"/>
  <c r="A1554" i="16"/>
  <c r="A1555" i="16"/>
  <c r="A1556" i="16"/>
  <c r="A1557" i="16"/>
  <c r="A1558" i="16"/>
  <c r="A1559" i="16"/>
  <c r="A1560" i="16"/>
  <c r="A1561" i="16"/>
  <c r="A1562" i="16"/>
  <c r="A1563" i="16"/>
  <c r="A1564" i="16"/>
  <c r="A1565" i="16"/>
  <c r="A1566" i="16"/>
  <c r="A1567" i="16"/>
  <c r="A1568" i="16"/>
  <c r="A1569" i="16"/>
  <c r="A1570" i="16"/>
  <c r="A1571" i="16"/>
  <c r="A1572" i="16"/>
  <c r="A1573" i="16"/>
  <c r="A1574" i="16"/>
  <c r="A1575" i="16"/>
  <c r="A1576" i="16"/>
  <c r="A1577" i="16"/>
  <c r="A1578" i="16"/>
  <c r="A1579" i="16"/>
  <c r="A1580" i="16"/>
  <c r="A1581" i="16"/>
  <c r="A1582" i="16"/>
  <c r="A1583" i="16"/>
  <c r="A1584" i="16"/>
  <c r="A1585" i="16"/>
  <c r="A1586" i="16"/>
  <c r="A1587" i="16"/>
  <c r="A1588" i="16"/>
  <c r="A1589" i="16"/>
  <c r="A1590" i="16"/>
  <c r="A1591" i="16"/>
  <c r="A1592" i="16"/>
  <c r="A1593" i="16"/>
  <c r="A1594" i="16"/>
  <c r="A1595" i="16"/>
  <c r="A1596" i="16"/>
  <c r="A1597" i="16"/>
  <c r="A1598" i="16"/>
  <c r="A1599" i="16"/>
  <c r="A1600" i="16"/>
  <c r="A1601" i="16"/>
  <c r="A1602" i="16"/>
  <c r="A1603" i="16"/>
  <c r="A1604" i="16"/>
  <c r="A1605" i="16"/>
  <c r="A1606" i="16"/>
  <c r="A1607" i="16"/>
  <c r="A1608" i="16"/>
  <c r="A1609" i="16"/>
  <c r="A1610" i="16"/>
  <c r="A1611" i="16"/>
  <c r="A1612" i="16"/>
  <c r="A1613" i="16"/>
  <c r="A1614" i="16"/>
  <c r="A1615" i="16"/>
  <c r="A1616" i="16"/>
  <c r="A1617" i="16"/>
  <c r="A1618" i="16"/>
  <c r="A1619" i="16"/>
  <c r="A1620" i="16"/>
  <c r="A1621" i="16"/>
  <c r="A1622" i="16"/>
  <c r="A1623" i="16"/>
  <c r="A1624" i="16"/>
  <c r="A1625" i="16"/>
  <c r="A1626" i="16"/>
  <c r="A1627" i="16"/>
  <c r="A1628" i="16"/>
  <c r="A1629" i="16"/>
  <c r="A1630" i="16"/>
  <c r="A1631" i="16"/>
  <c r="A1632" i="16"/>
  <c r="A1633" i="16"/>
  <c r="A1634" i="16"/>
  <c r="A1635" i="16"/>
  <c r="A1636" i="16"/>
  <c r="A1637" i="16"/>
  <c r="A1638" i="16"/>
  <c r="A1639" i="16"/>
  <c r="A1640" i="16"/>
  <c r="A1641" i="16"/>
  <c r="A1642" i="16"/>
  <c r="A1643" i="16"/>
  <c r="A1644" i="16"/>
  <c r="A1645" i="16"/>
  <c r="A1646" i="16"/>
  <c r="A1647" i="16"/>
  <c r="A1648" i="16"/>
  <c r="A1649" i="16"/>
  <c r="A1650" i="16"/>
  <c r="A1651" i="16"/>
  <c r="A1652" i="16"/>
  <c r="A1653" i="16"/>
  <c r="A1654" i="16"/>
  <c r="A1655" i="16"/>
  <c r="A1656" i="16"/>
  <c r="A1657" i="16"/>
  <c r="A1658" i="16"/>
  <c r="A1659" i="16"/>
  <c r="A1660" i="16"/>
  <c r="A1661" i="16"/>
  <c r="A1662" i="16"/>
  <c r="A1663" i="16"/>
  <c r="A1664" i="16"/>
  <c r="A1665" i="16"/>
  <c r="A1666" i="16"/>
  <c r="A1667" i="16"/>
  <c r="A1668" i="16"/>
  <c r="A1669" i="16"/>
  <c r="A1670" i="16"/>
  <c r="A1671" i="16"/>
  <c r="A1672" i="16"/>
  <c r="A1673" i="16"/>
  <c r="A1674" i="16"/>
  <c r="A1675" i="16"/>
  <c r="A1676" i="16"/>
  <c r="A1677" i="16"/>
  <c r="A1678" i="16"/>
  <c r="A1679" i="16"/>
  <c r="A1680" i="16"/>
  <c r="A1681" i="16"/>
  <c r="A1682" i="16"/>
  <c r="A1683" i="16"/>
  <c r="A1684" i="16"/>
  <c r="A1685" i="16"/>
  <c r="A1686" i="16"/>
  <c r="A1687" i="16"/>
  <c r="A1688" i="16"/>
  <c r="A1689" i="16"/>
  <c r="A1690" i="16"/>
  <c r="A1691" i="16"/>
  <c r="A1692" i="16"/>
  <c r="A1693" i="16"/>
  <c r="A1694" i="16"/>
  <c r="A1695" i="16"/>
  <c r="A1696" i="16"/>
  <c r="A1697" i="16"/>
  <c r="A1698" i="16"/>
  <c r="A1699" i="16"/>
  <c r="A1700" i="16"/>
  <c r="A1701" i="16"/>
  <c r="A1702" i="16"/>
  <c r="A1703" i="16"/>
  <c r="A1704" i="16"/>
  <c r="A1705" i="16"/>
  <c r="A1706" i="16"/>
  <c r="A1707" i="16"/>
  <c r="A1708" i="16"/>
  <c r="A1709" i="16"/>
  <c r="A1710" i="16"/>
  <c r="A1711" i="16"/>
  <c r="A1712" i="16"/>
  <c r="A1713" i="16"/>
  <c r="A1714" i="16"/>
  <c r="A1715" i="16"/>
  <c r="A1716" i="16"/>
  <c r="A1717" i="16"/>
  <c r="A1718" i="16"/>
  <c r="A1719" i="16"/>
  <c r="A1720" i="16"/>
  <c r="A1721" i="16"/>
  <c r="A1722" i="16"/>
  <c r="A1723" i="16"/>
  <c r="A1724" i="16"/>
  <c r="A1725" i="16"/>
  <c r="A1726" i="16"/>
  <c r="A1727" i="16"/>
  <c r="A1728" i="16"/>
  <c r="A1729" i="16"/>
  <c r="A1730" i="16"/>
  <c r="A1731" i="16"/>
  <c r="A1732" i="16"/>
  <c r="A1733" i="16"/>
  <c r="A1734" i="16"/>
  <c r="A1735" i="16"/>
  <c r="A1736" i="16"/>
  <c r="A1737" i="16"/>
  <c r="A1738" i="16"/>
  <c r="A1739" i="16"/>
  <c r="A1740" i="16"/>
  <c r="A1741" i="16"/>
  <c r="A1742" i="16"/>
  <c r="A1743" i="16"/>
  <c r="A1744" i="16"/>
  <c r="A1745" i="16"/>
  <c r="A1746" i="16"/>
  <c r="A1747" i="16"/>
  <c r="A1748" i="16"/>
  <c r="A1749" i="16"/>
  <c r="A1750" i="16"/>
  <c r="A1751" i="16"/>
  <c r="A1752" i="16"/>
  <c r="A1753" i="16"/>
  <c r="A1754" i="16"/>
  <c r="A1755" i="16"/>
  <c r="A1756" i="16"/>
  <c r="A1757" i="16"/>
  <c r="A1758" i="16"/>
  <c r="A1759" i="16"/>
  <c r="A1760" i="16"/>
  <c r="A1761" i="16"/>
  <c r="A1762" i="16"/>
  <c r="A1763" i="16"/>
  <c r="A1764" i="16"/>
  <c r="A1765" i="16"/>
  <c r="A1766" i="16"/>
  <c r="A1767" i="16"/>
  <c r="A1768" i="16"/>
  <c r="A1769" i="16"/>
  <c r="A1770" i="16"/>
  <c r="A1771" i="16"/>
  <c r="A1772" i="16"/>
  <c r="A1773" i="16"/>
  <c r="A1774" i="16"/>
  <c r="A1775" i="16"/>
  <c r="A1776" i="16"/>
  <c r="A1777" i="16"/>
  <c r="A1778" i="16"/>
  <c r="A1779" i="16"/>
  <c r="A1780" i="16"/>
  <c r="A1781" i="16"/>
  <c r="A1782" i="16"/>
  <c r="A1783" i="16"/>
  <c r="A1784" i="16"/>
  <c r="A1785" i="16"/>
  <c r="A1786" i="16"/>
  <c r="A1787" i="16"/>
  <c r="A1788" i="16"/>
  <c r="A1789" i="16"/>
  <c r="A1790" i="16"/>
  <c r="A1791" i="16"/>
  <c r="A1792" i="16"/>
  <c r="A1793" i="16"/>
  <c r="A1794" i="16"/>
  <c r="A1795" i="16"/>
  <c r="A1796" i="16"/>
  <c r="A1797" i="16"/>
  <c r="A1798" i="16"/>
  <c r="A1799" i="16"/>
  <c r="A1800" i="16"/>
  <c r="A1801" i="16"/>
  <c r="A1802" i="16"/>
  <c r="A1803" i="16"/>
  <c r="A1804" i="16"/>
  <c r="A1805" i="16"/>
  <c r="A1806" i="16"/>
  <c r="A1807" i="16"/>
  <c r="A1808" i="16"/>
  <c r="A1809" i="16"/>
  <c r="A1810" i="16"/>
  <c r="A1811" i="16"/>
  <c r="A1812" i="16"/>
  <c r="A1813" i="16"/>
  <c r="A1814" i="16"/>
  <c r="A1815" i="16"/>
  <c r="A1816" i="16"/>
  <c r="A1817" i="16"/>
  <c r="A1818" i="16"/>
  <c r="A1819" i="16"/>
  <c r="A1820" i="16"/>
  <c r="A1821" i="16"/>
  <c r="A1822" i="16"/>
  <c r="A1823" i="16"/>
  <c r="A1824" i="16"/>
  <c r="A1825" i="16"/>
  <c r="A1826" i="16"/>
  <c r="A1827" i="16"/>
  <c r="A1828" i="16"/>
  <c r="A1829" i="16"/>
  <c r="A1830" i="16"/>
  <c r="A1831" i="16"/>
  <c r="A1832" i="16"/>
  <c r="A1833" i="16"/>
  <c r="A1834" i="16"/>
  <c r="A1835" i="16"/>
  <c r="A1836" i="16"/>
  <c r="A1837" i="16"/>
  <c r="A1838" i="16"/>
  <c r="A1839" i="16"/>
  <c r="A1840" i="16"/>
  <c r="A1841" i="16"/>
  <c r="A1842" i="16"/>
  <c r="A1843" i="16"/>
  <c r="A1844" i="16"/>
  <c r="A1845" i="16"/>
  <c r="A1846" i="16"/>
  <c r="A1847" i="16"/>
  <c r="A1848" i="16"/>
  <c r="A1849" i="16"/>
  <c r="A1850" i="16"/>
  <c r="A1851" i="16"/>
  <c r="A1852" i="16"/>
  <c r="A1853" i="16"/>
  <c r="A1854" i="16"/>
  <c r="A1855" i="16"/>
  <c r="A1856" i="16"/>
  <c r="A1857" i="16"/>
  <c r="A1858" i="16"/>
  <c r="A1859" i="16"/>
  <c r="A1860" i="16"/>
  <c r="A1861" i="16"/>
  <c r="A1862" i="16"/>
  <c r="A1863" i="16"/>
  <c r="A1864" i="16"/>
  <c r="A1865" i="16"/>
  <c r="A1866" i="16"/>
  <c r="A1867" i="16"/>
  <c r="A1868" i="16"/>
  <c r="A1869" i="16"/>
  <c r="A1870" i="16"/>
  <c r="A1871" i="16"/>
  <c r="A1872" i="16"/>
  <c r="A1873" i="16"/>
  <c r="A1874" i="16"/>
  <c r="A1875" i="16"/>
  <c r="A1876" i="16"/>
  <c r="A1877" i="16"/>
  <c r="A1878" i="16"/>
  <c r="A1879" i="16"/>
  <c r="A1880" i="16"/>
  <c r="A1881" i="16"/>
  <c r="A1882" i="16"/>
  <c r="A1883" i="16"/>
  <c r="A1884" i="16"/>
  <c r="A1885" i="16"/>
  <c r="A1886" i="16"/>
  <c r="A1887" i="16"/>
  <c r="A1888" i="16"/>
  <c r="A1889" i="16"/>
  <c r="A1890" i="16"/>
  <c r="A1891" i="16"/>
  <c r="A1892" i="16"/>
  <c r="A1893" i="16"/>
  <c r="A1894" i="16"/>
  <c r="A1895" i="16"/>
  <c r="A1896" i="16"/>
  <c r="A1897" i="16"/>
  <c r="A1898" i="16"/>
  <c r="A1899" i="16"/>
  <c r="A1900" i="16"/>
  <c r="A1901" i="16"/>
  <c r="A1902" i="16"/>
  <c r="A1903" i="16"/>
  <c r="A1904" i="16"/>
  <c r="A1905" i="16"/>
  <c r="A1906" i="16"/>
  <c r="A1907" i="16"/>
  <c r="A1908" i="16"/>
  <c r="A1909" i="16"/>
  <c r="A1910" i="16"/>
  <c r="A1911" i="16"/>
  <c r="A1912" i="16"/>
  <c r="A1913" i="16"/>
  <c r="A1914" i="16"/>
  <c r="A1915" i="16"/>
  <c r="A1916" i="16"/>
  <c r="A1917" i="16"/>
  <c r="A1918" i="16"/>
  <c r="A1919" i="16"/>
  <c r="A1920" i="16"/>
  <c r="A1921" i="16"/>
  <c r="A1922" i="16"/>
  <c r="A1923" i="16"/>
  <c r="A1924" i="16"/>
  <c r="A1925" i="16"/>
  <c r="A1926" i="16"/>
  <c r="A1927" i="16"/>
  <c r="A1928" i="16"/>
  <c r="A1929" i="16"/>
  <c r="A1930" i="16"/>
  <c r="A1931" i="16"/>
  <c r="A1932" i="16"/>
  <c r="A1933" i="16"/>
  <c r="A1934" i="16"/>
  <c r="A1935" i="16"/>
  <c r="A1936" i="16"/>
  <c r="A1937" i="16"/>
  <c r="A1938" i="16"/>
  <c r="A1939" i="16"/>
  <c r="A1940" i="16"/>
  <c r="A1941" i="16"/>
  <c r="A1942" i="16"/>
  <c r="A1943" i="16"/>
  <c r="A1944" i="16"/>
  <c r="A1945" i="16"/>
  <c r="A1946" i="16"/>
  <c r="A1947" i="16"/>
  <c r="A1948" i="16"/>
  <c r="A1949" i="16"/>
  <c r="A1950" i="16"/>
  <c r="A1951" i="16"/>
  <c r="A1952" i="16"/>
  <c r="A1953" i="16"/>
  <c r="A1954" i="16"/>
  <c r="A1955" i="16"/>
  <c r="A1956" i="16"/>
  <c r="A1957" i="16"/>
  <c r="A1958" i="16"/>
  <c r="A1959" i="16"/>
  <c r="A1960" i="16"/>
  <c r="A1961" i="16"/>
  <c r="A1962" i="16"/>
  <c r="A1963" i="16"/>
  <c r="A1964" i="16"/>
  <c r="A1965" i="16"/>
  <c r="A1966" i="16"/>
  <c r="A1967" i="16"/>
  <c r="A1968" i="16"/>
  <c r="A1969" i="16"/>
  <c r="A1970" i="16"/>
  <c r="A1971" i="16"/>
  <c r="A1972" i="16"/>
  <c r="A1973" i="16"/>
  <c r="A1974" i="16"/>
  <c r="A1975" i="16"/>
  <c r="A1976" i="16"/>
  <c r="A1977" i="16"/>
  <c r="A1978" i="16"/>
  <c r="A1979" i="16"/>
  <c r="A1980" i="16"/>
  <c r="A1981" i="16"/>
  <c r="A1982" i="16"/>
  <c r="A1983" i="16"/>
  <c r="A1984" i="16"/>
  <c r="A1985" i="16"/>
  <c r="A1986" i="16"/>
  <c r="A1987" i="16"/>
  <c r="A1988" i="16"/>
  <c r="A1989" i="16"/>
  <c r="A1990" i="16"/>
  <c r="A1991" i="16"/>
  <c r="A1992" i="16"/>
  <c r="A1993" i="16"/>
  <c r="A1994" i="16"/>
  <c r="A1995" i="16"/>
  <c r="A1996" i="16"/>
  <c r="A1997" i="16"/>
  <c r="A1998" i="16"/>
  <c r="A1999" i="16"/>
  <c r="A4" i="16"/>
  <c r="M5" i="1" l="1"/>
  <c r="N5" i="1"/>
  <c r="M4" i="1"/>
  <c r="N4" i="1"/>
  <c r="J5" i="9" l="1"/>
  <c r="J4" i="9"/>
  <c r="I4" i="9"/>
  <c r="I5" i="9"/>
  <c r="J6" i="9"/>
  <c r="J7" i="9"/>
  <c r="I7" i="9"/>
  <c r="I6" i="9"/>
  <c r="M3" i="1" l="1"/>
  <c r="J3" i="9" l="1"/>
  <c r="I3" i="9"/>
  <c r="N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kareem mostafa</author>
  </authors>
  <commentList>
    <comment ref="D3" authorId="0" shapeId="0" xr:uid="{95A89809-62C5-4CCB-9415-335ACA83DB13}">
      <text>
        <r>
          <rPr>
            <b/>
            <sz val="9"/>
            <color indexed="81"/>
            <rFont val="Tahoma"/>
            <family val="2"/>
          </rPr>
          <t>Attach CV Process</t>
        </r>
        <r>
          <rPr>
            <sz val="9"/>
            <color indexed="81"/>
            <rFont val="Tahoma"/>
            <family val="2"/>
          </rPr>
          <t xml:space="preserve">
-Right Click On Attach Link cell
-Select "</t>
        </r>
        <r>
          <rPr>
            <sz val="9"/>
            <color indexed="39"/>
            <rFont val="Tahoma"/>
            <family val="2"/>
          </rPr>
          <t>Link</t>
        </r>
        <r>
          <rPr>
            <sz val="9"/>
            <color indexed="81"/>
            <rFont val="Tahoma"/>
            <family val="2"/>
          </rPr>
          <t>"
-Select "</t>
        </r>
        <r>
          <rPr>
            <sz val="9"/>
            <color indexed="39"/>
            <rFont val="Tahoma"/>
            <family val="2"/>
          </rPr>
          <t>Existing file or web page</t>
        </r>
        <r>
          <rPr>
            <sz val="9"/>
            <color indexed="81"/>
            <rFont val="Tahoma"/>
            <family val="2"/>
          </rPr>
          <t>"
-Select "</t>
        </r>
        <r>
          <rPr>
            <sz val="9"/>
            <color indexed="39"/>
            <rFont val="Tahoma"/>
            <family val="2"/>
          </rPr>
          <t>Current folder</t>
        </r>
        <r>
          <rPr>
            <sz val="9"/>
            <color indexed="81"/>
            <rFont val="Tahoma"/>
            <family val="2"/>
          </rPr>
          <t xml:space="preserve">"
-Browse folders and select Candidate CV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<sst xmlns="http://schemas.openxmlformats.org/spreadsheetml/2006/main" count="485" uniqueCount="244">
  <si>
    <t>Title</t>
  </si>
  <si>
    <t>Content</t>
  </si>
  <si>
    <t>Explanation of sheets</t>
  </si>
  <si>
    <t>How to customize</t>
  </si>
  <si>
    <t>1)</t>
  </si>
  <si>
    <t>2)</t>
  </si>
  <si>
    <t>3)</t>
  </si>
  <si>
    <t>6)</t>
  </si>
  <si>
    <t>7)</t>
  </si>
  <si>
    <t>9)</t>
  </si>
  <si>
    <t>10)</t>
  </si>
  <si>
    <t>11)</t>
  </si>
  <si>
    <t>12)</t>
  </si>
  <si>
    <t>13)</t>
  </si>
  <si>
    <t>14)</t>
  </si>
  <si>
    <t>Recruitment Management</t>
  </si>
  <si>
    <t>New Job</t>
  </si>
  <si>
    <t>Recruitment Management Dashboard</t>
  </si>
  <si>
    <t>Departments</t>
  </si>
  <si>
    <t>Application Source</t>
  </si>
  <si>
    <t>Locations</t>
  </si>
  <si>
    <t>Job Status</t>
  </si>
  <si>
    <t>Job Level</t>
  </si>
  <si>
    <t>Pipeline Stages</t>
  </si>
  <si>
    <t>Application Status</t>
  </si>
  <si>
    <t>Department</t>
  </si>
  <si>
    <t>Gender</t>
  </si>
  <si>
    <t>Vacant Number</t>
  </si>
  <si>
    <t>Job Posting Date</t>
  </si>
  <si>
    <t>Location</t>
  </si>
  <si>
    <t>Comment</t>
  </si>
  <si>
    <t>Entry Level</t>
  </si>
  <si>
    <t>Junior</t>
  </si>
  <si>
    <t>Senior</t>
  </si>
  <si>
    <t>Managerial</t>
  </si>
  <si>
    <t>Salary</t>
  </si>
  <si>
    <t>Reject Reasons</t>
  </si>
  <si>
    <t>Technical</t>
  </si>
  <si>
    <t>Health</t>
  </si>
  <si>
    <t>Rejected</t>
  </si>
  <si>
    <t>Shortlisted</t>
  </si>
  <si>
    <t>Accepted</t>
  </si>
  <si>
    <t>Other</t>
  </si>
  <si>
    <t>Culture</t>
  </si>
  <si>
    <t>Experience</t>
  </si>
  <si>
    <t>Application</t>
  </si>
  <si>
    <t>Phone Screen</t>
  </si>
  <si>
    <t>HR Interview</t>
  </si>
  <si>
    <t>Manager Interview</t>
  </si>
  <si>
    <t>Onsite Interview</t>
  </si>
  <si>
    <t>Offer</t>
  </si>
  <si>
    <t>Job Type</t>
  </si>
  <si>
    <t>Full Time</t>
  </si>
  <si>
    <t>Part Time</t>
  </si>
  <si>
    <t>Job Title</t>
  </si>
  <si>
    <t>Hiring Cost $</t>
  </si>
  <si>
    <t>Hiring Manager</t>
  </si>
  <si>
    <t>New Application</t>
  </si>
  <si>
    <t>Candidate Name</t>
  </si>
  <si>
    <t>Application Date</t>
  </si>
  <si>
    <t>Recruiter Name</t>
  </si>
  <si>
    <t>Days In Market</t>
  </si>
  <si>
    <t>Hired</t>
  </si>
  <si>
    <t>To Hire</t>
  </si>
  <si>
    <t>Hiring Progress</t>
  </si>
  <si>
    <t>Final Decision</t>
  </si>
  <si>
    <t>Decision Date</t>
  </si>
  <si>
    <t>If Reject Notify Reason</t>
  </si>
  <si>
    <t>Open Vacants</t>
  </si>
  <si>
    <t>Open</t>
  </si>
  <si>
    <t>Application Period In Days</t>
  </si>
  <si>
    <t xml:space="preserve">HR Comment </t>
  </si>
  <si>
    <t>Custom Comment 3</t>
  </si>
  <si>
    <t>Custom Comment 4</t>
  </si>
  <si>
    <t>Custom Comment 5</t>
  </si>
  <si>
    <t>Available Jobs</t>
  </si>
  <si>
    <t>Stage</t>
  </si>
  <si>
    <t>Decision</t>
  </si>
  <si>
    <t>Rejection Reason</t>
  </si>
  <si>
    <t>HR Comment</t>
  </si>
  <si>
    <t>Technical Comment</t>
  </si>
  <si>
    <t>Joining Date</t>
  </si>
  <si>
    <t>Completed</t>
  </si>
  <si>
    <t>Last Recruitment Stage</t>
  </si>
  <si>
    <t>F</t>
  </si>
  <si>
    <t>Total Applicantions</t>
  </si>
  <si>
    <t xml:space="preserve">Technical  Comment </t>
  </si>
  <si>
    <t>CV</t>
  </si>
  <si>
    <t>Address</t>
  </si>
  <si>
    <t>Date Of Birth</t>
  </si>
  <si>
    <t>Email Address</t>
  </si>
  <si>
    <t>No.</t>
  </si>
  <si>
    <t>Candidates Information List</t>
  </si>
  <si>
    <t>Experience Field</t>
  </si>
  <si>
    <t>Phone Number</t>
  </si>
  <si>
    <t>Candidate 1</t>
  </si>
  <si>
    <t>Candidate 2</t>
  </si>
  <si>
    <t>Job Code#</t>
  </si>
  <si>
    <t>Closing Date</t>
  </si>
  <si>
    <t>Available Vacants</t>
  </si>
  <si>
    <t>Row Labels</t>
  </si>
  <si>
    <t>Grand Total</t>
  </si>
  <si>
    <t>In-Process</t>
  </si>
  <si>
    <t>Low experience</t>
  </si>
  <si>
    <t>Count of Available Jobs</t>
  </si>
  <si>
    <t>Status</t>
  </si>
  <si>
    <t>Percent</t>
  </si>
  <si>
    <t>Differ</t>
  </si>
  <si>
    <t>Column Labels</t>
  </si>
  <si>
    <t>Total Jobs</t>
  </si>
  <si>
    <t>Total Hiring Cost</t>
  </si>
  <si>
    <t>Expcted salary didn't match</t>
  </si>
  <si>
    <t>Recruitment Dashboard</t>
  </si>
  <si>
    <t>Jobs Data</t>
  </si>
  <si>
    <t>Applications Data</t>
  </si>
  <si>
    <t>Candidates Report</t>
  </si>
  <si>
    <t>Recruitment Database</t>
  </si>
  <si>
    <t>Candidates Information</t>
  </si>
  <si>
    <t>15)</t>
  </si>
  <si>
    <t>16)</t>
  </si>
  <si>
    <t>The Recruitment Management Template is for tracking recruiting, hiring, interviewing and managing employees. </t>
  </si>
  <si>
    <t>Includes recruiting activities such as placing job ads, reviewing application forms, and scheduling interviews</t>
  </si>
  <si>
    <t>View overall summary for your recruitment manangement processes visualized with dynamic charts</t>
  </si>
  <si>
    <t>Create and detail job openings</t>
  </si>
  <si>
    <t>Register and apply all candidates applications for each job code</t>
  </si>
  <si>
    <t xml:space="preserve">Review all candidate applications. Slicers and filters make for easy analysis of ongoing applications.  </t>
  </si>
  <si>
    <t>Record all candidates information and attach related CV for fast accessibility</t>
  </si>
  <si>
    <t>Create your organization database that will reflect in dataset registeration, data validation and drop down lists</t>
  </si>
  <si>
    <t>Only blank white cells are available for data entry. Don't change data in gray color Application Status</t>
  </si>
  <si>
    <t>In the Jobs Data sheet, create your jobs and for each job code record job details</t>
  </si>
  <si>
    <t>For new job entry, follow the guide arrow New Job---&gt;</t>
  </si>
  <si>
    <t>Job status should be updated according to current job status, then record job closing date and job cost</t>
  </si>
  <si>
    <t>Jobs Data will automatically reflect in Applications Data</t>
  </si>
  <si>
    <t>Go to Applications Data sheet, and from available jobs column, select any available jobs by drop down list</t>
  </si>
  <si>
    <t>To see job details, expand job details from plus sign in top area</t>
  </si>
  <si>
    <t>Record candidate application required fields</t>
  </si>
  <si>
    <t>For last recruitment stage column, select from drop-down list what is the last stage that candidate reach before closing the application</t>
  </si>
  <si>
    <t xml:space="preserve">Select the final decision - accepted, rejected, shortlisted or in-process - for the candidate </t>
  </si>
  <si>
    <t>Select rejection reason from drop-down list that is already reflected from your database</t>
  </si>
  <si>
    <t>After finishing all application data, register comments to which you can also expand comment columns from plus sign in top area</t>
  </si>
  <si>
    <t>In the Candidates Report sheet, review all jobs and applications with smart report which can be manipulated with dynamic slicers</t>
  </si>
  <si>
    <t xml:space="preserve">In the Candidates Informations sheet, save all candidates information and attach related documents as management for candidates history </t>
  </si>
  <si>
    <t>In the Recruitment Dashboard sheet, review recruitment, jobs status, and progress visualized by colored charts and statistics which can be manipulated with slicers</t>
  </si>
  <si>
    <t>To maximize display view, click on Full Screen button</t>
  </si>
  <si>
    <t>To update charts, trends and dashboard data source, click Refresh Data button</t>
  </si>
  <si>
    <t>4)</t>
  </si>
  <si>
    <t>5)</t>
  </si>
  <si>
    <t>8)</t>
  </si>
  <si>
    <t>17)</t>
  </si>
  <si>
    <t>18)</t>
  </si>
  <si>
    <t>In the Recruitment Database sheet, add organization standards and related drop-down lists that will reflect in jobs data and applications data sheets</t>
  </si>
  <si>
    <t>Production</t>
  </si>
  <si>
    <t>Finance</t>
  </si>
  <si>
    <t>Warehouse</t>
  </si>
  <si>
    <t>Quality Assurance</t>
  </si>
  <si>
    <t>Supply Chain</t>
  </si>
  <si>
    <t>IT</t>
  </si>
  <si>
    <t>Logistics</t>
  </si>
  <si>
    <t>Planning</t>
  </si>
  <si>
    <t>LinkedIn</t>
  </si>
  <si>
    <t>Glassdoor</t>
  </si>
  <si>
    <t>Facebook</t>
  </si>
  <si>
    <t>Company Website</t>
  </si>
  <si>
    <t>Agency</t>
  </si>
  <si>
    <t>Washington</t>
  </si>
  <si>
    <t>New York</t>
  </si>
  <si>
    <t>Texas</t>
  </si>
  <si>
    <t>RC0001</t>
  </si>
  <si>
    <t>HM 1</t>
  </si>
  <si>
    <t>Production Staff</t>
  </si>
  <si>
    <t>RC0002</t>
  </si>
  <si>
    <t>HM 3</t>
  </si>
  <si>
    <t>Stock Keeper</t>
  </si>
  <si>
    <t>M</t>
  </si>
  <si>
    <t>RC0003</t>
  </si>
  <si>
    <t>HM 4</t>
  </si>
  <si>
    <t>Shift Leader</t>
  </si>
  <si>
    <t>RC0004</t>
  </si>
  <si>
    <t>Staff</t>
  </si>
  <si>
    <t>RC0005</t>
  </si>
  <si>
    <t>Worker</t>
  </si>
  <si>
    <t>RC0006</t>
  </si>
  <si>
    <t>HM 2</t>
  </si>
  <si>
    <t>RC0007</t>
  </si>
  <si>
    <t>RC0008</t>
  </si>
  <si>
    <t>HM 5</t>
  </si>
  <si>
    <t>RC0009</t>
  </si>
  <si>
    <t>Manager</t>
  </si>
  <si>
    <t>RC0010</t>
  </si>
  <si>
    <t>Engineer</t>
  </si>
  <si>
    <t>RC0011</t>
  </si>
  <si>
    <t>Inspector</t>
  </si>
  <si>
    <t>Cancelled</t>
  </si>
  <si>
    <t>Suspended</t>
  </si>
  <si>
    <t>Customer plan decreased</t>
  </si>
  <si>
    <t>Head quarter request to suspend this position</t>
  </si>
  <si>
    <t>Recruiter 1</t>
  </si>
  <si>
    <t>Recruiter 2</t>
  </si>
  <si>
    <t>Candidate 3</t>
  </si>
  <si>
    <t>Candidate 4</t>
  </si>
  <si>
    <t>Recruiter 3</t>
  </si>
  <si>
    <t>Candidate 5</t>
  </si>
  <si>
    <t>Recruiter 4</t>
  </si>
  <si>
    <t>Candidate 6</t>
  </si>
  <si>
    <t>Candidate 7</t>
  </si>
  <si>
    <t>Candidate 8</t>
  </si>
  <si>
    <t>Recruiter 5</t>
  </si>
  <si>
    <t>Candidate 9</t>
  </si>
  <si>
    <t>Recruiter 6</t>
  </si>
  <si>
    <t>Candidate 10</t>
  </si>
  <si>
    <t>Needs To Hire</t>
  </si>
  <si>
    <t>Sum of Vacant Number</t>
  </si>
  <si>
    <t>Sum of To Hire</t>
  </si>
  <si>
    <t>(All)</t>
  </si>
  <si>
    <t>Hired members</t>
  </si>
  <si>
    <t>Still need To Hire</t>
  </si>
  <si>
    <t>Month</t>
  </si>
  <si>
    <t>Year</t>
  </si>
  <si>
    <t>Jan</t>
  </si>
  <si>
    <t>Feb</t>
  </si>
  <si>
    <t>Mar</t>
  </si>
  <si>
    <t>Apr</t>
  </si>
  <si>
    <t>May</t>
  </si>
  <si>
    <t>Jun</t>
  </si>
  <si>
    <t>Jul</t>
  </si>
  <si>
    <t>Aug</t>
  </si>
  <si>
    <t>Sep</t>
  </si>
  <si>
    <t>Oct</t>
  </si>
  <si>
    <t>Nov</t>
  </si>
  <si>
    <t>Dec</t>
  </si>
  <si>
    <t>Q1</t>
  </si>
  <si>
    <t>Q2</t>
  </si>
  <si>
    <t>Q3</t>
  </si>
  <si>
    <t>Q4</t>
  </si>
  <si>
    <t>Quarter</t>
  </si>
  <si>
    <t>Posted Vacant Numbers</t>
  </si>
  <si>
    <t>Actually Hired</t>
  </si>
  <si>
    <t>Unlock macros for downloaded</t>
  </si>
  <si>
    <t>templates --&gt;</t>
  </si>
  <si>
    <t>Right click on template file --&gt; Propertise</t>
  </si>
  <si>
    <t>--&gt;Unlock</t>
  </si>
  <si>
    <t>© 2020 Excel Master. All rights reserved.</t>
  </si>
  <si>
    <t>This template is proprietary to Excel Master and may not be reproduced, distributed, or used for commercial purposes without explicit permission. Unauthorized use or reproduction of this template may result in legal action.</t>
  </si>
  <si>
    <t>www.Excelmastersheet.com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</si>
</sst>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0.0"/>
    <numFmt numFmtId="165" formatCode="[$-409]d\-mmm\-yy;@"/>
    <numFmt numFmtId="166" formatCode="_(* #,##0_);_(* \(#,##0\);_(* &quot;-&quot;??_);_(@_)"/>
    <numFmt numFmtId="167" formatCode="[$$-409]#,##0_);\([$$-409]#,##0\)"/>
    <numFmt numFmtId="168" formatCode="0.0%"/>
    <numFmt numFmtId="169" formatCode="&quot;£&quot;#,##0"/>
  </numFmts>
  <fonts count="5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0"/>
      <name val="Arial"/>
      <family val="2"/>
    </font>
    <font>
      <sz val="8"/>
      <name val="Arial"/>
      <family val="2"/>
    </font>
    <font>
      <b/>
      <sz val="10"/>
      <color theme="1"/>
      <name val="Arial"/>
      <family val="2"/>
    </font>
    <font>
      <u/>
      <sz val="10"/>
      <color theme="10"/>
      <name val="Arial"/>
      <family val="2"/>
    </font>
    <font>
      <sz val="12"/>
      <color theme="1"/>
      <name val="Calibri"/>
      <family val="2"/>
      <scheme val="minor"/>
    </font>
    <font>
      <sz val="10"/>
      <color rgb="FF50B47F"/>
      <name val="Arial"/>
      <family val="2"/>
    </font>
    <font>
      <sz val="10"/>
      <color theme="0" tint="-0.34998626667073579"/>
      <name val="Arial"/>
      <family val="2"/>
    </font>
    <font>
      <sz val="10"/>
      <name val="Arial"/>
      <family val="2"/>
    </font>
    <font>
      <i/>
      <u/>
      <sz val="10"/>
      <color theme="1"/>
      <name val="Arial"/>
      <family val="2"/>
    </font>
    <font>
      <b/>
      <u/>
      <sz val="10"/>
      <color theme="1"/>
      <name val="Arial"/>
      <family val="2"/>
    </font>
    <font>
      <sz val="10"/>
      <color rgb="FF8A0000"/>
      <name val="Arial"/>
      <family val="2"/>
    </font>
    <font>
      <sz val="10"/>
      <color rgb="FFC00000"/>
      <name val="Arial"/>
      <family val="2"/>
    </font>
    <font>
      <sz val="18"/>
      <name val="Arial"/>
      <family val="2"/>
    </font>
    <font>
      <sz val="18"/>
      <color theme="0"/>
      <name val="Arial"/>
      <family val="2"/>
    </font>
    <font>
      <b/>
      <sz val="10"/>
      <color theme="0" tint="-0.499984740745262"/>
      <name val="Arial"/>
      <family val="2"/>
    </font>
    <font>
      <b/>
      <sz val="10"/>
      <color theme="1" tint="0.499984740745262"/>
      <name val="Arial"/>
      <family val="2"/>
    </font>
    <font>
      <u val="singleAccounting"/>
      <sz val="10"/>
      <color rgb="FF50B47F"/>
      <name val="Arial"/>
      <family val="2"/>
    </font>
    <font>
      <u/>
      <sz val="10"/>
      <color theme="0" tint="-0.499984740745262"/>
      <name val="Arial"/>
      <family val="2"/>
    </font>
    <font>
      <b/>
      <u/>
      <sz val="10"/>
      <color rgb="FF50B47F"/>
      <name val="Arial"/>
      <family val="2"/>
    </font>
    <font>
      <sz val="10"/>
      <color rgb="FF8FCFAD"/>
      <name val="Arial"/>
      <family val="2"/>
    </font>
    <font>
      <sz val="10"/>
      <color rgb="FFDAC108"/>
      <name val="Arial"/>
      <family val="2"/>
    </font>
    <font>
      <sz val="10"/>
      <color rgb="FFA32319"/>
      <name val="Arial"/>
      <family val="2"/>
    </font>
    <font>
      <b/>
      <sz val="10"/>
      <name val="Arial"/>
      <family val="2"/>
    </font>
    <font>
      <sz val="10"/>
      <color theme="0"/>
      <name val="Arial"/>
      <family val="2"/>
    </font>
    <font>
      <sz val="8"/>
      <color theme="1"/>
      <name val="Arial"/>
      <family val="2"/>
    </font>
    <font>
      <sz val="14"/>
      <color theme="2" tint="-0.749992370372631"/>
      <name val="Arial"/>
      <family val="2"/>
    </font>
    <font>
      <sz val="10"/>
      <color theme="2" tint="-0.749992370372631"/>
      <name val="Arial"/>
      <family val="2"/>
    </font>
    <font>
      <sz val="9"/>
      <color indexed="81"/>
      <name val="Tahoma"/>
      <family val="2"/>
    </font>
    <font>
      <b/>
      <sz val="9"/>
      <color indexed="81"/>
      <name val="Tahoma"/>
      <family val="2"/>
    </font>
    <font>
      <sz val="9"/>
      <color indexed="39"/>
      <name val="Tahoma"/>
      <family val="2"/>
    </font>
    <font>
      <sz val="28"/>
      <color theme="1" tint="0.34998626667073579"/>
      <name val="Arial"/>
      <family val="2"/>
    </font>
    <font>
      <sz val="28"/>
      <color rgb="FFDEA400"/>
      <name val="Arial"/>
      <family val="2"/>
    </font>
    <font>
      <sz val="28"/>
      <color rgb="FFC00000"/>
      <name val="Arial"/>
      <family val="2"/>
    </font>
    <font>
      <sz val="28"/>
      <color theme="4" tint="0.39997558519241921"/>
      <name val="Arial"/>
      <family val="2"/>
    </font>
    <font>
      <sz val="28"/>
      <color rgb="FF8A0000"/>
      <name val="Arial"/>
      <family val="2"/>
    </font>
    <font>
      <sz val="36"/>
      <color rgb="FF50B47F"/>
      <name val="Arial"/>
      <family val="2"/>
    </font>
    <font>
      <sz val="11"/>
      <color rgb="FF000000"/>
      <name val="Calibri"/>
      <family val="2"/>
    </font>
    <font>
      <sz val="10"/>
      <color rgb="FF000000"/>
      <name val="Arial"/>
      <family val="2"/>
    </font>
    <font>
      <sz val="24"/>
      <color theme="0"/>
      <name val="Arial"/>
      <family val="2"/>
    </font>
    <font>
      <sz val="10"/>
      <color theme="1" tint="0.499984740745262"/>
      <name val="Arial"/>
      <family val="2"/>
    </font>
    <font>
      <sz val="10"/>
      <color theme="0" tint="-0.499984740745262"/>
      <name val="Arial"/>
      <family val="2"/>
    </font>
    <font>
      <u/>
      <sz val="11"/>
      <color theme="0"/>
      <name val="Arial"/>
      <family val="2"/>
    </font>
    <font>
      <i/>
      <sz val="10"/>
      <color theme="1" tint="0.34998626667073579"/>
      <name val="Arial"/>
      <family val="2"/>
    </font>
    <font>
      <u/>
      <sz val="10"/>
      <color theme="10"/>
      <name val="Calibri"/>
      <family val="2"/>
      <scheme val="minor"/>
    </font>
    <font>
      <sz val="10"/>
      <color rgb="FF28B78D"/>
      <name val="Arial"/>
      <family val="2"/>
    </font>
    <font>
      <sz val="28"/>
      <color rgb="FF28B78D"/>
      <name val="Arial"/>
      <family val="2"/>
    </font>
    <font>
      <sz val="36"/>
      <color rgb="FF114E69"/>
      <name val="Arial"/>
      <family val="2"/>
    </font>
    <font>
      <b/>
      <sz val="12"/>
      <color theme="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114E69"/>
        <bgColor indexed="64"/>
      </patternFill>
    </fill>
    <fill>
      <patternFill patternType="solid">
        <fgColor rgb="FFA0A9AE"/>
        <bgColor indexed="64"/>
      </patternFill>
    </fill>
    <fill>
      <patternFill patternType="solid">
        <fgColor rgb="FF28B78D"/>
        <bgColor indexed="64"/>
      </patternFill>
    </fill>
    <fill>
      <gradientFill degree="90">
        <stop position="0">
          <color rgb="FFC9CED1"/>
        </stop>
        <stop position="1">
          <color rgb="FFF4F5F6"/>
        </stop>
      </gradientFill>
    </fill>
  </fills>
  <borders count="19">
    <border>
      <left/>
      <right/>
      <top/>
      <bottom/>
      <diagonal/>
    </border>
    <border>
      <left/>
      <right/>
      <top/>
      <bottom style="medium">
        <color theme="0" tint="-0.14996795556505021"/>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34998626667073579"/>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ck">
        <color theme="0"/>
      </left>
      <right style="thick">
        <color theme="0"/>
      </right>
      <top style="thick">
        <color theme="0"/>
      </top>
      <bottom style="thick">
        <color theme="0"/>
      </bottom>
      <diagonal/>
    </border>
    <border>
      <left style="thick">
        <color theme="0"/>
      </left>
      <right/>
      <top/>
      <bottom style="thick">
        <color theme="0"/>
      </bottom>
      <diagonal/>
    </border>
    <border>
      <left/>
      <right/>
      <top/>
      <bottom style="thick">
        <color theme="0"/>
      </bottom>
      <diagonal/>
    </border>
  </borders>
  <cellStyleXfs count="21">
    <xf numFmtId="0" fontId="0" fillId="0" borderId="0"/>
    <xf numFmtId="9" fontId="5" fillId="0" borderId="0" applyFont="0" applyFill="0" applyBorder="0" applyAlignment="0" applyProtection="0"/>
    <xf numFmtId="0" fontId="9" fillId="0" borderId="0" applyNumberFormat="0" applyFill="0" applyBorder="0" applyAlignment="0" applyProtection="0"/>
    <xf numFmtId="0" fontId="10" fillId="0" borderId="0"/>
    <xf numFmtId="0" fontId="5"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18" fillId="3" borderId="0" applyFont="0" applyAlignment="0">
      <alignment horizontal="center" vertical="center" wrapText="1"/>
    </xf>
    <xf numFmtId="0" fontId="1"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49" fillId="0" borderId="0" applyNumberFormat="0" applyFill="0" applyBorder="0" applyAlignment="0" applyProtection="0"/>
  </cellStyleXfs>
  <cellXfs count="157">
    <xf numFmtId="0" fontId="0" fillId="0" borderId="0" xfId="0"/>
    <xf numFmtId="0" fontId="5" fillId="0" borderId="0" xfId="4"/>
    <xf numFmtId="0" fontId="8" fillId="0" borderId="0" xfId="4" applyFont="1"/>
    <xf numFmtId="0" fontId="8" fillId="0" borderId="0" xfId="4" quotePrefix="1" applyFont="1" applyAlignment="1">
      <alignment horizontal="right"/>
    </xf>
    <xf numFmtId="0" fontId="11" fillId="0" borderId="0" xfId="0" applyFont="1"/>
    <xf numFmtId="0" fontId="12" fillId="0" borderId="0" xfId="4" applyFont="1"/>
    <xf numFmtId="0" fontId="14" fillId="0" borderId="0" xfId="0" applyFont="1" applyAlignment="1">
      <alignment horizontal="right"/>
    </xf>
    <xf numFmtId="0" fontId="15" fillId="0" borderId="0" xfId="4" quotePrefix="1" applyFont="1" applyAlignment="1">
      <alignment horizontal="right"/>
    </xf>
    <xf numFmtId="0" fontId="0" fillId="0" borderId="0" xfId="0" applyAlignment="1">
      <alignment horizontal="left"/>
    </xf>
    <xf numFmtId="0" fontId="16" fillId="0" borderId="0" xfId="0" applyFont="1"/>
    <xf numFmtId="0" fontId="5" fillId="0" borderId="0" xfId="16" applyFont="1"/>
    <xf numFmtId="0" fontId="6" fillId="0" borderId="0" xfId="16" applyFont="1"/>
    <xf numFmtId="0" fontId="20" fillId="0" borderId="0" xfId="16" applyFont="1"/>
    <xf numFmtId="0" fontId="23" fillId="0" borderId="0" xfId="16" applyFont="1"/>
    <xf numFmtId="0" fontId="17" fillId="0" borderId="0" xfId="16" applyFont="1"/>
    <xf numFmtId="9" fontId="17" fillId="0" borderId="0" xfId="17" applyFont="1" applyFill="1" applyBorder="1"/>
    <xf numFmtId="0" fontId="11" fillId="0" borderId="0" xfId="16" applyFont="1"/>
    <xf numFmtId="9" fontId="11" fillId="0" borderId="0" xfId="17" applyFont="1" applyFill="1" applyBorder="1"/>
    <xf numFmtId="166" fontId="5" fillId="0" borderId="0" xfId="16" applyNumberFormat="1" applyFont="1"/>
    <xf numFmtId="0" fontId="5" fillId="0" borderId="1" xfId="16" applyFont="1" applyBorder="1"/>
    <xf numFmtId="0" fontId="0" fillId="0" borderId="0" xfId="0" pivotButton="1"/>
    <xf numFmtId="0" fontId="0" fillId="0" borderId="0" xfId="0" applyAlignment="1">
      <alignment horizontal="center"/>
    </xf>
    <xf numFmtId="165" fontId="0" fillId="0" borderId="0" xfId="0" applyNumberFormat="1"/>
    <xf numFmtId="0" fontId="31" fillId="0" borderId="0" xfId="0" applyFont="1"/>
    <xf numFmtId="0" fontId="32" fillId="0" borderId="0" xfId="0" applyFont="1"/>
    <xf numFmtId="0" fontId="0" fillId="0" borderId="10" xfId="0" applyBorder="1" applyAlignment="1">
      <alignment horizontal="center"/>
    </xf>
    <xf numFmtId="0" fontId="0" fillId="0" borderId="11" xfId="0" applyBorder="1"/>
    <xf numFmtId="0" fontId="0" fillId="0" borderId="11" xfId="0" applyBorder="1" applyAlignment="1">
      <alignment horizontal="center"/>
    </xf>
    <xf numFmtId="165" fontId="0" fillId="0" borderId="11" xfId="0" applyNumberFormat="1" applyBorder="1" applyAlignment="1">
      <alignment horizontal="center"/>
    </xf>
    <xf numFmtId="0" fontId="0" fillId="0" borderId="12" xfId="0" applyBorder="1" applyAlignment="1">
      <alignment horizontal="center"/>
    </xf>
    <xf numFmtId="0" fontId="12" fillId="0" borderId="11" xfId="0" applyFont="1" applyBorder="1" applyAlignment="1">
      <alignment horizontal="center"/>
    </xf>
    <xf numFmtId="0" fontId="17" fillId="0" borderId="0" xfId="0" applyFont="1" applyAlignment="1">
      <alignment horizontal="center"/>
    </xf>
    <xf numFmtId="168" fontId="0" fillId="0" borderId="0" xfId="0" applyNumberFormat="1"/>
    <xf numFmtId="9" fontId="0" fillId="0" borderId="0" xfId="1" applyFont="1"/>
    <xf numFmtId="0" fontId="12" fillId="0" borderId="0" xfId="0" applyFont="1"/>
    <xf numFmtId="0" fontId="0" fillId="2" borderId="0" xfId="0" applyFill="1" applyProtection="1">
      <protection locked="0"/>
    </xf>
    <xf numFmtId="0" fontId="0" fillId="2" borderId="0" xfId="0" applyFill="1" applyAlignment="1" applyProtection="1">
      <alignment horizontal="left"/>
      <protection locked="0"/>
    </xf>
    <xf numFmtId="0" fontId="13" fillId="2" borderId="0" xfId="0" applyFont="1" applyFill="1" applyAlignment="1" applyProtection="1">
      <alignment horizontal="left"/>
      <protection locked="0"/>
    </xf>
    <xf numFmtId="0" fontId="0" fillId="0" borderId="0" xfId="0" applyProtection="1">
      <protection locked="0"/>
    </xf>
    <xf numFmtId="0" fontId="0" fillId="0" borderId="0" xfId="0" applyAlignment="1" applyProtection="1">
      <alignment horizontal="left"/>
      <protection locked="0"/>
    </xf>
    <xf numFmtId="0" fontId="13" fillId="0" borderId="0" xfId="2" quotePrefix="1" applyNumberFormat="1" applyFont="1" applyFill="1" applyAlignment="1" applyProtection="1">
      <alignment horizontal="left"/>
      <protection locked="0"/>
    </xf>
    <xf numFmtId="0" fontId="13" fillId="0" borderId="0" xfId="2" applyNumberFormat="1" applyFont="1" applyFill="1" applyAlignment="1" applyProtection="1">
      <alignment horizontal="left"/>
      <protection locked="0"/>
    </xf>
    <xf numFmtId="0" fontId="13" fillId="0" borderId="0" xfId="0" applyFont="1" applyAlignment="1" applyProtection="1">
      <alignment horizontal="left"/>
      <protection locked="0"/>
    </xf>
    <xf numFmtId="0" fontId="0" fillId="2" borderId="0" xfId="0" applyFill="1"/>
    <xf numFmtId="0" fontId="12" fillId="5" borderId="0" xfId="0" applyFont="1" applyFill="1"/>
    <xf numFmtId="0" fontId="5" fillId="0" borderId="0" xfId="0" applyFont="1" applyProtection="1">
      <protection locked="0"/>
    </xf>
    <xf numFmtId="0" fontId="28" fillId="4" borderId="13" xfId="0" applyFont="1" applyFill="1" applyBorder="1" applyAlignment="1">
      <alignment horizontal="center" vertical="center" wrapText="1"/>
    </xf>
    <xf numFmtId="0" fontId="28" fillId="4" borderId="0" xfId="0" applyFont="1" applyFill="1" applyAlignment="1">
      <alignment horizontal="center" vertical="center" wrapText="1"/>
    </xf>
    <xf numFmtId="165" fontId="0" fillId="0" borderId="14" xfId="0" applyNumberFormat="1" applyBorder="1" applyAlignment="1">
      <alignment horizontal="center"/>
    </xf>
    <xf numFmtId="165" fontId="0" fillId="0" borderId="14" xfId="0" applyNumberFormat="1" applyBorder="1" applyAlignment="1">
      <alignment horizontal="left"/>
    </xf>
    <xf numFmtId="0" fontId="0" fillId="0" borderId="14" xfId="0" applyBorder="1" applyAlignment="1">
      <alignment horizontal="left"/>
    </xf>
    <xf numFmtId="166" fontId="0" fillId="0" borderId="14" xfId="11" applyNumberFormat="1" applyFont="1" applyFill="1" applyBorder="1" applyAlignment="1">
      <alignment horizontal="center"/>
    </xf>
    <xf numFmtId="9" fontId="0" fillId="0" borderId="14" xfId="1" applyFont="1" applyFill="1" applyBorder="1" applyAlignment="1">
      <alignment horizontal="center" vertical="center"/>
    </xf>
    <xf numFmtId="0" fontId="0" fillId="0" borderId="14" xfId="1" applyNumberFormat="1" applyFont="1" applyFill="1" applyBorder="1" applyAlignment="1">
      <alignment horizontal="center" vertical="center"/>
    </xf>
    <xf numFmtId="0" fontId="13" fillId="0" borderId="14" xfId="2" applyNumberFormat="1" applyFont="1" applyFill="1" applyBorder="1" applyAlignment="1">
      <alignment horizontal="center"/>
    </xf>
    <xf numFmtId="14" fontId="0" fillId="0" borderId="14" xfId="11" applyNumberFormat="1" applyFont="1" applyFill="1" applyBorder="1" applyAlignment="1">
      <alignment horizontal="center"/>
    </xf>
    <xf numFmtId="14" fontId="0" fillId="0" borderId="14" xfId="1" applyNumberFormat="1" applyFont="1" applyFill="1" applyBorder="1" applyAlignment="1">
      <alignment horizontal="center" vertical="center"/>
    </xf>
    <xf numFmtId="14" fontId="0" fillId="0" borderId="0" xfId="0" applyNumberFormat="1" applyAlignment="1">
      <alignment horizontal="center"/>
    </xf>
    <xf numFmtId="0" fontId="30" fillId="0" borderId="0" xfId="0" applyFont="1" applyAlignment="1">
      <alignment horizontal="center" wrapText="1"/>
    </xf>
    <xf numFmtId="0" fontId="0" fillId="0" borderId="0" xfId="0" applyAlignment="1">
      <alignment horizontal="center" wrapText="1"/>
    </xf>
    <xf numFmtId="0" fontId="0" fillId="6" borderId="0" xfId="0" applyFill="1"/>
    <xf numFmtId="0" fontId="0" fillId="6" borderId="0" xfId="0" applyFill="1" applyAlignment="1">
      <alignment horizontal="left"/>
    </xf>
    <xf numFmtId="166" fontId="45" fillId="5" borderId="14" xfId="11" applyNumberFormat="1" applyFont="1" applyFill="1" applyBorder="1" applyAlignment="1">
      <alignment horizontal="center"/>
    </xf>
    <xf numFmtId="165" fontId="45" fillId="5" borderId="14" xfId="11" applyNumberFormat="1" applyFont="1" applyFill="1" applyBorder="1" applyAlignment="1">
      <alignment horizontal="center"/>
    </xf>
    <xf numFmtId="0" fontId="45" fillId="5" borderId="14" xfId="0" applyFont="1" applyFill="1" applyBorder="1" applyAlignment="1">
      <alignment horizontal="center"/>
    </xf>
    <xf numFmtId="1" fontId="45" fillId="5" borderId="14" xfId="11" applyNumberFormat="1" applyFont="1" applyFill="1" applyBorder="1" applyAlignment="1">
      <alignment horizontal="center" vertical="center"/>
    </xf>
    <xf numFmtId="0" fontId="45" fillId="5" borderId="14" xfId="11" applyNumberFormat="1" applyFont="1" applyFill="1" applyBorder="1" applyAlignment="1">
      <alignment horizontal="center"/>
    </xf>
    <xf numFmtId="1" fontId="45" fillId="5" borderId="14" xfId="1" applyNumberFormat="1" applyFont="1" applyFill="1" applyBorder="1" applyAlignment="1">
      <alignment horizontal="center" vertical="center"/>
    </xf>
    <xf numFmtId="0" fontId="0" fillId="0" borderId="15" xfId="0" applyBorder="1" applyAlignment="1">
      <alignment horizontal="center"/>
    </xf>
    <xf numFmtId="0" fontId="0" fillId="0" borderId="15" xfId="11" applyNumberFormat="1" applyFont="1" applyFill="1" applyBorder="1" applyAlignment="1">
      <alignment horizontal="center"/>
    </xf>
    <xf numFmtId="1" fontId="0" fillId="0" borderId="15" xfId="11" applyNumberFormat="1" applyFont="1" applyFill="1" applyBorder="1" applyAlignment="1">
      <alignment horizontal="center"/>
    </xf>
    <xf numFmtId="164" fontId="0" fillId="0" borderId="15" xfId="0" quotePrefix="1" applyNumberFormat="1" applyBorder="1" applyAlignment="1">
      <alignment horizontal="center"/>
    </xf>
    <xf numFmtId="14" fontId="13" fillId="0" borderId="15" xfId="2" applyNumberFormat="1" applyFont="1" applyFill="1" applyBorder="1" applyAlignment="1">
      <alignment horizontal="center"/>
    </xf>
    <xf numFmtId="0" fontId="45" fillId="5" borderId="15" xfId="2" applyNumberFormat="1" applyFont="1" applyFill="1" applyBorder="1" applyAlignment="1">
      <alignment horizontal="center"/>
    </xf>
    <xf numFmtId="1" fontId="45" fillId="5" borderId="15" xfId="2" applyNumberFormat="1" applyFont="1" applyFill="1" applyBorder="1" applyAlignment="1">
      <alignment horizontal="center"/>
    </xf>
    <xf numFmtId="9" fontId="45" fillId="5" borderId="15" xfId="1" applyFont="1" applyFill="1" applyBorder="1" applyAlignment="1">
      <alignment horizontal="center"/>
    </xf>
    <xf numFmtId="14" fontId="0" fillId="0" borderId="15" xfId="0" applyNumberFormat="1" applyBorder="1" applyAlignment="1">
      <alignment horizontal="center"/>
    </xf>
    <xf numFmtId="0" fontId="45" fillId="5" borderId="15" xfId="0" applyFont="1" applyFill="1" applyBorder="1" applyAlignment="1">
      <alignment horizontal="center"/>
    </xf>
    <xf numFmtId="0" fontId="0" fillId="0" borderId="15" xfId="1" applyNumberFormat="1" applyFont="1" applyFill="1" applyBorder="1" applyAlignment="1">
      <alignment horizontal="center"/>
    </xf>
    <xf numFmtId="164" fontId="0" fillId="0" borderId="15" xfId="0" applyNumberFormat="1" applyBorder="1" applyAlignment="1">
      <alignment horizontal="center"/>
    </xf>
    <xf numFmtId="0" fontId="46" fillId="5" borderId="15" xfId="0" applyFont="1" applyFill="1" applyBorder="1" applyAlignment="1">
      <alignment horizontal="center"/>
    </xf>
    <xf numFmtId="14" fontId="0" fillId="0" borderId="0" xfId="0" applyNumberFormat="1" applyAlignment="1">
      <alignment horizontal="left"/>
    </xf>
    <xf numFmtId="166" fontId="0" fillId="0" borderId="15" xfId="11" applyNumberFormat="1" applyFont="1" applyFill="1" applyBorder="1" applyAlignment="1">
      <alignment horizontal="center"/>
    </xf>
    <xf numFmtId="0" fontId="5" fillId="7" borderId="0" xfId="19" applyFill="1"/>
    <xf numFmtId="0" fontId="28" fillId="0" borderId="0" xfId="19" applyFont="1"/>
    <xf numFmtId="0" fontId="5" fillId="0" borderId="0" xfId="19" quotePrefix="1"/>
    <xf numFmtId="0" fontId="5" fillId="0" borderId="0" xfId="19"/>
    <xf numFmtId="0" fontId="13" fillId="0" borderId="0" xfId="19" applyFont="1"/>
    <xf numFmtId="0" fontId="13" fillId="0" borderId="0" xfId="19" quotePrefix="1" applyFont="1" applyAlignment="1">
      <alignment horizontal="left"/>
    </xf>
    <xf numFmtId="0" fontId="5" fillId="0" borderId="0" xfId="19" quotePrefix="1" applyAlignment="1">
      <alignment horizontal="right"/>
    </xf>
    <xf numFmtId="0" fontId="8" fillId="0" borderId="0" xfId="19" quotePrefix="1" applyFont="1" applyAlignment="1">
      <alignment horizontal="right"/>
    </xf>
    <xf numFmtId="0" fontId="5" fillId="0" borderId="0" xfId="19" applyAlignment="1">
      <alignment horizontal="right"/>
    </xf>
    <xf numFmtId="0" fontId="5" fillId="0" borderId="0" xfId="19" applyAlignment="1">
      <alignment horizontal="left"/>
    </xf>
    <xf numFmtId="0" fontId="48" fillId="0" borderId="0" xfId="19" applyFont="1"/>
    <xf numFmtId="0" fontId="8" fillId="0" borderId="0" xfId="19" applyFont="1" applyAlignment="1">
      <alignment horizontal="right"/>
    </xf>
    <xf numFmtId="0" fontId="49" fillId="0" borderId="0" xfId="20"/>
    <xf numFmtId="0" fontId="29" fillId="8" borderId="2" xfId="0" applyFont="1" applyFill="1" applyBorder="1" applyAlignment="1" applyProtection="1">
      <alignment horizontal="left"/>
      <protection locked="0"/>
    </xf>
    <xf numFmtId="0" fontId="29" fillId="8" borderId="2" xfId="0" applyFont="1" applyFill="1" applyBorder="1" applyProtection="1">
      <protection locked="0"/>
    </xf>
    <xf numFmtId="0" fontId="29" fillId="8" borderId="0" xfId="0" applyFont="1" applyFill="1" applyAlignment="1" applyProtection="1">
      <alignment horizontal="left"/>
      <protection locked="0"/>
    </xf>
    <xf numFmtId="0" fontId="29" fillId="8" borderId="2" xfId="0" applyFont="1" applyFill="1" applyBorder="1"/>
    <xf numFmtId="0" fontId="29" fillId="8" borderId="0" xfId="0" applyFont="1" applyFill="1" applyProtection="1">
      <protection locked="0"/>
    </xf>
    <xf numFmtId="0" fontId="6" fillId="9" borderId="0" xfId="0" applyFont="1" applyFill="1" applyAlignment="1">
      <alignment horizontal="center" vertical="center" wrapText="1"/>
    </xf>
    <xf numFmtId="0" fontId="6" fillId="8" borderId="0" xfId="0" applyFont="1" applyFill="1" applyAlignment="1">
      <alignment horizontal="center" vertical="center" wrapText="1"/>
    </xf>
    <xf numFmtId="0" fontId="50" fillId="9" borderId="1" xfId="0" applyFont="1" applyFill="1" applyBorder="1" applyAlignment="1">
      <alignment horizontal="center" vertical="center" wrapText="1"/>
    </xf>
    <xf numFmtId="0" fontId="29" fillId="8" borderId="7" xfId="0" applyFont="1" applyFill="1" applyBorder="1" applyAlignment="1">
      <alignment horizontal="center"/>
    </xf>
    <xf numFmtId="0" fontId="29" fillId="8" borderId="8" xfId="0" applyFont="1" applyFill="1" applyBorder="1"/>
    <xf numFmtId="0" fontId="29" fillId="8" borderId="8" xfId="0" applyFont="1" applyFill="1" applyBorder="1" applyAlignment="1">
      <alignment horizontal="center"/>
    </xf>
    <xf numFmtId="0" fontId="29" fillId="8" borderId="9" xfId="0" applyFont="1" applyFill="1" applyBorder="1" applyAlignment="1">
      <alignment horizontal="center"/>
    </xf>
    <xf numFmtId="0" fontId="6" fillId="7" borderId="3" xfId="0" applyFont="1" applyFill="1" applyBorder="1" applyAlignment="1">
      <alignment horizontal="center"/>
    </xf>
    <xf numFmtId="0" fontId="6" fillId="9" borderId="3" xfId="0" applyFont="1" applyFill="1" applyBorder="1" applyAlignment="1">
      <alignment horizontal="center"/>
    </xf>
    <xf numFmtId="0" fontId="6" fillId="8" borderId="3" xfId="0" applyFont="1" applyFill="1" applyBorder="1" applyAlignment="1">
      <alignment horizontal="center"/>
    </xf>
    <xf numFmtId="0" fontId="29" fillId="9" borderId="0" xfId="0" applyFont="1" applyFill="1" applyAlignment="1">
      <alignment vertical="center" wrapText="1"/>
    </xf>
    <xf numFmtId="0" fontId="29" fillId="9" borderId="0" xfId="0" applyFont="1" applyFill="1" applyAlignment="1">
      <alignment horizontal="center" vertical="center" wrapText="1"/>
    </xf>
    <xf numFmtId="0" fontId="53" fillId="8" borderId="16" xfId="16" applyFont="1" applyFill="1" applyBorder="1" applyAlignment="1">
      <alignment horizontal="center"/>
    </xf>
    <xf numFmtId="0" fontId="24" fillId="0" borderId="0" xfId="16" applyFont="1"/>
    <xf numFmtId="166" fontId="26" fillId="0" borderId="0" xfId="18" applyNumberFormat="1" applyFont="1" applyFill="1" applyBorder="1" applyAlignment="1">
      <alignment vertical="center"/>
    </xf>
    <xf numFmtId="167" fontId="22" fillId="0" borderId="0" xfId="18" applyNumberFormat="1" applyFont="1" applyFill="1" applyBorder="1" applyAlignment="1">
      <alignment vertical="center"/>
    </xf>
    <xf numFmtId="166" fontId="27" fillId="0" borderId="0" xfId="18" applyNumberFormat="1" applyFont="1" applyFill="1" applyBorder="1" applyAlignment="1">
      <alignment vertical="center"/>
    </xf>
    <xf numFmtId="9" fontId="25" fillId="0" borderId="0" xfId="17" applyFont="1" applyFill="1" applyBorder="1" applyAlignment="1">
      <alignment vertical="center"/>
    </xf>
    <xf numFmtId="166" fontId="21" fillId="0" borderId="0" xfId="18" applyNumberFormat="1" applyFont="1" applyFill="1" applyBorder="1" applyAlignment="1">
      <alignment vertical="center"/>
    </xf>
    <xf numFmtId="9" fontId="11" fillId="0" borderId="0" xfId="17" applyFont="1" applyFill="1" applyBorder="1" applyAlignment="1">
      <alignment horizontal="center" vertical="center"/>
    </xf>
    <xf numFmtId="166" fontId="26" fillId="0" borderId="17" xfId="18" applyNumberFormat="1" applyFont="1" applyFill="1" applyBorder="1" applyAlignment="1">
      <alignment vertical="center"/>
    </xf>
    <xf numFmtId="166" fontId="26" fillId="0" borderId="18" xfId="18" applyNumberFormat="1" applyFont="1" applyFill="1" applyBorder="1" applyAlignment="1">
      <alignment vertical="center"/>
    </xf>
    <xf numFmtId="167" fontId="22" fillId="0" borderId="18" xfId="18" applyNumberFormat="1" applyFont="1" applyFill="1" applyBorder="1" applyAlignment="1">
      <alignment vertical="center"/>
    </xf>
    <xf numFmtId="166" fontId="27" fillId="0" borderId="18" xfId="18" applyNumberFormat="1" applyFont="1" applyFill="1" applyBorder="1" applyAlignment="1">
      <alignment vertical="center"/>
    </xf>
    <xf numFmtId="9" fontId="25" fillId="0" borderId="18" xfId="17" applyFont="1" applyFill="1" applyBorder="1" applyAlignment="1">
      <alignment vertical="center"/>
    </xf>
    <xf numFmtId="0" fontId="5" fillId="0" borderId="18" xfId="16" applyFont="1" applyBorder="1"/>
    <xf numFmtId="0" fontId="5" fillId="7" borderId="0" xfId="19" applyFill="1" applyAlignment="1">
      <alignment horizontal="center"/>
    </xf>
    <xf numFmtId="0" fontId="5" fillId="0" borderId="0" xfId="19" applyAlignment="1">
      <alignment horizontal="center"/>
    </xf>
    <xf numFmtId="0" fontId="47" fillId="7" borderId="0" xfId="19" applyFont="1" applyFill="1" applyAlignment="1">
      <alignment horizontal="center" vertical="center"/>
    </xf>
    <xf numFmtId="1" fontId="44" fillId="7" borderId="4" xfId="0" applyNumberFormat="1" applyFont="1" applyFill="1" applyBorder="1" applyAlignment="1">
      <alignment horizontal="center" vertical="center"/>
    </xf>
    <xf numFmtId="1" fontId="44" fillId="7" borderId="5" xfId="0" applyNumberFormat="1" applyFont="1" applyFill="1" applyBorder="1" applyAlignment="1">
      <alignment horizontal="center" vertical="center"/>
    </xf>
    <xf numFmtId="1" fontId="44" fillId="7" borderId="6" xfId="0" applyNumberFormat="1" applyFont="1" applyFill="1" applyBorder="1" applyAlignment="1">
      <alignment horizontal="center" vertical="center"/>
    </xf>
    <xf numFmtId="1" fontId="36" fillId="2" borderId="4" xfId="0" applyNumberFormat="1" applyFont="1" applyFill="1" applyBorder="1" applyAlignment="1">
      <alignment horizontal="center" vertical="center"/>
    </xf>
    <xf numFmtId="1" fontId="36" fillId="2" borderId="5" xfId="0" applyNumberFormat="1" applyFont="1" applyFill="1" applyBorder="1" applyAlignment="1">
      <alignment horizontal="center" vertical="center"/>
    </xf>
    <xf numFmtId="1" fontId="36" fillId="2" borderId="6" xfId="0" applyNumberFormat="1" applyFont="1" applyFill="1" applyBorder="1" applyAlignment="1">
      <alignment horizontal="center" vertical="center"/>
    </xf>
    <xf numFmtId="1" fontId="51" fillId="2" borderId="4" xfId="0" applyNumberFormat="1" applyFont="1" applyFill="1" applyBorder="1" applyAlignment="1">
      <alignment horizontal="center" vertical="center"/>
    </xf>
    <xf numFmtId="1" fontId="51" fillId="2" borderId="5" xfId="0" applyNumberFormat="1" applyFont="1" applyFill="1" applyBorder="1" applyAlignment="1">
      <alignment horizontal="center" vertical="center"/>
    </xf>
    <xf numFmtId="1" fontId="51" fillId="2" borderId="6" xfId="0" applyNumberFormat="1" applyFont="1" applyFill="1" applyBorder="1" applyAlignment="1">
      <alignment horizontal="center" vertical="center"/>
    </xf>
    <xf numFmtId="1" fontId="37" fillId="2" borderId="4" xfId="0" applyNumberFormat="1" applyFont="1" applyFill="1" applyBorder="1" applyAlignment="1">
      <alignment horizontal="center" vertical="center"/>
    </xf>
    <xf numFmtId="1" fontId="37" fillId="2" borderId="5" xfId="0" applyNumberFormat="1" applyFont="1" applyFill="1" applyBorder="1" applyAlignment="1">
      <alignment horizontal="center" vertical="center"/>
    </xf>
    <xf numFmtId="1" fontId="37" fillId="2" borderId="6" xfId="0" applyNumberFormat="1" applyFont="1" applyFill="1" applyBorder="1" applyAlignment="1">
      <alignment horizontal="center" vertical="center"/>
    </xf>
    <xf numFmtId="1" fontId="38" fillId="2" borderId="4" xfId="0" applyNumberFormat="1" applyFont="1" applyFill="1" applyBorder="1" applyAlignment="1">
      <alignment horizontal="center" vertical="center"/>
    </xf>
    <xf numFmtId="1" fontId="38" fillId="2" borderId="5" xfId="0" applyNumberFormat="1" applyFont="1" applyFill="1" applyBorder="1" applyAlignment="1">
      <alignment horizontal="center" vertical="center"/>
    </xf>
    <xf numFmtId="1" fontId="38" fillId="2" borderId="6" xfId="0" applyNumberFormat="1" applyFont="1" applyFill="1" applyBorder="1" applyAlignment="1">
      <alignment horizontal="center" vertical="center"/>
    </xf>
    <xf numFmtId="1" fontId="39" fillId="2" borderId="4" xfId="0" applyNumberFormat="1" applyFont="1" applyFill="1" applyBorder="1" applyAlignment="1">
      <alignment horizontal="center" vertical="center"/>
    </xf>
    <xf numFmtId="1" fontId="39" fillId="2" borderId="5" xfId="0" applyNumberFormat="1" applyFont="1" applyFill="1" applyBorder="1" applyAlignment="1">
      <alignment horizontal="center" vertical="center"/>
    </xf>
    <xf numFmtId="1" fontId="39" fillId="2" borderId="6" xfId="0" applyNumberFormat="1" applyFont="1" applyFill="1" applyBorder="1" applyAlignment="1">
      <alignment horizontal="center" vertical="center"/>
    </xf>
    <xf numFmtId="1" fontId="44" fillId="9" borderId="4" xfId="0" applyNumberFormat="1" applyFont="1" applyFill="1" applyBorder="1" applyAlignment="1">
      <alignment horizontal="center" vertical="center"/>
    </xf>
    <xf numFmtId="1" fontId="44" fillId="9" borderId="5" xfId="0" applyNumberFormat="1" applyFont="1" applyFill="1" applyBorder="1" applyAlignment="1">
      <alignment horizontal="center" vertical="center"/>
    </xf>
    <xf numFmtId="1" fontId="44" fillId="9" borderId="6" xfId="0" applyNumberFormat="1" applyFont="1" applyFill="1" applyBorder="1" applyAlignment="1">
      <alignment horizontal="center" vertical="center"/>
    </xf>
    <xf numFmtId="0" fontId="19" fillId="7" borderId="0" xfId="16" applyFont="1" applyFill="1" applyAlignment="1">
      <alignment horizontal="center" vertical="center" wrapText="1"/>
    </xf>
    <xf numFmtId="0" fontId="19" fillId="7" borderId="1" xfId="16" applyFont="1" applyFill="1" applyBorder="1" applyAlignment="1">
      <alignment horizontal="center" vertical="center" wrapText="1"/>
    </xf>
    <xf numFmtId="0" fontId="52" fillId="10" borderId="16" xfId="17" applyNumberFormat="1" applyFont="1" applyFill="1" applyBorder="1" applyAlignment="1">
      <alignment horizontal="center" vertical="center"/>
    </xf>
    <xf numFmtId="1" fontId="41" fillId="10" borderId="16" xfId="17" applyNumberFormat="1" applyFont="1" applyFill="1" applyBorder="1" applyAlignment="1">
      <alignment horizontal="center" vertical="center"/>
    </xf>
    <xf numFmtId="0" fontId="53" fillId="8" borderId="16" xfId="16" applyFont="1" applyFill="1" applyBorder="1" applyAlignment="1">
      <alignment horizontal="center" vertical="center"/>
    </xf>
    <xf numFmtId="166" fontId="40" fillId="10" borderId="16" xfId="11" applyNumberFormat="1" applyFont="1" applyFill="1" applyBorder="1" applyAlignment="1">
      <alignment horizontal="center" vertical="center"/>
    </xf>
  </cellXfs>
  <cellStyles count="21">
    <cellStyle name="Comma" xfId="11" builtinId="3"/>
    <cellStyle name="Comma 2" xfId="7" xr:uid="{70B95B68-42E5-4134-B60C-D53D63EA8C64}"/>
    <cellStyle name="Comma 3" xfId="10" xr:uid="{E6060E65-816D-42A3-BC2B-BC7AE08DF09F}"/>
    <cellStyle name="Comma 4" xfId="14" xr:uid="{235263EF-1F30-4937-968E-5172014025F4}"/>
    <cellStyle name="Comma 5" xfId="18" xr:uid="{A3C081D9-F500-43A9-9AA7-AA0CD5BD2753}"/>
    <cellStyle name="Hyperlink" xfId="2" builtinId="8"/>
    <cellStyle name="Hyperlink 2" xfId="20" xr:uid="{38517A3D-9826-4C3E-B09A-AEBEC3510D70}"/>
    <cellStyle name="Normal" xfId="0" builtinId="0"/>
    <cellStyle name="Normal 2" xfId="3" xr:uid="{630AB955-5629-4F25-81F3-D0850CCA2D8B}"/>
    <cellStyle name="Normal 2 2" xfId="4" xr:uid="{BBC0A887-27F1-430C-A62B-8FDD810F3453}"/>
    <cellStyle name="Normal 2 2 2" xfId="19" xr:uid="{67DA8B2F-239C-403F-A205-525D4D4EF3F8}"/>
    <cellStyle name="Normal 3" xfId="5" xr:uid="{19553023-A532-4B21-B780-2F68384C80B9}"/>
    <cellStyle name="Normal 4" xfId="8" xr:uid="{9C62A56D-8BFB-43DA-B794-93EBCA984803}"/>
    <cellStyle name="Normal 5" xfId="12" xr:uid="{4EA97ECC-F47A-4B9A-BCC8-74B162C3A7B9}"/>
    <cellStyle name="Normal 6" xfId="16" xr:uid="{4837C009-85E7-4B9E-B842-0A4C153BFA4B}"/>
    <cellStyle name="Percent" xfId="1" builtinId="5"/>
    <cellStyle name="Percent 2" xfId="6" xr:uid="{1D541CDC-ACE8-4B54-AB6D-F143BBC82663}"/>
    <cellStyle name="Percent 3" xfId="9" xr:uid="{C04F5020-2218-4635-A7A5-19093E1C865B}"/>
    <cellStyle name="Percent 4" xfId="13" xr:uid="{FE81F9E0-E156-4894-87F0-3F92EBCA1E96}"/>
    <cellStyle name="Percent 5" xfId="17" xr:uid="{F9C992E0-A44B-4064-BED9-1E6830831778}"/>
    <cellStyle name="Style 1" xfId="15" xr:uid="{03DAF5F7-5197-46F7-8B5A-5253245552C3}"/>
  </cellStyles>
  <dxfs count="163">
    <dxf>
      <fill>
        <patternFill>
          <bgColor rgb="FF28B78D"/>
        </patternFill>
      </fill>
    </dxf>
    <dxf>
      <alignment vertical="center"/>
    </dxf>
    <dxf>
      <alignment wrapText="1"/>
    </dxf>
    <dxf>
      <font>
        <sz val="10"/>
      </font>
    </dxf>
    <dxf>
      <font>
        <color theme="0"/>
      </font>
    </dxf>
    <dxf>
      <fill>
        <patternFill>
          <bgColor rgb="FF50B47F"/>
        </patternFill>
      </fill>
    </dxf>
    <dxf>
      <alignment horizontal="general" vertical="bottom" textRotation="0" wrapText="0" indent="0" justifyLastLine="0" shrinkToFit="0" readingOrder="0"/>
    </dxf>
    <dxf>
      <fill>
        <patternFill>
          <bgColor theme="0" tint="-4.9989318521683403E-2"/>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theme="8" tint="0.39994506668294322"/>
        </patternFill>
      </fill>
    </dxf>
    <dxf>
      <font>
        <color theme="0"/>
      </font>
    </dxf>
    <dxf>
      <alignment horizontal="center" vertical="bottom" textRotation="0" wrapText="0" indent="0" justifyLastLine="0" shrinkToFit="0" readingOrder="0"/>
      <border diagonalUp="0" diagonalDown="0" outline="0">
        <left style="thin">
          <color theme="0" tint="-0.24994659260841701"/>
        </left>
        <right/>
        <top style="thin">
          <color theme="0" tint="-0.24994659260841701"/>
        </top>
        <bottom/>
      </border>
    </dxf>
    <dxf>
      <alignment horizontal="center"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numFmt numFmtId="165" formatCode="[$-409]d\-mmm\-yy;@"/>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font>
        <strike val="0"/>
        <outline val="0"/>
        <shadow val="0"/>
        <u val="none"/>
        <vertAlign val="baseline"/>
        <sz val="10"/>
        <color theme="0" tint="-0.34998626667073579"/>
        <name val="Arial"/>
        <family val="2"/>
        <scheme val="none"/>
      </font>
      <numFmt numFmtId="0" formatCode="Genera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border>
    </dxf>
    <dxf>
      <border diagonalUp="0" diagonalDown="0" outline="0">
        <left style="thin">
          <color theme="0" tint="-0.24994659260841701"/>
        </left>
        <right style="thin">
          <color theme="0" tint="-0.24994659260841701"/>
        </right>
        <top style="thin">
          <color theme="0" tint="-0.24994659260841701"/>
        </top>
        <bottom/>
      </border>
    </dxf>
    <dxf>
      <alignment horizontal="center" vertical="bottom" textRotation="0" wrapText="0" indent="0" justifyLastLine="0" shrinkToFit="0" readingOrder="0"/>
      <border diagonalUp="0" diagonalDown="0">
        <left/>
        <right style="thin">
          <color theme="0" tint="-0.24994659260841701"/>
        </right>
        <top style="thin">
          <color theme="0" tint="-0.24994659260841701"/>
        </top>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border outline="0">
        <bottom style="thin">
          <color theme="0" tint="-0.24994659260841701"/>
        </bottom>
      </border>
    </dxf>
    <dxf>
      <fill>
        <patternFill patternType="solid">
          <fgColor indexed="64"/>
          <bgColor rgb="FFA0A9AE"/>
        </patternFill>
      </fill>
    </dxf>
    <dxf>
      <numFmt numFmtId="0" formatCode="General"/>
      <fill>
        <patternFill patternType="none">
          <fgColor indexed="64"/>
          <bgColor indexed="65"/>
        </patternFill>
      </fill>
      <alignment horizontal="center" vertical="bottom" textRotation="0" wrapText="0" indent="0" justifyLastLine="0" shrinkToFit="0" readingOrder="0"/>
    </dxf>
    <dxf>
      <font>
        <u val="none"/>
        <color auto="1"/>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tint="0.499984740745262"/>
        <name val="Arial"/>
        <family val="2"/>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70" formatCode="mm/dd/yyyy"/>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70" formatCode="mm/dd/yyyy"/>
      <fill>
        <patternFill patternType="none">
          <fgColor indexed="64"/>
          <bgColor indexed="65"/>
        </patternFill>
      </fill>
      <alignment horizontal="center" vertical="center"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numFmt numFmtId="166" formatCode="_(* #,##0_);_(* \(#,##0\);_(* &quot;-&quot;??_);_(@_)"/>
      <fill>
        <patternFill patternType="none">
          <fgColor indexed="64"/>
          <bgColor auto="1"/>
        </patternFill>
      </fill>
      <alignment horizontal="center" vertical="bottom"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numFmt numFmtId="166" formatCode="_(* #,##0_);_(* \(#,##0\);_(* &quot;-&quot;??_);_(@_)"/>
      <fill>
        <patternFill patternType="none">
          <fgColor indexed="64"/>
          <bgColor auto="1"/>
        </patternFill>
      </fill>
      <alignment horizontal="center" vertical="bottom"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none">
          <fgColor indexed="64"/>
          <bgColor indexed="65"/>
        </patternFill>
      </fill>
      <alignment horizontal="center" vertical="bottom" textRotation="0" wrapText="0" indent="0" justifyLastLine="0" shrinkToFit="0" readingOrder="0"/>
    </dxf>
    <dxf>
      <numFmt numFmtId="170" formatCode="mm/dd/yyyy"/>
      <fill>
        <patternFill patternType="none">
          <fgColor indexed="64"/>
          <bgColor indexed="65"/>
        </patternFill>
      </fill>
      <alignment horizontal="center" vertical="bottom"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solid">
          <fgColor indexed="64"/>
          <bgColor theme="0" tint="-0.14999847407452621"/>
        </patternFill>
      </fill>
      <alignment horizontal="center" vertical="bottom" textRotation="0" wrapText="0" indent="0" justifyLastLine="0" shrinkToFit="0" readingOrder="0"/>
    </dxf>
    <dxf>
      <numFmt numFmtId="166" formatCode="_(* #,##0_);_(* \(#,##0\);_(* &quot;-&quot;??_);_(@_)"/>
      <fill>
        <patternFill patternType="none">
          <fgColor indexed="64"/>
          <bgColor auto="1"/>
        </patternFill>
      </fill>
      <alignment horizontal="center" vertical="bottom"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0" formatCode="General"/>
      <fill>
        <patternFill patternType="none">
          <fgColor indexed="64"/>
          <bgColor indexed="65"/>
        </patternFill>
      </fill>
      <alignment horizontal="left" vertical="bottom" textRotation="0" wrapText="0" indent="0" justifyLastLine="0" shrinkToFit="0" readingOrder="0"/>
    </dxf>
    <dxf>
      <numFmt numFmtId="0" formatCode="General"/>
      <fill>
        <patternFill patternType="none">
          <fgColor indexed="64"/>
          <bgColor auto="1"/>
        </patternFill>
      </fill>
      <alignment horizontal="left" vertical="bottom" textRotation="0" wrapText="0" indent="0" justifyLastLine="0" shrinkToFit="0" readingOrder="0"/>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numFmt numFmtId="165" formatCode="[$-409]d\-mmm\-yy;@"/>
      <fill>
        <patternFill patternType="none">
          <fgColor indexed="64"/>
          <bgColor indexed="65"/>
        </patternFill>
      </fill>
      <alignment horizontal="left" vertical="bottom" textRotation="0" wrapText="0" indent="0" justifyLastLine="0" shrinkToFit="0" readingOrder="0"/>
    </dxf>
    <dxf>
      <numFmt numFmtId="165" formatCode="[$-409]d\-mmm\-yy;@"/>
      <fill>
        <patternFill patternType="none">
          <fgColor indexed="64"/>
          <bgColor auto="1"/>
        </patternFill>
      </fill>
      <alignment horizontal="left" vertical="bottom"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165" formatCode="[$-409]d\-mmm\-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tint="0.499984740745262"/>
        <name val="Arial"/>
        <family val="2"/>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165" formatCode="[$-409]d\-mmm\-yy;@"/>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color theme="1" tint="0.499984740745262"/>
        <name val="Arial"/>
        <family val="2"/>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165" formatCode="[$-409]d\-mmm\-yy;@"/>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color theme="1" tint="0.499984740745262"/>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font>
        <strike val="0"/>
        <outline val="0"/>
        <shadow val="0"/>
        <u val="none"/>
        <vertAlign val="baseline"/>
        <sz val="10"/>
        <color theme="1" tint="0.499984740745262"/>
        <name val="Arial"/>
        <family val="2"/>
        <scheme val="none"/>
      </font>
      <numFmt numFmtId="165" formatCode="[$-409]d\-mmm\-yy;@"/>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165" formatCode="[$-409]d\-mmm\-yy;@"/>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color theme="1" tint="0.499984740745262"/>
        <name val="Arial"/>
        <family val="2"/>
        <scheme val="none"/>
      </font>
      <numFmt numFmtId="166" formatCode="_(* #,##0_);_(* \(#,##0\);_(*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165" formatCode="[$-409]d\-mmm\-yy;@"/>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color theme="1" tint="0.499984740745262"/>
        <name val="Arial"/>
        <family val="2"/>
        <scheme val="none"/>
      </font>
      <numFmt numFmtId="166" formatCode="_(* #,##0_);_(* \(#,##0\);_(*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165" formatCode="[$-409]d\-mmm\-yy;@"/>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color theme="1" tint="0.499984740745262"/>
        <name val="Arial"/>
        <family val="2"/>
        <scheme val="none"/>
      </font>
      <numFmt numFmtId="166" formatCode="_(* #,##0_);_(* \(#,##0\);_(*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165" formatCode="[$-409]d\-mmm\-yy;@"/>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color theme="1" tint="0.499984740745262"/>
        <name val="Arial"/>
        <family val="2"/>
        <scheme val="none"/>
      </font>
      <numFmt numFmtId="166" formatCode="_(* #,##0_);_(* \(#,##0\);_(*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numFmt numFmtId="165" formatCode="[$-409]d\-mmm\-yy;@"/>
      <fill>
        <patternFill patternType="none">
          <fgColor indexed="64"/>
          <bgColor indexed="65"/>
        </patternFill>
      </fill>
      <alignment horizontal="left" vertical="bottom" textRotation="0" wrapText="0" indent="0" justifyLastLine="0" shrinkToFit="0" readingOrder="0"/>
    </dxf>
    <dxf>
      <numFmt numFmtId="165" formatCode="[$-409]d\-mmm\-yy;@"/>
      <fill>
        <patternFill patternType="none">
          <fgColor indexed="64"/>
          <bgColor auto="1"/>
        </patternFill>
      </fill>
      <alignment horizontal="center" vertical="bottom"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dxf>
    <dxf>
      <border outline="0">
        <left style="thin">
          <color rgb="FFA6A6A6"/>
        </left>
        <right style="thin">
          <color rgb="FFA6A6A6"/>
        </right>
        <top style="thin">
          <color rgb="FFA6A6A6"/>
        </top>
        <bottom style="thin">
          <color rgb="FFA6A6A6"/>
        </bottom>
      </border>
    </dxf>
    <dxf>
      <numFmt numFmtId="0" formatCode="General"/>
      <fill>
        <patternFill patternType="none">
          <fgColor indexed="64"/>
          <bgColor auto="1"/>
        </patternFill>
      </fill>
      <alignment horizontal="center" vertical="bottom" textRotation="0" wrapText="0" indent="0" justifyLastLine="0" shrinkToFit="0" readingOrder="0"/>
    </dxf>
    <dxf>
      <border outline="0">
        <bottom style="medium">
          <color rgb="FFD9D9D9"/>
        </bottom>
      </border>
    </dxf>
    <dxf>
      <font>
        <b/>
        <i val="0"/>
        <strike val="0"/>
        <condense val="0"/>
        <extend val="0"/>
        <outline val="0"/>
        <shadow val="0"/>
        <u val="none"/>
        <vertAlign val="baseline"/>
        <sz val="10"/>
        <color theme="0"/>
        <name val="Arial"/>
        <family val="2"/>
        <scheme val="none"/>
      </font>
      <fill>
        <patternFill patternType="solid">
          <fgColor indexed="64"/>
          <bgColor rgb="FF8A0000"/>
        </patternFill>
      </fill>
      <alignment horizontal="center" vertical="center" textRotation="0" wrapText="1" indent="0" justifyLastLine="0" shrinkToFit="0" readingOrder="0"/>
    </dxf>
    <dxf>
      <fill>
        <patternFill>
          <bgColor theme="0" tint="-0.14996795556505021"/>
        </patternFill>
      </fill>
    </dxf>
    <dxf>
      <font>
        <color theme="0"/>
      </font>
      <fill>
        <patternFill>
          <bgColor theme="1" tint="0.34998626667073579"/>
        </patternFill>
      </fill>
    </dxf>
    <dxf>
      <font>
        <color rgb="FF9C0006"/>
      </font>
      <fill>
        <patternFill>
          <bgColor rgb="FFFFC7CE"/>
        </patternFill>
      </fill>
    </dxf>
    <dxf>
      <font>
        <color rgb="FF006100"/>
      </font>
      <fill>
        <patternFill>
          <bgColor rgb="FFC6EFCE"/>
        </patternFill>
      </fill>
    </dxf>
    <dxf>
      <font>
        <color rgb="FF9C0006"/>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1"/>
      </font>
      <fill>
        <patternFill>
          <bgColor theme="8" tint="0.39994506668294322"/>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tint="-0.499984740745262"/>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tint="-0.499984740745262"/>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tint="-0.499984740745262"/>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theme="0" tint="-0.14990691854609822"/>
        </left>
        <right style="thin">
          <color theme="0" tint="-0.14990691854609822"/>
        </right>
        <top style="thin">
          <color theme="0" tint="-0.14990691854609822"/>
        </top>
        <bottom style="thin">
          <color theme="0" tint="-0.14990691854609822"/>
        </bottom>
      </border>
    </dxf>
    <dxf>
      <font>
        <b val="0"/>
        <i val="0"/>
        <strike val="0"/>
        <condense val="0"/>
        <extend val="0"/>
        <outline val="0"/>
        <shadow val="0"/>
        <u val="none"/>
        <vertAlign val="baseline"/>
        <sz val="10"/>
        <color theme="1"/>
        <name val="Arial"/>
        <family val="2"/>
        <scheme val="none"/>
      </font>
      <numFmt numFmtId="171"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14990691854609822"/>
        </left>
        <right style="thin">
          <color theme="0" tint="-0.14990691854609822"/>
        </right>
        <top style="thin">
          <color theme="0" tint="-0.14990691854609822"/>
        </top>
        <bottom style="thin">
          <color theme="0" tint="-0.14990691854609822"/>
        </bottom>
      </border>
    </dxf>
    <dxf>
      <font>
        <b val="0"/>
        <i val="0"/>
        <strike val="0"/>
        <condense val="0"/>
        <extend val="0"/>
        <outline val="0"/>
        <shadow val="0"/>
        <u val="none"/>
        <vertAlign val="baseline"/>
        <sz val="10"/>
        <color theme="1"/>
        <name val="Arial"/>
        <family val="2"/>
        <scheme val="none"/>
      </font>
      <numFmt numFmtId="171"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tint="0.499984740745262"/>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theme="0" tint="-0.14990691854609822"/>
        </left>
        <right style="thin">
          <color theme="0" tint="-0.14990691854609822"/>
        </right>
        <top style="thin">
          <color theme="0" tint="-0.14990691854609822"/>
        </top>
        <bottom style="thin">
          <color theme="0" tint="-0.14990691854609822"/>
        </bottom>
      </border>
    </dxf>
    <dxf>
      <font>
        <b val="0"/>
        <i val="0"/>
        <strike val="0"/>
        <condense val="0"/>
        <extend val="0"/>
        <outline val="0"/>
        <shadow val="0"/>
        <u val="none"/>
        <vertAlign val="baseline"/>
        <sz val="10"/>
        <color theme="1"/>
        <name val="Arial"/>
        <family val="2"/>
        <scheme val="none"/>
      </font>
      <numFmt numFmtId="171"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70" formatCode="mm/dd/yyyy"/>
      <fill>
        <patternFill patternType="none">
          <fgColor indexed="64"/>
          <bgColor indexed="65"/>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theme="1"/>
        <name val="Arial"/>
        <family val="2"/>
        <scheme val="none"/>
      </font>
      <numFmt numFmtId="171" formatCode="&quot;$&quot;#,##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1"/>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tint="0.499984740745262"/>
        <name val="Arial"/>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tint="0.499984740745262"/>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tint="0.499984740745262"/>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dxf>
    <dxf>
      <font>
        <strike val="0"/>
        <outline val="0"/>
        <shadow val="0"/>
        <u val="none"/>
        <vertAlign val="baseline"/>
        <sz val="10"/>
        <color auto="1"/>
        <name val="Arial"/>
        <family val="2"/>
        <scheme val="none"/>
      </font>
      <numFmt numFmtId="170" formatCode="mm/dd/yyyy"/>
      <fill>
        <patternFill patternType="none">
          <fgColor indexed="64"/>
          <bgColor auto="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numFmt numFmtId="164" formatCode="0.0"/>
      <fill>
        <patternFill patternType="none">
          <fgColor indexed="64"/>
          <bgColor indexed="65"/>
        </patternFill>
      </fill>
      <alignment horizontal="center" vertical="bottom" textRotation="0" wrapText="0" indent="0" justifyLastLine="0" shrinkToFit="0" readingOrder="0"/>
    </dxf>
    <dxf>
      <numFmt numFmtId="164" formatCode="0.0"/>
      <fill>
        <patternFill patternType="none">
          <fgColor indexed="64"/>
          <bgColor auto="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theme="1"/>
        <name val="Arial"/>
        <family val="2"/>
        <scheme val="none"/>
      </font>
      <numFmt numFmtId="166" formatCode="_(* #,##0_);_(* \(#,##0\);_(* &quot;-&quot;??_);_(@_)"/>
      <fill>
        <patternFill patternType="solid">
          <fgColor indexed="64"/>
          <bgColor theme="0" tint="-0.14999847407452621"/>
        </patternFill>
      </fill>
      <alignment horizontal="center" vertical="bottom" textRotation="0" wrapText="0" indent="0" justifyLastLine="0" shrinkToFit="0" readingOrder="0"/>
    </dxf>
    <dxf>
      <numFmt numFmtId="1" formatCode="0"/>
      <fill>
        <patternFill patternType="none">
          <fgColor indexed="64"/>
          <bgColor auto="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theme="1"/>
        <name val="Arial"/>
        <family val="2"/>
        <scheme val="none"/>
      </font>
      <numFmt numFmtId="166" formatCode="_(* #,##0_);_(* \(#,##0\);_(* &quot;-&quot;??_);_(@_)"/>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theme="1"/>
        <name val="Arial"/>
        <family val="2"/>
        <scheme val="none"/>
      </font>
      <numFmt numFmtId="166" formatCode="_(* #,##0_);_(* \(#,##0\);_(* &quot;-&quot;??_);_(@_)"/>
      <fill>
        <patternFill patternType="solid">
          <fgColor indexed="64"/>
          <bgColor theme="0" tint="-0.14999847407452621"/>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theme="1"/>
        <name val="Arial"/>
        <family val="2"/>
        <scheme val="none"/>
      </font>
      <numFmt numFmtId="166" formatCode="_(* #,##0_);_(* \(#,##0\);_(* &quot;-&quot;??_);_(@_)"/>
      <fill>
        <patternFill patternType="solid">
          <fgColor indexed="64"/>
          <bgColor theme="0" tint="-0.14999847407452621"/>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theme="1"/>
        <name val="Arial"/>
        <family val="2"/>
        <scheme val="none"/>
      </font>
      <numFmt numFmtId="166" formatCode="_(* #,##0_);_(* \(#,##0\);_(* &quot;-&quot;??_);_(@_)"/>
      <fill>
        <patternFill patternType="solid">
          <fgColor indexed="64"/>
          <bgColor theme="0" tint="-0.14999847407452621"/>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numFmt numFmtId="165" formatCode="[$-409]d\-mmm\-yy;@"/>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border outline="0">
        <left style="thin">
          <color theme="0" tint="-0.34998626667073579"/>
        </left>
        <right style="thin">
          <color theme="0" tint="-0.34998626667073579"/>
        </right>
        <top style="thin">
          <color theme="0" tint="-0.34998626667073579"/>
        </top>
        <bottom style="thin">
          <color theme="0" tint="-0.34998626667073579"/>
        </bottom>
      </border>
    </dxf>
    <dxf>
      <numFmt numFmtId="0" formatCode="General"/>
      <fill>
        <patternFill patternType="none">
          <fgColor indexed="64"/>
          <bgColor auto="1"/>
        </patternFill>
      </fill>
      <alignment horizontal="center" vertical="bottom" textRotation="0" wrapText="0" indent="0" justifyLastLine="0" shrinkToFit="0" readingOrder="0"/>
    </dxf>
    <dxf>
      <border outline="0">
        <bottom style="medium">
          <color theme="0" tint="-0.14996795556505021"/>
        </bottom>
      </border>
    </dxf>
    <dxf>
      <font>
        <b/>
        <i val="0"/>
        <strike val="0"/>
        <condense val="0"/>
        <extend val="0"/>
        <outline val="0"/>
        <shadow val="0"/>
        <u val="none"/>
        <vertAlign val="baseline"/>
        <sz val="10"/>
        <color theme="0"/>
        <name val="Arial"/>
        <family val="2"/>
        <scheme val="none"/>
      </font>
      <fill>
        <patternFill patternType="solid">
          <fgColor indexed="64"/>
          <bgColor rgb="FF28B78D"/>
        </patternFill>
      </fill>
      <alignment horizontal="center" vertical="center" textRotation="0" wrapText="1" indent="0" justifyLastLine="0" shrinkToFit="0" readingOrder="0"/>
    </dxf>
    <dxf>
      <font>
        <color theme="0"/>
      </font>
      <fill>
        <patternFill>
          <bgColor theme="1" tint="0.34998626667073579"/>
        </patternFill>
      </fill>
    </dxf>
    <dxf>
      <font>
        <color rgb="FF9C0006"/>
      </font>
      <fill>
        <patternFill>
          <bgColor rgb="FFFFC7CE"/>
        </patternFill>
      </fill>
    </dxf>
    <dxf>
      <font>
        <color rgb="FF006100"/>
      </font>
      <fill>
        <patternFill>
          <bgColor rgb="FFC6EFCE"/>
        </patternFill>
      </fill>
    </dxf>
    <dxf>
      <font>
        <color rgb="FF9C0006"/>
      </font>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168" formatCode="0.0%"/>
    </dxf>
    <dxf>
      <font>
        <b/>
        <sz val="11"/>
        <color theme="1"/>
      </font>
    </dxf>
    <dxf>
      <fill>
        <patternFill patternType="solid">
          <fgColor theme="0"/>
          <bgColor theme="0"/>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color theme="1"/>
      </font>
      <border>
        <bottom style="thin">
          <color theme="6"/>
        </bottom>
        <vertical/>
        <horizontal/>
      </border>
    </dxf>
    <dxf>
      <font>
        <color theme="1"/>
      </font>
      <border diagonalUp="0" diagonalDown="0">
        <left/>
        <right/>
        <top/>
        <bottom/>
        <vertical/>
        <horizontal/>
      </border>
    </dxf>
    <dxf>
      <border diagonalUp="0" diagonalDown="0">
        <left/>
        <right/>
        <top/>
        <bottom/>
        <vertical/>
        <horizontal/>
      </border>
    </dxf>
    <dxf>
      <font>
        <color theme="0"/>
      </font>
    </dxf>
    <dxf>
      <fill>
        <patternFill>
          <bgColor rgb="FF28B78D"/>
        </patternFill>
      </fill>
      <border diagonalUp="0" diagonalDown="0">
        <left/>
        <right/>
        <top/>
        <bottom/>
        <vertical/>
        <horizontal/>
      </border>
    </dxf>
    <dxf>
      <border diagonalUp="0" diagonalDown="0">
        <left/>
        <right/>
        <top/>
        <bottom/>
        <vertical/>
        <horizontal/>
      </border>
    </dxf>
    <dxf>
      <border>
        <left style="thin">
          <color theme="0" tint="-0.34998626667073579"/>
        </left>
        <right style="thin">
          <color theme="0" tint="-0.34998626667073579"/>
        </right>
        <top style="thin">
          <color theme="0" tint="-0.34998626667073579"/>
        </top>
        <bottom style="thin">
          <color theme="0" tint="-0.34998626667073579"/>
        </bottom>
      </border>
    </dxf>
    <dxf>
      <font>
        <color theme="0"/>
      </font>
      <fill>
        <gradientFill degree="90">
          <stop position="0">
            <color rgb="FF28B78D"/>
          </stop>
          <stop position="1">
            <color rgb="FF28B78D"/>
          </stop>
        </gradientFill>
      </fill>
    </dxf>
    <dxf>
      <font>
        <color theme="0"/>
      </font>
      <fill>
        <gradientFill degree="90">
          <stop position="0">
            <color rgb="FF28B78D"/>
          </stop>
          <stop position="1">
            <color rgb="FF28B78D"/>
          </stop>
        </gradientFill>
      </fill>
    </dxf>
    <dxf>
      <font>
        <color auto="1"/>
      </font>
      <fill>
        <patternFill>
          <bgColor rgb="FF8FCFAD"/>
        </patternFill>
      </fill>
    </dxf>
    <dxf>
      <fill>
        <patternFill>
          <bgColor rgb="FF8FCFAD"/>
        </patternFill>
      </fill>
    </dxf>
    <dxf>
      <fill>
        <patternFill>
          <bgColor rgb="FF8FCFAD"/>
        </patternFill>
      </fill>
    </dxf>
  </dxfs>
  <tableStyles count="8" defaultTableStyle="TableStyleMedium2" defaultPivotStyle="PivotStyleLight16">
    <tableStyle name="Invisible" pivot="0" table="0" count="0" xr9:uid="{523D61DE-1A52-42EE-A57E-61CF96FD1FE1}"/>
    <tableStyle name="PivotTable Style 1" table="0" count="5" xr9:uid="{3831004B-067D-418F-BD50-A3986E0D4865}">
      <tableStyleElement type="headerRow" dxfId="162"/>
      <tableStyleElement type="totalRow" dxfId="161"/>
      <tableStyleElement type="lastColumn" dxfId="160"/>
      <tableStyleElement type="pageFieldLabels" dxfId="159"/>
      <tableStyleElement type="pageFieldValues" dxfId="158"/>
    </tableStyle>
    <tableStyle name="Slicer Style 1" pivot="0" table="0" count="8" xr9:uid="{6B0103B1-AE5E-4E9B-A35E-CDD51150C899}">
      <tableStyleElement type="wholeTable" dxfId="157"/>
    </tableStyle>
    <tableStyle name="Slicer Style 1 2" pivot="0" table="0" count="8" xr9:uid="{350CCD1C-856C-45FA-B6BA-1679F04047CF}">
      <tableStyleElement type="wholeTable" dxfId="156"/>
    </tableStyle>
    <tableStyle name="Slicer Style 1 2 5 4" pivot="0" table="0" count="9" xr9:uid="{D2713B17-A25A-44CC-9E2B-42BE11CB7BB1}">
      <tableStyleElement type="wholeTable" dxfId="155"/>
      <tableStyleElement type="headerRow" dxfId="154"/>
    </tableStyle>
    <tableStyle name="Slicer Style 1 3" pivot="0" table="0" count="8" xr9:uid="{3C0EE752-A178-467A-A85C-85F1BDE03E0A}">
      <tableStyleElement type="wholeTable" dxfId="153"/>
    </tableStyle>
    <tableStyle name="SlicerStyleDark3 2" pivot="0" table="0" count="10" xr9:uid="{E5F71CE3-3809-4108-B4E0-AD7E8B23B5B8}">
      <tableStyleElement type="wholeTable" dxfId="152"/>
      <tableStyleElement type="headerRow" dxfId="151"/>
    </tableStyle>
    <tableStyle name="Timeline Style 1" pivot="0" table="0" count="8" xr9:uid="{E7FBEFCC-9E91-45D6-9FD4-D3137AAC2CB6}">
      <tableStyleElement type="wholeTable" dxfId="150"/>
      <tableStyleElement type="headerRow" dxfId="149"/>
    </tableStyle>
  </tableStyles>
  <colors>
    <mruColors>
      <color rgb="FFF4F5F6"/>
      <color rgb="FFC9CED1"/>
      <color rgb="FF97E9D2"/>
      <color rgb="FF28B78D"/>
      <color rgb="FFD8DCDE"/>
      <color rgb="FFA0A9AE"/>
      <color rgb="FF114E69"/>
      <color rgb="FF8FCFAD"/>
      <color rgb="FF50B47F"/>
      <color rgb="FF8A0000"/>
    </mruColors>
  </colors>
  <extLst>
    <ext xmlns:x14="http://schemas.microsoft.com/office/spreadsheetml/2009/9/main" uri="{46F421CA-312F-682f-3DD2-61675219B42D}">
      <x14:dxfs count="3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patternFill>
          </fill>
          <border>
            <left style="thin">
              <color theme="6"/>
            </left>
            <right style="thin">
              <color theme="6"/>
            </right>
            <top style="thin">
              <color theme="6"/>
            </top>
            <bottom style="thin">
              <color theme="6"/>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ill>
            <patternFill patternType="none">
              <bgColor auto="1"/>
            </patternFill>
          </fill>
        </dxf>
        <dxf>
          <font>
            <color theme="0"/>
          </font>
          <fill>
            <patternFill>
              <bgColor rgb="FF114E69"/>
            </patternFill>
          </fill>
        </dxf>
        <dxf>
          <fill>
            <patternFill>
              <bgColor rgb="FF28B78D"/>
            </patternFill>
          </fill>
        </dxf>
        <dxf>
          <fill>
            <patternFill>
              <bgColor theme="0" tint="-0.24994659260841701"/>
            </patternFill>
          </fill>
        </dxf>
        <dxf>
          <fill>
            <patternFill>
              <bgColor rgb="FFA0A9AE"/>
            </patternFill>
          </fill>
        </dxf>
        <dxf>
          <fill>
            <patternFill>
              <bgColor theme="0" tint="-0.24994659260841701"/>
            </patternFill>
          </fill>
        </dxf>
        <dxf>
          <fill>
            <patternFill>
              <bgColor theme="0" tint="-0.14996795556505021"/>
            </patternFill>
          </fill>
        </dxf>
        <dxf>
          <fill>
            <patternFill patternType="none">
              <bgColor auto="1"/>
            </patternFill>
          </fill>
        </dxf>
        <dxf>
          <font>
            <color theme="1"/>
          </font>
          <fill>
            <patternFill>
              <bgColor theme="6" tint="0.79998168889431442"/>
            </patternFill>
          </fill>
        </dxf>
        <dxf>
          <font>
            <color auto="1"/>
          </font>
          <fill>
            <patternFill>
              <bgColor theme="6" tint="0.79998168889431442"/>
            </patternFill>
          </fill>
        </dxf>
        <dxf>
          <font>
            <color theme="0" tint="-0.24994659260841701"/>
          </font>
          <fill>
            <patternFill>
              <bgColor theme="0" tint="-0.24994659260841701"/>
            </patternFill>
          </fill>
        </dxf>
        <dxf>
          <fill>
            <patternFill>
              <bgColor rgb="FF8FCFAD"/>
            </patternFill>
          </fill>
        </dxf>
        <dxf>
          <fill>
            <patternFill>
              <bgColor theme="0" tint="-0.24994659260841701"/>
            </patternFill>
          </fill>
        </dxf>
        <dxf>
          <font>
            <color theme="0" tint="-0.34998626667073579"/>
          </font>
          <fill>
            <patternFill>
              <bgColor theme="0" tint="-0.14996795556505021"/>
            </patternFill>
          </fill>
        </dxf>
        <dxf>
          <fill>
            <patternFill patternType="none">
              <bgColor auto="1"/>
            </patternFill>
          </fill>
        </dxf>
        <dxf>
          <font>
            <color theme="0"/>
          </font>
          <fill>
            <patternFill>
              <bgColor rgb="FF50B47F"/>
            </patternFill>
          </fill>
        </dxf>
        <dxf>
          <fill>
            <patternFill>
              <bgColor rgb="FF50B47F"/>
            </patternFill>
          </fill>
        </dxf>
        <dxf>
          <fill>
            <patternFill>
              <bgColor theme="0" tint="-0.24994659260841701"/>
            </patternFill>
          </fill>
        </dxf>
        <dxf>
          <fill>
            <patternFill>
              <bgColor rgb="FF8FCFAD"/>
            </patternFill>
          </fill>
        </dxf>
        <dxf>
          <fill>
            <patternFill>
              <bgColor theme="0" tint="-0.24994659260841701"/>
            </patternFill>
          </fill>
        </dxf>
        <dxf>
          <fill>
            <patternFill>
              <bgColor theme="0" tint="-0.14996795556505021"/>
            </patternFill>
          </fill>
        </dxf>
        <dxf>
          <fill>
            <patternFill patternType="none">
              <bgColor auto="1"/>
            </patternFill>
          </fill>
        </dxf>
        <dxf>
          <font>
            <color theme="0"/>
          </font>
          <fill>
            <patternFill>
              <bgColor rgb="FF50B47F"/>
            </patternFill>
          </fill>
        </dxf>
        <dxf>
          <fill>
            <patternFill>
              <bgColor rgb="FF50B47F"/>
            </patternFill>
          </fill>
        </dxf>
        <dxf>
          <fill>
            <patternFill>
              <bgColor theme="0" tint="-0.24994659260841701"/>
            </patternFill>
          </fill>
        </dxf>
        <dxf>
          <fill>
            <patternFill>
              <bgColor rgb="FF8FCFAD"/>
            </patternFill>
          </fill>
        </dxf>
        <dxf>
          <fill>
            <patternFill>
              <bgColor theme="0" tint="-0.24994659260841701"/>
            </patternFill>
          </fill>
        </dxf>
        <dxf>
          <fill>
            <patternFill>
              <bgColor theme="0" tint="-0.14996795556505021"/>
            </patternFill>
          </fill>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35"/>
            <x14:slicerStyleElement type="unselectedItemWithNoData" dxfId="34"/>
            <x14:slicerStyleElement type="selectedItemWithData" dxfId="33"/>
            <x14:slicerStyleElement type="selectedItemWithNoData" dxfId="32"/>
            <x14:slicerStyleElement type="hoveredUnselectedItemWithData" dxfId="31"/>
            <x14:slicerStyleElement type="hoveredSelectedItemWithData" dxfId="30"/>
            <x14:slicerStyleElement type="hoveredSelectedItemWithNoData" dxfId="29"/>
          </x14:slicerStyleElements>
        </x14:slicerStyle>
        <x14:slicerStyle name="Slicer Style 1 2">
          <x14:slicerStyleElements>
            <x14:slicerStyleElement type="unselectedItemWithData" dxfId="28"/>
            <x14:slicerStyleElement type="unselectedItemWithNoData" dxfId="27"/>
            <x14:slicerStyleElement type="selectedItemWithData" dxfId="26"/>
            <x14:slicerStyleElement type="selectedItemWithNoData" dxfId="25"/>
            <x14:slicerStyleElement type="hoveredUnselectedItemWithData" dxfId="24"/>
            <x14:slicerStyleElement type="hoveredSelectedItemWithData" dxfId="23"/>
            <x14:slicerStyleElement type="hoveredSelectedItemWithNoData" dxfId="22"/>
          </x14:slicerStyleElements>
        </x14:slicerStyle>
        <x14:slicerStyle name="Slicer Style 1 2 5 4">
          <x14:slicerStyleElements>
            <x14:slicerStyleElement type="unselectedItemWithData" dxfId="21"/>
            <x14:slicerStyleElement type="unselectedItemWithNoData" dxfId="20"/>
            <x14:slicerStyleElement type="selectedItemWithData" dxfId="19"/>
            <x14:slicerStyleElement type="selectedItemWithNoData" dxfId="18"/>
            <x14:slicerStyleElement type="hoveredUnselectedItemWithData" dxfId="17"/>
            <x14:slicerStyleElement type="hoveredSelectedItemWithData" dxfId="16"/>
            <x14:slicerStyleElement type="hoveredSelectedItemWithNoData" dxfId="15"/>
          </x14:slicerStyleElements>
        </x14:slicerStyle>
        <x14:slicerStyle name="Slicer Style 1 3">
          <x14:slicerStyleElements>
            <x14:slicerStyleElement type="unselectedItemWithData" dxfId="14"/>
            <x14:slicerStyleElement type="unselectedItemWithNoData" dxfId="13"/>
            <x14:slicerStyleElement type="selectedItemWithData" dxfId="12"/>
            <x14:slicerStyleElement type="selectedItemWithNoData" dxfId="11"/>
            <x14:slicerStyleElement type="hoveredUnselectedItemWithData" dxfId="10"/>
            <x14:slicerStyleElement type="hoveredSelectedItemWithData" dxfId="9"/>
            <x14:slicerStyleElement type="hoveredSelectedItemWithNoData" dxfId="8"/>
          </x14:slicerStyleElements>
        </x14:slicerStyle>
        <x14:slicerStyle name="SlicerStyleDark3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A0A4C193-F2C1-4fcb-8827-314CF55A85BB}">
      <x15:dxfs count="6">
        <dxf>
          <fill>
            <patternFill patternType="solid">
              <fgColor theme="0" tint="-0.14999847407452621"/>
              <bgColor theme="0" tint="-0.14999847407452621"/>
            </patternFill>
          </fill>
        </dxf>
        <dxf>
          <fill>
            <patternFill patternType="solid">
              <fgColor theme="0"/>
              <bgColor rgb="FF8FCFAD"/>
            </patternFill>
          </fill>
        </dxf>
        <dxf>
          <font>
            <sz val="9"/>
            <color theme="1" tint="0.499984740745262"/>
          </font>
        </dxf>
        <dxf>
          <font>
            <sz val="9"/>
            <color theme="1" tint="0.499984740745262"/>
          </font>
        </dxf>
        <dxf>
          <font>
            <sz val="9"/>
            <color theme="1" tint="0.499984740745262"/>
          </font>
        </dxf>
        <dxf>
          <font>
            <sz val="10"/>
            <color theme="1" tint="0.499984740745262"/>
          </font>
        </dxf>
      </x15:dxfs>
    </ext>
    <ext xmlns:x15="http://schemas.microsoft.com/office/spreadsheetml/2010/11/main" uri="{9260A510-F301-46a8-8635-F512D64BE5F5}">
      <x15:timelineStyles defaultTimelineStyle="TimeSlicerStyleLight1">
        <x15:timelineStyle name="Timeline Style 1">
          <x15:timelineStyleElements>
            <x15:timelineStyleElement type="selectionLabel" dxfId="5"/>
            <x15:timelineStyleElement type="timeLevel" dxfId="4"/>
            <x15:timelineStyleElement type="periodLabel1" dxfId="3"/>
            <x15:timelineStyleElement type="periodLabel2" dxfId="2"/>
            <x15:timelineStyleElement type="selectedTimeBlock" dxfId="1"/>
            <x15:timelineStyleElement type="unselectedTimeBlock" dxfId="0"/>
          </x15:timelineStyleElements>
        </x15:timelineStyle>
      </x15:timelineStyles>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2.xml"/><Relationship Id="rId18" Type="http://schemas.microsoft.com/office/2007/relationships/slicerCache" Target="slicerCaches/slicerCache7.xml"/><Relationship Id="rId26"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microsoft.com/office/2007/relationships/slicerCache" Target="slicerCaches/slicerCache1.xml"/><Relationship Id="rId17" Type="http://schemas.microsoft.com/office/2007/relationships/slicerCache" Target="slicerCaches/slicerCache6.xml"/><Relationship Id="rId25" Type="http://schemas.microsoft.com/office/2017/06/relationships/rdRichValue" Target="richData/rdrichvalue.xml"/><Relationship Id="rId33" Type="http://schemas.openxmlformats.org/officeDocument/2006/relationships/customXml" Target="../customXml/item5.xml"/><Relationship Id="rId2" Type="http://schemas.openxmlformats.org/officeDocument/2006/relationships/worksheet" Target="worksheets/sheet2.xml"/><Relationship Id="rId16" Type="http://schemas.microsoft.com/office/2007/relationships/slicerCache" Target="slicerCaches/slicerCache5.xml"/><Relationship Id="rId20" Type="http://schemas.openxmlformats.org/officeDocument/2006/relationships/theme" Target="theme/theme1.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24" Type="http://schemas.microsoft.com/office/2022/10/relationships/richValueRel" Target="richData/richValueRel.xml"/><Relationship Id="rId32" Type="http://schemas.openxmlformats.org/officeDocument/2006/relationships/customXml" Target="../customXml/item4.xml"/><Relationship Id="rId5" Type="http://schemas.openxmlformats.org/officeDocument/2006/relationships/worksheet" Target="worksheets/sheet5.xml"/><Relationship Id="rId15" Type="http://schemas.microsoft.com/office/2007/relationships/slicerCache" Target="slicerCaches/slicerCache4.xml"/><Relationship Id="rId23" Type="http://schemas.openxmlformats.org/officeDocument/2006/relationships/sheetMetadata" Target="metadata.xml"/><Relationship Id="rId28" Type="http://schemas.openxmlformats.org/officeDocument/2006/relationships/calcChain" Target="calcChain.xml"/><Relationship Id="rId10" Type="http://schemas.openxmlformats.org/officeDocument/2006/relationships/pivotCacheDefinition" Target="pivotCache/pivotCacheDefinition1.xml"/><Relationship Id="rId19" Type="http://schemas.microsoft.com/office/2007/relationships/slicerCache" Target="slicerCaches/slicerCache8.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 Id="rId22" Type="http://schemas.openxmlformats.org/officeDocument/2006/relationships/sharedStrings" Target="sharedStrings.xml"/><Relationship Id="rId27" Type="http://schemas.microsoft.com/office/2017/06/relationships/rdRichValueTypes" Target="richData/rdRichValueTypes.xml"/><Relationship Id="rId30"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ivotFmts>
      <c:pivotFmt>
        <c:idx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Total</c:v>
          </c:tx>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1125331</c:v>
              </c:pt>
              <c:pt idx="1">
                <c:v>491962</c:v>
              </c:pt>
              <c:pt idx="2">
                <c:v>412408</c:v>
              </c:pt>
              <c:pt idx="3">
                <c:v>727148</c:v>
              </c:pt>
              <c:pt idx="4">
                <c:v>565222</c:v>
              </c:pt>
              <c:pt idx="5">
                <c:v>498223</c:v>
              </c:pt>
              <c:pt idx="6">
                <c:v>318931</c:v>
              </c:pt>
              <c:pt idx="7">
                <c:v>290799</c:v>
              </c:pt>
              <c:pt idx="8">
                <c:v>773692</c:v>
              </c:pt>
              <c:pt idx="9">
                <c:v>262908</c:v>
              </c:pt>
              <c:pt idx="10">
                <c:v>486411</c:v>
              </c:pt>
              <c:pt idx="11">
                <c:v>317646</c:v>
              </c:pt>
            </c:numLit>
          </c:val>
          <c:smooth val="0"/>
          <c:extLst>
            <c:ext xmlns:c16="http://schemas.microsoft.com/office/drawing/2014/chart" uri="{C3380CC4-5D6E-409C-BE32-E72D297353CC}">
              <c16:uniqueId val="{00000000-4FEC-4D97-B075-0D67EA83D96A}"/>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marker val="1"/>
        <c:smooth val="0"/>
        <c:axId val="1518984464"/>
        <c:axId val="1507761312"/>
      </c:lineChart>
      <c:catAx>
        <c:axId val="151898446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507761312"/>
        <c:crosses val="autoZero"/>
        <c:auto val="1"/>
        <c:lblAlgn val="ctr"/>
        <c:lblOffset val="100"/>
        <c:noMultiLvlLbl val="0"/>
      </c:catAx>
      <c:valAx>
        <c:axId val="15077613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518984464"/>
        <c:crosses val="autoZero"/>
        <c:crossBetween val="between"/>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[Recruitment_Management.xlsx]Helper!PivotTable5</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Applied Jobs vs. Job Title</a:t>
            </a:r>
          </a:p>
        </c:rich>
      </c:tx>
      <c:layout>
        <c:manualLayout>
          <c:xMode val="edge"/>
          <c:yMode val="edge"/>
          <c:x val="0.23242600057767898"/>
          <c:y val="8.818342151675484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114E69"/>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958115133933617"/>
          <c:y val="9.2989417989417983E-2"/>
          <c:w val="0.66032883748383131"/>
          <c:h val="0.8981922398589065"/>
        </c:manualLayout>
      </c:layout>
      <c:barChart>
        <c:barDir val="bar"/>
        <c:grouping val="clustered"/>
        <c:varyColors val="0"/>
        <c:ser>
          <c:idx val="0"/>
          <c:order val="0"/>
          <c:tx>
            <c:strRef>
              <c:f>Helper!$BO$3</c:f>
              <c:strCache>
                <c:ptCount val="1"/>
                <c:pt idx="0">
                  <c:v>Total</c:v>
                </c:pt>
              </c:strCache>
            </c:strRef>
          </c:tx>
          <c:spPr>
            <a:solidFill>
              <a:srgbClr val="114E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Helper!$BN$4:$BN$10</c:f>
              <c:strCache>
                <c:ptCount val="6"/>
                <c:pt idx="0">
                  <c:v>Production Staff</c:v>
                </c:pt>
                <c:pt idx="1">
                  <c:v>Staff</c:v>
                </c:pt>
                <c:pt idx="2">
                  <c:v>Inspector</c:v>
                </c:pt>
                <c:pt idx="3">
                  <c:v>Shift Leader</c:v>
                </c:pt>
                <c:pt idx="4">
                  <c:v>Stock Keeper</c:v>
                </c:pt>
                <c:pt idx="5">
                  <c:v>Worker</c:v>
                </c:pt>
              </c:strCache>
            </c:strRef>
          </c:cat>
          <c:val>
            <c:numRef>
              <c:f>Helper!$BO$4:$BO$10</c:f>
              <c:numCache>
                <c:formatCode>General</c:formatCode>
                <c:ptCount val="6"/>
                <c:pt idx="0">
                  <c:v>1</c:v>
                </c:pt>
                <c:pt idx="1">
                  <c:v>1</c:v>
                </c:pt>
                <c:pt idx="2">
                  <c:v>1</c:v>
                </c:pt>
                <c:pt idx="3">
                  <c:v>2</c:v>
                </c:pt>
                <c:pt idx="4">
                  <c:v>2</c:v>
                </c:pt>
                <c:pt idx="5">
                  <c:v>3</c:v>
                </c:pt>
              </c:numCache>
            </c:numRef>
          </c:val>
          <c:extLst>
            <c:ext xmlns:c16="http://schemas.microsoft.com/office/drawing/2014/chart" uri="{C3380CC4-5D6E-409C-BE32-E72D297353CC}">
              <c16:uniqueId val="{00000000-BDEE-407D-B30D-9744E6D74B06}"/>
            </c:ext>
          </c:extLst>
        </c:ser>
        <c:dLbls>
          <c:dLblPos val="outEnd"/>
          <c:showLegendKey val="0"/>
          <c:showVal val="1"/>
          <c:showCatName val="0"/>
          <c:showSerName val="0"/>
          <c:showPercent val="0"/>
          <c:showBubbleSize val="0"/>
        </c:dLbls>
        <c:gapWidth val="182"/>
        <c:axId val="521213167"/>
        <c:axId val="521217327"/>
      </c:barChart>
      <c:catAx>
        <c:axId val="5212131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217327"/>
        <c:crosses val="autoZero"/>
        <c:auto val="1"/>
        <c:lblAlgn val="ctr"/>
        <c:lblOffset val="100"/>
        <c:noMultiLvlLbl val="0"/>
      </c:catAx>
      <c:valAx>
        <c:axId val="521217327"/>
        <c:scaling>
          <c:orientation val="minMax"/>
        </c:scaling>
        <c:delete val="1"/>
        <c:axPos val="b"/>
        <c:numFmt formatCode="General" sourceLinked="1"/>
        <c:majorTickMark val="none"/>
        <c:minorTickMark val="none"/>
        <c:tickLblPos val="nextTo"/>
        <c:crossAx val="521213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[Recruitment_Management.xlsx]Helper!timeline chart</c:name>
    <c:fmtId val="2"/>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A0A9AE"/>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28B78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4305497961111804"/>
          <c:y val="0.12565543534369322"/>
          <c:w val="0.85249388579779117"/>
          <c:h val="0.78062689037670274"/>
        </c:manualLayout>
      </c:layout>
      <c:barChart>
        <c:barDir val="col"/>
        <c:grouping val="clustered"/>
        <c:varyColors val="0"/>
        <c:ser>
          <c:idx val="0"/>
          <c:order val="0"/>
          <c:tx>
            <c:strRef>
              <c:f>Helper!$BS$3</c:f>
              <c:strCache>
                <c:ptCount val="1"/>
                <c:pt idx="0">
                  <c:v>Posted Vacant Numbers</c:v>
                </c:pt>
              </c:strCache>
            </c:strRef>
          </c:tx>
          <c:spPr>
            <a:solidFill>
              <a:srgbClr val="A0A9A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Helper!$BR$4:$BR$15</c:f>
              <c:strCache>
                <c:ptCount val="11"/>
                <c:pt idx="0">
                  <c:v>2/19/2019</c:v>
                </c:pt>
                <c:pt idx="1">
                  <c:v>5/15/2019</c:v>
                </c:pt>
                <c:pt idx="2">
                  <c:v>5/16/2019</c:v>
                </c:pt>
                <c:pt idx="3">
                  <c:v>7/25/2019</c:v>
                </c:pt>
                <c:pt idx="4">
                  <c:v>12/27/2019</c:v>
                </c:pt>
                <c:pt idx="5">
                  <c:v>3/22/2020</c:v>
                </c:pt>
                <c:pt idx="6">
                  <c:v>11/27/2020</c:v>
                </c:pt>
                <c:pt idx="7">
                  <c:v>11/30/2020</c:v>
                </c:pt>
                <c:pt idx="8">
                  <c:v>12/3/2020</c:v>
                </c:pt>
                <c:pt idx="9">
                  <c:v>12/10/2020</c:v>
                </c:pt>
                <c:pt idx="10">
                  <c:v>12/20/2020</c:v>
                </c:pt>
              </c:strCache>
            </c:strRef>
          </c:cat>
          <c:val>
            <c:numRef>
              <c:f>Helper!$BS$4:$BS$15</c:f>
              <c:numCache>
                <c:formatCode>General</c:formatCode>
                <c:ptCount val="11"/>
                <c:pt idx="0">
                  <c:v>2</c:v>
                </c:pt>
                <c:pt idx="1">
                  <c:v>1</c:v>
                </c:pt>
                <c:pt idx="2">
                  <c:v>1</c:v>
                </c:pt>
                <c:pt idx="3">
                  <c:v>3</c:v>
                </c:pt>
                <c:pt idx="4">
                  <c:v>4</c:v>
                </c:pt>
                <c:pt idx="5">
                  <c:v>5</c:v>
                </c:pt>
                <c:pt idx="6">
                  <c:v>4</c:v>
                </c:pt>
                <c:pt idx="7">
                  <c:v>1</c:v>
                </c:pt>
                <c:pt idx="8">
                  <c:v>4</c:v>
                </c:pt>
                <c:pt idx="9">
                  <c:v>3</c:v>
                </c:pt>
                <c:pt idx="10">
                  <c:v>3</c:v>
                </c:pt>
              </c:numCache>
            </c:numRef>
          </c:val>
          <c:extLst>
            <c:ext xmlns:c16="http://schemas.microsoft.com/office/drawing/2014/chart" uri="{C3380CC4-5D6E-409C-BE32-E72D297353CC}">
              <c16:uniqueId val="{00000000-DD18-46E5-BE0B-8D22F78A9A33}"/>
            </c:ext>
          </c:extLst>
        </c:ser>
        <c:ser>
          <c:idx val="1"/>
          <c:order val="1"/>
          <c:tx>
            <c:strRef>
              <c:f>Helper!$BT$3</c:f>
              <c:strCache>
                <c:ptCount val="1"/>
                <c:pt idx="0">
                  <c:v>Actually Hired</c:v>
                </c:pt>
              </c:strCache>
            </c:strRef>
          </c:tx>
          <c:spPr>
            <a:solidFill>
              <a:srgbClr val="28B7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Helper!$BR$4:$BR$15</c:f>
              <c:strCache>
                <c:ptCount val="11"/>
                <c:pt idx="0">
                  <c:v>2/19/2019</c:v>
                </c:pt>
                <c:pt idx="1">
                  <c:v>5/15/2019</c:v>
                </c:pt>
                <c:pt idx="2">
                  <c:v>5/16/2019</c:v>
                </c:pt>
                <c:pt idx="3">
                  <c:v>7/25/2019</c:v>
                </c:pt>
                <c:pt idx="4">
                  <c:v>12/27/2019</c:v>
                </c:pt>
                <c:pt idx="5">
                  <c:v>3/22/2020</c:v>
                </c:pt>
                <c:pt idx="6">
                  <c:v>11/27/2020</c:v>
                </c:pt>
                <c:pt idx="7">
                  <c:v>11/30/2020</c:v>
                </c:pt>
                <c:pt idx="8">
                  <c:v>12/3/2020</c:v>
                </c:pt>
                <c:pt idx="9">
                  <c:v>12/10/2020</c:v>
                </c:pt>
                <c:pt idx="10">
                  <c:v>12/20/2020</c:v>
                </c:pt>
              </c:strCache>
            </c:strRef>
          </c:cat>
          <c:val>
            <c:numRef>
              <c:f>Helper!$BT$4:$BT$15</c:f>
              <c:numCache>
                <c:formatCode>General</c:formatCode>
                <c:ptCount val="11"/>
                <c:pt idx="0">
                  <c:v>0</c:v>
                </c:pt>
                <c:pt idx="1">
                  <c:v>0</c:v>
                </c:pt>
                <c:pt idx="2">
                  <c:v>0</c:v>
                </c:pt>
                <c:pt idx="3">
                  <c:v>1</c:v>
                </c:pt>
                <c:pt idx="4">
                  <c:v>0</c:v>
                </c:pt>
                <c:pt idx="5">
                  <c:v>0</c:v>
                </c:pt>
                <c:pt idx="6">
                  <c:v>1</c:v>
                </c:pt>
                <c:pt idx="7">
                  <c:v>0</c:v>
                </c:pt>
                <c:pt idx="8">
                  <c:v>1</c:v>
                </c:pt>
                <c:pt idx="9">
                  <c:v>0</c:v>
                </c:pt>
                <c:pt idx="10">
                  <c:v>0</c:v>
                </c:pt>
              </c:numCache>
            </c:numRef>
          </c:val>
          <c:extLst>
            <c:ext xmlns:c16="http://schemas.microsoft.com/office/drawing/2014/chart" uri="{C3380CC4-5D6E-409C-BE32-E72D297353CC}">
              <c16:uniqueId val="{00000001-DD18-46E5-BE0B-8D22F78A9A33}"/>
            </c:ext>
          </c:extLst>
        </c:ser>
        <c:dLbls>
          <c:dLblPos val="outEnd"/>
          <c:showLegendKey val="0"/>
          <c:showVal val="1"/>
          <c:showCatName val="0"/>
          <c:showSerName val="0"/>
          <c:showPercent val="0"/>
          <c:showBubbleSize val="0"/>
        </c:dLbls>
        <c:gapWidth val="150"/>
        <c:axId val="817331552"/>
        <c:axId val="817328224"/>
      </c:barChart>
      <c:catAx>
        <c:axId val="8173315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7328224"/>
        <c:crosses val="autoZero"/>
        <c:auto val="1"/>
        <c:lblAlgn val="ctr"/>
        <c:lblOffset val="100"/>
        <c:noMultiLvlLbl val="0"/>
      </c:catAx>
      <c:valAx>
        <c:axId val="817328224"/>
        <c:scaling>
          <c:orientation val="minMax"/>
        </c:scaling>
        <c:delete val="1"/>
        <c:axPos val="l"/>
        <c:numFmt formatCode="General" sourceLinked="1"/>
        <c:majorTickMark val="none"/>
        <c:minorTickMark val="none"/>
        <c:tickLblPos val="nextTo"/>
        <c:crossAx val="817331552"/>
        <c:crosses val="autoZero"/>
        <c:crossBetween val="between"/>
      </c:valAx>
      <c:spPr>
        <a:noFill/>
        <a:ln>
          <a:noFill/>
        </a:ln>
        <a:effectLst/>
      </c:spPr>
    </c:plotArea>
    <c:legend>
      <c:legendPos val="t"/>
      <c:layout>
        <c:manualLayout>
          <c:xMode val="edge"/>
          <c:yMode val="edge"/>
          <c:x val="0.45744238120218972"/>
          <c:y val="1.4844807473367012E-2"/>
          <c:w val="0.18668179285499212"/>
          <c:h val="8.38648076479082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65412815609713E-2"/>
          <c:y val="0"/>
          <c:w val="0.87472211147740753"/>
          <c:h val="1"/>
        </c:manualLayout>
      </c:layout>
      <c:doughnutChart>
        <c:varyColors val="1"/>
        <c:ser>
          <c:idx val="0"/>
          <c:order val="0"/>
          <c:spPr>
            <a:solidFill>
              <a:srgbClr val="8FCFAD"/>
            </a:solidFill>
          </c:spPr>
          <c:dPt>
            <c:idx val="0"/>
            <c:bubble3D val="0"/>
            <c:spPr>
              <a:solidFill>
                <a:srgbClr val="8FCFAD"/>
              </a:solidFill>
              <a:ln w="19050">
                <a:solidFill>
                  <a:schemeClr val="lt1"/>
                </a:solidFill>
              </a:ln>
              <a:effectLst/>
            </c:spPr>
            <c:extLst>
              <c:ext xmlns:c16="http://schemas.microsoft.com/office/drawing/2014/chart" uri="{C3380CC4-5D6E-409C-BE32-E72D297353CC}">
                <c16:uniqueId val="{00000001-93F4-411B-A7A9-8A83B637CEF2}"/>
              </c:ext>
            </c:extLst>
          </c:dPt>
          <c:dPt>
            <c:idx val="1"/>
            <c:bubble3D val="0"/>
            <c:spPr>
              <a:solidFill>
                <a:srgbClr val="8FCFAD"/>
              </a:solidFill>
              <a:ln w="19050">
                <a:solidFill>
                  <a:schemeClr val="lt1"/>
                </a:solidFill>
              </a:ln>
              <a:effectLst/>
            </c:spPr>
            <c:extLst>
              <c:ext xmlns:c16="http://schemas.microsoft.com/office/drawing/2014/chart" uri="{C3380CC4-5D6E-409C-BE32-E72D297353CC}">
                <c16:uniqueId val="{00000003-93F4-411B-A7A9-8A83B637CEF2}"/>
              </c:ext>
            </c:extLst>
          </c:dPt>
          <c:dPt>
            <c:idx val="2"/>
            <c:bubble3D val="0"/>
            <c:spPr>
              <a:solidFill>
                <a:srgbClr val="8FCFAD"/>
              </a:solidFill>
              <a:ln w="19050">
                <a:solidFill>
                  <a:schemeClr val="lt1"/>
                </a:solidFill>
              </a:ln>
              <a:effectLst/>
            </c:spPr>
            <c:extLst>
              <c:ext xmlns:c16="http://schemas.microsoft.com/office/drawing/2014/chart" uri="{C3380CC4-5D6E-409C-BE32-E72D297353CC}">
                <c16:uniqueId val="{00000005-93F4-411B-A7A9-8A83B637CEF2}"/>
              </c:ext>
            </c:extLst>
          </c:dPt>
          <c:dPt>
            <c:idx val="3"/>
            <c:bubble3D val="0"/>
            <c:spPr>
              <a:solidFill>
                <a:srgbClr val="8FCFAD"/>
              </a:solidFill>
              <a:ln w="19050">
                <a:solidFill>
                  <a:schemeClr val="lt1"/>
                </a:solidFill>
              </a:ln>
              <a:effectLst/>
            </c:spPr>
            <c:extLst>
              <c:ext xmlns:c16="http://schemas.microsoft.com/office/drawing/2014/chart" uri="{C3380CC4-5D6E-409C-BE32-E72D297353CC}">
                <c16:uniqueId val="{00000007-93F4-411B-A7A9-8A83B637CEF2}"/>
              </c:ext>
            </c:extLst>
          </c:dPt>
          <c:dPt>
            <c:idx val="4"/>
            <c:bubble3D val="0"/>
            <c:spPr>
              <a:solidFill>
                <a:srgbClr val="8FCFAD"/>
              </a:solidFill>
              <a:ln w="19050">
                <a:solidFill>
                  <a:schemeClr val="lt1"/>
                </a:solidFill>
              </a:ln>
              <a:effectLst/>
            </c:spPr>
            <c:extLst>
              <c:ext xmlns:c16="http://schemas.microsoft.com/office/drawing/2014/chart" uri="{C3380CC4-5D6E-409C-BE32-E72D297353CC}">
                <c16:uniqueId val="{00000009-93F4-411B-A7A9-8A83B637CEF2}"/>
              </c:ext>
            </c:extLst>
          </c:dPt>
          <c:dPt>
            <c:idx val="5"/>
            <c:bubble3D val="0"/>
            <c:spPr>
              <a:solidFill>
                <a:srgbClr val="8FCFAD"/>
              </a:solidFill>
              <a:ln w="19050">
                <a:solidFill>
                  <a:schemeClr val="lt1"/>
                </a:solidFill>
              </a:ln>
              <a:effectLst/>
            </c:spPr>
            <c:extLst>
              <c:ext xmlns:c16="http://schemas.microsoft.com/office/drawing/2014/chart" uri="{C3380CC4-5D6E-409C-BE32-E72D297353CC}">
                <c16:uniqueId val="{0000000B-93F4-411B-A7A9-8A83B637CEF2}"/>
              </c:ext>
            </c:extLst>
          </c:dPt>
          <c:dPt>
            <c:idx val="6"/>
            <c:bubble3D val="0"/>
            <c:spPr>
              <a:solidFill>
                <a:srgbClr val="8FCFAD"/>
              </a:solidFill>
              <a:ln w="19050">
                <a:solidFill>
                  <a:schemeClr val="lt1"/>
                </a:solidFill>
              </a:ln>
              <a:effectLst/>
            </c:spPr>
            <c:extLst>
              <c:ext xmlns:c16="http://schemas.microsoft.com/office/drawing/2014/chart" uri="{C3380CC4-5D6E-409C-BE32-E72D297353CC}">
                <c16:uniqueId val="{0000000D-93F4-411B-A7A9-8A83B637CEF2}"/>
              </c:ext>
            </c:extLst>
          </c:dPt>
          <c:dPt>
            <c:idx val="7"/>
            <c:bubble3D val="0"/>
            <c:spPr>
              <a:solidFill>
                <a:srgbClr val="8FCFAD"/>
              </a:solidFill>
              <a:ln w="19050">
                <a:solidFill>
                  <a:schemeClr val="lt1"/>
                </a:solidFill>
              </a:ln>
              <a:effectLst/>
            </c:spPr>
            <c:extLst>
              <c:ext xmlns:c16="http://schemas.microsoft.com/office/drawing/2014/chart" uri="{C3380CC4-5D6E-409C-BE32-E72D297353CC}">
                <c16:uniqueId val="{0000000F-93F4-411B-A7A9-8A83B637CEF2}"/>
              </c:ext>
            </c:extLst>
          </c:dPt>
          <c:dPt>
            <c:idx val="8"/>
            <c:bubble3D val="0"/>
            <c:spPr>
              <a:solidFill>
                <a:srgbClr val="8FCFAD"/>
              </a:solidFill>
              <a:ln w="19050">
                <a:solidFill>
                  <a:schemeClr val="lt1"/>
                </a:solidFill>
              </a:ln>
              <a:effectLst/>
            </c:spPr>
            <c:extLst>
              <c:ext xmlns:c16="http://schemas.microsoft.com/office/drawing/2014/chart" uri="{C3380CC4-5D6E-409C-BE32-E72D297353CC}">
                <c16:uniqueId val="{00000011-93F4-411B-A7A9-8A83B637CEF2}"/>
              </c:ext>
            </c:extLst>
          </c:dPt>
          <c:dPt>
            <c:idx val="9"/>
            <c:bubble3D val="0"/>
            <c:spPr>
              <a:solidFill>
                <a:srgbClr val="8FCFAD"/>
              </a:solidFill>
              <a:ln w="19050">
                <a:solidFill>
                  <a:schemeClr val="lt1"/>
                </a:solidFill>
              </a:ln>
              <a:effectLst/>
            </c:spPr>
            <c:extLst>
              <c:ext xmlns:c16="http://schemas.microsoft.com/office/drawing/2014/chart" uri="{C3380CC4-5D6E-409C-BE32-E72D297353CC}">
                <c16:uniqueId val="{00000013-93F4-411B-A7A9-8A83B637CEF2}"/>
              </c:ext>
            </c:extLst>
          </c:dPt>
          <c:dPt>
            <c:idx val="10"/>
            <c:bubble3D val="0"/>
            <c:spPr>
              <a:solidFill>
                <a:srgbClr val="8FCFAD"/>
              </a:solidFill>
              <a:ln w="19050">
                <a:solidFill>
                  <a:schemeClr val="lt1"/>
                </a:solidFill>
              </a:ln>
              <a:effectLst/>
            </c:spPr>
            <c:extLst>
              <c:ext xmlns:c16="http://schemas.microsoft.com/office/drawing/2014/chart" uri="{C3380CC4-5D6E-409C-BE32-E72D297353CC}">
                <c16:uniqueId val="{00000015-93F4-411B-A7A9-8A83B637CEF2}"/>
              </c:ext>
            </c:extLst>
          </c:dPt>
          <c:dPt>
            <c:idx val="11"/>
            <c:bubble3D val="0"/>
            <c:spPr>
              <a:solidFill>
                <a:srgbClr val="8FCFAD"/>
              </a:solidFill>
              <a:ln w="19050">
                <a:solidFill>
                  <a:schemeClr val="lt1"/>
                </a:solidFill>
              </a:ln>
              <a:effectLst/>
            </c:spPr>
            <c:extLst>
              <c:ext xmlns:c16="http://schemas.microsoft.com/office/drawing/2014/chart" uri="{C3380CC4-5D6E-409C-BE32-E72D297353CC}">
                <c16:uniqueId val="{00000017-93F4-411B-A7A9-8A83B637CEF2}"/>
              </c:ext>
            </c:extLst>
          </c:dPt>
          <c:dPt>
            <c:idx val="12"/>
            <c:bubble3D val="0"/>
            <c:spPr>
              <a:solidFill>
                <a:srgbClr val="8FCFAD"/>
              </a:solidFill>
              <a:ln w="19050">
                <a:solidFill>
                  <a:schemeClr val="lt1"/>
                </a:solidFill>
              </a:ln>
              <a:effectLst/>
            </c:spPr>
            <c:extLst>
              <c:ext xmlns:c16="http://schemas.microsoft.com/office/drawing/2014/chart" uri="{C3380CC4-5D6E-409C-BE32-E72D297353CC}">
                <c16:uniqueId val="{00000019-93F4-411B-A7A9-8A83B637CEF2}"/>
              </c:ext>
            </c:extLst>
          </c:dPt>
          <c:dPt>
            <c:idx val="13"/>
            <c:bubble3D val="0"/>
            <c:spPr>
              <a:solidFill>
                <a:srgbClr val="8FCFAD"/>
              </a:solidFill>
              <a:ln w="19050">
                <a:solidFill>
                  <a:schemeClr val="lt1"/>
                </a:solidFill>
              </a:ln>
              <a:effectLst/>
            </c:spPr>
            <c:extLst>
              <c:ext xmlns:c16="http://schemas.microsoft.com/office/drawing/2014/chart" uri="{C3380CC4-5D6E-409C-BE32-E72D297353CC}">
                <c16:uniqueId val="{0000001B-93F4-411B-A7A9-8A83B637CEF2}"/>
              </c:ext>
            </c:extLst>
          </c:dPt>
          <c:dPt>
            <c:idx val="14"/>
            <c:bubble3D val="0"/>
            <c:spPr>
              <a:solidFill>
                <a:srgbClr val="8FCFAD"/>
              </a:solidFill>
              <a:ln w="19050">
                <a:solidFill>
                  <a:schemeClr val="lt1"/>
                </a:solidFill>
              </a:ln>
              <a:effectLst/>
            </c:spPr>
            <c:extLst>
              <c:ext xmlns:c16="http://schemas.microsoft.com/office/drawing/2014/chart" uri="{C3380CC4-5D6E-409C-BE32-E72D297353CC}">
                <c16:uniqueId val="{0000001D-93F4-411B-A7A9-8A83B637CEF2}"/>
              </c:ext>
            </c:extLst>
          </c:dPt>
          <c:dPt>
            <c:idx val="15"/>
            <c:bubble3D val="0"/>
            <c:spPr>
              <a:solidFill>
                <a:srgbClr val="8FCFAD"/>
              </a:solidFill>
              <a:ln w="19050">
                <a:solidFill>
                  <a:schemeClr val="lt1"/>
                </a:solidFill>
              </a:ln>
              <a:effectLst/>
            </c:spPr>
            <c:extLst>
              <c:ext xmlns:c16="http://schemas.microsoft.com/office/drawing/2014/chart" uri="{C3380CC4-5D6E-409C-BE32-E72D297353CC}">
                <c16:uniqueId val="{0000001F-93F4-411B-A7A9-8A83B637CEF2}"/>
              </c:ext>
            </c:extLst>
          </c:dPt>
          <c:dPt>
            <c:idx val="16"/>
            <c:bubble3D val="0"/>
            <c:spPr>
              <a:solidFill>
                <a:srgbClr val="8FCFAD"/>
              </a:solidFill>
              <a:ln w="19050">
                <a:solidFill>
                  <a:schemeClr val="lt1"/>
                </a:solidFill>
              </a:ln>
              <a:effectLst/>
            </c:spPr>
            <c:extLst>
              <c:ext xmlns:c16="http://schemas.microsoft.com/office/drawing/2014/chart" uri="{C3380CC4-5D6E-409C-BE32-E72D297353CC}">
                <c16:uniqueId val="{00000021-93F4-411B-A7A9-8A83B637CEF2}"/>
              </c:ext>
            </c:extLst>
          </c:dPt>
          <c:dPt>
            <c:idx val="17"/>
            <c:bubble3D val="0"/>
            <c:spPr>
              <a:solidFill>
                <a:srgbClr val="8FCFAD"/>
              </a:solidFill>
              <a:ln w="19050">
                <a:solidFill>
                  <a:schemeClr val="lt1"/>
                </a:solidFill>
              </a:ln>
              <a:effectLst/>
            </c:spPr>
            <c:extLst>
              <c:ext xmlns:c16="http://schemas.microsoft.com/office/drawing/2014/chart" uri="{C3380CC4-5D6E-409C-BE32-E72D297353CC}">
                <c16:uniqueId val="{00000023-93F4-411B-A7A9-8A83B637CEF2}"/>
              </c:ext>
            </c:extLst>
          </c:dPt>
          <c:dPt>
            <c:idx val="18"/>
            <c:bubble3D val="0"/>
            <c:spPr>
              <a:solidFill>
                <a:srgbClr val="8FCFAD"/>
              </a:solidFill>
              <a:ln w="19050">
                <a:solidFill>
                  <a:schemeClr val="lt1"/>
                </a:solidFill>
              </a:ln>
              <a:effectLst/>
            </c:spPr>
            <c:extLst>
              <c:ext xmlns:c16="http://schemas.microsoft.com/office/drawing/2014/chart" uri="{C3380CC4-5D6E-409C-BE32-E72D297353CC}">
                <c16:uniqueId val="{00000025-93F4-411B-A7A9-8A83B637CEF2}"/>
              </c:ext>
            </c:extLst>
          </c:dPt>
          <c:val>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val>
          <c:extLst>
            <c:ext xmlns:c16="http://schemas.microsoft.com/office/drawing/2014/chart" uri="{C3380CC4-5D6E-409C-BE32-E72D297353CC}">
              <c16:uniqueId val="{00000026-93F4-411B-A7A9-8A83B637CEF2}"/>
            </c:ext>
          </c:extLst>
        </c:ser>
        <c:dLbls>
          <c:showLegendKey val="0"/>
          <c:showVal val="0"/>
          <c:showCatName val="0"/>
          <c:showSerName val="0"/>
          <c:showPercent val="0"/>
          <c:showBubbleSize val="0"/>
          <c:showLeaderLines val="1"/>
        </c:dLbls>
        <c:firstSliceAng val="0"/>
        <c:holeSize val="50"/>
      </c:doughnutChart>
      <c:doughnutChart>
        <c:varyColors val="1"/>
        <c:ser>
          <c:idx val="1"/>
          <c:order val="1"/>
          <c:tx>
            <c:strRef>
              <c:f>Helper!$H$5</c:f>
              <c:strCache>
                <c:ptCount val="1"/>
                <c:pt idx="0">
                  <c:v>Accepted</c:v>
                </c:pt>
              </c:strCache>
            </c:strRef>
          </c:tx>
          <c:dPt>
            <c:idx val="0"/>
            <c:bubble3D val="0"/>
            <c:spPr>
              <a:noFill/>
              <a:ln w="19050">
                <a:solidFill>
                  <a:schemeClr val="lt1"/>
                </a:solidFill>
              </a:ln>
              <a:effectLst/>
            </c:spPr>
            <c:extLst>
              <c:ext xmlns:c16="http://schemas.microsoft.com/office/drawing/2014/chart" uri="{C3380CC4-5D6E-409C-BE32-E72D297353CC}">
                <c16:uniqueId val="{00000028-93F4-411B-A7A9-8A83B637CEF2}"/>
              </c:ext>
            </c:extLst>
          </c:dPt>
          <c:dPt>
            <c:idx val="1"/>
            <c:bubble3D val="0"/>
            <c:spPr>
              <a:solidFill>
                <a:schemeClr val="lt1">
                  <a:alpha val="80000"/>
                </a:schemeClr>
              </a:solidFill>
              <a:ln w="19050">
                <a:solidFill>
                  <a:schemeClr val="lt1"/>
                </a:solidFill>
              </a:ln>
              <a:effectLst/>
            </c:spPr>
            <c:extLst>
              <c:ext xmlns:c16="http://schemas.microsoft.com/office/drawing/2014/chart" uri="{C3380CC4-5D6E-409C-BE32-E72D297353CC}">
                <c16:uniqueId val="{0000002A-93F4-411B-A7A9-8A83B637CEF2}"/>
              </c:ext>
            </c:extLst>
          </c:dPt>
          <c:val>
            <c:numRef>
              <c:f>Helper!$I$5:$J$5</c:f>
              <c:numCache>
                <c:formatCode>0.0%</c:formatCode>
                <c:ptCount val="2"/>
                <c:pt idx="0" formatCode="0%">
                  <c:v>0.3</c:v>
                </c:pt>
                <c:pt idx="1">
                  <c:v>0.7</c:v>
                </c:pt>
              </c:numCache>
            </c:numRef>
          </c:val>
          <c:extLst>
            <c:ext xmlns:c16="http://schemas.microsoft.com/office/drawing/2014/chart" uri="{C3380CC4-5D6E-409C-BE32-E72D297353CC}">
              <c16:uniqueId val="{0000002B-93F4-411B-A7A9-8A83B637CEF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69415779390532E-4"/>
          <c:y val="0"/>
          <c:w val="0.96571268559539603"/>
          <c:h val="1"/>
        </c:manualLayout>
      </c:layout>
      <c:doughnutChart>
        <c:varyColors val="1"/>
        <c:ser>
          <c:idx val="0"/>
          <c:order val="0"/>
          <c:spPr>
            <a:solidFill>
              <a:schemeClr val="accent1">
                <a:lumMod val="60000"/>
                <a:lumOff val="4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2911-45F6-8D32-8CF9D12EF409}"/>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2911-45F6-8D32-8CF9D12EF409}"/>
              </c:ext>
            </c:extLst>
          </c:dPt>
          <c:dPt>
            <c:idx val="2"/>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5-2911-45F6-8D32-8CF9D12EF409}"/>
              </c:ext>
            </c:extLst>
          </c:dPt>
          <c:dPt>
            <c:idx val="3"/>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7-2911-45F6-8D32-8CF9D12EF409}"/>
              </c:ext>
            </c:extLst>
          </c:dPt>
          <c:dPt>
            <c:idx val="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9-2911-45F6-8D32-8CF9D12EF409}"/>
              </c:ext>
            </c:extLst>
          </c:dPt>
          <c:dPt>
            <c:idx val="5"/>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B-2911-45F6-8D32-8CF9D12EF409}"/>
              </c:ext>
            </c:extLst>
          </c:dPt>
          <c:dPt>
            <c:idx val="6"/>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D-2911-45F6-8D32-8CF9D12EF409}"/>
              </c:ext>
            </c:extLst>
          </c:dPt>
          <c:dPt>
            <c:idx val="7"/>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F-2911-45F6-8D32-8CF9D12EF409}"/>
              </c:ext>
            </c:extLst>
          </c:dPt>
          <c:dPt>
            <c:idx val="8"/>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11-2911-45F6-8D32-8CF9D12EF409}"/>
              </c:ext>
            </c:extLst>
          </c:dPt>
          <c:dPt>
            <c:idx val="9"/>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13-2911-45F6-8D32-8CF9D12EF409}"/>
              </c:ext>
            </c:extLst>
          </c:dPt>
          <c:dPt>
            <c:idx val="1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15-2911-45F6-8D32-8CF9D12EF409}"/>
              </c:ext>
            </c:extLst>
          </c:dPt>
          <c:dPt>
            <c:idx val="1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17-2911-45F6-8D32-8CF9D12EF409}"/>
              </c:ext>
            </c:extLst>
          </c:dPt>
          <c:dPt>
            <c:idx val="12"/>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19-2911-45F6-8D32-8CF9D12EF409}"/>
              </c:ext>
            </c:extLst>
          </c:dPt>
          <c:dPt>
            <c:idx val="13"/>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1B-2911-45F6-8D32-8CF9D12EF409}"/>
              </c:ext>
            </c:extLst>
          </c:dPt>
          <c:dPt>
            <c:idx val="1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1D-2911-45F6-8D32-8CF9D12EF409}"/>
              </c:ext>
            </c:extLst>
          </c:dPt>
          <c:dPt>
            <c:idx val="15"/>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1F-2911-45F6-8D32-8CF9D12EF409}"/>
              </c:ext>
            </c:extLst>
          </c:dPt>
          <c:dPt>
            <c:idx val="16"/>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21-2911-45F6-8D32-8CF9D12EF409}"/>
              </c:ext>
            </c:extLst>
          </c:dPt>
          <c:dPt>
            <c:idx val="17"/>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23-2911-45F6-8D32-8CF9D12EF409}"/>
              </c:ext>
            </c:extLst>
          </c:dPt>
          <c:dPt>
            <c:idx val="18"/>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25-2911-45F6-8D32-8CF9D12EF409}"/>
              </c:ext>
            </c:extLst>
          </c:dPt>
          <c:val>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val>
          <c:extLst>
            <c:ext xmlns:c16="http://schemas.microsoft.com/office/drawing/2014/chart" uri="{C3380CC4-5D6E-409C-BE32-E72D297353CC}">
              <c16:uniqueId val="{00000026-2911-45F6-8D32-8CF9D12EF409}"/>
            </c:ext>
          </c:extLst>
        </c:ser>
        <c:dLbls>
          <c:showLegendKey val="0"/>
          <c:showVal val="0"/>
          <c:showCatName val="0"/>
          <c:showSerName val="0"/>
          <c:showPercent val="0"/>
          <c:showBubbleSize val="0"/>
          <c:showLeaderLines val="1"/>
        </c:dLbls>
        <c:firstSliceAng val="0"/>
        <c:holeSize val="45"/>
      </c:doughnutChart>
      <c:doughnutChart>
        <c:varyColors val="1"/>
        <c:ser>
          <c:idx val="1"/>
          <c:order val="1"/>
          <c:tx>
            <c:strRef>
              <c:f>Helper!$H$8</c:f>
              <c:strCache>
                <c:ptCount val="1"/>
                <c:pt idx="0">
                  <c:v>Shortlisted</c:v>
                </c:pt>
              </c:strCache>
            </c:strRef>
          </c:tx>
          <c:dPt>
            <c:idx val="0"/>
            <c:bubble3D val="0"/>
            <c:spPr>
              <a:noFill/>
              <a:ln w="19050">
                <a:solidFill>
                  <a:schemeClr val="lt1"/>
                </a:solidFill>
              </a:ln>
              <a:effectLst/>
            </c:spPr>
            <c:extLst>
              <c:ext xmlns:c16="http://schemas.microsoft.com/office/drawing/2014/chart" uri="{C3380CC4-5D6E-409C-BE32-E72D297353CC}">
                <c16:uniqueId val="{00000028-2911-45F6-8D32-8CF9D12EF409}"/>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A-2911-45F6-8D32-8CF9D12EF409}"/>
              </c:ext>
            </c:extLst>
          </c:dPt>
          <c:val>
            <c:numRef>
              <c:f>Helper!$I$8:$J$8</c:f>
              <c:numCache>
                <c:formatCode>0.0%</c:formatCode>
                <c:ptCount val="2"/>
                <c:pt idx="0" formatCode="0%">
                  <c:v>0.1</c:v>
                </c:pt>
                <c:pt idx="1">
                  <c:v>0.9</c:v>
                </c:pt>
              </c:numCache>
            </c:numRef>
          </c:val>
          <c:extLst>
            <c:ext xmlns:c16="http://schemas.microsoft.com/office/drawing/2014/chart" uri="{C3380CC4-5D6E-409C-BE32-E72D297353CC}">
              <c16:uniqueId val="{0000002B-2911-45F6-8D32-8CF9D12EF409}"/>
            </c:ext>
          </c:extLst>
        </c:ser>
        <c:dLbls>
          <c:showLegendKey val="0"/>
          <c:showVal val="0"/>
          <c:showCatName val="0"/>
          <c:showSerName val="0"/>
          <c:showPercent val="0"/>
          <c:showBubbleSize val="0"/>
          <c:showLeaderLines val="1"/>
        </c:dLbls>
        <c:firstSliceAng val="0"/>
        <c:holeSize val="4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0541563983891314E-3"/>
          <c:w val="0.97435096902455831"/>
          <c:h val="0.99294584360161087"/>
        </c:manualLayout>
      </c:layout>
      <c:doughnutChart>
        <c:varyColors val="1"/>
        <c:ser>
          <c:idx val="0"/>
          <c:order val="0"/>
          <c:spPr>
            <a:solidFill>
              <a:schemeClr val="accent4">
                <a:lumMod val="60000"/>
                <a:lumOff val="40000"/>
              </a:schemeClr>
            </a:solidFill>
          </c:spPr>
          <c:dPt>
            <c:idx val="0"/>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1-6A70-4519-899E-C67E4582BDA7}"/>
              </c:ext>
            </c:extLst>
          </c:dPt>
          <c:dPt>
            <c:idx val="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3-6A70-4519-899E-C67E4582BDA7}"/>
              </c:ext>
            </c:extLst>
          </c:dPt>
          <c:dPt>
            <c:idx val="2"/>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5-6A70-4519-899E-C67E4582BDA7}"/>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6A70-4519-899E-C67E4582BDA7}"/>
              </c:ext>
            </c:extLst>
          </c:dPt>
          <c:dPt>
            <c:idx val="4"/>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9-6A70-4519-899E-C67E4582BDA7}"/>
              </c:ext>
            </c:extLst>
          </c:dPt>
          <c:dPt>
            <c:idx val="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B-6A70-4519-899E-C67E4582BDA7}"/>
              </c:ext>
            </c:extLst>
          </c:dPt>
          <c:dPt>
            <c:idx val="6"/>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D-6A70-4519-899E-C67E4582BDA7}"/>
              </c:ext>
            </c:extLst>
          </c:dPt>
          <c:dPt>
            <c:idx val="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F-6A70-4519-899E-C67E4582BDA7}"/>
              </c:ext>
            </c:extLst>
          </c:dPt>
          <c:dPt>
            <c:idx val="8"/>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1-6A70-4519-899E-C67E4582BDA7}"/>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6A70-4519-899E-C67E4582BDA7}"/>
              </c:ext>
            </c:extLst>
          </c:dPt>
          <c:dPt>
            <c:idx val="10"/>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5-6A70-4519-899E-C67E4582BDA7}"/>
              </c:ext>
            </c:extLst>
          </c:dPt>
          <c:dPt>
            <c:idx val="1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7-6A70-4519-899E-C67E4582BDA7}"/>
              </c:ext>
            </c:extLst>
          </c:dPt>
          <c:dPt>
            <c:idx val="12"/>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9-6A70-4519-899E-C67E4582BDA7}"/>
              </c:ext>
            </c:extLst>
          </c:dPt>
          <c:dPt>
            <c:idx val="1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B-6A70-4519-899E-C67E4582BDA7}"/>
              </c:ext>
            </c:extLst>
          </c:dPt>
          <c:dPt>
            <c:idx val="14"/>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D-6A70-4519-899E-C67E4582BDA7}"/>
              </c:ext>
            </c:extLst>
          </c:dPt>
          <c:dPt>
            <c:idx val="1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F-6A70-4519-899E-C67E4582BDA7}"/>
              </c:ext>
            </c:extLst>
          </c:dPt>
          <c:dPt>
            <c:idx val="16"/>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1-6A70-4519-899E-C67E4582BDA7}"/>
              </c:ext>
            </c:extLst>
          </c:dPt>
          <c:dPt>
            <c:idx val="1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3-6A70-4519-899E-C67E4582BDA7}"/>
              </c:ext>
            </c:extLst>
          </c:dPt>
          <c:dPt>
            <c:idx val="18"/>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5-6A70-4519-899E-C67E4582BDA7}"/>
              </c:ext>
            </c:extLst>
          </c:dPt>
          <c:val>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val>
          <c:extLst>
            <c:ext xmlns:c16="http://schemas.microsoft.com/office/drawing/2014/chart" uri="{C3380CC4-5D6E-409C-BE32-E72D297353CC}">
              <c16:uniqueId val="{00000026-6A70-4519-899E-C67E4582BDA7}"/>
            </c:ext>
          </c:extLst>
        </c:ser>
        <c:dLbls>
          <c:showLegendKey val="0"/>
          <c:showVal val="0"/>
          <c:showCatName val="0"/>
          <c:showSerName val="0"/>
          <c:showPercent val="0"/>
          <c:showBubbleSize val="0"/>
          <c:showLeaderLines val="1"/>
        </c:dLbls>
        <c:firstSliceAng val="0"/>
        <c:holeSize val="50"/>
      </c:doughnutChart>
      <c:doughnutChart>
        <c:varyColors val="1"/>
        <c:ser>
          <c:idx val="1"/>
          <c:order val="1"/>
          <c:tx>
            <c:strRef>
              <c:f>Helper!$H$6</c:f>
              <c:strCache>
                <c:ptCount val="1"/>
                <c:pt idx="0">
                  <c:v>In-Process</c:v>
                </c:pt>
              </c:strCache>
            </c:strRef>
          </c:tx>
          <c:dPt>
            <c:idx val="0"/>
            <c:bubble3D val="0"/>
            <c:spPr>
              <a:noFill/>
              <a:ln w="19050">
                <a:solidFill>
                  <a:schemeClr val="lt1"/>
                </a:solidFill>
              </a:ln>
              <a:effectLst/>
            </c:spPr>
            <c:extLst>
              <c:ext xmlns:c16="http://schemas.microsoft.com/office/drawing/2014/chart" uri="{C3380CC4-5D6E-409C-BE32-E72D297353CC}">
                <c16:uniqueId val="{00000028-6A70-4519-899E-C67E4582BDA7}"/>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A-6A70-4519-899E-C67E4582BDA7}"/>
              </c:ext>
            </c:extLst>
          </c:dPt>
          <c:val>
            <c:numRef>
              <c:f>Helper!$I$6:$J$6</c:f>
              <c:numCache>
                <c:formatCode>0.0%</c:formatCode>
                <c:ptCount val="2"/>
                <c:pt idx="0" formatCode="0%">
                  <c:v>0.2</c:v>
                </c:pt>
                <c:pt idx="1">
                  <c:v>0.8</c:v>
                </c:pt>
              </c:numCache>
            </c:numRef>
          </c:val>
          <c:extLst>
            <c:ext xmlns:c16="http://schemas.microsoft.com/office/drawing/2014/chart" uri="{C3380CC4-5D6E-409C-BE32-E72D297353CC}">
              <c16:uniqueId val="{0000002B-6A70-4519-899E-C67E4582BDA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0.97761194029850751"/>
          <c:h val="1"/>
        </c:manualLayout>
      </c:layout>
      <c:doughnutChart>
        <c:varyColors val="1"/>
        <c:ser>
          <c:idx val="0"/>
          <c:order val="0"/>
          <c:spPr>
            <a:solidFill>
              <a:srgbClr val="C00000"/>
            </a:solidFill>
          </c:spPr>
          <c:dPt>
            <c:idx val="0"/>
            <c:bubble3D val="0"/>
            <c:spPr>
              <a:solidFill>
                <a:srgbClr val="C00000"/>
              </a:solidFill>
              <a:ln w="19050">
                <a:solidFill>
                  <a:schemeClr val="lt1"/>
                </a:solidFill>
              </a:ln>
              <a:effectLst/>
            </c:spPr>
            <c:extLst>
              <c:ext xmlns:c16="http://schemas.microsoft.com/office/drawing/2014/chart" uri="{C3380CC4-5D6E-409C-BE32-E72D297353CC}">
                <c16:uniqueId val="{00000001-806B-4A3A-9DA7-F2EF740A72C9}"/>
              </c:ext>
            </c:extLst>
          </c:dPt>
          <c:dPt>
            <c:idx val="1"/>
            <c:bubble3D val="0"/>
            <c:spPr>
              <a:solidFill>
                <a:srgbClr val="C00000"/>
              </a:solidFill>
              <a:ln w="19050">
                <a:solidFill>
                  <a:schemeClr val="lt1"/>
                </a:solidFill>
              </a:ln>
              <a:effectLst/>
            </c:spPr>
            <c:extLst>
              <c:ext xmlns:c16="http://schemas.microsoft.com/office/drawing/2014/chart" uri="{C3380CC4-5D6E-409C-BE32-E72D297353CC}">
                <c16:uniqueId val="{00000003-806B-4A3A-9DA7-F2EF740A72C9}"/>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806B-4A3A-9DA7-F2EF740A72C9}"/>
              </c:ext>
            </c:extLst>
          </c:dPt>
          <c:dPt>
            <c:idx val="3"/>
            <c:bubble3D val="0"/>
            <c:spPr>
              <a:solidFill>
                <a:srgbClr val="C00000"/>
              </a:solidFill>
              <a:ln w="19050">
                <a:solidFill>
                  <a:schemeClr val="lt1"/>
                </a:solidFill>
              </a:ln>
              <a:effectLst/>
            </c:spPr>
            <c:extLst>
              <c:ext xmlns:c16="http://schemas.microsoft.com/office/drawing/2014/chart" uri="{C3380CC4-5D6E-409C-BE32-E72D297353CC}">
                <c16:uniqueId val="{00000007-806B-4A3A-9DA7-F2EF740A72C9}"/>
              </c:ext>
            </c:extLst>
          </c:dPt>
          <c:dPt>
            <c:idx val="4"/>
            <c:bubble3D val="0"/>
            <c:spPr>
              <a:solidFill>
                <a:srgbClr val="C00000"/>
              </a:solidFill>
              <a:ln w="19050">
                <a:solidFill>
                  <a:schemeClr val="lt1"/>
                </a:solidFill>
              </a:ln>
              <a:effectLst/>
            </c:spPr>
            <c:extLst>
              <c:ext xmlns:c16="http://schemas.microsoft.com/office/drawing/2014/chart" uri="{C3380CC4-5D6E-409C-BE32-E72D297353CC}">
                <c16:uniqueId val="{00000009-806B-4A3A-9DA7-F2EF740A72C9}"/>
              </c:ext>
            </c:extLst>
          </c:dPt>
          <c:dPt>
            <c:idx val="5"/>
            <c:bubble3D val="0"/>
            <c:spPr>
              <a:solidFill>
                <a:srgbClr val="C00000"/>
              </a:solidFill>
              <a:ln w="19050">
                <a:solidFill>
                  <a:schemeClr val="lt1"/>
                </a:solidFill>
              </a:ln>
              <a:effectLst/>
            </c:spPr>
            <c:extLst>
              <c:ext xmlns:c16="http://schemas.microsoft.com/office/drawing/2014/chart" uri="{C3380CC4-5D6E-409C-BE32-E72D297353CC}">
                <c16:uniqueId val="{0000000B-806B-4A3A-9DA7-F2EF740A72C9}"/>
              </c:ext>
            </c:extLst>
          </c:dPt>
          <c:dPt>
            <c:idx val="6"/>
            <c:bubble3D val="0"/>
            <c:spPr>
              <a:solidFill>
                <a:srgbClr val="C00000"/>
              </a:solidFill>
              <a:ln w="19050">
                <a:solidFill>
                  <a:schemeClr val="lt1"/>
                </a:solidFill>
              </a:ln>
              <a:effectLst/>
            </c:spPr>
            <c:extLst>
              <c:ext xmlns:c16="http://schemas.microsoft.com/office/drawing/2014/chart" uri="{C3380CC4-5D6E-409C-BE32-E72D297353CC}">
                <c16:uniqueId val="{0000000D-806B-4A3A-9DA7-F2EF740A72C9}"/>
              </c:ext>
            </c:extLst>
          </c:dPt>
          <c:dPt>
            <c:idx val="7"/>
            <c:bubble3D val="0"/>
            <c:spPr>
              <a:solidFill>
                <a:srgbClr val="C00000"/>
              </a:solidFill>
              <a:ln w="19050">
                <a:solidFill>
                  <a:schemeClr val="lt1"/>
                </a:solidFill>
              </a:ln>
              <a:effectLst/>
            </c:spPr>
            <c:extLst>
              <c:ext xmlns:c16="http://schemas.microsoft.com/office/drawing/2014/chart" uri="{C3380CC4-5D6E-409C-BE32-E72D297353CC}">
                <c16:uniqueId val="{0000000F-806B-4A3A-9DA7-F2EF740A72C9}"/>
              </c:ext>
            </c:extLst>
          </c:dPt>
          <c:dPt>
            <c:idx val="8"/>
            <c:bubble3D val="0"/>
            <c:spPr>
              <a:solidFill>
                <a:srgbClr val="C00000"/>
              </a:solidFill>
              <a:ln w="19050">
                <a:solidFill>
                  <a:schemeClr val="lt1"/>
                </a:solidFill>
              </a:ln>
              <a:effectLst/>
            </c:spPr>
            <c:extLst>
              <c:ext xmlns:c16="http://schemas.microsoft.com/office/drawing/2014/chart" uri="{C3380CC4-5D6E-409C-BE32-E72D297353CC}">
                <c16:uniqueId val="{00000011-806B-4A3A-9DA7-F2EF740A72C9}"/>
              </c:ext>
            </c:extLst>
          </c:dPt>
          <c:dPt>
            <c:idx val="9"/>
            <c:bubble3D val="0"/>
            <c:spPr>
              <a:solidFill>
                <a:srgbClr val="C00000"/>
              </a:solidFill>
              <a:ln w="19050">
                <a:solidFill>
                  <a:schemeClr val="lt1"/>
                </a:solidFill>
              </a:ln>
              <a:effectLst/>
            </c:spPr>
            <c:extLst>
              <c:ext xmlns:c16="http://schemas.microsoft.com/office/drawing/2014/chart" uri="{C3380CC4-5D6E-409C-BE32-E72D297353CC}">
                <c16:uniqueId val="{00000013-806B-4A3A-9DA7-F2EF740A72C9}"/>
              </c:ext>
            </c:extLst>
          </c:dPt>
          <c:dPt>
            <c:idx val="10"/>
            <c:bubble3D val="0"/>
            <c:spPr>
              <a:solidFill>
                <a:srgbClr val="C00000"/>
              </a:solidFill>
              <a:ln w="19050">
                <a:solidFill>
                  <a:schemeClr val="lt1"/>
                </a:solidFill>
              </a:ln>
              <a:effectLst/>
            </c:spPr>
            <c:extLst>
              <c:ext xmlns:c16="http://schemas.microsoft.com/office/drawing/2014/chart" uri="{C3380CC4-5D6E-409C-BE32-E72D297353CC}">
                <c16:uniqueId val="{00000015-806B-4A3A-9DA7-F2EF740A72C9}"/>
              </c:ext>
            </c:extLst>
          </c:dPt>
          <c:dPt>
            <c:idx val="11"/>
            <c:bubble3D val="0"/>
            <c:spPr>
              <a:solidFill>
                <a:srgbClr val="C00000"/>
              </a:solidFill>
              <a:ln w="19050">
                <a:solidFill>
                  <a:schemeClr val="lt1"/>
                </a:solidFill>
              </a:ln>
              <a:effectLst/>
            </c:spPr>
            <c:extLst>
              <c:ext xmlns:c16="http://schemas.microsoft.com/office/drawing/2014/chart" uri="{C3380CC4-5D6E-409C-BE32-E72D297353CC}">
                <c16:uniqueId val="{00000017-806B-4A3A-9DA7-F2EF740A72C9}"/>
              </c:ext>
            </c:extLst>
          </c:dPt>
          <c:dPt>
            <c:idx val="12"/>
            <c:bubble3D val="0"/>
            <c:spPr>
              <a:solidFill>
                <a:srgbClr val="C00000"/>
              </a:solidFill>
              <a:ln w="19050">
                <a:solidFill>
                  <a:schemeClr val="lt1"/>
                </a:solidFill>
              </a:ln>
              <a:effectLst/>
            </c:spPr>
            <c:extLst>
              <c:ext xmlns:c16="http://schemas.microsoft.com/office/drawing/2014/chart" uri="{C3380CC4-5D6E-409C-BE32-E72D297353CC}">
                <c16:uniqueId val="{00000019-806B-4A3A-9DA7-F2EF740A72C9}"/>
              </c:ext>
            </c:extLst>
          </c:dPt>
          <c:dPt>
            <c:idx val="13"/>
            <c:bubble3D val="0"/>
            <c:spPr>
              <a:solidFill>
                <a:srgbClr val="C00000"/>
              </a:solidFill>
              <a:ln w="19050">
                <a:solidFill>
                  <a:schemeClr val="lt1"/>
                </a:solidFill>
              </a:ln>
              <a:effectLst/>
            </c:spPr>
            <c:extLst>
              <c:ext xmlns:c16="http://schemas.microsoft.com/office/drawing/2014/chart" uri="{C3380CC4-5D6E-409C-BE32-E72D297353CC}">
                <c16:uniqueId val="{0000001B-806B-4A3A-9DA7-F2EF740A72C9}"/>
              </c:ext>
            </c:extLst>
          </c:dPt>
          <c:dPt>
            <c:idx val="14"/>
            <c:bubble3D val="0"/>
            <c:spPr>
              <a:solidFill>
                <a:srgbClr val="C00000"/>
              </a:solidFill>
              <a:ln w="19050">
                <a:solidFill>
                  <a:schemeClr val="lt1"/>
                </a:solidFill>
              </a:ln>
              <a:effectLst/>
            </c:spPr>
            <c:extLst>
              <c:ext xmlns:c16="http://schemas.microsoft.com/office/drawing/2014/chart" uri="{C3380CC4-5D6E-409C-BE32-E72D297353CC}">
                <c16:uniqueId val="{0000001D-806B-4A3A-9DA7-F2EF740A72C9}"/>
              </c:ext>
            </c:extLst>
          </c:dPt>
          <c:dPt>
            <c:idx val="15"/>
            <c:bubble3D val="0"/>
            <c:spPr>
              <a:solidFill>
                <a:srgbClr val="C00000"/>
              </a:solidFill>
              <a:ln w="19050">
                <a:solidFill>
                  <a:schemeClr val="lt1"/>
                </a:solidFill>
              </a:ln>
              <a:effectLst/>
            </c:spPr>
            <c:extLst>
              <c:ext xmlns:c16="http://schemas.microsoft.com/office/drawing/2014/chart" uri="{C3380CC4-5D6E-409C-BE32-E72D297353CC}">
                <c16:uniqueId val="{0000001F-806B-4A3A-9DA7-F2EF740A72C9}"/>
              </c:ext>
            </c:extLst>
          </c:dPt>
          <c:dPt>
            <c:idx val="16"/>
            <c:bubble3D val="0"/>
            <c:spPr>
              <a:solidFill>
                <a:srgbClr val="C00000"/>
              </a:solidFill>
              <a:ln w="19050">
                <a:solidFill>
                  <a:schemeClr val="lt1"/>
                </a:solidFill>
              </a:ln>
              <a:effectLst/>
            </c:spPr>
            <c:extLst>
              <c:ext xmlns:c16="http://schemas.microsoft.com/office/drawing/2014/chart" uri="{C3380CC4-5D6E-409C-BE32-E72D297353CC}">
                <c16:uniqueId val="{00000021-806B-4A3A-9DA7-F2EF740A72C9}"/>
              </c:ext>
            </c:extLst>
          </c:dPt>
          <c:dPt>
            <c:idx val="17"/>
            <c:bubble3D val="0"/>
            <c:spPr>
              <a:solidFill>
                <a:srgbClr val="C00000"/>
              </a:solidFill>
              <a:ln w="19050">
                <a:solidFill>
                  <a:schemeClr val="lt1"/>
                </a:solidFill>
              </a:ln>
              <a:effectLst/>
            </c:spPr>
            <c:extLst>
              <c:ext xmlns:c16="http://schemas.microsoft.com/office/drawing/2014/chart" uri="{C3380CC4-5D6E-409C-BE32-E72D297353CC}">
                <c16:uniqueId val="{00000023-806B-4A3A-9DA7-F2EF740A72C9}"/>
              </c:ext>
            </c:extLst>
          </c:dPt>
          <c:dPt>
            <c:idx val="18"/>
            <c:bubble3D val="0"/>
            <c:spPr>
              <a:solidFill>
                <a:srgbClr val="C00000"/>
              </a:solidFill>
              <a:ln w="19050">
                <a:solidFill>
                  <a:schemeClr val="lt1"/>
                </a:solidFill>
              </a:ln>
              <a:effectLst/>
            </c:spPr>
            <c:extLst>
              <c:ext xmlns:c16="http://schemas.microsoft.com/office/drawing/2014/chart" uri="{C3380CC4-5D6E-409C-BE32-E72D297353CC}">
                <c16:uniqueId val="{00000025-806B-4A3A-9DA7-F2EF740A72C9}"/>
              </c:ext>
            </c:extLst>
          </c:dPt>
          <c:val>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val>
          <c:extLst>
            <c:ext xmlns:c16="http://schemas.microsoft.com/office/drawing/2014/chart" uri="{C3380CC4-5D6E-409C-BE32-E72D297353CC}">
              <c16:uniqueId val="{00000026-806B-4A3A-9DA7-F2EF740A72C9}"/>
            </c:ext>
          </c:extLst>
        </c:ser>
        <c:dLbls>
          <c:showLegendKey val="0"/>
          <c:showVal val="0"/>
          <c:showCatName val="0"/>
          <c:showSerName val="0"/>
          <c:showPercent val="0"/>
          <c:showBubbleSize val="0"/>
          <c:showLeaderLines val="1"/>
        </c:dLbls>
        <c:firstSliceAng val="0"/>
        <c:holeSize val="50"/>
      </c:doughnutChart>
      <c:doughnutChart>
        <c:varyColors val="1"/>
        <c:ser>
          <c:idx val="1"/>
          <c:order val="1"/>
          <c:tx>
            <c:strRef>
              <c:f>Helper!$H$7</c:f>
              <c:strCache>
                <c:ptCount val="1"/>
                <c:pt idx="0">
                  <c:v>Rejected</c:v>
                </c:pt>
              </c:strCache>
            </c:strRef>
          </c:tx>
          <c:dPt>
            <c:idx val="0"/>
            <c:bubble3D val="0"/>
            <c:spPr>
              <a:noFill/>
              <a:ln w="19050">
                <a:solidFill>
                  <a:schemeClr val="lt1"/>
                </a:solidFill>
              </a:ln>
              <a:effectLst/>
            </c:spPr>
            <c:extLst>
              <c:ext xmlns:c16="http://schemas.microsoft.com/office/drawing/2014/chart" uri="{C3380CC4-5D6E-409C-BE32-E72D297353CC}">
                <c16:uniqueId val="{00000028-806B-4A3A-9DA7-F2EF740A72C9}"/>
              </c:ext>
            </c:extLst>
          </c:dPt>
          <c:dPt>
            <c:idx val="1"/>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A-806B-4A3A-9DA7-F2EF740A72C9}"/>
              </c:ext>
            </c:extLst>
          </c:dPt>
          <c:val>
            <c:numRef>
              <c:f>Helper!$I$7:$J$7</c:f>
              <c:numCache>
                <c:formatCode>0.0%</c:formatCode>
                <c:ptCount val="2"/>
                <c:pt idx="0" formatCode="0%">
                  <c:v>0.4</c:v>
                </c:pt>
                <c:pt idx="1">
                  <c:v>0.6</c:v>
                </c:pt>
              </c:numCache>
            </c:numRef>
          </c:val>
          <c:extLst>
            <c:ext xmlns:c16="http://schemas.microsoft.com/office/drawing/2014/chart" uri="{C3380CC4-5D6E-409C-BE32-E72D297353CC}">
              <c16:uniqueId val="{0000002B-806B-4A3A-9DA7-F2EF740A72C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[Recruitment_Management.xlsx]Helper!pipeline</c:name>
    <c:fmtId val="6"/>
  </c:pivotSource>
  <c:chart>
    <c:title>
      <c:tx>
        <c:rich>
          <a:bodyPr rot="0" spcFirstLastPara="1" vertOverflow="ellipsis" vert="horz" wrap="square" anchor="ctr" anchorCtr="1"/>
          <a:lstStyle/>
          <a:p>
            <a:pPr>
              <a:defRPr sz="1050" b="0"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050">
                <a:latin typeface="Arial" panose="020B0604020202020204" pitchFamily="34" charset="0"/>
                <a:cs typeface="Arial" panose="020B0604020202020204" pitchFamily="34" charset="0"/>
              </a:rPr>
              <a:t>Recruitment Pipeline</a:t>
            </a:r>
          </a:p>
        </c:rich>
      </c:tx>
      <c:layout>
        <c:manualLayout>
          <c:xMode val="edge"/>
          <c:yMode val="edge"/>
          <c:x val="0.33149750751935608"/>
          <c:y val="1.1798993565002825E-2"/>
        </c:manualLayout>
      </c:layout>
      <c:overlay val="0"/>
      <c:spPr>
        <a:noFill/>
        <a:ln>
          <a:noFill/>
        </a:ln>
        <a:effectLst/>
      </c:spPr>
      <c:txPr>
        <a:bodyPr rot="0" spcFirstLastPara="1" vertOverflow="ellipsis" vert="horz" wrap="square" anchor="ctr" anchorCtr="1"/>
        <a:lstStyle/>
        <a:p>
          <a:pPr>
            <a:defRPr sz="1050" b="0"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1"/>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2"/>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3"/>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4"/>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5"/>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6"/>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7"/>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8"/>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9"/>
        <c:dLbl>
          <c:idx val="0"/>
          <c:dLblPos val="ctr"/>
          <c:showLegendKey val="0"/>
          <c:showVal val="1"/>
          <c:showCatName val="0"/>
          <c:showSerName val="1"/>
          <c:showPercent val="0"/>
          <c:showBubbleSize val="0"/>
          <c:separator>
</c:separator>
          <c:extLst>
            <c:ext xmlns:c15="http://schemas.microsoft.com/office/drawing/2012/chart" uri="{CE6537A1-D6FC-4f65-9D91-7224C49458BB}"/>
          </c:extLst>
        </c:dLbl>
      </c:pivotFmt>
      <c:pivotFmt>
        <c:idx val="1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extLst>
        </c:dLbl>
      </c:pivotFmt>
      <c:pivotFmt>
        <c:idx val="1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extLst>
        </c:dLbl>
      </c:pivotFmt>
      <c:pivotFmt>
        <c:idx val="1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extLst>
        </c:dLbl>
      </c:pivotFmt>
      <c:pivotFmt>
        <c:idx val="1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extLst>
        </c:dLbl>
      </c:pivotFmt>
      <c:pivotFmt>
        <c:idx val="1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2.2296544035674472E-2"/>
          <c:y val="1.5563143102687379E-2"/>
          <c:w val="0.97770345596432551"/>
          <c:h val="0.88561693602051728"/>
        </c:manualLayout>
      </c:layout>
      <c:barChart>
        <c:barDir val="bar"/>
        <c:grouping val="stacked"/>
        <c:varyColors val="0"/>
        <c:ser>
          <c:idx val="0"/>
          <c:order val="0"/>
          <c:tx>
            <c:strRef>
              <c:f>Helper!$P$4:$P$5</c:f>
              <c:strCache>
                <c:ptCount val="1"/>
                <c:pt idx="0">
                  <c:v>Phone Screen</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Helper!$O$6</c:f>
              <c:strCache>
                <c:ptCount val="1"/>
                <c:pt idx="0">
                  <c:v>Total</c:v>
                </c:pt>
              </c:strCache>
            </c:strRef>
          </c:cat>
          <c:val>
            <c:numRef>
              <c:f>Helper!$P$6</c:f>
              <c:numCache>
                <c:formatCode>General</c:formatCode>
                <c:ptCount val="1"/>
                <c:pt idx="0">
                  <c:v>1</c:v>
                </c:pt>
              </c:numCache>
            </c:numRef>
          </c:val>
          <c:extLst>
            <c:ext xmlns:c16="http://schemas.microsoft.com/office/drawing/2014/chart" uri="{C3380CC4-5D6E-409C-BE32-E72D297353CC}">
              <c16:uniqueId val="{00000000-5BBE-4E00-AAD8-ED9DEBCAF4F4}"/>
            </c:ext>
          </c:extLst>
        </c:ser>
        <c:ser>
          <c:idx val="1"/>
          <c:order val="1"/>
          <c:tx>
            <c:strRef>
              <c:f>Helper!$Q$4:$Q$5</c:f>
              <c:strCache>
                <c:ptCount val="1"/>
                <c:pt idx="0">
                  <c:v>Application</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Helper!$O$6</c:f>
              <c:strCache>
                <c:ptCount val="1"/>
                <c:pt idx="0">
                  <c:v>Total</c:v>
                </c:pt>
              </c:strCache>
            </c:strRef>
          </c:cat>
          <c:val>
            <c:numRef>
              <c:f>Helper!$Q$6</c:f>
              <c:numCache>
                <c:formatCode>General</c:formatCode>
                <c:ptCount val="1"/>
                <c:pt idx="0">
                  <c:v>2</c:v>
                </c:pt>
              </c:numCache>
            </c:numRef>
          </c:val>
          <c:extLst>
            <c:ext xmlns:c16="http://schemas.microsoft.com/office/drawing/2014/chart" uri="{C3380CC4-5D6E-409C-BE32-E72D297353CC}">
              <c16:uniqueId val="{00000001-E41C-4998-A573-10958820F1F9}"/>
            </c:ext>
          </c:extLst>
        </c:ser>
        <c:ser>
          <c:idx val="2"/>
          <c:order val="2"/>
          <c:tx>
            <c:strRef>
              <c:f>Helper!$R$4:$R$5</c:f>
              <c:strCache>
                <c:ptCount val="1"/>
                <c:pt idx="0">
                  <c:v>HR Interview</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Helper!$O$6</c:f>
              <c:strCache>
                <c:ptCount val="1"/>
                <c:pt idx="0">
                  <c:v>Total</c:v>
                </c:pt>
              </c:strCache>
            </c:strRef>
          </c:cat>
          <c:val>
            <c:numRef>
              <c:f>Helper!$R$6</c:f>
              <c:numCache>
                <c:formatCode>General</c:formatCode>
                <c:ptCount val="1"/>
                <c:pt idx="0">
                  <c:v>1</c:v>
                </c:pt>
              </c:numCache>
            </c:numRef>
          </c:val>
          <c:extLst>
            <c:ext xmlns:c16="http://schemas.microsoft.com/office/drawing/2014/chart" uri="{C3380CC4-5D6E-409C-BE32-E72D297353CC}">
              <c16:uniqueId val="{00000002-E41C-4998-A573-10958820F1F9}"/>
            </c:ext>
          </c:extLst>
        </c:ser>
        <c:ser>
          <c:idx val="3"/>
          <c:order val="3"/>
          <c:tx>
            <c:strRef>
              <c:f>Helper!$S$4:$S$5</c:f>
              <c:strCache>
                <c:ptCount val="1"/>
                <c:pt idx="0">
                  <c:v>Onsite Interview</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Helper!$O$6</c:f>
              <c:strCache>
                <c:ptCount val="1"/>
                <c:pt idx="0">
                  <c:v>Total</c:v>
                </c:pt>
              </c:strCache>
            </c:strRef>
          </c:cat>
          <c:val>
            <c:numRef>
              <c:f>Helper!$S$6</c:f>
              <c:numCache>
                <c:formatCode>General</c:formatCode>
                <c:ptCount val="1"/>
                <c:pt idx="0">
                  <c:v>2</c:v>
                </c:pt>
              </c:numCache>
            </c:numRef>
          </c:val>
          <c:extLst>
            <c:ext xmlns:c16="http://schemas.microsoft.com/office/drawing/2014/chart" uri="{C3380CC4-5D6E-409C-BE32-E72D297353CC}">
              <c16:uniqueId val="{00000000-CC0C-4534-A85C-1A1EC2F7C7AE}"/>
            </c:ext>
          </c:extLst>
        </c:ser>
        <c:ser>
          <c:idx val="4"/>
          <c:order val="4"/>
          <c:tx>
            <c:strRef>
              <c:f>Helper!$T$4:$T$5</c:f>
              <c:strCache>
                <c:ptCount val="1"/>
                <c:pt idx="0">
                  <c:v>Manager Interview</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Helper!$O$6</c:f>
              <c:strCache>
                <c:ptCount val="1"/>
                <c:pt idx="0">
                  <c:v>Total</c:v>
                </c:pt>
              </c:strCache>
            </c:strRef>
          </c:cat>
          <c:val>
            <c:numRef>
              <c:f>Helper!$T$6</c:f>
              <c:numCache>
                <c:formatCode>General</c:formatCode>
                <c:ptCount val="1"/>
                <c:pt idx="0">
                  <c:v>1</c:v>
                </c:pt>
              </c:numCache>
            </c:numRef>
          </c:val>
          <c:extLst>
            <c:ext xmlns:c16="http://schemas.microsoft.com/office/drawing/2014/chart" uri="{C3380CC4-5D6E-409C-BE32-E72D297353CC}">
              <c16:uniqueId val="{00000001-CC0C-4534-A85C-1A1EC2F7C7AE}"/>
            </c:ext>
          </c:extLst>
        </c:ser>
        <c:ser>
          <c:idx val="5"/>
          <c:order val="5"/>
          <c:tx>
            <c:strRef>
              <c:f>Helper!$U$4:$U$5</c:f>
              <c:strCache>
                <c:ptCount val="1"/>
                <c:pt idx="0">
                  <c:v>Offer</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Helper!$O$6</c:f>
              <c:strCache>
                <c:ptCount val="1"/>
                <c:pt idx="0">
                  <c:v>Total</c:v>
                </c:pt>
              </c:strCache>
            </c:strRef>
          </c:cat>
          <c:val>
            <c:numRef>
              <c:f>Helper!$U$6</c:f>
              <c:numCache>
                <c:formatCode>General</c:formatCode>
                <c:ptCount val="1"/>
                <c:pt idx="0">
                  <c:v>1</c:v>
                </c:pt>
              </c:numCache>
            </c:numRef>
          </c:val>
          <c:extLst>
            <c:ext xmlns:c16="http://schemas.microsoft.com/office/drawing/2014/chart" uri="{C3380CC4-5D6E-409C-BE32-E72D297353CC}">
              <c16:uniqueId val="{00000002-CC0C-4534-A85C-1A1EC2F7C7AE}"/>
            </c:ext>
          </c:extLst>
        </c:ser>
        <c:ser>
          <c:idx val="6"/>
          <c:order val="6"/>
          <c:tx>
            <c:strRef>
              <c:f>Helper!$V$4:$V$5</c:f>
              <c:strCache>
                <c:ptCount val="1"/>
                <c:pt idx="0">
                  <c:v>Hired</c:v>
                </c:pt>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Helper!$O$6</c:f>
              <c:strCache>
                <c:ptCount val="1"/>
                <c:pt idx="0">
                  <c:v>Total</c:v>
                </c:pt>
              </c:strCache>
            </c:strRef>
          </c:cat>
          <c:val>
            <c:numRef>
              <c:f>Helper!$V$6</c:f>
              <c:numCache>
                <c:formatCode>General</c:formatCode>
                <c:ptCount val="1"/>
                <c:pt idx="0">
                  <c:v>2</c:v>
                </c:pt>
              </c:numCache>
            </c:numRef>
          </c:val>
          <c:extLst>
            <c:ext xmlns:c16="http://schemas.microsoft.com/office/drawing/2014/chart" uri="{C3380CC4-5D6E-409C-BE32-E72D297353CC}">
              <c16:uniqueId val="{00000003-CC0C-4534-A85C-1A1EC2F7C7AE}"/>
            </c:ext>
          </c:extLst>
        </c:ser>
        <c:dLbls>
          <c:dLblPos val="ctr"/>
          <c:showLegendKey val="0"/>
          <c:showVal val="1"/>
          <c:showCatName val="0"/>
          <c:showSerName val="0"/>
          <c:showPercent val="0"/>
          <c:showBubbleSize val="0"/>
        </c:dLbls>
        <c:gapWidth val="150"/>
        <c:overlap val="100"/>
        <c:axId val="1365361264"/>
        <c:axId val="1365362096"/>
      </c:barChart>
      <c:catAx>
        <c:axId val="1365361264"/>
        <c:scaling>
          <c:orientation val="minMax"/>
        </c:scaling>
        <c:delete val="1"/>
        <c:axPos val="l"/>
        <c:numFmt formatCode="General" sourceLinked="1"/>
        <c:majorTickMark val="none"/>
        <c:minorTickMark val="none"/>
        <c:tickLblPos val="nextTo"/>
        <c:crossAx val="1365362096"/>
        <c:crosses val="autoZero"/>
        <c:auto val="1"/>
        <c:lblAlgn val="ctr"/>
        <c:lblOffset val="100"/>
        <c:noMultiLvlLbl val="0"/>
      </c:catAx>
      <c:valAx>
        <c:axId val="1365362096"/>
        <c:scaling>
          <c:orientation val="minMax"/>
        </c:scaling>
        <c:delete val="0"/>
        <c:axPos val="b"/>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365361264"/>
        <c:crosses val="autoZero"/>
        <c:crossBetween val="between"/>
      </c:valAx>
      <c:spPr>
        <a:noFill/>
        <a:ln>
          <a:noFill/>
        </a:ln>
        <a:effectLst/>
      </c:spPr>
    </c:plotArea>
    <c:legend>
      <c:legendPos val="b"/>
      <c:layout>
        <c:manualLayout>
          <c:xMode val="edge"/>
          <c:yMode val="edge"/>
          <c:x val="0"/>
          <c:y val="0.68946552474542389"/>
          <c:w val="0.97785706048581289"/>
          <c:h val="0.31053420953959704"/>
        </c:manualLayout>
      </c:layout>
      <c:overlay val="1"/>
      <c:spPr>
        <a:noFill/>
        <a:ln>
          <a:noFill/>
        </a:ln>
        <a:effectLst/>
      </c:spPr>
      <c:txPr>
        <a:bodyPr rot="0" spcFirstLastPara="1" vertOverflow="ellipsis" vert="horz" wrap="square" anchor="ctr" anchorCtr="1"/>
        <a:lstStyle/>
        <a:p>
          <a:pPr>
            <a:defRPr sz="7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[Recruitment_Management.xlsx]Helper!rejection</c:name>
    <c:fmtId val="2"/>
  </c:pivotSource>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a:latin typeface="Arial" panose="020B0604020202020204" pitchFamily="34" charset="0"/>
                <a:cs typeface="Arial" panose="020B0604020202020204" pitchFamily="34" charset="0"/>
              </a:rPr>
              <a:t>Rejection reasons</a:t>
            </a:r>
          </a:p>
        </c:rich>
      </c:tx>
      <c:layout>
        <c:manualLayout>
          <c:xMode val="edge"/>
          <c:yMode val="edge"/>
          <c:x val="0.10242825607064016"/>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8A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9050181641202136"/>
          <c:y val="0.19518226888305631"/>
          <c:w val="0.59524499834871647"/>
          <c:h val="0.79269578482176906"/>
        </c:manualLayout>
      </c:layout>
      <c:barChart>
        <c:barDir val="bar"/>
        <c:grouping val="clustered"/>
        <c:varyColors val="0"/>
        <c:ser>
          <c:idx val="0"/>
          <c:order val="0"/>
          <c:tx>
            <c:strRef>
              <c:f>Helper!$AD$4</c:f>
              <c:strCache>
                <c:ptCount val="1"/>
                <c:pt idx="0">
                  <c:v>Total</c:v>
                </c:pt>
              </c:strCache>
            </c:strRef>
          </c:tx>
          <c:spPr>
            <a:solidFill>
              <a:srgbClr val="8A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Helper!$AC$5:$AC$7</c:f>
              <c:strCache>
                <c:ptCount val="3"/>
                <c:pt idx="0">
                  <c:v>Culture</c:v>
                </c:pt>
                <c:pt idx="1">
                  <c:v>Technical</c:v>
                </c:pt>
                <c:pt idx="2">
                  <c:v>Salary</c:v>
                </c:pt>
              </c:strCache>
            </c:strRef>
          </c:cat>
          <c:val>
            <c:numRef>
              <c:f>Helper!$AD$5:$AD$7</c:f>
              <c:numCache>
                <c:formatCode>General</c:formatCode>
                <c:ptCount val="3"/>
                <c:pt idx="0">
                  <c:v>1</c:v>
                </c:pt>
                <c:pt idx="1">
                  <c:v>2</c:v>
                </c:pt>
                <c:pt idx="2">
                  <c:v>1</c:v>
                </c:pt>
              </c:numCache>
            </c:numRef>
          </c:val>
          <c:extLst>
            <c:ext xmlns:c16="http://schemas.microsoft.com/office/drawing/2014/chart" uri="{C3380CC4-5D6E-409C-BE32-E72D297353CC}">
              <c16:uniqueId val="{00000000-D418-4C95-B33F-8A4E64B3E667}"/>
            </c:ext>
          </c:extLst>
        </c:ser>
        <c:dLbls>
          <c:dLblPos val="outEnd"/>
          <c:showLegendKey val="0"/>
          <c:showVal val="1"/>
          <c:showCatName val="0"/>
          <c:showSerName val="0"/>
          <c:showPercent val="0"/>
          <c:showBubbleSize val="0"/>
        </c:dLbls>
        <c:gapWidth val="182"/>
        <c:axId val="1286669167"/>
        <c:axId val="1286674575"/>
      </c:barChart>
      <c:catAx>
        <c:axId val="12866691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6674575"/>
        <c:crosses val="autoZero"/>
        <c:auto val="1"/>
        <c:lblAlgn val="ctr"/>
        <c:lblOffset val="100"/>
        <c:noMultiLvlLbl val="0"/>
      </c:catAx>
      <c:valAx>
        <c:axId val="1286674575"/>
        <c:scaling>
          <c:orientation val="minMax"/>
        </c:scaling>
        <c:delete val="1"/>
        <c:axPos val="b"/>
        <c:numFmt formatCode="General" sourceLinked="1"/>
        <c:majorTickMark val="none"/>
        <c:minorTickMark val="none"/>
        <c:tickLblPos val="nextTo"/>
        <c:crossAx val="1286669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[Recruitment_Management.xlsx]Helper!source</c:name>
    <c:fmtId val="5"/>
  </c:pivotSource>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Job Applications Source</a:t>
            </a:r>
          </a:p>
        </c:rich>
      </c:tx>
      <c:layout>
        <c:manualLayout>
          <c:xMode val="edge"/>
          <c:yMode val="edge"/>
          <c:x val="0.27516003122560506"/>
          <c:y val="4.2872454448017148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pivotFmt>
      <c:pivotFmt>
        <c:idx val="3"/>
      </c:pivotFmt>
      <c:pivotFmt>
        <c:idx val="4"/>
      </c:pivotFmt>
      <c:pivotFmt>
        <c:idx val="5"/>
      </c:pivotFmt>
      <c:pivotFmt>
        <c:idx val="6"/>
      </c:pivotFmt>
      <c:pivotFmt>
        <c:idx val="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non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
        <c:idx val="1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pivotFmt>
    </c:pivotFmts>
    <c:plotArea>
      <c:layout>
        <c:manualLayout>
          <c:layoutTarget val="inner"/>
          <c:xMode val="edge"/>
          <c:yMode val="edge"/>
          <c:x val="0.13198618970041998"/>
          <c:y val="0.12205201622524457"/>
          <c:w val="0.76896569370634249"/>
          <c:h val="0.8348767767665406"/>
        </c:manualLayout>
      </c:layout>
      <c:pieChart>
        <c:varyColors val="1"/>
        <c:ser>
          <c:idx val="0"/>
          <c:order val="0"/>
          <c:tx>
            <c:strRef>
              <c:f>Helper!$AG$4</c:f>
              <c:strCache>
                <c:ptCount val="1"/>
                <c:pt idx="0">
                  <c:v>Total</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AE1-400D-9818-C334655BDEAA}"/>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AE1-400D-9818-C334655BDEAA}"/>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AE1-400D-9818-C334655BDEAA}"/>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AE1-400D-9818-C334655BDEAA}"/>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AE1-400D-9818-C334655BDEAA}"/>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non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Helper!$AF$5:$AF$10</c:f>
              <c:strCache>
                <c:ptCount val="5"/>
                <c:pt idx="0">
                  <c:v>Agency</c:v>
                </c:pt>
                <c:pt idx="1">
                  <c:v>Company Website</c:v>
                </c:pt>
                <c:pt idx="2">
                  <c:v>Facebook</c:v>
                </c:pt>
                <c:pt idx="3">
                  <c:v>Glassdoor</c:v>
                </c:pt>
                <c:pt idx="4">
                  <c:v>LinkedIn</c:v>
                </c:pt>
              </c:strCache>
            </c:strRef>
          </c:cat>
          <c:val>
            <c:numRef>
              <c:f>Helper!$AG$5:$AG$10</c:f>
              <c:numCache>
                <c:formatCode>General</c:formatCode>
                <c:ptCount val="5"/>
                <c:pt idx="0">
                  <c:v>2</c:v>
                </c:pt>
                <c:pt idx="1">
                  <c:v>2</c:v>
                </c:pt>
                <c:pt idx="2">
                  <c:v>2</c:v>
                </c:pt>
                <c:pt idx="3">
                  <c:v>1</c:v>
                </c:pt>
                <c:pt idx="4">
                  <c:v>3</c:v>
                </c:pt>
              </c:numCache>
            </c:numRef>
          </c:val>
          <c:extLst>
            <c:ext xmlns:c16="http://schemas.microsoft.com/office/drawing/2014/chart" uri="{C3380CC4-5D6E-409C-BE32-E72D297353CC}">
              <c16:uniqueId val="{0000000A-FAE1-400D-9818-C334655BDEAA}"/>
            </c:ext>
          </c:extLst>
        </c:ser>
        <c:dLbls>
          <c:dLblPos val="bestFit"/>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[Recruitment_Management.xlsx]Helper!PivotTable3</c:name>
    <c:fmtId val="2"/>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28B78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A0A9AE"/>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2401224846894138"/>
          <c:y val="0.12098575568678917"/>
          <c:w val="0.71749475065616797"/>
          <c:h val="0.78266759623797022"/>
        </c:manualLayout>
      </c:layout>
      <c:barChart>
        <c:barDir val="bar"/>
        <c:grouping val="percentStacked"/>
        <c:varyColors val="0"/>
        <c:ser>
          <c:idx val="0"/>
          <c:order val="0"/>
          <c:tx>
            <c:strRef>
              <c:f>Helper!$BG$3</c:f>
              <c:strCache>
                <c:ptCount val="1"/>
                <c:pt idx="0">
                  <c:v>Hired members</c:v>
                </c:pt>
              </c:strCache>
            </c:strRef>
          </c:tx>
          <c:spPr>
            <a:solidFill>
              <a:srgbClr val="28B7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Helper!$BF$4:$BF$11</c:f>
              <c:strCache>
                <c:ptCount val="7"/>
                <c:pt idx="0">
                  <c:v>Finance</c:v>
                </c:pt>
                <c:pt idx="1">
                  <c:v>IT</c:v>
                </c:pt>
                <c:pt idx="2">
                  <c:v>Planning</c:v>
                </c:pt>
                <c:pt idx="3">
                  <c:v>Production</c:v>
                </c:pt>
                <c:pt idx="4">
                  <c:v>Quality Assurance</c:v>
                </c:pt>
                <c:pt idx="5">
                  <c:v>Supply Chain</c:v>
                </c:pt>
                <c:pt idx="6">
                  <c:v>Warehouse</c:v>
                </c:pt>
              </c:strCache>
            </c:strRef>
          </c:cat>
          <c:val>
            <c:numRef>
              <c:f>Helper!$BG$4:$BG$11</c:f>
              <c:numCache>
                <c:formatCode>General</c:formatCode>
                <c:ptCount val="7"/>
                <c:pt idx="0">
                  <c:v>0</c:v>
                </c:pt>
                <c:pt idx="1">
                  <c:v>0</c:v>
                </c:pt>
                <c:pt idx="2">
                  <c:v>0</c:v>
                </c:pt>
                <c:pt idx="3">
                  <c:v>0</c:v>
                </c:pt>
                <c:pt idx="4">
                  <c:v>2</c:v>
                </c:pt>
                <c:pt idx="5">
                  <c:v>0</c:v>
                </c:pt>
                <c:pt idx="6">
                  <c:v>1</c:v>
                </c:pt>
              </c:numCache>
            </c:numRef>
          </c:val>
          <c:extLst>
            <c:ext xmlns:c16="http://schemas.microsoft.com/office/drawing/2014/chart" uri="{C3380CC4-5D6E-409C-BE32-E72D297353CC}">
              <c16:uniqueId val="{00000000-B5AD-4D09-86EE-5182511845A6}"/>
            </c:ext>
          </c:extLst>
        </c:ser>
        <c:ser>
          <c:idx val="1"/>
          <c:order val="1"/>
          <c:tx>
            <c:strRef>
              <c:f>Helper!$BH$3</c:f>
              <c:strCache>
                <c:ptCount val="1"/>
                <c:pt idx="0">
                  <c:v>Still need To Hire</c:v>
                </c:pt>
              </c:strCache>
            </c:strRef>
          </c:tx>
          <c:spPr>
            <a:solidFill>
              <a:srgbClr val="A0A9A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Helper!$BF$4:$BF$11</c:f>
              <c:strCache>
                <c:ptCount val="7"/>
                <c:pt idx="0">
                  <c:v>Finance</c:v>
                </c:pt>
                <c:pt idx="1">
                  <c:v>IT</c:v>
                </c:pt>
                <c:pt idx="2">
                  <c:v>Planning</c:v>
                </c:pt>
                <c:pt idx="3">
                  <c:v>Production</c:v>
                </c:pt>
                <c:pt idx="4">
                  <c:v>Quality Assurance</c:v>
                </c:pt>
                <c:pt idx="5">
                  <c:v>Supply Chain</c:v>
                </c:pt>
                <c:pt idx="6">
                  <c:v>Warehouse</c:v>
                </c:pt>
              </c:strCache>
            </c:strRef>
          </c:cat>
          <c:val>
            <c:numRef>
              <c:f>Helper!$BH$4:$BH$11</c:f>
              <c:numCache>
                <c:formatCode>General</c:formatCode>
                <c:ptCount val="7"/>
                <c:pt idx="0">
                  <c:v>2</c:v>
                </c:pt>
                <c:pt idx="1">
                  <c:v>1</c:v>
                </c:pt>
                <c:pt idx="2">
                  <c:v>3</c:v>
                </c:pt>
                <c:pt idx="3">
                  <c:v>7</c:v>
                </c:pt>
                <c:pt idx="4">
                  <c:v>5</c:v>
                </c:pt>
                <c:pt idx="5">
                  <c:v>1</c:v>
                </c:pt>
                <c:pt idx="6">
                  <c:v>9</c:v>
                </c:pt>
              </c:numCache>
            </c:numRef>
          </c:val>
          <c:extLst>
            <c:ext xmlns:c16="http://schemas.microsoft.com/office/drawing/2014/chart" uri="{C3380CC4-5D6E-409C-BE32-E72D297353CC}">
              <c16:uniqueId val="{00000001-B5AD-4D09-86EE-5182511845A6}"/>
            </c:ext>
          </c:extLst>
        </c:ser>
        <c:dLbls>
          <c:dLblPos val="ctr"/>
          <c:showLegendKey val="0"/>
          <c:showVal val="1"/>
          <c:showCatName val="0"/>
          <c:showSerName val="0"/>
          <c:showPercent val="0"/>
          <c:showBubbleSize val="0"/>
        </c:dLbls>
        <c:gapWidth val="150"/>
        <c:overlap val="100"/>
        <c:axId val="565327935"/>
        <c:axId val="565343743"/>
      </c:barChart>
      <c:catAx>
        <c:axId val="565327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343743"/>
        <c:crosses val="autoZero"/>
        <c:auto val="1"/>
        <c:lblAlgn val="ctr"/>
        <c:lblOffset val="100"/>
        <c:noMultiLvlLbl val="0"/>
      </c:catAx>
      <c:valAx>
        <c:axId val="56534374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32793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hyperlink" Target="#'Candidates Information'!A1"/><Relationship Id="rId3" Type="http://schemas.openxmlformats.org/officeDocument/2006/relationships/hyperlink" Target="#'Setting and 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Candidates Report'!A1"/><Relationship Id="rId5" Type="http://schemas.openxmlformats.org/officeDocument/2006/relationships/hyperlink" Target="#'Applications Data'!A1"/><Relationship Id="rId10" Type="http://schemas.openxmlformats.org/officeDocument/2006/relationships/image" Target="../media/image2.jpeg"/><Relationship Id="rId4" Type="http://schemas.openxmlformats.org/officeDocument/2006/relationships/hyperlink" Target="#'Jobs Data'!A1"/><Relationship Id="rId9" Type="http://schemas.openxmlformats.org/officeDocument/2006/relationships/hyperlink" Target="#'Recruitment Dashboard'!A1"/></Relationships>
</file>

<file path=xl/drawings/_rels/drawing2.xml.rels><?xml version="1.0" encoding="UTF-8" standalone="yes"?>
<Relationships xmlns="http://schemas.openxmlformats.org/package/2006/relationships"><Relationship Id="rId8" Type="http://schemas.openxmlformats.org/officeDocument/2006/relationships/hyperlink" Target="#'Candidates Information'!A1"/><Relationship Id="rId3" Type="http://schemas.openxmlformats.org/officeDocument/2006/relationships/hyperlink" Target="#'Setting and 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Candidates Report'!A1"/><Relationship Id="rId5" Type="http://schemas.openxmlformats.org/officeDocument/2006/relationships/hyperlink" Target="#'Applications Data'!A1"/><Relationship Id="rId4" Type="http://schemas.openxmlformats.org/officeDocument/2006/relationships/hyperlink" Target="#'Jobs Data'!A1"/><Relationship Id="rId9" Type="http://schemas.openxmlformats.org/officeDocument/2006/relationships/hyperlink" Target="#'Recruitment Dashboard'!A1"/></Relationships>
</file>

<file path=xl/drawings/_rels/drawing3.xml.rels><?xml version="1.0" encoding="UTF-8" standalone="yes"?>
<Relationships xmlns="http://schemas.openxmlformats.org/package/2006/relationships"><Relationship Id="rId8" Type="http://schemas.openxmlformats.org/officeDocument/2006/relationships/hyperlink" Target="#'Candidates Information'!A1"/><Relationship Id="rId3" Type="http://schemas.openxmlformats.org/officeDocument/2006/relationships/hyperlink" Target="#'Setting and 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Candidates Report'!A1"/><Relationship Id="rId5" Type="http://schemas.openxmlformats.org/officeDocument/2006/relationships/hyperlink" Target="#'Applications Data'!A1"/><Relationship Id="rId4" Type="http://schemas.openxmlformats.org/officeDocument/2006/relationships/hyperlink" Target="#'Jobs Data'!A1"/><Relationship Id="rId9" Type="http://schemas.openxmlformats.org/officeDocument/2006/relationships/hyperlink" Target="#'Recruitment Dashboard'!A1"/></Relationships>
</file>

<file path=xl/drawings/_rels/drawing4.xml.rels><?xml version="1.0" encoding="UTF-8" standalone="yes"?>
<Relationships xmlns="http://schemas.openxmlformats.org/package/2006/relationships"><Relationship Id="rId8" Type="http://schemas.openxmlformats.org/officeDocument/2006/relationships/hyperlink" Target="#'Candidates Information'!A1"/><Relationship Id="rId3" Type="http://schemas.openxmlformats.org/officeDocument/2006/relationships/hyperlink" Target="#'Setting and 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Candidates Report'!A1"/><Relationship Id="rId5" Type="http://schemas.openxmlformats.org/officeDocument/2006/relationships/hyperlink" Target="#'Applications Data'!A1"/><Relationship Id="rId4" Type="http://schemas.openxmlformats.org/officeDocument/2006/relationships/hyperlink" Target="#'Jobs Data'!A1"/><Relationship Id="rId9" Type="http://schemas.openxmlformats.org/officeDocument/2006/relationships/hyperlink" Target="#'Recruitment Dashboard'!A1"/></Relationships>
</file>

<file path=xl/drawings/_rels/drawing5.xml.rels><?xml version="1.0" encoding="UTF-8" standalone="yes"?>
<Relationships xmlns="http://schemas.openxmlformats.org/package/2006/relationships"><Relationship Id="rId8" Type="http://schemas.openxmlformats.org/officeDocument/2006/relationships/hyperlink" Target="#'Candidates Information'!A1"/><Relationship Id="rId3" Type="http://schemas.openxmlformats.org/officeDocument/2006/relationships/hyperlink" Target="#'Setting and 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Candidates Report'!A1"/><Relationship Id="rId5" Type="http://schemas.openxmlformats.org/officeDocument/2006/relationships/hyperlink" Target="#'Applications Data'!A1"/><Relationship Id="rId4" Type="http://schemas.openxmlformats.org/officeDocument/2006/relationships/hyperlink" Target="#'Jobs Data'!A1"/><Relationship Id="rId9" Type="http://schemas.openxmlformats.org/officeDocument/2006/relationships/hyperlink" Target="#'Recruitment Dashboard'!A1"/></Relationships>
</file>

<file path=xl/drawings/_rels/drawing6.xml.rels><?xml version="1.0" encoding="UTF-8" standalone="yes"?>
<Relationships xmlns="http://schemas.openxmlformats.org/package/2006/relationships"><Relationship Id="rId8" Type="http://schemas.openxmlformats.org/officeDocument/2006/relationships/hyperlink" Target="#'Candidates Information'!A1"/><Relationship Id="rId3" Type="http://schemas.openxmlformats.org/officeDocument/2006/relationships/hyperlink" Target="#'Setting and Lists'!A1"/><Relationship Id="rId7" Type="http://schemas.openxmlformats.org/officeDocument/2006/relationships/hyperlink" Target="https://excelmastersheet.com/" TargetMode="External"/><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Candidates Report'!A1"/><Relationship Id="rId5" Type="http://schemas.openxmlformats.org/officeDocument/2006/relationships/hyperlink" Target="#'Applications Data'!A1"/><Relationship Id="rId4" Type="http://schemas.openxmlformats.org/officeDocument/2006/relationships/hyperlink" Target="#'Jobs Data'!A1"/><Relationship Id="rId9" Type="http://schemas.openxmlformats.org/officeDocument/2006/relationships/hyperlink" Target="#'Recruitment Dashboard'!A1"/></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Instructions!A1"/><Relationship Id="rId18" Type="http://schemas.openxmlformats.org/officeDocument/2006/relationships/hyperlink" Target="https://excelmastersheet.com/" TargetMode="Externa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hyperlink" Target="#Introduction!A1"/><Relationship Id="rId17" Type="http://schemas.openxmlformats.org/officeDocument/2006/relationships/hyperlink" Target="#'Candidates Report'!A1"/><Relationship Id="rId2" Type="http://schemas.openxmlformats.org/officeDocument/2006/relationships/chart" Target="../charts/chart2.xml"/><Relationship Id="rId16" Type="http://schemas.openxmlformats.org/officeDocument/2006/relationships/hyperlink" Target="#'Applications Data'!A1"/><Relationship Id="rId20" Type="http://schemas.openxmlformats.org/officeDocument/2006/relationships/hyperlink" Target="#'Recruitment Dashboard'!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hyperlink" Target="#'Jobs Data'!A1"/><Relationship Id="rId10" Type="http://schemas.openxmlformats.org/officeDocument/2006/relationships/chart" Target="../charts/chart10.xml"/><Relationship Id="rId19" Type="http://schemas.openxmlformats.org/officeDocument/2006/relationships/hyperlink" Target="#'Candidates Information'!A1"/><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hyperlink" Target="#'Setting and Lists'!A1"/></Relationships>
</file>

<file path=xl/drawings/drawing1.xml><?xml version="1.0" encoding="utf-8"?>
<xdr:wsDr xmlns:xdr="http://schemas.openxmlformats.org/drawingml/2006/spreadsheetDrawing" xmlns:a="http://schemas.openxmlformats.org/drawingml/2006/main">
  <xdr:twoCellAnchor>
    <xdr:from>
      <xdr:col>1</xdr:col>
      <xdr:colOff>44824</xdr:colOff>
      <xdr:row>0</xdr:row>
      <xdr:rowOff>35859</xdr:rowOff>
    </xdr:from>
    <xdr:to>
      <xdr:col>17</xdr:col>
      <xdr:colOff>125505</xdr:colOff>
      <xdr:row>1</xdr:row>
      <xdr:rowOff>134471</xdr:rowOff>
    </xdr:to>
    <xdr:grpSp>
      <xdr:nvGrpSpPr>
        <xdr:cNvPr id="23" name="Group 22">
          <a:extLst>
            <a:ext uri="{FF2B5EF4-FFF2-40B4-BE49-F238E27FC236}">
              <a16:creationId xmlns:a16="http://schemas.microsoft.com/office/drawing/2014/main" id="{E830215D-0B3A-59A9-896F-50DE03CDFAAA}"/>
            </a:ext>
          </a:extLst>
        </xdr:cNvPr>
        <xdr:cNvGrpSpPr/>
      </xdr:nvGrpSpPr>
      <xdr:grpSpPr>
        <a:xfrm>
          <a:off x="2563906" y="35859"/>
          <a:ext cx="11125199" cy="268941"/>
          <a:chOff x="2563906" y="35859"/>
          <a:chExt cx="11125199" cy="268941"/>
        </a:xfrm>
      </xdr:grpSpPr>
      <xdr:grpSp>
        <xdr:nvGrpSpPr>
          <xdr:cNvPr id="13" name="Group 12">
            <a:hlinkClick xmlns:r="http://schemas.openxmlformats.org/officeDocument/2006/relationships" r:id="rId1"/>
            <a:extLst>
              <a:ext uri="{FF2B5EF4-FFF2-40B4-BE49-F238E27FC236}">
                <a16:creationId xmlns:a16="http://schemas.microsoft.com/office/drawing/2014/main" id="{FAB6B31B-F581-4D4D-8BD1-471589D3B5E8}"/>
              </a:ext>
            </a:extLst>
          </xdr:cNvPr>
          <xdr:cNvGrpSpPr/>
        </xdr:nvGrpSpPr>
        <xdr:grpSpPr>
          <a:xfrm>
            <a:off x="2563906" y="35859"/>
            <a:ext cx="11125199" cy="268941"/>
            <a:chOff x="2510118" y="35859"/>
            <a:chExt cx="11125199" cy="268941"/>
          </a:xfrm>
        </xdr:grpSpPr>
        <xdr:sp macro="" textlink="">
          <xdr:nvSpPr>
            <xdr:cNvPr id="14" name="Rectangle: Rounded Corners 13">
              <a:hlinkClick xmlns:r="http://schemas.openxmlformats.org/officeDocument/2006/relationships" r:id="rId2"/>
              <a:extLst>
                <a:ext uri="{FF2B5EF4-FFF2-40B4-BE49-F238E27FC236}">
                  <a16:creationId xmlns:a16="http://schemas.microsoft.com/office/drawing/2014/main" id="{E0DBBFE6-6F5F-15BB-A0C0-08EB8572EE41}"/>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15" name="Rectangle: Rounded Corners 14">
              <a:hlinkClick xmlns:r="http://schemas.openxmlformats.org/officeDocument/2006/relationships" r:id="rId3"/>
              <a:extLst>
                <a:ext uri="{FF2B5EF4-FFF2-40B4-BE49-F238E27FC236}">
                  <a16:creationId xmlns:a16="http://schemas.microsoft.com/office/drawing/2014/main" id="{A509FF92-9414-EFBB-22E4-45B97CE90EB5}"/>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16" name="Rectangle: Rounded Corners 15">
              <a:hlinkClick xmlns:r="http://schemas.openxmlformats.org/officeDocument/2006/relationships" r:id="rId4"/>
              <a:extLst>
                <a:ext uri="{FF2B5EF4-FFF2-40B4-BE49-F238E27FC236}">
                  <a16:creationId xmlns:a16="http://schemas.microsoft.com/office/drawing/2014/main" id="{0C4456A9-B1E6-D421-1ACA-8E2F6E77530E}"/>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Jobs Data</a:t>
              </a:r>
            </a:p>
          </xdr:txBody>
        </xdr:sp>
        <xdr:sp macro="" textlink="">
          <xdr:nvSpPr>
            <xdr:cNvPr id="17" name="Rectangle: Rounded Corners 16">
              <a:hlinkClick xmlns:r="http://schemas.openxmlformats.org/officeDocument/2006/relationships" r:id="rId5"/>
              <a:extLst>
                <a:ext uri="{FF2B5EF4-FFF2-40B4-BE49-F238E27FC236}">
                  <a16:creationId xmlns:a16="http://schemas.microsoft.com/office/drawing/2014/main" id="{0282B577-214A-A1CE-4AFB-32D6A99508CC}"/>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Applications Data</a:t>
              </a:r>
            </a:p>
          </xdr:txBody>
        </xdr:sp>
        <xdr:sp macro="" textlink="">
          <xdr:nvSpPr>
            <xdr:cNvPr id="18" name="Rectangle: Rounded Corners 17">
              <a:hlinkClick xmlns:r="http://schemas.openxmlformats.org/officeDocument/2006/relationships" r:id="rId6"/>
              <a:extLst>
                <a:ext uri="{FF2B5EF4-FFF2-40B4-BE49-F238E27FC236}">
                  <a16:creationId xmlns:a16="http://schemas.microsoft.com/office/drawing/2014/main" id="{0EC9C729-876A-AAC5-5A68-2816D8BCE75B}"/>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 Report</a:t>
              </a:r>
            </a:p>
          </xdr:txBody>
        </xdr:sp>
        <xdr:sp macro="" textlink="">
          <xdr:nvSpPr>
            <xdr:cNvPr id="19" name="Rectangle: Rounded Corners 18">
              <a:hlinkClick xmlns:r="http://schemas.openxmlformats.org/officeDocument/2006/relationships" r:id="rId7"/>
              <a:extLst>
                <a:ext uri="{FF2B5EF4-FFF2-40B4-BE49-F238E27FC236}">
                  <a16:creationId xmlns:a16="http://schemas.microsoft.com/office/drawing/2014/main" id="{4064A68B-D2E7-3241-425C-BB0202B799FE}"/>
                </a:ext>
              </a:extLst>
            </xdr:cNvPr>
            <xdr:cNvSpPr/>
          </xdr:nvSpPr>
          <xdr:spPr>
            <a:xfrm>
              <a:off x="12191999"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20" name="Rectangle: Rounded Corners 19">
              <a:hlinkClick xmlns:r="http://schemas.openxmlformats.org/officeDocument/2006/relationships" r:id="rId8"/>
              <a:extLst>
                <a:ext uri="{FF2B5EF4-FFF2-40B4-BE49-F238E27FC236}">
                  <a16:creationId xmlns:a16="http://schemas.microsoft.com/office/drawing/2014/main" id="{BC4A88A7-0538-001B-2A7F-3D04AE387F28}"/>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a:t>
              </a:r>
              <a:r>
                <a:rPr lang="en-US" sz="1050" baseline="0"/>
                <a:t> Info.</a:t>
              </a:r>
              <a:endParaRPr lang="en-US" sz="1050"/>
            </a:p>
          </xdr:txBody>
        </xdr:sp>
      </xdr:grpSp>
      <xdr:sp macro="" textlink="">
        <xdr:nvSpPr>
          <xdr:cNvPr id="21" name="Rectangle: Rounded Corners 20">
            <a:hlinkClick xmlns:r="http://schemas.openxmlformats.org/officeDocument/2006/relationships" r:id="rId9"/>
            <a:extLst>
              <a:ext uri="{FF2B5EF4-FFF2-40B4-BE49-F238E27FC236}">
                <a16:creationId xmlns:a16="http://schemas.microsoft.com/office/drawing/2014/main" id="{A4C854DB-93F9-4FB1-A59C-95D746A9DF15}"/>
              </a:ext>
            </a:extLst>
          </xdr:cNvPr>
          <xdr:cNvSpPr/>
        </xdr:nvSpPr>
        <xdr:spPr>
          <a:xfrm>
            <a:off x="10865224"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grpSp>
    <xdr:clientData/>
  </xdr:twoCellAnchor>
  <xdr:twoCellAnchor editAs="oneCell">
    <xdr:from>
      <xdr:col>1</xdr:col>
      <xdr:colOff>34739</xdr:colOff>
      <xdr:row>43</xdr:row>
      <xdr:rowOff>150161</xdr:rowOff>
    </xdr:from>
    <xdr:to>
      <xdr:col>5</xdr:col>
      <xdr:colOff>98836</xdr:colOff>
      <xdr:row>67</xdr:row>
      <xdr:rowOff>145900</xdr:rowOff>
    </xdr:to>
    <xdr:pic>
      <xdr:nvPicPr>
        <xdr:cNvPr id="22" name="Picture 21" descr="A screenshot of a computer error&#10;&#10;Description automatically generated">
          <a:extLst>
            <a:ext uri="{FF2B5EF4-FFF2-40B4-BE49-F238E27FC236}">
              <a16:creationId xmlns:a16="http://schemas.microsoft.com/office/drawing/2014/main" id="{2D2F1592-CD49-45FD-8D9F-A4209417C32F}"/>
            </a:ext>
            <a:ext uri="{147F2762-F138-4A5C-976F-8EAC2B608ADB}">
              <a16:predDERef xmlns:a16="http://schemas.microsoft.com/office/drawing/2014/main" pred="{C33109C2-D52B-49CF-85D2-CB6CD902FEF9}"/>
            </a:ext>
          </a:extLst>
        </xdr:cNvPr>
        <xdr:cNvPicPr>
          <a:picLocks noChangeAspect="1"/>
        </xdr:cNvPicPr>
      </xdr:nvPicPr>
      <xdr:blipFill>
        <a:blip xmlns:r="http://schemas.openxmlformats.org/officeDocument/2006/relationships" r:embed="rId10"/>
        <a:stretch>
          <a:fillRect/>
        </a:stretch>
      </xdr:blipFill>
      <xdr:spPr>
        <a:xfrm>
          <a:off x="2556959" y="5994701"/>
          <a:ext cx="2837777" cy="398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0</xdr:row>
      <xdr:rowOff>30480</xdr:rowOff>
    </xdr:from>
    <xdr:to>
      <xdr:col>13</xdr:col>
      <xdr:colOff>1402079</xdr:colOff>
      <xdr:row>0</xdr:row>
      <xdr:rowOff>299421</xdr:rowOff>
    </xdr:to>
    <xdr:grpSp>
      <xdr:nvGrpSpPr>
        <xdr:cNvPr id="10" name="Group 9">
          <a:extLst>
            <a:ext uri="{FF2B5EF4-FFF2-40B4-BE49-F238E27FC236}">
              <a16:creationId xmlns:a16="http://schemas.microsoft.com/office/drawing/2014/main" id="{145452EE-132B-4C6A-85EB-BFB5D8C6A31F}"/>
            </a:ext>
          </a:extLst>
        </xdr:cNvPr>
        <xdr:cNvGrpSpPr/>
      </xdr:nvGrpSpPr>
      <xdr:grpSpPr>
        <a:xfrm>
          <a:off x="60960" y="30480"/>
          <a:ext cx="11125199" cy="268941"/>
          <a:chOff x="2563906" y="35859"/>
          <a:chExt cx="11125199" cy="268941"/>
        </a:xfrm>
      </xdr:grpSpPr>
      <xdr:grpSp>
        <xdr:nvGrpSpPr>
          <xdr:cNvPr id="11" name="Group 10">
            <a:hlinkClick xmlns:r="http://schemas.openxmlformats.org/officeDocument/2006/relationships" r:id="rId1"/>
            <a:extLst>
              <a:ext uri="{FF2B5EF4-FFF2-40B4-BE49-F238E27FC236}">
                <a16:creationId xmlns:a16="http://schemas.microsoft.com/office/drawing/2014/main" id="{71A9ED63-92D6-6AB6-AB92-5BD0ACD53606}"/>
              </a:ext>
            </a:extLst>
          </xdr:cNvPr>
          <xdr:cNvGrpSpPr/>
        </xdr:nvGrpSpPr>
        <xdr:grpSpPr>
          <a:xfrm>
            <a:off x="2563906" y="35859"/>
            <a:ext cx="11125199" cy="268941"/>
            <a:chOff x="2510118" y="35859"/>
            <a:chExt cx="11125199" cy="268941"/>
          </a:xfrm>
        </xdr:grpSpPr>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E68ACEF7-CAD6-FDDC-6251-E0168B3F4BD4}"/>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F3CBD760-0AF8-F29C-40BB-ACC09B2409F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15" name="Rectangle: Rounded Corners 14">
              <a:hlinkClick xmlns:r="http://schemas.openxmlformats.org/officeDocument/2006/relationships" r:id="rId4"/>
              <a:extLst>
                <a:ext uri="{FF2B5EF4-FFF2-40B4-BE49-F238E27FC236}">
                  <a16:creationId xmlns:a16="http://schemas.microsoft.com/office/drawing/2014/main" id="{B3A04326-D18A-3DAF-87F7-63445B557C66}"/>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Jobs Data</a:t>
              </a:r>
            </a:p>
          </xdr:txBody>
        </xdr:sp>
        <xdr:sp macro="" textlink="">
          <xdr:nvSpPr>
            <xdr:cNvPr id="16" name="Rectangle: Rounded Corners 15">
              <a:hlinkClick xmlns:r="http://schemas.openxmlformats.org/officeDocument/2006/relationships" r:id="rId5"/>
              <a:extLst>
                <a:ext uri="{FF2B5EF4-FFF2-40B4-BE49-F238E27FC236}">
                  <a16:creationId xmlns:a16="http://schemas.microsoft.com/office/drawing/2014/main" id="{6038A3C6-8D50-15ED-C488-DF3A8B8101E5}"/>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Applications Data</a:t>
              </a:r>
            </a:p>
          </xdr:txBody>
        </xdr:sp>
        <xdr:sp macro="" textlink="">
          <xdr:nvSpPr>
            <xdr:cNvPr id="17" name="Rectangle: Rounded Corners 16">
              <a:hlinkClick xmlns:r="http://schemas.openxmlformats.org/officeDocument/2006/relationships" r:id="rId6"/>
              <a:extLst>
                <a:ext uri="{FF2B5EF4-FFF2-40B4-BE49-F238E27FC236}">
                  <a16:creationId xmlns:a16="http://schemas.microsoft.com/office/drawing/2014/main" id="{4A4CAC4F-3086-89B1-EDC1-9902A08365C6}"/>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 Report</a:t>
              </a:r>
            </a:p>
          </xdr:txBody>
        </xdr:sp>
        <xdr:sp macro="" textlink="">
          <xdr:nvSpPr>
            <xdr:cNvPr id="18" name="Rectangle: Rounded Corners 17">
              <a:hlinkClick xmlns:r="http://schemas.openxmlformats.org/officeDocument/2006/relationships" r:id="rId7"/>
              <a:extLst>
                <a:ext uri="{FF2B5EF4-FFF2-40B4-BE49-F238E27FC236}">
                  <a16:creationId xmlns:a16="http://schemas.microsoft.com/office/drawing/2014/main" id="{E17B26AA-5388-9170-3A2D-21BA1B848328}"/>
                </a:ext>
              </a:extLst>
            </xdr:cNvPr>
            <xdr:cNvSpPr/>
          </xdr:nvSpPr>
          <xdr:spPr>
            <a:xfrm>
              <a:off x="12191999"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9" name="Rectangle: Rounded Corners 18">
              <a:hlinkClick xmlns:r="http://schemas.openxmlformats.org/officeDocument/2006/relationships" r:id="rId8"/>
              <a:extLst>
                <a:ext uri="{FF2B5EF4-FFF2-40B4-BE49-F238E27FC236}">
                  <a16:creationId xmlns:a16="http://schemas.microsoft.com/office/drawing/2014/main" id="{B477142F-5D6D-7001-C79F-4DEFD4AA14FA}"/>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a:t>
              </a:r>
              <a:r>
                <a:rPr lang="en-US" sz="1050" baseline="0"/>
                <a:t> Info.</a:t>
              </a:r>
              <a:endParaRPr lang="en-US" sz="1050"/>
            </a:p>
          </xdr:txBody>
        </xdr:sp>
      </xdr:grpSp>
      <xdr:sp macro="" textlink="">
        <xdr:nvSpPr>
          <xdr:cNvPr id="12" name="Rectangle: Rounded Corners 11">
            <a:hlinkClick xmlns:r="http://schemas.openxmlformats.org/officeDocument/2006/relationships" r:id="rId9"/>
            <a:extLst>
              <a:ext uri="{FF2B5EF4-FFF2-40B4-BE49-F238E27FC236}">
                <a16:creationId xmlns:a16="http://schemas.microsoft.com/office/drawing/2014/main" id="{38DE2162-8049-A0B1-4A84-8A2C3E579DA1}"/>
              </a:ext>
            </a:extLst>
          </xdr:cNvPr>
          <xdr:cNvSpPr/>
        </xdr:nvSpPr>
        <xdr:spPr>
          <a:xfrm>
            <a:off x="10865224"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xdr:colOff>
      <xdr:row>0</xdr:row>
      <xdr:rowOff>30480</xdr:rowOff>
    </xdr:from>
    <xdr:to>
      <xdr:col>9</xdr:col>
      <xdr:colOff>990599</xdr:colOff>
      <xdr:row>0</xdr:row>
      <xdr:rowOff>299421</xdr:rowOff>
    </xdr:to>
    <xdr:grpSp>
      <xdr:nvGrpSpPr>
        <xdr:cNvPr id="2" name="Group 1">
          <a:extLst>
            <a:ext uri="{FF2B5EF4-FFF2-40B4-BE49-F238E27FC236}">
              <a16:creationId xmlns:a16="http://schemas.microsoft.com/office/drawing/2014/main" id="{92E7B009-3A44-461B-B9CD-0A702238CC5D}"/>
            </a:ext>
          </a:extLst>
        </xdr:cNvPr>
        <xdr:cNvGrpSpPr/>
      </xdr:nvGrpSpPr>
      <xdr:grpSpPr>
        <a:xfrm>
          <a:off x="1104900" y="30480"/>
          <a:ext cx="11125199" cy="268941"/>
          <a:chOff x="2563906" y="35859"/>
          <a:chExt cx="11125199" cy="268941"/>
        </a:xfrm>
      </xdr:grpSpPr>
      <xdr:grpSp>
        <xdr:nvGrpSpPr>
          <xdr:cNvPr id="3" name="Group 2">
            <a:hlinkClick xmlns:r="http://schemas.openxmlformats.org/officeDocument/2006/relationships" r:id="rId1"/>
            <a:extLst>
              <a:ext uri="{FF2B5EF4-FFF2-40B4-BE49-F238E27FC236}">
                <a16:creationId xmlns:a16="http://schemas.microsoft.com/office/drawing/2014/main" id="{5B0918C8-4902-7FA6-1888-FB3621E1873B}"/>
              </a:ext>
            </a:extLst>
          </xdr:cNvPr>
          <xdr:cNvGrpSpPr/>
        </xdr:nvGrpSpPr>
        <xdr:grpSpPr>
          <a:xfrm>
            <a:off x="2563906" y="35859"/>
            <a:ext cx="11125199" cy="268941"/>
            <a:chOff x="2510118" y="35859"/>
            <a:chExt cx="11125199" cy="268941"/>
          </a:xfrm>
        </xdr:grpSpPr>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0DDBBDF2-9891-5A8B-E73A-E2D297512881}"/>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E071E84A-07BA-8E56-DB1E-E7C0B534182F}"/>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FD87EC13-8A68-FABB-5FB5-46C3411BBF43}"/>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Jobs Data</a:t>
              </a:r>
            </a:p>
          </xdr:txBody>
        </xdr:sp>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05270B57-E087-8940-4192-A61475FC22E1}"/>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Applications Data</a:t>
              </a:r>
            </a:p>
          </xdr:txBody>
        </xdr:sp>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1AAC5D26-5B68-F5B7-AE4A-2AF025834474}"/>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 Report</a:t>
              </a:r>
            </a:p>
          </xdr:txBody>
        </xdr:sp>
        <xdr:sp macro="" textlink="">
          <xdr:nvSpPr>
            <xdr:cNvPr id="10" name="Rectangle: Rounded Corners 9">
              <a:hlinkClick xmlns:r="http://schemas.openxmlformats.org/officeDocument/2006/relationships" r:id="rId7"/>
              <a:extLst>
                <a:ext uri="{FF2B5EF4-FFF2-40B4-BE49-F238E27FC236}">
                  <a16:creationId xmlns:a16="http://schemas.microsoft.com/office/drawing/2014/main" id="{8C315F1F-4423-7C3C-036E-76C2CF40AB89}"/>
                </a:ext>
              </a:extLst>
            </xdr:cNvPr>
            <xdr:cNvSpPr/>
          </xdr:nvSpPr>
          <xdr:spPr>
            <a:xfrm>
              <a:off x="12191999"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1" name="Rectangle: Rounded Corners 10">
              <a:hlinkClick xmlns:r="http://schemas.openxmlformats.org/officeDocument/2006/relationships" r:id="rId8"/>
              <a:extLst>
                <a:ext uri="{FF2B5EF4-FFF2-40B4-BE49-F238E27FC236}">
                  <a16:creationId xmlns:a16="http://schemas.microsoft.com/office/drawing/2014/main" id="{70136F47-634A-1D62-2320-0036DD7DA526}"/>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a:t>
              </a:r>
              <a:r>
                <a:rPr lang="en-US" sz="1050" baseline="0"/>
                <a:t> Info.</a:t>
              </a:r>
              <a:endParaRPr lang="en-US" sz="1050"/>
            </a:p>
          </xdr:txBody>
        </xdr:sp>
      </xdr:grpSp>
      <xdr:sp macro="" textlink="">
        <xdr:nvSpPr>
          <xdr:cNvPr id="4" name="Rectangle: Rounded Corners 3">
            <a:hlinkClick xmlns:r="http://schemas.openxmlformats.org/officeDocument/2006/relationships" r:id="rId9"/>
            <a:extLst>
              <a:ext uri="{FF2B5EF4-FFF2-40B4-BE49-F238E27FC236}">
                <a16:creationId xmlns:a16="http://schemas.microsoft.com/office/drawing/2014/main" id="{086D6B7B-D786-7F8A-1AA9-DD49E7E280A6}"/>
              </a:ext>
            </a:extLst>
          </xdr:cNvPr>
          <xdr:cNvSpPr/>
        </xdr:nvSpPr>
        <xdr:spPr>
          <a:xfrm>
            <a:off x="10865224"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xdr:colOff>
      <xdr:row>0</xdr:row>
      <xdr:rowOff>30480</xdr:rowOff>
    </xdr:from>
    <xdr:to>
      <xdr:col>8</xdr:col>
      <xdr:colOff>1089659</xdr:colOff>
      <xdr:row>0</xdr:row>
      <xdr:rowOff>299421</xdr:rowOff>
    </xdr:to>
    <xdr:grpSp>
      <xdr:nvGrpSpPr>
        <xdr:cNvPr id="2" name="Group 1">
          <a:extLst>
            <a:ext uri="{FF2B5EF4-FFF2-40B4-BE49-F238E27FC236}">
              <a16:creationId xmlns:a16="http://schemas.microsoft.com/office/drawing/2014/main" id="{EB0F6A56-E768-4A0E-B0E3-B7A0F476C54B}"/>
            </a:ext>
          </a:extLst>
        </xdr:cNvPr>
        <xdr:cNvGrpSpPr/>
      </xdr:nvGrpSpPr>
      <xdr:grpSpPr>
        <a:xfrm>
          <a:off x="1104900" y="30480"/>
          <a:ext cx="11125199" cy="268941"/>
          <a:chOff x="2563906" y="35859"/>
          <a:chExt cx="11125199" cy="268941"/>
        </a:xfrm>
      </xdr:grpSpPr>
      <xdr:grpSp>
        <xdr:nvGrpSpPr>
          <xdr:cNvPr id="3" name="Group 2">
            <a:hlinkClick xmlns:r="http://schemas.openxmlformats.org/officeDocument/2006/relationships" r:id="rId1"/>
            <a:extLst>
              <a:ext uri="{FF2B5EF4-FFF2-40B4-BE49-F238E27FC236}">
                <a16:creationId xmlns:a16="http://schemas.microsoft.com/office/drawing/2014/main" id="{05CB8168-0478-DDF4-14AD-FE2F20D06291}"/>
              </a:ext>
            </a:extLst>
          </xdr:cNvPr>
          <xdr:cNvGrpSpPr/>
        </xdr:nvGrpSpPr>
        <xdr:grpSpPr>
          <a:xfrm>
            <a:off x="2563906" y="35859"/>
            <a:ext cx="11125199" cy="268941"/>
            <a:chOff x="2510118" y="35859"/>
            <a:chExt cx="11125199" cy="268941"/>
          </a:xfrm>
        </xdr:grpSpPr>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EE0BFEA7-8496-8640-D079-63A131C884F9}"/>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1EF7F0D4-E44C-6EC3-D0DB-826AAA7559FF}"/>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C8CD8854-78F7-AAE0-B5CE-82FFA2DFD86B}"/>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Jobs Data</a:t>
              </a:r>
            </a:p>
          </xdr:txBody>
        </xdr:sp>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83E15D0B-9ED0-B451-FF36-7AF614763A86}"/>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Applications Data</a:t>
              </a:r>
            </a:p>
          </xdr:txBody>
        </xdr:sp>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6C7EA937-CEF9-88B1-1A67-136E0CC18750}"/>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 Report</a:t>
              </a:r>
            </a:p>
          </xdr:txBody>
        </xdr:sp>
        <xdr:sp macro="" textlink="">
          <xdr:nvSpPr>
            <xdr:cNvPr id="10" name="Rectangle: Rounded Corners 9">
              <a:hlinkClick xmlns:r="http://schemas.openxmlformats.org/officeDocument/2006/relationships" r:id="rId7"/>
              <a:extLst>
                <a:ext uri="{FF2B5EF4-FFF2-40B4-BE49-F238E27FC236}">
                  <a16:creationId xmlns:a16="http://schemas.microsoft.com/office/drawing/2014/main" id="{E01BDF26-5CAB-0F65-FFFE-F10BE029AC09}"/>
                </a:ext>
              </a:extLst>
            </xdr:cNvPr>
            <xdr:cNvSpPr/>
          </xdr:nvSpPr>
          <xdr:spPr>
            <a:xfrm>
              <a:off x="12191999"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1" name="Rectangle: Rounded Corners 10">
              <a:hlinkClick xmlns:r="http://schemas.openxmlformats.org/officeDocument/2006/relationships" r:id="rId8"/>
              <a:extLst>
                <a:ext uri="{FF2B5EF4-FFF2-40B4-BE49-F238E27FC236}">
                  <a16:creationId xmlns:a16="http://schemas.microsoft.com/office/drawing/2014/main" id="{B961CAED-23DF-D8C7-09D0-BF0F239A4B1F}"/>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a:t>
              </a:r>
              <a:r>
                <a:rPr lang="en-US" sz="1050" baseline="0"/>
                <a:t> Info.</a:t>
              </a:r>
              <a:endParaRPr lang="en-US" sz="1050"/>
            </a:p>
          </xdr:txBody>
        </xdr:sp>
      </xdr:grpSp>
      <xdr:sp macro="" textlink="">
        <xdr:nvSpPr>
          <xdr:cNvPr id="4" name="Rectangle: Rounded Corners 3">
            <a:hlinkClick xmlns:r="http://schemas.openxmlformats.org/officeDocument/2006/relationships" r:id="rId9"/>
            <a:extLst>
              <a:ext uri="{FF2B5EF4-FFF2-40B4-BE49-F238E27FC236}">
                <a16:creationId xmlns:a16="http://schemas.microsoft.com/office/drawing/2014/main" id="{1AF4BC96-898A-C71A-B202-55F1A54581F8}"/>
              </a:ext>
            </a:extLst>
          </xdr:cNvPr>
          <xdr:cNvSpPr/>
        </xdr:nvSpPr>
        <xdr:spPr>
          <a:xfrm>
            <a:off x="10865224"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xdr:colOff>
      <xdr:row>0</xdr:row>
      <xdr:rowOff>38100</xdr:rowOff>
    </xdr:from>
    <xdr:to>
      <xdr:col>9</xdr:col>
      <xdr:colOff>1028699</xdr:colOff>
      <xdr:row>0</xdr:row>
      <xdr:rowOff>307041</xdr:rowOff>
    </xdr:to>
    <xdr:grpSp>
      <xdr:nvGrpSpPr>
        <xdr:cNvPr id="2" name="Group 1">
          <a:extLst>
            <a:ext uri="{FF2B5EF4-FFF2-40B4-BE49-F238E27FC236}">
              <a16:creationId xmlns:a16="http://schemas.microsoft.com/office/drawing/2014/main" id="{6647AFBF-83BD-4367-A0F8-DD71E6ED8116}"/>
            </a:ext>
          </a:extLst>
        </xdr:cNvPr>
        <xdr:cNvGrpSpPr/>
      </xdr:nvGrpSpPr>
      <xdr:grpSpPr>
        <a:xfrm>
          <a:off x="738477" y="38100"/>
          <a:ext cx="11130500" cy="268941"/>
          <a:chOff x="2563906" y="35859"/>
          <a:chExt cx="11125199" cy="268941"/>
        </a:xfrm>
      </xdr:grpSpPr>
      <xdr:grpSp>
        <xdr:nvGrpSpPr>
          <xdr:cNvPr id="3" name="Group 2">
            <a:hlinkClick xmlns:r="http://schemas.openxmlformats.org/officeDocument/2006/relationships" r:id="rId1"/>
            <a:extLst>
              <a:ext uri="{FF2B5EF4-FFF2-40B4-BE49-F238E27FC236}">
                <a16:creationId xmlns:a16="http://schemas.microsoft.com/office/drawing/2014/main" id="{C032A9DB-BDF1-F6BB-EE70-E6EF7C686DFB}"/>
              </a:ext>
            </a:extLst>
          </xdr:cNvPr>
          <xdr:cNvGrpSpPr/>
        </xdr:nvGrpSpPr>
        <xdr:grpSpPr>
          <a:xfrm>
            <a:off x="2563906" y="35859"/>
            <a:ext cx="11125199" cy="268941"/>
            <a:chOff x="2510118" y="35859"/>
            <a:chExt cx="11125199" cy="268941"/>
          </a:xfrm>
        </xdr:grpSpPr>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3B560046-8F8A-C1FE-56D0-F211F808D2C7}"/>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4825C589-2994-2111-6B19-6263B29B1BE8}"/>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B7FB4F9A-A1A2-9E1E-B014-348420A0997B}"/>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Jobs Data</a:t>
              </a:r>
            </a:p>
          </xdr:txBody>
        </xdr:sp>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762F9BD2-EA5A-63B6-5DD0-DC5A329A83FD}"/>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Applications Data</a:t>
              </a:r>
            </a:p>
          </xdr:txBody>
        </xdr:sp>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EB667718-BC59-B76A-1E73-0AC904BDA98E}"/>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 Report</a:t>
              </a:r>
            </a:p>
          </xdr:txBody>
        </xdr:sp>
        <xdr:sp macro="" textlink="">
          <xdr:nvSpPr>
            <xdr:cNvPr id="10" name="Rectangle: Rounded Corners 9">
              <a:hlinkClick xmlns:r="http://schemas.openxmlformats.org/officeDocument/2006/relationships" r:id="rId7"/>
              <a:extLst>
                <a:ext uri="{FF2B5EF4-FFF2-40B4-BE49-F238E27FC236}">
                  <a16:creationId xmlns:a16="http://schemas.microsoft.com/office/drawing/2014/main" id="{DBD4656D-C497-3486-BFE8-3813EA38408F}"/>
                </a:ext>
              </a:extLst>
            </xdr:cNvPr>
            <xdr:cNvSpPr/>
          </xdr:nvSpPr>
          <xdr:spPr>
            <a:xfrm>
              <a:off x="12191999"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1" name="Rectangle: Rounded Corners 10">
              <a:hlinkClick xmlns:r="http://schemas.openxmlformats.org/officeDocument/2006/relationships" r:id="rId8"/>
              <a:extLst>
                <a:ext uri="{FF2B5EF4-FFF2-40B4-BE49-F238E27FC236}">
                  <a16:creationId xmlns:a16="http://schemas.microsoft.com/office/drawing/2014/main" id="{8C72AE0A-0030-4913-F124-47EC1C71A12A}"/>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a:t>
              </a:r>
              <a:r>
                <a:rPr lang="en-US" sz="1050" baseline="0"/>
                <a:t> Info.</a:t>
              </a:r>
              <a:endParaRPr lang="en-US" sz="1050"/>
            </a:p>
          </xdr:txBody>
        </xdr:sp>
      </xdr:grpSp>
      <xdr:sp macro="" textlink="">
        <xdr:nvSpPr>
          <xdr:cNvPr id="4" name="Rectangle: Rounded Corners 3">
            <a:hlinkClick xmlns:r="http://schemas.openxmlformats.org/officeDocument/2006/relationships" r:id="rId9"/>
            <a:extLst>
              <a:ext uri="{FF2B5EF4-FFF2-40B4-BE49-F238E27FC236}">
                <a16:creationId xmlns:a16="http://schemas.microsoft.com/office/drawing/2014/main" id="{1E774A77-C69B-4F81-87CC-7F6F448D602B}"/>
              </a:ext>
            </a:extLst>
          </xdr:cNvPr>
          <xdr:cNvSpPr/>
        </xdr:nvSpPr>
        <xdr:spPr>
          <a:xfrm>
            <a:off x="10865224"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0</xdr:row>
          <xdr:rowOff>365760</xdr:rowOff>
        </xdr:from>
        <xdr:to>
          <xdr:col>1</xdr:col>
          <xdr:colOff>1508760</xdr:colOff>
          <xdr:row>1</xdr:row>
          <xdr:rowOff>152400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Refresh</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1524000</xdr:colOff>
          <xdr:row>0</xdr:row>
          <xdr:rowOff>365760</xdr:rowOff>
        </xdr:from>
        <xdr:to>
          <xdr:col>2</xdr:col>
          <xdr:colOff>1295400</xdr:colOff>
          <xdr:row>1</xdr:row>
          <xdr:rowOff>152400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Full Screen</a:t>
              </a:r>
            </a:p>
          </xdr:txBody>
        </xdr:sp>
        <xdr:clientData fPrintsWithSheet="0"/>
      </xdr:twoCellAnchor>
    </mc:Choice>
    <mc:Fallback/>
  </mc:AlternateContent>
  <xdr:twoCellAnchor>
    <xdr:from>
      <xdr:col>1</xdr:col>
      <xdr:colOff>30480</xdr:colOff>
      <xdr:row>0</xdr:row>
      <xdr:rowOff>30480</xdr:rowOff>
    </xdr:from>
    <xdr:to>
      <xdr:col>8</xdr:col>
      <xdr:colOff>1234439</xdr:colOff>
      <xdr:row>0</xdr:row>
      <xdr:rowOff>299421</xdr:rowOff>
    </xdr:to>
    <xdr:grpSp>
      <xdr:nvGrpSpPr>
        <xdr:cNvPr id="2" name="Group 1">
          <a:extLst>
            <a:ext uri="{FF2B5EF4-FFF2-40B4-BE49-F238E27FC236}">
              <a16:creationId xmlns:a16="http://schemas.microsoft.com/office/drawing/2014/main" id="{32D3618A-5CCA-457F-8F05-7A42601F2A0E}"/>
            </a:ext>
          </a:extLst>
        </xdr:cNvPr>
        <xdr:cNvGrpSpPr/>
      </xdr:nvGrpSpPr>
      <xdr:grpSpPr>
        <a:xfrm>
          <a:off x="78971" y="30480"/>
          <a:ext cx="11137668" cy="268941"/>
          <a:chOff x="2563906" y="35859"/>
          <a:chExt cx="11125199" cy="268941"/>
        </a:xfrm>
      </xdr:grpSpPr>
      <xdr:grpSp>
        <xdr:nvGrpSpPr>
          <xdr:cNvPr id="3" name="Group 2">
            <a:hlinkClick xmlns:r="http://schemas.openxmlformats.org/officeDocument/2006/relationships" r:id="rId1"/>
            <a:extLst>
              <a:ext uri="{FF2B5EF4-FFF2-40B4-BE49-F238E27FC236}">
                <a16:creationId xmlns:a16="http://schemas.microsoft.com/office/drawing/2014/main" id="{DA5DAE86-B22B-A90F-9201-E69569A42DE8}"/>
              </a:ext>
            </a:extLst>
          </xdr:cNvPr>
          <xdr:cNvGrpSpPr/>
        </xdr:nvGrpSpPr>
        <xdr:grpSpPr>
          <a:xfrm>
            <a:off x="2563906" y="35859"/>
            <a:ext cx="11125199" cy="268941"/>
            <a:chOff x="2510118" y="35859"/>
            <a:chExt cx="11125199" cy="268941"/>
          </a:xfrm>
        </xdr:grpSpPr>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123A3F9B-6B8D-2312-F80A-E0619060DEE9}"/>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4138C75A-B054-1C06-2821-6903C526D725}"/>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48D3B133-8549-015D-43EB-CE5F78DC5281}"/>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Jobs Data</a:t>
              </a:r>
            </a:p>
          </xdr:txBody>
        </xdr:sp>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855CB438-13E8-3445-3710-24FC95EDDB7C}"/>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Applications Data</a:t>
              </a:r>
            </a:p>
          </xdr:txBody>
        </xdr:sp>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E8945722-1ACB-46AE-1F3A-DDAE342E2C8C}"/>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 Report</a:t>
              </a:r>
            </a:p>
          </xdr:txBody>
        </xdr:sp>
        <xdr:sp macro="" textlink="">
          <xdr:nvSpPr>
            <xdr:cNvPr id="10" name="Rectangle: Rounded Corners 9">
              <a:hlinkClick xmlns:r="http://schemas.openxmlformats.org/officeDocument/2006/relationships" r:id="rId7"/>
              <a:extLst>
                <a:ext uri="{FF2B5EF4-FFF2-40B4-BE49-F238E27FC236}">
                  <a16:creationId xmlns:a16="http://schemas.microsoft.com/office/drawing/2014/main" id="{24E4D5E7-C0E0-4480-E2E7-B04AE31F0463}"/>
                </a:ext>
              </a:extLst>
            </xdr:cNvPr>
            <xdr:cNvSpPr/>
          </xdr:nvSpPr>
          <xdr:spPr>
            <a:xfrm>
              <a:off x="12191999"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1" name="Rectangle: Rounded Corners 10">
              <a:hlinkClick xmlns:r="http://schemas.openxmlformats.org/officeDocument/2006/relationships" r:id="rId8"/>
              <a:extLst>
                <a:ext uri="{FF2B5EF4-FFF2-40B4-BE49-F238E27FC236}">
                  <a16:creationId xmlns:a16="http://schemas.microsoft.com/office/drawing/2014/main" id="{44CC322B-CA07-4DCE-C4C9-8C152125F281}"/>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a:t>
              </a:r>
              <a:r>
                <a:rPr lang="en-US" sz="1050" baseline="0"/>
                <a:t> Info.</a:t>
              </a:r>
              <a:endParaRPr lang="en-US" sz="1050"/>
            </a:p>
          </xdr:txBody>
        </xdr:sp>
      </xdr:grpSp>
      <xdr:sp macro="" textlink="">
        <xdr:nvSpPr>
          <xdr:cNvPr id="4" name="Rectangle: Rounded Corners 3">
            <a:hlinkClick xmlns:r="http://schemas.openxmlformats.org/officeDocument/2006/relationships" r:id="rId9"/>
            <a:extLst>
              <a:ext uri="{FF2B5EF4-FFF2-40B4-BE49-F238E27FC236}">
                <a16:creationId xmlns:a16="http://schemas.microsoft.com/office/drawing/2014/main" id="{37B79527-1E58-30DE-3FA2-8109EDD16AEF}"/>
              </a:ext>
            </a:extLst>
          </xdr:cNvPr>
          <xdr:cNvSpPr/>
        </xdr:nvSpPr>
        <xdr:spPr>
          <a:xfrm>
            <a:off x="10865224"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160020</xdr:colOff>
      <xdr:row>1</xdr:row>
      <xdr:rowOff>0</xdr:rowOff>
    </xdr:from>
    <xdr:to>
      <xdr:col>17</xdr:col>
      <xdr:colOff>548640</xdr:colOff>
      <xdr:row>6</xdr:row>
      <xdr:rowOff>137160</xdr:rowOff>
    </xdr:to>
    <xdr:sp macro="" textlink="">
      <xdr:nvSpPr>
        <xdr:cNvPr id="44" name="Rectangle: Rounded Corners 43">
          <a:extLst>
            <a:ext uri="{FF2B5EF4-FFF2-40B4-BE49-F238E27FC236}">
              <a16:creationId xmlns:a16="http://schemas.microsoft.com/office/drawing/2014/main" id="{1E5327D6-E8CC-40FC-9C3D-47639159E9EA}"/>
            </a:ext>
          </a:extLst>
        </xdr:cNvPr>
        <xdr:cNvSpPr/>
      </xdr:nvSpPr>
      <xdr:spPr>
        <a:xfrm>
          <a:off x="11254740" y="381000"/>
          <a:ext cx="1676400" cy="1043940"/>
        </a:xfrm>
        <a:prstGeom prst="roundRect">
          <a:avLst/>
        </a:prstGeom>
        <a:solidFill>
          <a:schemeClr val="bg1">
            <a:lumMod val="95000"/>
          </a:schemeClr>
        </a:solidFill>
        <a:ln w="9525">
          <a:solidFill>
            <a:schemeClr val="bg1">
              <a:lumMod val="75000"/>
            </a:schemeClr>
          </a:solid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68580</xdr:colOff>
      <xdr:row>1</xdr:row>
      <xdr:rowOff>7620</xdr:rowOff>
    </xdr:from>
    <xdr:to>
      <xdr:col>15</xdr:col>
      <xdr:colOff>83820</xdr:colOff>
      <xdr:row>6</xdr:row>
      <xdr:rowOff>144780</xdr:rowOff>
    </xdr:to>
    <xdr:sp macro="" textlink="">
      <xdr:nvSpPr>
        <xdr:cNvPr id="43" name="Rectangle: Rounded Corners 42">
          <a:extLst>
            <a:ext uri="{FF2B5EF4-FFF2-40B4-BE49-F238E27FC236}">
              <a16:creationId xmlns:a16="http://schemas.microsoft.com/office/drawing/2014/main" id="{0261FCC4-74E1-465B-9ACD-9128BD3B9914}"/>
            </a:ext>
          </a:extLst>
        </xdr:cNvPr>
        <xdr:cNvSpPr/>
      </xdr:nvSpPr>
      <xdr:spPr>
        <a:xfrm>
          <a:off x="6583680" y="388620"/>
          <a:ext cx="4594860" cy="1043940"/>
        </a:xfrm>
        <a:prstGeom prst="roundRect">
          <a:avLst/>
        </a:prstGeom>
        <a:solidFill>
          <a:schemeClr val="bg1">
            <a:lumMod val="95000"/>
          </a:schemeClr>
        </a:solidFill>
        <a:ln w="9525">
          <a:solidFill>
            <a:schemeClr val="bg1">
              <a:lumMod val="75000"/>
            </a:schemeClr>
          </a:solid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16379</xdr:col>
      <xdr:colOff>6381750</xdr:colOff>
      <xdr:row>6</xdr:row>
      <xdr:rowOff>4762</xdr:rowOff>
    </xdr:from>
    <xdr:to>
      <xdr:col>16379</xdr:col>
      <xdr:colOff>10953750</xdr:colOff>
      <xdr:row>21</xdr:row>
      <xdr:rowOff>157162</xdr:rowOff>
    </xdr:to>
    <xdr:graphicFrame macro="">
      <xdr:nvGraphicFramePr>
        <xdr:cNvPr id="2" name="Chart 2">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0</xdr:col>
          <xdr:colOff>22860</xdr:colOff>
          <xdr:row>7</xdr:row>
          <xdr:rowOff>22860</xdr:rowOff>
        </xdr:from>
        <xdr:to>
          <xdr:col>1</xdr:col>
          <xdr:colOff>365760</xdr:colOff>
          <xdr:row>8</xdr:row>
          <xdr:rowOff>106680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Refresh Data</a:t>
              </a:r>
            </a:p>
          </xdr:txBody>
        </xdr:sp>
        <xdr:clientData fPrintsWithSheet="0"/>
      </xdr:twoCellAnchor>
    </mc:Choice>
    <mc:Fallback/>
  </mc:AlternateContent>
  <xdr:twoCellAnchor>
    <xdr:from>
      <xdr:col>3</xdr:col>
      <xdr:colOff>276225</xdr:colOff>
      <xdr:row>7</xdr:row>
      <xdr:rowOff>52387</xdr:rowOff>
    </xdr:from>
    <xdr:to>
      <xdr:col>6</xdr:col>
      <xdr:colOff>199572</xdr:colOff>
      <xdr:row>20</xdr:row>
      <xdr:rowOff>0</xdr:rowOff>
    </xdr:to>
    <xdr:grpSp>
      <xdr:nvGrpSpPr>
        <xdr:cNvPr id="5" name="Group 4">
          <a:extLst>
            <a:ext uri="{FF2B5EF4-FFF2-40B4-BE49-F238E27FC236}">
              <a16:creationId xmlns:a16="http://schemas.microsoft.com/office/drawing/2014/main" id="{00000000-0008-0000-0800-000005000000}"/>
            </a:ext>
          </a:extLst>
        </xdr:cNvPr>
        <xdr:cNvGrpSpPr/>
      </xdr:nvGrpSpPr>
      <xdr:grpSpPr>
        <a:xfrm>
          <a:off x="2196465" y="1500187"/>
          <a:ext cx="2559867" cy="2035493"/>
          <a:chOff x="0" y="1857375"/>
          <a:chExt cx="3600450" cy="2133600"/>
        </a:xfrm>
      </xdr:grpSpPr>
      <xdr:graphicFrame macro="">
        <xdr:nvGraphicFramePr>
          <xdr:cNvPr id="6" name="Chart 5">
            <a:extLst>
              <a:ext uri="{FF2B5EF4-FFF2-40B4-BE49-F238E27FC236}">
                <a16:creationId xmlns:a16="http://schemas.microsoft.com/office/drawing/2014/main" id="{00000000-0008-0000-0800-000006000000}"/>
              </a:ext>
            </a:extLst>
          </xdr:cNvPr>
          <xdr:cNvGraphicFramePr/>
        </xdr:nvGraphicFramePr>
        <xdr:xfrm>
          <a:off x="0" y="1857375"/>
          <a:ext cx="3600450" cy="2133600"/>
        </xdr:xfrm>
        <a:graphic>
          <a:graphicData uri="http://schemas.openxmlformats.org/drawingml/2006/chart">
            <c:chart xmlns:c="http://schemas.openxmlformats.org/drawingml/2006/chart" xmlns:r="http://schemas.openxmlformats.org/officeDocument/2006/relationships" r:id="rId2"/>
          </a:graphicData>
        </a:graphic>
      </xdr:graphicFrame>
      <xdr:sp macro="" textlink="Helper!I5">
        <xdr:nvSpPr>
          <xdr:cNvPr id="7" name="TextBox 6">
            <a:extLst>
              <a:ext uri="{FF2B5EF4-FFF2-40B4-BE49-F238E27FC236}">
                <a16:creationId xmlns:a16="http://schemas.microsoft.com/office/drawing/2014/main" id="{00000000-0008-0000-0800-000007000000}"/>
              </a:ext>
            </a:extLst>
          </xdr:cNvPr>
          <xdr:cNvSpPr txBox="1"/>
        </xdr:nvSpPr>
        <xdr:spPr>
          <a:xfrm>
            <a:off x="930309" y="2695377"/>
            <a:ext cx="2025202"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FD5824A-2991-406E-958F-183269A1DB88}" type="TxLink">
              <a:rPr lang="en-US" sz="3200" b="1" i="0" u="none" strike="noStrike">
                <a:solidFill>
                  <a:srgbClr val="28B78D"/>
                </a:solidFill>
                <a:latin typeface="Arial"/>
                <a:cs typeface="Arial"/>
              </a:rPr>
              <a:pPr algn="ctr"/>
              <a:t>30%</a:t>
            </a:fld>
            <a:endParaRPr lang="en-US" sz="8000" b="1">
              <a:solidFill>
                <a:srgbClr val="28B78D"/>
              </a:solidFill>
            </a:endParaRPr>
          </a:p>
        </xdr:txBody>
      </xdr:sp>
    </xdr:grpSp>
    <xdr:clientData/>
  </xdr:twoCellAnchor>
  <xdr:twoCellAnchor>
    <xdr:from>
      <xdr:col>6</xdr:col>
      <xdr:colOff>450812</xdr:colOff>
      <xdr:row>7</xdr:row>
      <xdr:rowOff>52387</xdr:rowOff>
    </xdr:from>
    <xdr:to>
      <xdr:col>10</xdr:col>
      <xdr:colOff>49969</xdr:colOff>
      <xdr:row>20</xdr:row>
      <xdr:rowOff>0</xdr:rowOff>
    </xdr:to>
    <xdr:grpSp>
      <xdr:nvGrpSpPr>
        <xdr:cNvPr id="8" name="Group 7">
          <a:extLst>
            <a:ext uri="{FF2B5EF4-FFF2-40B4-BE49-F238E27FC236}">
              <a16:creationId xmlns:a16="http://schemas.microsoft.com/office/drawing/2014/main" id="{00000000-0008-0000-0800-000008000000}"/>
            </a:ext>
          </a:extLst>
        </xdr:cNvPr>
        <xdr:cNvGrpSpPr/>
      </xdr:nvGrpSpPr>
      <xdr:grpSpPr>
        <a:xfrm>
          <a:off x="5007572" y="1500187"/>
          <a:ext cx="2776697" cy="2035493"/>
          <a:chOff x="3410295" y="1929273"/>
          <a:chExt cx="2990505" cy="2118852"/>
        </a:xfrm>
      </xdr:grpSpPr>
      <xdr:graphicFrame macro="">
        <xdr:nvGraphicFramePr>
          <xdr:cNvPr id="9" name="Chart 8">
            <a:extLst>
              <a:ext uri="{FF2B5EF4-FFF2-40B4-BE49-F238E27FC236}">
                <a16:creationId xmlns:a16="http://schemas.microsoft.com/office/drawing/2014/main" id="{00000000-0008-0000-0800-000009000000}"/>
              </a:ext>
            </a:extLst>
          </xdr:cNvPr>
          <xdr:cNvGraphicFramePr>
            <a:graphicFrameLocks/>
          </xdr:cNvGraphicFramePr>
        </xdr:nvGraphicFramePr>
        <xdr:xfrm>
          <a:off x="3410295" y="1929273"/>
          <a:ext cx="2990505" cy="2118852"/>
        </xdr:xfrm>
        <a:graphic>
          <a:graphicData uri="http://schemas.openxmlformats.org/drawingml/2006/chart">
            <c:chart xmlns:c="http://schemas.openxmlformats.org/drawingml/2006/chart" xmlns:r="http://schemas.openxmlformats.org/officeDocument/2006/relationships" r:id="rId3"/>
          </a:graphicData>
        </a:graphic>
      </xdr:graphicFrame>
      <xdr:sp macro="" textlink="Helper!I8">
        <xdr:nvSpPr>
          <xdr:cNvPr id="10" name="TextBox 9">
            <a:extLst>
              <a:ext uri="{FF2B5EF4-FFF2-40B4-BE49-F238E27FC236}">
                <a16:creationId xmlns:a16="http://schemas.microsoft.com/office/drawing/2014/main" id="{00000000-0008-0000-0800-00000A000000}"/>
              </a:ext>
            </a:extLst>
          </xdr:cNvPr>
          <xdr:cNvSpPr txBox="1"/>
        </xdr:nvSpPr>
        <xdr:spPr>
          <a:xfrm>
            <a:off x="4191095" y="2760099"/>
            <a:ext cx="1353262"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A87B750-6273-4BBA-BFCE-C2F79483B1A3}" type="TxLink">
              <a:rPr lang="en-US" sz="3200" b="1" i="0" u="none" strike="noStrike">
                <a:solidFill>
                  <a:schemeClr val="tx2">
                    <a:lumMod val="60000"/>
                    <a:lumOff val="40000"/>
                  </a:schemeClr>
                </a:solidFill>
                <a:latin typeface="Arial"/>
                <a:cs typeface="Arial"/>
              </a:rPr>
              <a:pPr algn="ctr"/>
              <a:t>10%</a:t>
            </a:fld>
            <a:endParaRPr lang="en-US" sz="59500" b="1">
              <a:solidFill>
                <a:schemeClr val="tx2">
                  <a:lumMod val="60000"/>
                  <a:lumOff val="40000"/>
                </a:schemeClr>
              </a:solidFill>
            </a:endParaRPr>
          </a:p>
        </xdr:txBody>
      </xdr:sp>
    </xdr:grpSp>
    <xdr:clientData/>
  </xdr:twoCellAnchor>
  <xdr:twoCellAnchor>
    <xdr:from>
      <xdr:col>10</xdr:col>
      <xdr:colOff>301209</xdr:colOff>
      <xdr:row>7</xdr:row>
      <xdr:rowOff>38100</xdr:rowOff>
    </xdr:from>
    <xdr:to>
      <xdr:col>13</xdr:col>
      <xdr:colOff>644110</xdr:colOff>
      <xdr:row>20</xdr:row>
      <xdr:rowOff>0</xdr:rowOff>
    </xdr:to>
    <xdr:grpSp>
      <xdr:nvGrpSpPr>
        <xdr:cNvPr id="11" name="Group 10">
          <a:extLst>
            <a:ext uri="{FF2B5EF4-FFF2-40B4-BE49-F238E27FC236}">
              <a16:creationId xmlns:a16="http://schemas.microsoft.com/office/drawing/2014/main" id="{00000000-0008-0000-0800-00000B000000}"/>
            </a:ext>
          </a:extLst>
        </xdr:cNvPr>
        <xdr:cNvGrpSpPr/>
      </xdr:nvGrpSpPr>
      <xdr:grpSpPr>
        <a:xfrm>
          <a:off x="8035509" y="1485900"/>
          <a:ext cx="2377441" cy="2049780"/>
          <a:chOff x="5423722" y="1781175"/>
          <a:chExt cx="2934275" cy="2133600"/>
        </a:xfrm>
      </xdr:grpSpPr>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5423722" y="1781175"/>
          <a:ext cx="2934275" cy="2133600"/>
        </xdr:xfrm>
        <a:graphic>
          <a:graphicData uri="http://schemas.openxmlformats.org/drawingml/2006/chart">
            <c:chart xmlns:c="http://schemas.openxmlformats.org/drawingml/2006/chart" xmlns:r="http://schemas.openxmlformats.org/officeDocument/2006/relationships" r:id="rId4"/>
          </a:graphicData>
        </a:graphic>
      </xdr:graphicFrame>
      <xdr:sp macro="" textlink="Helper!I6">
        <xdr:nvSpPr>
          <xdr:cNvPr id="13" name="TextBox 12">
            <a:extLst>
              <a:ext uri="{FF2B5EF4-FFF2-40B4-BE49-F238E27FC236}">
                <a16:creationId xmlns:a16="http://schemas.microsoft.com/office/drawing/2014/main" id="{00000000-0008-0000-0800-00000D000000}"/>
              </a:ext>
            </a:extLst>
          </xdr:cNvPr>
          <xdr:cNvSpPr txBox="1"/>
        </xdr:nvSpPr>
        <xdr:spPr>
          <a:xfrm>
            <a:off x="6217175" y="2616917"/>
            <a:ext cx="1361228"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3598D32-E721-459B-A7F6-BDFD6A96CAAB}" type="TxLink">
              <a:rPr lang="en-US" sz="3200" b="1" i="0" u="none" strike="noStrike">
                <a:solidFill>
                  <a:srgbClr val="FFBC01"/>
                </a:solidFill>
                <a:latin typeface="Arial"/>
                <a:cs typeface="Arial"/>
              </a:rPr>
              <a:pPr algn="ctr"/>
              <a:t>20%</a:t>
            </a:fld>
            <a:endParaRPr lang="en-US" sz="59500" b="1">
              <a:solidFill>
                <a:srgbClr val="FFBC01"/>
              </a:solidFill>
            </a:endParaRPr>
          </a:p>
        </xdr:txBody>
      </xdr:sp>
    </xdr:grpSp>
    <xdr:clientData/>
  </xdr:twoCellAnchor>
  <xdr:twoCellAnchor>
    <xdr:from>
      <xdr:col>14</xdr:col>
      <xdr:colOff>247650</xdr:colOff>
      <xdr:row>7</xdr:row>
      <xdr:rowOff>52387</xdr:rowOff>
    </xdr:from>
    <xdr:to>
      <xdr:col>17</xdr:col>
      <xdr:colOff>542925</xdr:colOff>
      <xdr:row>19</xdr:row>
      <xdr:rowOff>147637</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679430" y="1500187"/>
          <a:ext cx="2245995" cy="2023110"/>
          <a:chOff x="7486650" y="1800225"/>
          <a:chExt cx="3600450" cy="2133600"/>
        </a:xfrm>
      </xdr:grpSpPr>
      <xdr:graphicFrame macro="">
        <xdr:nvGraphicFramePr>
          <xdr:cNvPr id="15" name="Chart 14">
            <a:extLst>
              <a:ext uri="{FF2B5EF4-FFF2-40B4-BE49-F238E27FC236}">
                <a16:creationId xmlns:a16="http://schemas.microsoft.com/office/drawing/2014/main" id="{00000000-0008-0000-0800-00000F000000}"/>
              </a:ext>
            </a:extLst>
          </xdr:cNvPr>
          <xdr:cNvGraphicFramePr>
            <a:graphicFrameLocks/>
          </xdr:cNvGraphicFramePr>
        </xdr:nvGraphicFramePr>
        <xdr:xfrm>
          <a:off x="7486650" y="1800225"/>
          <a:ext cx="3600450" cy="2133600"/>
        </xdr:xfrm>
        <a:graphic>
          <a:graphicData uri="http://schemas.openxmlformats.org/drawingml/2006/chart">
            <c:chart xmlns:c="http://schemas.openxmlformats.org/drawingml/2006/chart" xmlns:r="http://schemas.openxmlformats.org/officeDocument/2006/relationships" r:id="rId5"/>
          </a:graphicData>
        </a:graphic>
      </xdr:graphicFrame>
      <xdr:sp macro="" textlink="Helper!I7">
        <xdr:nvSpPr>
          <xdr:cNvPr id="16" name="TextBox 15">
            <a:extLst>
              <a:ext uri="{FF2B5EF4-FFF2-40B4-BE49-F238E27FC236}">
                <a16:creationId xmlns:a16="http://schemas.microsoft.com/office/drawing/2014/main" id="{00000000-0008-0000-0800-000010000000}"/>
              </a:ext>
            </a:extLst>
          </xdr:cNvPr>
          <xdr:cNvSpPr txBox="1"/>
        </xdr:nvSpPr>
        <xdr:spPr>
          <a:xfrm>
            <a:off x="8321089" y="2586963"/>
            <a:ext cx="1993382" cy="569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6FBA4F2-37A7-4ABB-8AFB-74A7DCD2877E}" type="TxLink">
              <a:rPr lang="en-US" sz="3200" b="1" i="0" u="none" strike="noStrike">
                <a:solidFill>
                  <a:srgbClr val="C00000"/>
                </a:solidFill>
                <a:latin typeface="Arial"/>
                <a:cs typeface="Arial"/>
              </a:rPr>
              <a:pPr algn="ctr"/>
              <a:t>40%</a:t>
            </a:fld>
            <a:endParaRPr lang="en-US" sz="177700" b="1">
              <a:solidFill>
                <a:srgbClr val="C00000"/>
              </a:solidFill>
            </a:endParaRPr>
          </a:p>
        </xdr:txBody>
      </xdr:sp>
    </xdr:grpSp>
    <xdr:clientData/>
  </xdr:twoCellAnchor>
  <mc:AlternateContent xmlns:mc="http://schemas.openxmlformats.org/markup-compatibility/2006">
    <mc:Choice xmlns:a14="http://schemas.microsoft.com/office/drawing/2010/main" Requires="a14">
      <xdr:twoCellAnchor>
        <xdr:from>
          <xdr:col>1</xdr:col>
          <xdr:colOff>365760</xdr:colOff>
          <xdr:row>7</xdr:row>
          <xdr:rowOff>22860</xdr:rowOff>
        </xdr:from>
        <xdr:to>
          <xdr:col>2</xdr:col>
          <xdr:colOff>632460</xdr:colOff>
          <xdr:row>8</xdr:row>
          <xdr:rowOff>106680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Full Screen</a:t>
              </a:r>
            </a:p>
          </xdr:txBody>
        </xdr:sp>
        <xdr:clientData fPrintsWithSheet="0"/>
      </xdr:twoCellAnchor>
    </mc:Choice>
    <mc:Fallback/>
  </mc:AlternateContent>
  <xdr:twoCellAnchor editAs="oneCell">
    <xdr:from>
      <xdr:col>0</xdr:col>
      <xdr:colOff>11906</xdr:colOff>
      <xdr:row>8</xdr:row>
      <xdr:rowOff>130967</xdr:rowOff>
    </xdr:from>
    <xdr:to>
      <xdr:col>2</xdr:col>
      <xdr:colOff>624840</xdr:colOff>
      <xdr:row>16</xdr:row>
      <xdr:rowOff>60960</xdr:rowOff>
    </xdr:to>
    <mc:AlternateContent xmlns:mc="http://schemas.openxmlformats.org/markup-compatibility/2006" xmlns:a14="http://schemas.microsoft.com/office/drawing/2010/main">
      <mc:Choice Requires="a14">
        <xdr:graphicFrame macro="">
          <xdr:nvGraphicFramePr>
            <xdr:cNvPr id="17" name="Department 1">
              <a:extLst>
                <a:ext uri="{FF2B5EF4-FFF2-40B4-BE49-F238E27FC236}">
                  <a16:creationId xmlns:a16="http://schemas.microsoft.com/office/drawing/2014/main" id="{00000000-0008-0000-0800-000011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epartment 1"/>
            </a:graphicData>
          </a:graphic>
        </xdr:graphicFrame>
      </mc:Choice>
      <mc:Fallback xmlns="">
        <xdr:sp macro="" textlink="">
          <xdr:nvSpPr>
            <xdr:cNvPr id="0" name=""/>
            <xdr:cNvSpPr>
              <a:spLocks noTextEdit="1"/>
            </xdr:cNvSpPr>
          </xdr:nvSpPr>
          <xdr:spPr>
            <a:xfrm>
              <a:off x="11906" y="1738787"/>
              <a:ext cx="1870234" cy="121777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276225</xdr:colOff>
      <xdr:row>19</xdr:row>
      <xdr:rowOff>63103</xdr:rowOff>
    </xdr:from>
    <xdr:to>
      <xdr:col>6</xdr:col>
      <xdr:colOff>323849</xdr:colOff>
      <xdr:row>22</xdr:row>
      <xdr:rowOff>63103</xdr:rowOff>
    </xdr:to>
    <xdr:sp macro="" textlink="Helper!H5">
      <xdr:nvSpPr>
        <xdr:cNvPr id="3" name="TextBox 2">
          <a:extLst>
            <a:ext uri="{FF2B5EF4-FFF2-40B4-BE49-F238E27FC236}">
              <a16:creationId xmlns:a16="http://schemas.microsoft.com/office/drawing/2014/main" id="{00000000-0008-0000-0800-000003000000}"/>
            </a:ext>
          </a:extLst>
        </xdr:cNvPr>
        <xdr:cNvSpPr txBox="1"/>
      </xdr:nvSpPr>
      <xdr:spPr>
        <a:xfrm>
          <a:off x="2152650" y="3082528"/>
          <a:ext cx="25145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1DACB27-E385-4859-B635-08A45FD981E6}" type="TxLink">
            <a:rPr lang="en-US" sz="2400" b="0" i="0" u="none" strike="noStrike">
              <a:solidFill>
                <a:srgbClr val="28B78D"/>
              </a:solidFill>
              <a:latin typeface="Arial"/>
              <a:cs typeface="Arial"/>
            </a:rPr>
            <a:pPr algn="ctr"/>
            <a:t>Accepted</a:t>
          </a:fld>
          <a:endParaRPr lang="en-US" sz="3200">
            <a:solidFill>
              <a:srgbClr val="28B78D"/>
            </a:solidFill>
          </a:endParaRPr>
        </a:p>
      </xdr:txBody>
    </xdr:sp>
    <xdr:clientData/>
  </xdr:twoCellAnchor>
  <xdr:twoCellAnchor>
    <xdr:from>
      <xdr:col>6</xdr:col>
      <xdr:colOff>491330</xdr:colOff>
      <xdr:row>19</xdr:row>
      <xdr:rowOff>72628</xdr:rowOff>
    </xdr:from>
    <xdr:to>
      <xdr:col>9</xdr:col>
      <xdr:colOff>455612</xdr:colOff>
      <xdr:row>22</xdr:row>
      <xdr:rowOff>72628</xdr:rowOff>
    </xdr:to>
    <xdr:sp macro="" textlink="Helper!H8">
      <xdr:nvSpPr>
        <xdr:cNvPr id="19" name="TextBox 18">
          <a:extLst>
            <a:ext uri="{FF2B5EF4-FFF2-40B4-BE49-F238E27FC236}">
              <a16:creationId xmlns:a16="http://schemas.microsoft.com/office/drawing/2014/main" id="{00000000-0008-0000-0800-000013000000}"/>
            </a:ext>
          </a:extLst>
        </xdr:cNvPr>
        <xdr:cNvSpPr txBox="1"/>
      </xdr:nvSpPr>
      <xdr:spPr>
        <a:xfrm>
          <a:off x="4834730" y="3092053"/>
          <a:ext cx="2516982"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3B1E21E-4583-410B-9DF8-8B70615907DA}" type="TxLink">
            <a:rPr lang="en-US" sz="2400" b="0" i="0" u="none" strike="noStrike">
              <a:solidFill>
                <a:schemeClr val="accent1"/>
              </a:solidFill>
              <a:latin typeface="Arial"/>
              <a:cs typeface="Arial"/>
            </a:rPr>
            <a:pPr algn="ctr"/>
            <a:t>Shortlisted</a:t>
          </a:fld>
          <a:endParaRPr lang="en-US" sz="7200">
            <a:solidFill>
              <a:schemeClr val="accent1"/>
            </a:solidFill>
          </a:endParaRPr>
        </a:p>
      </xdr:txBody>
    </xdr:sp>
    <xdr:clientData/>
  </xdr:twoCellAnchor>
  <xdr:twoCellAnchor>
    <xdr:from>
      <xdr:col>10</xdr:col>
      <xdr:colOff>190500</xdr:colOff>
      <xdr:row>19</xdr:row>
      <xdr:rowOff>63103</xdr:rowOff>
    </xdr:from>
    <xdr:to>
      <xdr:col>14</xdr:col>
      <xdr:colOff>61913</xdr:colOff>
      <xdr:row>22</xdr:row>
      <xdr:rowOff>63103</xdr:rowOff>
    </xdr:to>
    <xdr:sp macro="" textlink="Helper!H6">
      <xdr:nvSpPr>
        <xdr:cNvPr id="20" name="TextBox 19">
          <a:extLst>
            <a:ext uri="{FF2B5EF4-FFF2-40B4-BE49-F238E27FC236}">
              <a16:creationId xmlns:a16="http://schemas.microsoft.com/office/drawing/2014/main" id="{00000000-0008-0000-0800-000014000000}"/>
            </a:ext>
          </a:extLst>
        </xdr:cNvPr>
        <xdr:cNvSpPr txBox="1"/>
      </xdr:nvSpPr>
      <xdr:spPr>
        <a:xfrm>
          <a:off x="7734300" y="3082528"/>
          <a:ext cx="2509838"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A6681A0-A7EF-4AEE-89F0-F981AAFB1AAF}" type="TxLink">
            <a:rPr lang="en-US" sz="2400" b="0" i="0" u="none" strike="noStrike">
              <a:solidFill>
                <a:srgbClr val="FFC000"/>
              </a:solidFill>
              <a:latin typeface="Arial"/>
              <a:cs typeface="Arial"/>
            </a:rPr>
            <a:pPr algn="ctr"/>
            <a:t>In-Process</a:t>
          </a:fld>
          <a:endParaRPr lang="en-US" sz="23900">
            <a:solidFill>
              <a:srgbClr val="FFC000"/>
            </a:solidFill>
          </a:endParaRPr>
        </a:p>
      </xdr:txBody>
    </xdr:sp>
    <xdr:clientData/>
  </xdr:twoCellAnchor>
  <xdr:twoCellAnchor>
    <xdr:from>
      <xdr:col>14</xdr:col>
      <xdr:colOff>600075</xdr:colOff>
      <xdr:row>19</xdr:row>
      <xdr:rowOff>63103</xdr:rowOff>
    </xdr:from>
    <xdr:to>
      <xdr:col>17</xdr:col>
      <xdr:colOff>266700</xdr:colOff>
      <xdr:row>22</xdr:row>
      <xdr:rowOff>63103</xdr:rowOff>
    </xdr:to>
    <xdr:sp macro="" textlink="Helper!H7">
      <xdr:nvSpPr>
        <xdr:cNvPr id="21" name="TextBox 20">
          <a:extLst>
            <a:ext uri="{FF2B5EF4-FFF2-40B4-BE49-F238E27FC236}">
              <a16:creationId xmlns:a16="http://schemas.microsoft.com/office/drawing/2014/main" id="{00000000-0008-0000-0800-000015000000}"/>
            </a:ext>
          </a:extLst>
        </xdr:cNvPr>
        <xdr:cNvSpPr txBox="1"/>
      </xdr:nvSpPr>
      <xdr:spPr>
        <a:xfrm>
          <a:off x="10677525" y="3082528"/>
          <a:ext cx="15906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555C05C-E973-48E6-B8F3-7669DBB3705C}" type="TxLink">
            <a:rPr lang="en-US" sz="2400" b="0" i="0" u="none" strike="noStrike">
              <a:solidFill>
                <a:srgbClr val="C00000"/>
              </a:solidFill>
              <a:latin typeface="Arial"/>
              <a:cs typeface="Arial"/>
            </a:rPr>
            <a:pPr algn="ctr"/>
            <a:t>Rejected</a:t>
          </a:fld>
          <a:endParaRPr lang="en-US" sz="102800">
            <a:solidFill>
              <a:srgbClr val="C00000"/>
            </a:solidFill>
          </a:endParaRPr>
        </a:p>
      </xdr:txBody>
    </xdr:sp>
    <xdr:clientData/>
  </xdr:twoCellAnchor>
  <xdr:twoCellAnchor>
    <xdr:from>
      <xdr:col>8</xdr:col>
      <xdr:colOff>106681</xdr:colOff>
      <xdr:row>1</xdr:row>
      <xdr:rowOff>0</xdr:rowOff>
    </xdr:from>
    <xdr:to>
      <xdr:col>15</xdr:col>
      <xdr:colOff>83821</xdr:colOff>
      <xdr:row>6</xdr:row>
      <xdr:rowOff>106680</xdr:rowOff>
    </xdr:to>
    <xdr:graphicFrame macro="">
      <xdr:nvGraphicFramePr>
        <xdr:cNvPr id="22" name="Chart 21">
          <a:extLst>
            <a:ext uri="{FF2B5EF4-FFF2-40B4-BE49-F238E27FC236}">
              <a16:creationId xmlns:a16="http://schemas.microsoft.com/office/drawing/2014/main" id="{00000000-0008-0000-08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198121</xdr:colOff>
      <xdr:row>1</xdr:row>
      <xdr:rowOff>1</xdr:rowOff>
    </xdr:from>
    <xdr:to>
      <xdr:col>17</xdr:col>
      <xdr:colOff>525781</xdr:colOff>
      <xdr:row>6</xdr:row>
      <xdr:rowOff>152401</xdr:rowOff>
    </xdr:to>
    <xdr:graphicFrame macro="">
      <xdr:nvGraphicFramePr>
        <xdr:cNvPr id="27" name="Chart 26">
          <a:extLst>
            <a:ext uri="{FF2B5EF4-FFF2-40B4-BE49-F238E27FC236}">
              <a16:creationId xmlns:a16="http://schemas.microsoft.com/office/drawing/2014/main" id="{00000000-0008-0000-08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16</xdr:row>
      <xdr:rowOff>47626</xdr:rowOff>
    </xdr:from>
    <xdr:to>
      <xdr:col>2</xdr:col>
      <xdr:colOff>628649</xdr:colOff>
      <xdr:row>22</xdr:row>
      <xdr:rowOff>38100</xdr:rowOff>
    </xdr:to>
    <mc:AlternateContent xmlns:mc="http://schemas.openxmlformats.org/markup-compatibility/2006" xmlns:a14="http://schemas.microsoft.com/office/drawing/2010/main">
      <mc:Choice Requires="a14">
        <xdr:graphicFrame macro="">
          <xdr:nvGraphicFramePr>
            <xdr:cNvPr id="35" name="Job Status 1">
              <a:extLst>
                <a:ext uri="{FF2B5EF4-FFF2-40B4-BE49-F238E27FC236}">
                  <a16:creationId xmlns:a16="http://schemas.microsoft.com/office/drawing/2014/main" id="{00000000-0008-0000-0800-000023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Job Status 1"/>
            </a:graphicData>
          </a:graphic>
        </xdr:graphicFrame>
      </mc:Choice>
      <mc:Fallback xmlns="">
        <xdr:sp macro="" textlink="">
          <xdr:nvSpPr>
            <xdr:cNvPr id="0" name=""/>
            <xdr:cNvSpPr>
              <a:spLocks noTextEdit="1"/>
            </xdr:cNvSpPr>
          </xdr:nvSpPr>
          <xdr:spPr>
            <a:xfrm>
              <a:off x="0" y="2943226"/>
              <a:ext cx="1885949" cy="95059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22</xdr:row>
      <xdr:rowOff>24281</xdr:rowOff>
    </xdr:from>
    <xdr:to>
      <xdr:col>2</xdr:col>
      <xdr:colOff>628649</xdr:colOff>
      <xdr:row>25</xdr:row>
      <xdr:rowOff>122983</xdr:rowOff>
    </xdr:to>
    <mc:AlternateContent xmlns:mc="http://schemas.openxmlformats.org/markup-compatibility/2006" xmlns:a14="http://schemas.microsoft.com/office/drawing/2010/main">
      <mc:Choice Requires="a14">
        <xdr:graphicFrame macro="">
          <xdr:nvGraphicFramePr>
            <xdr:cNvPr id="36" name="Job Type">
              <a:extLst>
                <a:ext uri="{FF2B5EF4-FFF2-40B4-BE49-F238E27FC236}">
                  <a16:creationId xmlns:a16="http://schemas.microsoft.com/office/drawing/2014/main" id="{00000000-0008-0000-0800-000024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Job Type"/>
            </a:graphicData>
          </a:graphic>
        </xdr:graphicFrame>
      </mc:Choice>
      <mc:Fallback xmlns="">
        <xdr:sp macro="" textlink="">
          <xdr:nvSpPr>
            <xdr:cNvPr id="0" name=""/>
            <xdr:cNvSpPr>
              <a:spLocks noTextEdit="1"/>
            </xdr:cNvSpPr>
          </xdr:nvSpPr>
          <xdr:spPr>
            <a:xfrm>
              <a:off x="0" y="3880001"/>
              <a:ext cx="1885949" cy="58638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25</xdr:row>
      <xdr:rowOff>137062</xdr:rowOff>
    </xdr:from>
    <xdr:to>
      <xdr:col>2</xdr:col>
      <xdr:colOff>628649</xdr:colOff>
      <xdr:row>32</xdr:row>
      <xdr:rowOff>53340</xdr:rowOff>
    </xdr:to>
    <mc:AlternateContent xmlns:mc="http://schemas.openxmlformats.org/markup-compatibility/2006" xmlns:a14="http://schemas.microsoft.com/office/drawing/2010/main">
      <mc:Choice Requires="a14">
        <xdr:graphicFrame macro="">
          <xdr:nvGraphicFramePr>
            <xdr:cNvPr id="37" name="Application Source">
              <a:extLst>
                <a:ext uri="{FF2B5EF4-FFF2-40B4-BE49-F238E27FC236}">
                  <a16:creationId xmlns:a16="http://schemas.microsoft.com/office/drawing/2014/main" id="{00000000-0008-0000-0800-000025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pplication Source"/>
            </a:graphicData>
          </a:graphic>
        </xdr:graphicFrame>
      </mc:Choice>
      <mc:Fallback xmlns="">
        <xdr:sp macro="" textlink="">
          <xdr:nvSpPr>
            <xdr:cNvPr id="0" name=""/>
            <xdr:cNvSpPr>
              <a:spLocks noTextEdit="1"/>
            </xdr:cNvSpPr>
          </xdr:nvSpPr>
          <xdr:spPr>
            <a:xfrm>
              <a:off x="0" y="4480462"/>
              <a:ext cx="1885949" cy="103641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32</xdr:row>
      <xdr:rowOff>19049</xdr:rowOff>
    </xdr:from>
    <xdr:to>
      <xdr:col>2</xdr:col>
      <xdr:colOff>628649</xdr:colOff>
      <xdr:row>38</xdr:row>
      <xdr:rowOff>110836</xdr:rowOff>
    </xdr:to>
    <mc:AlternateContent xmlns:mc="http://schemas.openxmlformats.org/markup-compatibility/2006" xmlns:a14="http://schemas.microsoft.com/office/drawing/2010/main">
      <mc:Choice Requires="a14">
        <xdr:graphicFrame macro="">
          <xdr:nvGraphicFramePr>
            <xdr:cNvPr id="38" name="Available Jobs 1">
              <a:extLst>
                <a:ext uri="{FF2B5EF4-FFF2-40B4-BE49-F238E27FC236}">
                  <a16:creationId xmlns:a16="http://schemas.microsoft.com/office/drawing/2014/main" id="{00000000-0008-0000-0800-000026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vailable Jobs 1"/>
            </a:graphicData>
          </a:graphic>
        </xdr:graphicFrame>
      </mc:Choice>
      <mc:Fallback xmlns="">
        <xdr:sp macro="" textlink="">
          <xdr:nvSpPr>
            <xdr:cNvPr id="0" name=""/>
            <xdr:cNvSpPr>
              <a:spLocks noTextEdit="1"/>
            </xdr:cNvSpPr>
          </xdr:nvSpPr>
          <xdr:spPr>
            <a:xfrm>
              <a:off x="0" y="5482589"/>
              <a:ext cx="1885949" cy="105190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13</xdr:col>
      <xdr:colOff>38100</xdr:colOff>
      <xdr:row>22</xdr:row>
      <xdr:rowOff>114300</xdr:rowOff>
    </xdr:from>
    <xdr:to>
      <xdr:col>17</xdr:col>
      <xdr:colOff>609599</xdr:colOff>
      <xdr:row>38</xdr:row>
      <xdr:rowOff>53340</xdr:rowOff>
    </xdr:to>
    <xdr:graphicFrame macro="">
      <xdr:nvGraphicFramePr>
        <xdr:cNvPr id="33" name="Chart 32">
          <a:extLst>
            <a:ext uri="{FF2B5EF4-FFF2-40B4-BE49-F238E27FC236}">
              <a16:creationId xmlns:a16="http://schemas.microsoft.com/office/drawing/2014/main" id="{00000000-0008-0000-08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624840</xdr:colOff>
      <xdr:row>22</xdr:row>
      <xdr:rowOff>68580</xdr:rowOff>
    </xdr:from>
    <xdr:to>
      <xdr:col>12</xdr:col>
      <xdr:colOff>601980</xdr:colOff>
      <xdr:row>38</xdr:row>
      <xdr:rowOff>60960</xdr:rowOff>
    </xdr:to>
    <xdr:graphicFrame macro="">
      <xdr:nvGraphicFramePr>
        <xdr:cNvPr id="30" name="Chart 29">
          <a:extLst>
            <a:ext uri="{FF2B5EF4-FFF2-40B4-BE49-F238E27FC236}">
              <a16:creationId xmlns:a16="http://schemas.microsoft.com/office/drawing/2014/main" id="{00000000-0008-0000-08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22</xdr:row>
      <xdr:rowOff>76200</xdr:rowOff>
    </xdr:from>
    <xdr:to>
      <xdr:col>6</xdr:col>
      <xdr:colOff>609600</xdr:colOff>
      <xdr:row>38</xdr:row>
      <xdr:rowOff>60960</xdr:rowOff>
    </xdr:to>
    <xdr:graphicFrame macro="">
      <xdr:nvGraphicFramePr>
        <xdr:cNvPr id="32" name="Chart 31">
          <a:extLst>
            <a:ext uri="{FF2B5EF4-FFF2-40B4-BE49-F238E27FC236}">
              <a16:creationId xmlns:a16="http://schemas.microsoft.com/office/drawing/2014/main" id="{00000000-0008-0000-08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6927</xdr:colOff>
      <xdr:row>38</xdr:row>
      <xdr:rowOff>83820</xdr:rowOff>
    </xdr:from>
    <xdr:to>
      <xdr:col>17</xdr:col>
      <xdr:colOff>609599</xdr:colOff>
      <xdr:row>54</xdr:row>
      <xdr:rowOff>90054</xdr:rowOff>
    </xdr:to>
    <xdr:graphicFrame macro="">
      <xdr:nvGraphicFramePr>
        <xdr:cNvPr id="31" name="Chart 30">
          <a:extLst>
            <a:ext uri="{FF2B5EF4-FFF2-40B4-BE49-F238E27FC236}">
              <a16:creationId xmlns:a16="http://schemas.microsoft.com/office/drawing/2014/main" id="{00000000-0008-0000-08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0</xdr:col>
      <xdr:colOff>0</xdr:colOff>
      <xdr:row>38</xdr:row>
      <xdr:rowOff>95597</xdr:rowOff>
    </xdr:from>
    <xdr:to>
      <xdr:col>2</xdr:col>
      <xdr:colOff>568036</xdr:colOff>
      <xdr:row>43</xdr:row>
      <xdr:rowOff>137160</xdr:rowOff>
    </xdr:to>
    <mc:AlternateContent xmlns:mc="http://schemas.openxmlformats.org/markup-compatibility/2006" xmlns:a14="http://schemas.microsoft.com/office/drawing/2010/main">
      <mc:Choice Requires="a14">
        <xdr:graphicFrame macro="">
          <xdr:nvGraphicFramePr>
            <xdr:cNvPr id="34" name="Department">
              <a:extLst>
                <a:ext uri="{FF2B5EF4-FFF2-40B4-BE49-F238E27FC236}">
                  <a16:creationId xmlns:a16="http://schemas.microsoft.com/office/drawing/2014/main" id="{00000000-0008-0000-0800-00002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0" y="6115397"/>
              <a:ext cx="1828800" cy="8381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44</xdr:row>
      <xdr:rowOff>13161</xdr:rowOff>
    </xdr:from>
    <xdr:to>
      <xdr:col>2</xdr:col>
      <xdr:colOff>568036</xdr:colOff>
      <xdr:row>49</xdr:row>
      <xdr:rowOff>32039</xdr:rowOff>
    </xdr:to>
    <mc:AlternateContent xmlns:mc="http://schemas.openxmlformats.org/markup-compatibility/2006" xmlns:a14="http://schemas.microsoft.com/office/drawing/2010/main">
      <mc:Choice Requires="a14">
        <xdr:graphicFrame macro="">
          <xdr:nvGraphicFramePr>
            <xdr:cNvPr id="39" name="Location">
              <a:extLst>
                <a:ext uri="{FF2B5EF4-FFF2-40B4-BE49-F238E27FC236}">
                  <a16:creationId xmlns:a16="http://schemas.microsoft.com/office/drawing/2014/main" id="{00000000-0008-0000-0800-000027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0" y="6988925"/>
              <a:ext cx="1828800" cy="81551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49</xdr:row>
      <xdr:rowOff>41564</xdr:rowOff>
    </xdr:from>
    <xdr:to>
      <xdr:col>2</xdr:col>
      <xdr:colOff>568036</xdr:colOff>
      <xdr:row>54</xdr:row>
      <xdr:rowOff>65983</xdr:rowOff>
    </xdr:to>
    <mc:AlternateContent xmlns:mc="http://schemas.openxmlformats.org/markup-compatibility/2006" xmlns:a14="http://schemas.microsoft.com/office/drawing/2010/main">
      <mc:Choice Requires="a14">
        <xdr:graphicFrame macro="">
          <xdr:nvGraphicFramePr>
            <xdr:cNvPr id="40" name="Job Level">
              <a:extLst>
                <a:ext uri="{FF2B5EF4-FFF2-40B4-BE49-F238E27FC236}">
                  <a16:creationId xmlns:a16="http://schemas.microsoft.com/office/drawing/2014/main" id="{00000000-0008-0000-0800-000028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Job Level"/>
            </a:graphicData>
          </a:graphic>
        </xdr:graphicFrame>
      </mc:Choice>
      <mc:Fallback xmlns="">
        <xdr:sp macro="" textlink="">
          <xdr:nvSpPr>
            <xdr:cNvPr id="0" name=""/>
            <xdr:cNvSpPr>
              <a:spLocks noTextEdit="1"/>
            </xdr:cNvSpPr>
          </xdr:nvSpPr>
          <xdr:spPr>
            <a:xfrm>
              <a:off x="0" y="7813964"/>
              <a:ext cx="1828800" cy="82105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22860</xdr:colOff>
      <xdr:row>0</xdr:row>
      <xdr:rowOff>30480</xdr:rowOff>
    </xdr:from>
    <xdr:to>
      <xdr:col>15</xdr:col>
      <xdr:colOff>65808</xdr:colOff>
      <xdr:row>0</xdr:row>
      <xdr:rowOff>299421</xdr:rowOff>
    </xdr:to>
    <xdr:grpSp>
      <xdr:nvGrpSpPr>
        <xdr:cNvPr id="4" name="Group 3">
          <a:extLst>
            <a:ext uri="{FF2B5EF4-FFF2-40B4-BE49-F238E27FC236}">
              <a16:creationId xmlns:a16="http://schemas.microsoft.com/office/drawing/2014/main" id="{C21DC34D-F3D4-4E08-A940-B5C1FC66A2B5}"/>
            </a:ext>
          </a:extLst>
        </xdr:cNvPr>
        <xdr:cNvGrpSpPr/>
      </xdr:nvGrpSpPr>
      <xdr:grpSpPr>
        <a:xfrm>
          <a:off x="22860" y="30480"/>
          <a:ext cx="11137668" cy="268941"/>
          <a:chOff x="2563906" y="35859"/>
          <a:chExt cx="11125199" cy="268941"/>
        </a:xfrm>
      </xdr:grpSpPr>
      <xdr:grpSp>
        <xdr:nvGrpSpPr>
          <xdr:cNvPr id="18" name="Group 17">
            <a:hlinkClick xmlns:r="http://schemas.openxmlformats.org/officeDocument/2006/relationships" r:id="rId12"/>
            <a:extLst>
              <a:ext uri="{FF2B5EF4-FFF2-40B4-BE49-F238E27FC236}">
                <a16:creationId xmlns:a16="http://schemas.microsoft.com/office/drawing/2014/main" id="{572D62EB-2413-FBC9-05F0-2384515FF77A}"/>
              </a:ext>
            </a:extLst>
          </xdr:cNvPr>
          <xdr:cNvGrpSpPr/>
        </xdr:nvGrpSpPr>
        <xdr:grpSpPr>
          <a:xfrm>
            <a:off x="2563906" y="35859"/>
            <a:ext cx="11125199" cy="268941"/>
            <a:chOff x="2510118" y="35859"/>
            <a:chExt cx="11125199" cy="268941"/>
          </a:xfrm>
        </xdr:grpSpPr>
        <xdr:sp macro="" textlink="">
          <xdr:nvSpPr>
            <xdr:cNvPr id="24" name="Rectangle: Rounded Corners 23">
              <a:hlinkClick xmlns:r="http://schemas.openxmlformats.org/officeDocument/2006/relationships" r:id="rId13"/>
              <a:extLst>
                <a:ext uri="{FF2B5EF4-FFF2-40B4-BE49-F238E27FC236}">
                  <a16:creationId xmlns:a16="http://schemas.microsoft.com/office/drawing/2014/main" id="{4F90866A-82D8-E153-91E7-3E31C466AF78}"/>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25" name="Rectangle: Rounded Corners 24">
              <a:hlinkClick xmlns:r="http://schemas.openxmlformats.org/officeDocument/2006/relationships" r:id="rId14"/>
              <a:extLst>
                <a:ext uri="{FF2B5EF4-FFF2-40B4-BE49-F238E27FC236}">
                  <a16:creationId xmlns:a16="http://schemas.microsoft.com/office/drawing/2014/main" id="{1BC633A3-E6C7-5D44-4E07-1CFF0CED2EFF}"/>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26" name="Rectangle: Rounded Corners 25">
              <a:hlinkClick xmlns:r="http://schemas.openxmlformats.org/officeDocument/2006/relationships" r:id="rId15"/>
              <a:extLst>
                <a:ext uri="{FF2B5EF4-FFF2-40B4-BE49-F238E27FC236}">
                  <a16:creationId xmlns:a16="http://schemas.microsoft.com/office/drawing/2014/main" id="{3AA85402-8AF1-AF3C-BFE8-F9BD2FA00D2A}"/>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Jobs Data</a:t>
              </a:r>
            </a:p>
          </xdr:txBody>
        </xdr:sp>
        <xdr:sp macro="" textlink="">
          <xdr:nvSpPr>
            <xdr:cNvPr id="28" name="Rectangle: Rounded Corners 27">
              <a:hlinkClick xmlns:r="http://schemas.openxmlformats.org/officeDocument/2006/relationships" r:id="rId16"/>
              <a:extLst>
                <a:ext uri="{FF2B5EF4-FFF2-40B4-BE49-F238E27FC236}">
                  <a16:creationId xmlns:a16="http://schemas.microsoft.com/office/drawing/2014/main" id="{B563A176-646D-6D3B-ACBD-4AFEF238757E}"/>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Applications Data</a:t>
              </a:r>
            </a:p>
          </xdr:txBody>
        </xdr:sp>
        <xdr:sp macro="" textlink="">
          <xdr:nvSpPr>
            <xdr:cNvPr id="29" name="Rectangle: Rounded Corners 28">
              <a:hlinkClick xmlns:r="http://schemas.openxmlformats.org/officeDocument/2006/relationships" r:id="rId17"/>
              <a:extLst>
                <a:ext uri="{FF2B5EF4-FFF2-40B4-BE49-F238E27FC236}">
                  <a16:creationId xmlns:a16="http://schemas.microsoft.com/office/drawing/2014/main" id="{8E3AB743-05AD-7ABC-57C7-7D9055679A92}"/>
                </a:ext>
              </a:extLst>
            </xdr:cNvPr>
            <xdr:cNvSpPr/>
          </xdr:nvSpPr>
          <xdr:spPr>
            <a:xfrm>
              <a:off x="9435353"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 Report</a:t>
              </a:r>
            </a:p>
          </xdr:txBody>
        </xdr:sp>
        <xdr:sp macro="" textlink="">
          <xdr:nvSpPr>
            <xdr:cNvPr id="41" name="Rectangle: Rounded Corners 40">
              <a:hlinkClick xmlns:r="http://schemas.openxmlformats.org/officeDocument/2006/relationships" r:id="rId18"/>
              <a:extLst>
                <a:ext uri="{FF2B5EF4-FFF2-40B4-BE49-F238E27FC236}">
                  <a16:creationId xmlns:a16="http://schemas.microsoft.com/office/drawing/2014/main" id="{671A65DB-C410-A0B2-8C7A-0D1E6396220B}"/>
                </a:ext>
              </a:extLst>
            </xdr:cNvPr>
            <xdr:cNvSpPr/>
          </xdr:nvSpPr>
          <xdr:spPr>
            <a:xfrm>
              <a:off x="12191999" y="37741"/>
              <a:ext cx="1443318"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42" name="Rectangle: Rounded Corners 41">
              <a:hlinkClick xmlns:r="http://schemas.openxmlformats.org/officeDocument/2006/relationships" r:id="rId19"/>
              <a:extLst>
                <a:ext uri="{FF2B5EF4-FFF2-40B4-BE49-F238E27FC236}">
                  <a16:creationId xmlns:a16="http://schemas.microsoft.com/office/drawing/2014/main" id="{79184EC5-A4E2-E054-C15B-DB9B49CEF057}"/>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Candidates</a:t>
              </a:r>
              <a:r>
                <a:rPr lang="en-US" sz="1050" baseline="0"/>
                <a:t> Info.</a:t>
              </a:r>
              <a:endParaRPr lang="en-US" sz="1050"/>
            </a:p>
          </xdr:txBody>
        </xdr:sp>
      </xdr:grpSp>
      <xdr:sp macro="" textlink="">
        <xdr:nvSpPr>
          <xdr:cNvPr id="23" name="Rectangle: Rounded Corners 22">
            <a:hlinkClick xmlns:r="http://schemas.openxmlformats.org/officeDocument/2006/relationships" r:id="rId20"/>
            <a:extLst>
              <a:ext uri="{FF2B5EF4-FFF2-40B4-BE49-F238E27FC236}">
                <a16:creationId xmlns:a16="http://schemas.microsoft.com/office/drawing/2014/main" id="{604BBCD4-2B1B-9E48-43D7-F3B7419F7B28}"/>
              </a:ext>
            </a:extLst>
          </xdr:cNvPr>
          <xdr:cNvSpPr/>
        </xdr:nvSpPr>
        <xdr:spPr>
          <a:xfrm>
            <a:off x="10865224"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mZiad" refreshedDate="45451.658209490743" createdVersion="6" refreshedVersion="8" minRefreshableVersion="3" recordCount="11" xr:uid="{E227293B-32D7-4B7E-A297-EEAE086A8400}">
  <cacheSource type="worksheet">
    <worksheetSource name="Rec"/>
  </cacheSource>
  <cacheFields count="21">
    <cacheField name="Job Code#" numFmtId="0">
      <sharedItems/>
    </cacheField>
    <cacheField name="Department" numFmtId="0">
      <sharedItems containsBlank="1" count="12">
        <s v="Production"/>
        <s v="Warehouse"/>
        <s v="Quality Assurance"/>
        <s v="Finance"/>
        <s v="IT"/>
        <s v="Supply Chain"/>
        <s v="Planning"/>
        <m u="1"/>
        <s v="Logistics" u="1"/>
        <s v="HSK Manager" u="1"/>
        <s v="HSK Room Attendant" u="1"/>
        <s v="Accounts Assistant" u="1"/>
      </sharedItems>
    </cacheField>
    <cacheField name="Hiring Manager" numFmtId="0">
      <sharedItems/>
    </cacheField>
    <cacheField name="Job Title" numFmtId="0">
      <sharedItems/>
    </cacheField>
    <cacheField name="Job Level" numFmtId="0">
      <sharedItems count="4">
        <s v="Senior"/>
        <s v="Junior"/>
        <s v="Entry Level"/>
        <s v="Managerial"/>
      </sharedItems>
    </cacheField>
    <cacheField name="Gender" numFmtId="0">
      <sharedItems/>
    </cacheField>
    <cacheField name="Job Type" numFmtId="0">
      <sharedItems/>
    </cacheField>
    <cacheField name="Vacant Number" numFmtId="1">
      <sharedItems containsSemiMixedTypes="0" containsString="0" containsNumber="1" containsInteger="1" minValue="1" maxValue="5"/>
    </cacheField>
    <cacheField name="Location" numFmtId="164">
      <sharedItems count="3">
        <s v="Washington"/>
        <s v="New York"/>
        <s v="Texas"/>
      </sharedItems>
    </cacheField>
    <cacheField name="Job Posting Date" numFmtId="14">
      <sharedItems containsSemiMixedTypes="0" containsNonDate="0" containsDate="1" containsString="0" minDate="2019-02-19T00:00:00" maxDate="2020-12-21T00:00:00" count="11">
        <d v="2020-12-20T00:00:00"/>
        <d v="2020-12-03T00:00:00"/>
        <d v="2020-11-27T00:00:00"/>
        <d v="2019-05-16T00:00:00"/>
        <d v="2020-03-22T00:00:00"/>
        <d v="2019-02-19T00:00:00"/>
        <d v="2019-12-27T00:00:00"/>
        <d v="2020-11-30T00:00:00"/>
        <d v="2019-05-15T00:00:00"/>
        <d v="2020-12-10T00:00:00"/>
        <d v="2019-07-25T00:00:00"/>
      </sharedItems>
    </cacheField>
    <cacheField name="Hired" numFmtId="0">
      <sharedItems containsSemiMixedTypes="0" containsString="0" containsNumber="1" containsInteger="1" minValue="0" maxValue="1"/>
    </cacheField>
    <cacheField name="To Hire" numFmtId="0">
      <sharedItems containsSemiMixedTypes="0" containsString="0" containsNumber="1" containsInteger="1" minValue="1" maxValue="5"/>
    </cacheField>
    <cacheField name="Hiring Progress" numFmtId="9">
      <sharedItems containsSemiMixedTypes="0" containsString="0" containsNumber="1" minValue="0" maxValue="0.33333333333333331"/>
    </cacheField>
    <cacheField name="Job Status" numFmtId="0">
      <sharedItems/>
    </cacheField>
    <cacheField name="Closing Date" numFmtId="14">
      <sharedItems containsSemiMixedTypes="0" containsNonDate="0" containsDate="1" containsString="0" minDate="2019-03-01T00:00:00" maxDate="2021-01-23T00:00:00"/>
    </cacheField>
    <cacheField name="Days In Market" numFmtId="0">
      <sharedItems containsSemiMixedTypes="0" containsString="0" containsNumber="1" containsInteger="1" minValue="10" maxValue="51"/>
    </cacheField>
    <cacheField name="Hiring Cost $" numFmtId="166">
      <sharedItems containsSemiMixedTypes="0" containsString="0" containsNumber="1" containsInteger="1" minValue="1000" maxValue="7000"/>
    </cacheField>
    <cacheField name="Comment" numFmtId="0">
      <sharedItems containsBlank="1"/>
    </cacheField>
    <cacheField name="Month" numFmtId="0">
      <sharedItems/>
    </cacheField>
    <cacheField name="Quarter" numFmtId="0">
      <sharedItems/>
    </cacheField>
    <cacheField name="Year" numFmtId="0">
      <sharedItems containsSemiMixedTypes="0" containsString="0" containsNumber="1" containsInteger="1" minValue="2019" maxValue="2020"/>
    </cacheField>
  </cacheFields>
  <extLst>
    <ext xmlns:x14="http://schemas.microsoft.com/office/spreadsheetml/2009/9/main" uri="{725AE2AE-9491-48be-B2B4-4EB974FC3084}">
      <x14:pivotCacheDefinition pivotCacheId="1902065623"/>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mZiad" refreshedDate="45451.658210300928" createdVersion="6" refreshedVersion="8" minRefreshableVersion="3" recordCount="10" xr:uid="{B2B70E7F-88F5-4D39-ACFB-951F03045F3B}">
  <cacheSource type="worksheet">
    <worksheetSource name="App"/>
  </cacheSource>
  <cacheFields count="24">
    <cacheField name="Available Jobs" numFmtId="165">
      <sharedItems containsNonDate="0" containsBlank="1" count="28">
        <s v="RC0001"/>
        <s v="RC0002"/>
        <s v="RC0003"/>
        <s v="RC0005"/>
        <s v="RC0007"/>
        <s v="RC0008"/>
        <s v="RC0011"/>
        <m u="1"/>
        <s v="RC0004" u="1"/>
        <s v="ILHKKLKL" u="1"/>
        <s v="RA/CAMBRIDGE" u="1"/>
        <s v="ILH45475" u="1"/>
        <s v="RC0006" u="1"/>
        <s v="RA/ATHEATROW" u="1"/>
        <s v="RC0009" u="1"/>
        <s v="RA/HISTEVENAGE" u="1"/>
        <s v="ILH44785" u="1"/>
        <s v="HHK/INDIGOYORK" u="1"/>
        <s v="ILHHFFHH" u="1"/>
        <s v="RJ0001" u="1"/>
        <s v="RC0010" u="1"/>
        <s v="kareem" u="1"/>
        <s v="ppp" u="1"/>
        <s v="RA/INNSIDEMAN" u="1"/>
        <s v="HHK/HISTEVENAGE" u="1"/>
        <s v="kkk" u="1"/>
        <s v="HHK/CAMBRIDGE" u="1"/>
        <s v="HHK/KENWOOD" u="1"/>
      </sharedItems>
    </cacheField>
    <cacheField name="Department" numFmtId="166">
      <sharedItems containsMixedTypes="1" containsNumber="1" containsInteger="1" minValue="0" maxValue="0" count="5">
        <s v="Production"/>
        <s v="Warehouse"/>
        <s v="Quality Assurance"/>
        <s v="IT"/>
        <n v="0" u="1"/>
      </sharedItems>
    </cacheField>
    <cacheField name="Job Title" numFmtId="166">
      <sharedItems containsMixedTypes="1" containsNumber="1" containsInteger="1" minValue="0" maxValue="0" count="7">
        <s v="Production Staff"/>
        <s v="Stock Keeper"/>
        <s v="Shift Leader"/>
        <s v="Worker"/>
        <s v="Staff"/>
        <s v="Inspector"/>
        <n v="0" u="1"/>
      </sharedItems>
    </cacheField>
    <cacheField name="Job Level" numFmtId="166">
      <sharedItems/>
    </cacheField>
    <cacheField name="Job Type" numFmtId="166">
      <sharedItems containsMixedTypes="1" containsNumber="1" containsInteger="1" minValue="0" maxValue="0" count="3">
        <s v="Full Time"/>
        <s v="Part Time"/>
        <n v="0" u="1"/>
      </sharedItems>
    </cacheField>
    <cacheField name="Job Posting Date" numFmtId="165">
      <sharedItems containsSemiMixedTypes="0" containsNonDate="0" containsDate="1" containsString="0" minDate="2019-07-25T00:00:00" maxDate="2020-12-21T00:00:00"/>
    </cacheField>
    <cacheField name="Job Status" numFmtId="0">
      <sharedItems containsMixedTypes="1" containsNumber="1" containsInteger="1" minValue="0" maxValue="0" count="5">
        <s v="Completed"/>
        <s v="Open"/>
        <s v="Cancelled"/>
        <s v="Suspended"/>
        <n v="0" u="1"/>
      </sharedItems>
    </cacheField>
    <cacheField name="Open Vacants" numFmtId="1">
      <sharedItems containsSemiMixedTypes="0" containsString="0" containsNumber="1" containsInteger="1" minValue="1" maxValue="5"/>
    </cacheField>
    <cacheField name="To Hire" numFmtId="1">
      <sharedItems containsSemiMixedTypes="0" containsString="0" containsNumber="1" containsInteger="1" minValue="1" maxValue="5"/>
    </cacheField>
    <cacheField name="Recruiter Name" numFmtId="165">
      <sharedItems containsNonDate="0"/>
    </cacheField>
    <cacheField name="Candidate Name" numFmtId="0">
      <sharedItems containsBlank="1" count="107">
        <s v="Candidate 1"/>
        <s v="Candidate 2"/>
        <s v="Candidate 3"/>
        <s v="Candidate 4"/>
        <s v="Candidate 5"/>
        <s v="Candidate 6"/>
        <s v="Candidate 7"/>
        <s v="Candidate 8"/>
        <s v="Candidate 9"/>
        <s v="Candidate 10"/>
        <s v="Michelle Watmough " u="1"/>
        <m u="1"/>
        <s v="Ingotas Rimekvicuius" u="1"/>
        <s v="Christina Butts" u="1"/>
        <s v="Amy Owen" u="1"/>
        <s v="Stephen Rossiter" u="1"/>
        <s v="Ruth Smith" u="1"/>
        <s v="Shannon Welch" u="1"/>
        <s v="Katie Barrow" u="1"/>
        <s v="Stacey Ormerod" u="1"/>
        <s v="Marvin Eslava" u="1"/>
        <s v="Emilu Trundle" u="1"/>
        <s v="Lucy Skingle" u="1"/>
        <s v="Andre Lindsay" u="1"/>
        <s v="Candidate 12" u="1"/>
        <s v="Jerusha Salih" u="1"/>
        <s v="Michelle Jackson " u="1"/>
        <s v="Loui Williams" u="1"/>
        <s v="Geonna Abejero" u="1"/>
        <s v="Elias Biawete " u="1"/>
        <s v="Charmaine Fallon " u="1"/>
        <s v="Jessica Nweke " u="1"/>
        <s v="Richmond Oppong" u="1"/>
        <s v="Muhammad Zameri " u="1"/>
        <s v="Candidate 15" u="1"/>
        <s v="Hanibal Weldeghebriel " u="1"/>
        <s v="kareem" u="1"/>
        <s v="Sharon Fearn" u="1"/>
        <s v="Sarah Edwards" u="1"/>
        <s v="Jowita Sokol" u="1"/>
        <s v="Lyndsey Sleight" u="1"/>
        <s v="Chris Monthero" u="1"/>
        <s v="Jason Doherty" u="1"/>
        <s v="Mollie Burke" u="1"/>
        <s v="Leigh Lamprell" u="1"/>
        <s v="Dilawar Khalil" u="1"/>
        <s v="Sarah Charles" u="1"/>
        <s v="Scott Warland " u="1"/>
        <s v="Abbie West" u="1"/>
        <s v="Francesca Worsnop" u="1"/>
        <s v="Neil Batty " u="1"/>
        <s v="Olamide Morufat" u="1"/>
        <s v="Ramy Ahmed" u="1"/>
        <s v="Moosa Hafeji " u="1"/>
        <s v="Scott Freeman " u="1"/>
        <s v="Simon Barrett " u="1"/>
        <s v="Kareem Mostafa" u="1"/>
        <s v="Candidate 11" u="1"/>
        <s v="Meriem Abceliabbar " u="1"/>
        <s v="Jody Anderson " u="1"/>
        <s v="Dean Brady" u="1"/>
        <s v="Indervir Hundal" u="1"/>
        <s v="Gemma Black" u="1"/>
        <s v="Adam Gorka " u="1"/>
        <s v="Louis Walker" u="1"/>
        <s v="Candidate 14" u="1"/>
        <s v="Jamie Leigh McDermott" u="1"/>
        <s v="Hope Muutch" u="1"/>
        <s v="Paul Hilvert " u="1"/>
        <s v="Charlotte Lidbury" u="1"/>
        <s v="Jason Booth" u="1"/>
        <s v="Jaydene Glikes" u="1"/>
        <s v="Andreea Fintina" u="1"/>
        <s v="Ernest Ese Agho " u="1"/>
        <s v="Tolu Tolu" u="1"/>
        <s v="Nancy Martson" u="1"/>
        <s v="Jemma Braxton" u="1"/>
        <s v="Gemma Hilfer" u="1"/>
        <s v="Tracy Richardson" u="1"/>
        <s v="Deborah Cuthbert" u="1"/>
        <s v="Rachel Coy Harrison" u="1"/>
        <s v="Shirley Whelan" u="1"/>
        <s v="Daniel Bridge " u="1"/>
        <s v="Leanne Garforth " u="1"/>
        <s v="Tamer Ahmed" u="1"/>
        <s v="Janak Bhatt" u="1"/>
        <s v="Alessandra Werle" u="1"/>
        <s v="Taylor Whinn" u="1"/>
        <s v="Candidate 13" u="1"/>
        <s v="Ahmed adel" u="1"/>
        <s v="Silvia Obi" u="1"/>
        <s v="Tyvonne Howard" u="1"/>
        <s v="Olayinka Ajose" u="1"/>
        <s v="Candidate 16" u="1"/>
        <s v="Kelly Schofield" u="1"/>
        <s v="Mohamed Ahmed" u="1"/>
        <s v="Eve Chike" u="1"/>
        <s v="Joseph Mott" u="1"/>
        <s v="Lianne Shough" u="1"/>
        <s v="Angel Joy" u="1"/>
        <s v="Mitchal Swaine" u="1"/>
        <s v="Lewis Welch" u="1"/>
        <s v="Daisy Mortimer" u="1"/>
        <s v="Udari Permawansha " u="1"/>
        <s v="Natalie Dunham" u="1"/>
        <s v="John Riley " u="1"/>
        <s v="Daniela Lupu " u="1"/>
      </sharedItems>
    </cacheField>
    <cacheField name="Application Source" numFmtId="166">
      <sharedItems containsBlank="1" count="7">
        <s v="Glassdoor"/>
        <s v="LinkedIn"/>
        <s v="Agency"/>
        <s v="Facebook"/>
        <s v="Company Website"/>
        <m u="1"/>
        <s v="Indeed" u="1"/>
      </sharedItems>
    </cacheField>
    <cacheField name="Application Date" numFmtId="14">
      <sharedItems containsSemiMixedTypes="0" containsNonDate="0" containsDate="1" containsString="0" minDate="2019-08-07T00:00:00" maxDate="2020-12-26T00:00:00"/>
    </cacheField>
    <cacheField name="Last Recruitment Stage" numFmtId="166">
      <sharedItems containsBlank="1" count="9">
        <s v="HR Interview"/>
        <s v="Hired"/>
        <s v="Onsite Interview"/>
        <s v="Application"/>
        <s v="Offer"/>
        <s v="Manager Interview"/>
        <s v="Phone Screen"/>
        <m u="1"/>
        <s v="BDM Interview" u="1"/>
      </sharedItems>
    </cacheField>
    <cacheField name="Final Decision" numFmtId="166">
      <sharedItems containsBlank="1" count="5">
        <s v="Rejected"/>
        <s v="Accepted"/>
        <s v="Shortlisted"/>
        <s v="In-Process"/>
        <m u="1"/>
      </sharedItems>
    </cacheField>
    <cacheField name="If Reject Notify Reason" numFmtId="9">
      <sharedItems containsBlank="1" count="5">
        <s v="Culture"/>
        <m/>
        <s v="Technical"/>
        <s v="Salary"/>
        <s v="Experience" u="1"/>
      </sharedItems>
    </cacheField>
    <cacheField name="Decision Date" numFmtId="14">
      <sharedItems containsNonDate="0" containsDate="1" containsString="0" containsBlank="1" minDate="2019-09-09T00:00:00" maxDate="2020-12-31T00:00:00"/>
    </cacheField>
    <cacheField name="Joining Date" numFmtId="14">
      <sharedItems containsNonDate="0" containsDate="1" containsString="0" containsBlank="1" minDate="2020-12-20T00:00:00" maxDate="2021-01-08T00:00:00"/>
    </cacheField>
    <cacheField name="Application Period In Days" numFmtId="1">
      <sharedItems containsSemiMixedTypes="0" containsString="0" containsNumber="1" containsInteger="1" minValue="0" maxValue="1531"/>
    </cacheField>
    <cacheField name="HR Comment " numFmtId="0">
      <sharedItems containsBlank="1"/>
    </cacheField>
    <cacheField name="Technical  Comment " numFmtId="0">
      <sharedItems containsBlank="1"/>
    </cacheField>
    <cacheField name="Custom Comment 3" numFmtId="0">
      <sharedItems containsString="0" containsBlank="1"/>
    </cacheField>
    <cacheField name="Custom Comment 4" numFmtId="0">
      <sharedItems containsString="0" containsBlank="1"/>
    </cacheField>
    <cacheField name="Custom Comment 5" numFmtId="0">
      <sharedItems containsString="0" containsBlank="1"/>
    </cacheField>
  </cacheFields>
  <extLst>
    <ext xmlns:x14="http://schemas.microsoft.com/office/spreadsheetml/2009/9/main" uri="{725AE2AE-9491-48be-B2B4-4EB974FC3084}">
      <x14:pivotCacheDefinition pivotCacheId="130956292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
  <r>
    <s v="RC0001"/>
    <x v="0"/>
    <s v="HM 1"/>
    <s v="Production Staff"/>
    <x v="0"/>
    <s v="F"/>
    <s v="Full Time"/>
    <n v="3"/>
    <x v="0"/>
    <x v="0"/>
    <n v="0"/>
    <n v="3"/>
    <n v="0"/>
    <s v="Completed"/>
    <d v="2021-01-22T00:00:00"/>
    <n v="33"/>
    <n v="3000"/>
    <m/>
    <s v="Dec"/>
    <s v="Q4"/>
    <n v="2020"/>
  </r>
  <r>
    <s v="RC0002"/>
    <x v="1"/>
    <s v="HM 3"/>
    <s v="Stock Keeper"/>
    <x v="1"/>
    <s v="M"/>
    <s v="Part Time"/>
    <n v="4"/>
    <x v="1"/>
    <x v="1"/>
    <n v="1"/>
    <n v="3"/>
    <n v="0.25"/>
    <s v="Open"/>
    <d v="2021-01-15T00:00:00"/>
    <n v="43"/>
    <n v="7000"/>
    <m/>
    <s v="Dec"/>
    <s v="Q4"/>
    <n v="2020"/>
  </r>
  <r>
    <s v="RC0003"/>
    <x v="2"/>
    <s v="HM 4"/>
    <s v="Shift Leader"/>
    <x v="0"/>
    <s v="M"/>
    <s v="Full Time"/>
    <n v="4"/>
    <x v="2"/>
    <x v="2"/>
    <n v="1"/>
    <n v="3"/>
    <n v="0.25"/>
    <s v="Open"/>
    <d v="2020-12-15T00:00:00"/>
    <n v="18"/>
    <n v="6000"/>
    <m/>
    <s v="Nov"/>
    <s v="Q4"/>
    <n v="2020"/>
  </r>
  <r>
    <s v="RC0004"/>
    <x v="1"/>
    <s v="HM 3"/>
    <s v="Staff"/>
    <x v="1"/>
    <s v="M"/>
    <s v="Part Time"/>
    <n v="1"/>
    <x v="0"/>
    <x v="3"/>
    <n v="0"/>
    <n v="1"/>
    <n v="0"/>
    <s v="Completed"/>
    <d v="2019-06-01T00:00:00"/>
    <n v="16"/>
    <n v="3500"/>
    <m/>
    <s v="May"/>
    <s v="Q2"/>
    <n v="2019"/>
  </r>
  <r>
    <s v="RC0005"/>
    <x v="1"/>
    <s v="HM 3"/>
    <s v="Worker"/>
    <x v="2"/>
    <s v="M"/>
    <s v="Full Time"/>
    <n v="5"/>
    <x v="0"/>
    <x v="4"/>
    <n v="0"/>
    <n v="5"/>
    <n v="0"/>
    <s v="Cancelled"/>
    <d v="2020-05-12T00:00:00"/>
    <n v="51"/>
    <n v="7000"/>
    <s v="Customer plan decreased"/>
    <s v="Mar"/>
    <s v="Q1"/>
    <n v="2020"/>
  </r>
  <r>
    <s v="RC0006"/>
    <x v="3"/>
    <s v="HM 2"/>
    <s v="Staff"/>
    <x v="0"/>
    <s v="M"/>
    <s v="Part Time"/>
    <n v="2"/>
    <x v="0"/>
    <x v="5"/>
    <n v="0"/>
    <n v="2"/>
    <n v="0"/>
    <s v="Completed"/>
    <d v="2019-03-01T00:00:00"/>
    <n v="10"/>
    <n v="5000"/>
    <m/>
    <s v="Feb"/>
    <s v="Q1"/>
    <n v="2019"/>
  </r>
  <r>
    <s v="RC0007"/>
    <x v="0"/>
    <s v="HM 1"/>
    <s v="Worker"/>
    <x v="2"/>
    <s v="M"/>
    <s v="Full Time"/>
    <n v="4"/>
    <x v="0"/>
    <x v="6"/>
    <n v="0"/>
    <n v="4"/>
    <n v="0"/>
    <s v="Suspended"/>
    <d v="2020-01-18T00:00:00"/>
    <n v="22"/>
    <n v="2500"/>
    <s v="Head quarter request to suspend this position"/>
    <s v="Dec"/>
    <s v="Q4"/>
    <n v="2019"/>
  </r>
  <r>
    <s v="RC0008"/>
    <x v="4"/>
    <s v="HM 5"/>
    <s v="Staff"/>
    <x v="0"/>
    <s v="F"/>
    <s v="Full Time"/>
    <n v="1"/>
    <x v="2"/>
    <x v="7"/>
    <n v="0"/>
    <n v="1"/>
    <n v="0"/>
    <s v="Open"/>
    <d v="2020-12-13T00:00:00"/>
    <n v="13"/>
    <n v="1000"/>
    <m/>
    <s v="Nov"/>
    <s v="Q4"/>
    <n v="2020"/>
  </r>
  <r>
    <s v="RC0009"/>
    <x v="5"/>
    <s v="HM 1"/>
    <s v="Manager"/>
    <x v="3"/>
    <s v="M"/>
    <s v="Full Time"/>
    <n v="1"/>
    <x v="1"/>
    <x v="8"/>
    <n v="0"/>
    <n v="1"/>
    <n v="0"/>
    <s v="Completed"/>
    <d v="2019-07-01T00:00:00"/>
    <n v="47"/>
    <n v="5000"/>
    <m/>
    <s v="May"/>
    <s v="Q2"/>
    <n v="2019"/>
  </r>
  <r>
    <s v="RC0010"/>
    <x v="6"/>
    <s v="HM 1"/>
    <s v="Engineer"/>
    <x v="2"/>
    <s v="F"/>
    <s v="Part Time"/>
    <n v="3"/>
    <x v="2"/>
    <x v="9"/>
    <n v="0"/>
    <n v="3"/>
    <n v="0"/>
    <s v="Open"/>
    <d v="2021-01-12T00:00:00"/>
    <n v="33"/>
    <n v="4000"/>
    <m/>
    <s v="Dec"/>
    <s v="Q4"/>
    <n v="2020"/>
  </r>
  <r>
    <s v="RC0011"/>
    <x v="2"/>
    <s v="HM 4"/>
    <s v="Inspector"/>
    <x v="1"/>
    <s v="M"/>
    <s v="Full Time"/>
    <n v="3"/>
    <x v="0"/>
    <x v="10"/>
    <n v="1"/>
    <n v="2"/>
    <n v="0.33333333333333331"/>
    <s v="Completed"/>
    <d v="2019-08-14T00:00:00"/>
    <n v="20"/>
    <n v="7000"/>
    <m/>
    <s v="Jul"/>
    <s v="Q3"/>
    <n v="201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x v="0"/>
    <s v="Senior"/>
    <x v="0"/>
    <d v="2020-12-20T00:00:00"/>
    <x v="0"/>
    <n v="3"/>
    <n v="3"/>
    <s v="Recruiter 1"/>
    <x v="0"/>
    <x v="0"/>
    <d v="2020-12-25T00:00:00"/>
    <x v="0"/>
    <x v="0"/>
    <x v="0"/>
    <d v="2020-12-30T00:00:00"/>
    <d v="2021-01-05T00:00:00"/>
    <n v="5"/>
    <m/>
    <m/>
    <m/>
    <m/>
    <m/>
  </r>
  <r>
    <x v="1"/>
    <x v="1"/>
    <x v="1"/>
    <s v="Junior"/>
    <x v="1"/>
    <d v="2020-12-03T00:00:00"/>
    <x v="1"/>
    <n v="3"/>
    <n v="3"/>
    <s v="Recruiter 2"/>
    <x v="1"/>
    <x v="1"/>
    <d v="2020-12-07T00:00:00"/>
    <x v="1"/>
    <x v="1"/>
    <x v="1"/>
    <d v="2020-12-29T00:00:00"/>
    <d v="2021-01-07T00:00:00"/>
    <n v="22"/>
    <m/>
    <m/>
    <m/>
    <m/>
    <m/>
  </r>
  <r>
    <x v="1"/>
    <x v="1"/>
    <x v="1"/>
    <s v="Junior"/>
    <x v="1"/>
    <d v="2020-12-03T00:00:00"/>
    <x v="1"/>
    <n v="3"/>
    <n v="3"/>
    <s v="Recruiter 2"/>
    <x v="2"/>
    <x v="2"/>
    <d v="2020-12-05T00:00:00"/>
    <x v="2"/>
    <x v="0"/>
    <x v="2"/>
    <d v="2020-12-12T00:00:00"/>
    <d v="2020-12-20T00:00:00"/>
    <n v="7"/>
    <m/>
    <s v="Low experience"/>
    <m/>
    <m/>
    <m/>
  </r>
  <r>
    <x v="2"/>
    <x v="2"/>
    <x v="2"/>
    <s v="Senior"/>
    <x v="0"/>
    <d v="2020-11-27T00:00:00"/>
    <x v="1"/>
    <n v="3"/>
    <n v="3"/>
    <s v="Recruiter 1"/>
    <x v="3"/>
    <x v="3"/>
    <d v="2020-11-30T00:00:00"/>
    <x v="3"/>
    <x v="2"/>
    <x v="1"/>
    <m/>
    <m/>
    <n v="1286"/>
    <m/>
    <m/>
    <m/>
    <m/>
    <m/>
  </r>
  <r>
    <x v="2"/>
    <x v="2"/>
    <x v="2"/>
    <s v="Senior"/>
    <x v="0"/>
    <d v="2020-11-27T00:00:00"/>
    <x v="1"/>
    <n v="3"/>
    <n v="3"/>
    <s v="Recruiter 3"/>
    <x v="4"/>
    <x v="4"/>
    <d v="2020-12-01T00:00:00"/>
    <x v="4"/>
    <x v="1"/>
    <x v="1"/>
    <d v="2020-12-25T00:00:00"/>
    <d v="2021-01-01T00:00:00"/>
    <n v="24"/>
    <m/>
    <m/>
    <m/>
    <m/>
    <m/>
  </r>
  <r>
    <x v="3"/>
    <x v="1"/>
    <x v="3"/>
    <s v="Entry Level"/>
    <x v="0"/>
    <d v="2020-03-22T00:00:00"/>
    <x v="2"/>
    <n v="5"/>
    <n v="5"/>
    <s v="Recruiter 4"/>
    <x v="5"/>
    <x v="1"/>
    <d v="2020-03-30T00:00:00"/>
    <x v="2"/>
    <x v="3"/>
    <x v="1"/>
    <m/>
    <m/>
    <n v="1531"/>
    <m/>
    <m/>
    <m/>
    <m/>
    <m/>
  </r>
  <r>
    <x v="4"/>
    <x v="0"/>
    <x v="3"/>
    <s v="Entry Level"/>
    <x v="0"/>
    <d v="2019-12-27T00:00:00"/>
    <x v="3"/>
    <n v="4"/>
    <n v="4"/>
    <s v="Recruiter 2"/>
    <x v="6"/>
    <x v="2"/>
    <d v="2020-01-15T00:00:00"/>
    <x v="5"/>
    <x v="0"/>
    <x v="2"/>
    <d v="2020-02-10T00:00:00"/>
    <m/>
    <n v="26"/>
    <m/>
    <m/>
    <m/>
    <m/>
    <m/>
  </r>
  <r>
    <x v="3"/>
    <x v="1"/>
    <x v="3"/>
    <s v="Entry Level"/>
    <x v="0"/>
    <d v="2020-03-22T00:00:00"/>
    <x v="2"/>
    <n v="5"/>
    <n v="5"/>
    <s v="Recruiter 4"/>
    <x v="7"/>
    <x v="3"/>
    <d v="2020-04-12T00:00:00"/>
    <x v="3"/>
    <x v="3"/>
    <x v="1"/>
    <m/>
    <m/>
    <n v="1518"/>
    <m/>
    <m/>
    <m/>
    <m/>
    <m/>
  </r>
  <r>
    <x v="5"/>
    <x v="3"/>
    <x v="4"/>
    <s v="Senior"/>
    <x v="0"/>
    <d v="2020-11-30T00:00:00"/>
    <x v="1"/>
    <n v="1"/>
    <n v="1"/>
    <s v="Recruiter 5"/>
    <x v="8"/>
    <x v="4"/>
    <d v="2020-12-03T00:00:00"/>
    <x v="6"/>
    <x v="0"/>
    <x v="3"/>
    <d v="2020-12-03T00:00:00"/>
    <m/>
    <n v="0"/>
    <s v="Expcted salary didn't match"/>
    <m/>
    <m/>
    <m/>
    <m/>
  </r>
  <r>
    <x v="6"/>
    <x v="2"/>
    <x v="5"/>
    <s v="Junior"/>
    <x v="0"/>
    <d v="2019-07-25T00:00:00"/>
    <x v="0"/>
    <n v="2"/>
    <n v="2"/>
    <s v="Recruiter 6"/>
    <x v="9"/>
    <x v="1"/>
    <d v="2019-08-07T00:00:00"/>
    <x v="1"/>
    <x v="1"/>
    <x v="1"/>
    <d v="2019-09-09T00:00:00"/>
    <m/>
    <n v="33"/>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A7F1747-451C-4CCA-8536-CD91C7038884}" name="PivotTable5"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BN3:BO10" firstHeaderRow="1" firstDataRow="1" firstDataCol="1"/>
  <pivotFields count="24">
    <pivotField dataField="1" showAll="0">
      <items count="29">
        <item m="1" x="26"/>
        <item m="1" x="24"/>
        <item m="1" x="17"/>
        <item m="1" x="27"/>
        <item m="1" x="16"/>
        <item m="1" x="11"/>
        <item m="1" x="18"/>
        <item m="1" x="9"/>
        <item m="1" x="21"/>
        <item m="1" x="25"/>
        <item m="1" x="22"/>
        <item m="1" x="13"/>
        <item m="1" x="10"/>
        <item m="1" x="15"/>
        <item m="1" x="23"/>
        <item x="0"/>
        <item x="1"/>
        <item x="2"/>
        <item m="1" x="8"/>
        <item x="3"/>
        <item m="1" x="12"/>
        <item x="4"/>
        <item x="5"/>
        <item m="1" x="14"/>
        <item m="1" x="20"/>
        <item x="6"/>
        <item m="1" x="19"/>
        <item m="1" x="7"/>
        <item t="default"/>
      </items>
    </pivotField>
    <pivotField showAll="0">
      <items count="6">
        <item m="1" x="4"/>
        <item x="3"/>
        <item x="0"/>
        <item x="2"/>
        <item x="1"/>
        <item t="default"/>
      </items>
    </pivotField>
    <pivotField axis="axisRow" showAll="0" sortType="ascending">
      <items count="8">
        <item x="5"/>
        <item x="0"/>
        <item x="2"/>
        <item x="4"/>
        <item x="1"/>
        <item x="3"/>
        <item m="1" x="6"/>
        <item t="default"/>
      </items>
      <autoSortScope>
        <pivotArea dataOnly="0" outline="0" fieldPosition="0">
          <references count="1">
            <reference field="4294967294" count="1" selected="0">
              <x v="0"/>
            </reference>
          </references>
        </pivotArea>
      </autoSortScope>
    </pivotField>
    <pivotField showAll="0"/>
    <pivotField showAll="0">
      <items count="4">
        <item m="1" x="2"/>
        <item x="0"/>
        <item x="1"/>
        <item t="default"/>
      </items>
    </pivotField>
    <pivotField numFmtId="165" showAll="0"/>
    <pivotField showAll="0">
      <items count="6">
        <item m="1" x="4"/>
        <item x="2"/>
        <item x="0"/>
        <item x="1"/>
        <item x="3"/>
        <item t="default"/>
      </items>
    </pivotField>
    <pivotField numFmtId="1" showAll="0"/>
    <pivotField numFmtId="1" showAll="0"/>
    <pivotField showAll="0"/>
    <pivotField showAll="0"/>
    <pivotField showAll="0">
      <items count="8">
        <item x="2"/>
        <item x="4"/>
        <item x="3"/>
        <item x="0"/>
        <item m="1" x="6"/>
        <item x="1"/>
        <item m="1" x="5"/>
        <item t="default"/>
      </items>
    </pivotField>
    <pivotField numFmtId="14" showAll="0"/>
    <pivotField showAll="0"/>
    <pivotField showAll="0"/>
    <pivotField showAll="0"/>
    <pivotField showAll="0"/>
    <pivotField showAll="0"/>
    <pivotField numFmtId="1" showAll="0"/>
    <pivotField showAll="0"/>
    <pivotField showAll="0"/>
    <pivotField showAll="0"/>
    <pivotField showAll="0"/>
    <pivotField showAll="0"/>
  </pivotFields>
  <rowFields count="1">
    <field x="2"/>
  </rowFields>
  <rowItems count="7">
    <i>
      <x v="1"/>
    </i>
    <i>
      <x v="3"/>
    </i>
    <i>
      <x/>
    </i>
    <i>
      <x v="2"/>
    </i>
    <i>
      <x v="4"/>
    </i>
    <i>
      <x v="5"/>
    </i>
    <i t="grand">
      <x/>
    </i>
  </rowItems>
  <colItems count="1">
    <i/>
  </colItems>
  <dataFields count="1">
    <dataField name="Count of Available Jobs" fld="0" subtotal="count" baseField="2" baseItem="0"/>
  </dataFields>
  <chartFormats count="2">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5AC236FD-806C-4C78-8885-53B7C6ACE0D8}" name="pipeline" cacheId="2" applyNumberFormats="0" applyBorderFormats="0" applyFontFormats="0" applyPatternFormats="0" applyAlignmentFormats="0" applyWidthHeightFormats="1" dataCaption="Values" updatedVersion="8" minRefreshableVersion="3" useAutoFormatting="1" rowGrandTotals="0" itemPrintTitles="1" createdVersion="6" indent="0" outline="1" outlineData="1" multipleFieldFilters="0" chartFormat="7">
  <location ref="O4:W6" firstHeaderRow="1" firstDataRow="2" firstDataCol="1"/>
  <pivotFields count="24">
    <pivotField dataField="1" showAll="0">
      <items count="29">
        <item m="1" x="26"/>
        <item m="1" x="24"/>
        <item m="1" x="17"/>
        <item m="1" x="27"/>
        <item m="1" x="16"/>
        <item m="1" x="11"/>
        <item m="1" x="18"/>
        <item m="1" x="9"/>
        <item m="1" x="21"/>
        <item m="1" x="25"/>
        <item m="1" x="22"/>
        <item m="1" x="13"/>
        <item m="1" x="10"/>
        <item m="1" x="15"/>
        <item m="1" x="23"/>
        <item x="0"/>
        <item x="1"/>
        <item x="2"/>
        <item m="1" x="8"/>
        <item x="3"/>
        <item m="1" x="12"/>
        <item x="4"/>
        <item x="5"/>
        <item m="1" x="14"/>
        <item m="1" x="20"/>
        <item x="6"/>
        <item m="1" x="19"/>
        <item m="1" x="7"/>
        <item t="default"/>
      </items>
    </pivotField>
    <pivotField showAll="0">
      <items count="6">
        <item m="1" x="4"/>
        <item x="3"/>
        <item x="0"/>
        <item x="2"/>
        <item x="1"/>
        <item t="default"/>
      </items>
    </pivotField>
    <pivotField showAll="0"/>
    <pivotField showAll="0"/>
    <pivotField showAll="0">
      <items count="4">
        <item m="1" x="2"/>
        <item x="0"/>
        <item x="1"/>
        <item t="default"/>
      </items>
    </pivotField>
    <pivotField numFmtId="165" showAll="0"/>
    <pivotField showAll="0">
      <items count="6">
        <item m="1" x="4"/>
        <item x="2"/>
        <item x="0"/>
        <item x="1"/>
        <item x="3"/>
        <item t="default"/>
      </items>
    </pivotField>
    <pivotField numFmtId="1" showAll="0"/>
    <pivotField numFmtId="1" showAll="0"/>
    <pivotField showAll="0"/>
    <pivotField showAll="0"/>
    <pivotField showAll="0">
      <items count="8">
        <item x="2"/>
        <item x="4"/>
        <item x="3"/>
        <item x="0"/>
        <item m="1" x="6"/>
        <item x="1"/>
        <item m="1" x="5"/>
        <item t="default"/>
      </items>
    </pivotField>
    <pivotField numFmtId="165" showAll="0"/>
    <pivotField axis="axisCol" showAll="0">
      <items count="10">
        <item x="6"/>
        <item x="3"/>
        <item x="0"/>
        <item x="2"/>
        <item x="5"/>
        <item x="4"/>
        <item x="1"/>
        <item m="1" x="7"/>
        <item m="1" x="8"/>
        <item t="default"/>
      </items>
    </pivotField>
    <pivotField showAll="0"/>
    <pivotField showAll="0"/>
    <pivotField showAll="0"/>
    <pivotField showAll="0"/>
    <pivotField numFmtId="1" showAll="0"/>
    <pivotField showAll="0"/>
    <pivotField showAll="0"/>
    <pivotField showAll="0"/>
    <pivotField showAll="0"/>
    <pivotField showAll="0"/>
  </pivotFields>
  <rowItems count="1">
    <i/>
  </rowItems>
  <colFields count="1">
    <field x="13"/>
  </colFields>
  <colItems count="8">
    <i>
      <x/>
    </i>
    <i>
      <x v="1"/>
    </i>
    <i>
      <x v="2"/>
    </i>
    <i>
      <x v="3"/>
    </i>
    <i>
      <x v="4"/>
    </i>
    <i>
      <x v="5"/>
    </i>
    <i>
      <x v="6"/>
    </i>
    <i t="grand">
      <x/>
    </i>
  </colItems>
  <dataFields count="1">
    <dataField name="Count of Available Jobs" fld="0" subtotal="count" baseField="0" baseItem="0"/>
  </dataFields>
  <chartFormats count="15">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13" count="1" selected="0">
            <x v="2"/>
          </reference>
        </references>
      </pivotArea>
    </chartFormat>
    <chartFormat chart="0" format="2" series="1">
      <pivotArea type="data" outline="0" fieldPosition="0">
        <references count="2">
          <reference field="4294967294" count="1" selected="0">
            <x v="0"/>
          </reference>
          <reference field="13" count="1" selected="0">
            <x v="4"/>
          </reference>
        </references>
      </pivotArea>
    </chartFormat>
    <chartFormat chart="0" format="3" series="1">
      <pivotArea type="data" outline="0" fieldPosition="0">
        <references count="2">
          <reference field="4294967294" count="1" selected="0">
            <x v="0"/>
          </reference>
          <reference field="13" count="1" selected="0">
            <x v="5"/>
          </reference>
        </references>
      </pivotArea>
    </chartFormat>
    <chartFormat chart="0" format="4" series="1">
      <pivotArea type="data" outline="0" fieldPosition="0">
        <references count="2">
          <reference field="4294967294" count="1" selected="0">
            <x v="0"/>
          </reference>
          <reference field="13" count="1" selected="0">
            <x v="3"/>
          </reference>
        </references>
      </pivotArea>
    </chartFormat>
    <chartFormat chart="6" format="10" series="1">
      <pivotArea type="data" outline="0" fieldPosition="0">
        <references count="2">
          <reference field="4294967294" count="1" selected="0">
            <x v="0"/>
          </reference>
          <reference field="13" count="1" selected="0">
            <x v="6"/>
          </reference>
        </references>
      </pivotArea>
    </chartFormat>
    <chartFormat chart="6" format="11" series="1">
      <pivotArea type="data" outline="0" fieldPosition="0">
        <references count="2">
          <reference field="4294967294" count="1" selected="0">
            <x v="0"/>
          </reference>
          <reference field="13" count="1" selected="0">
            <x v="2"/>
          </reference>
        </references>
      </pivotArea>
    </chartFormat>
    <chartFormat chart="6" format="12" series="1">
      <pivotArea type="data" outline="0" fieldPosition="0">
        <references count="2">
          <reference field="4294967294" count="1" selected="0">
            <x v="0"/>
          </reference>
          <reference field="13" count="1" selected="0">
            <x v="4"/>
          </reference>
        </references>
      </pivotArea>
    </chartFormat>
    <chartFormat chart="6" format="13" series="1">
      <pivotArea type="data" outline="0" fieldPosition="0">
        <references count="2">
          <reference field="4294967294" count="1" selected="0">
            <x v="0"/>
          </reference>
          <reference field="13" count="1" selected="0">
            <x v="5"/>
          </reference>
        </references>
      </pivotArea>
    </chartFormat>
    <chartFormat chart="6" format="14" series="1">
      <pivotArea type="data" outline="0" fieldPosition="0">
        <references count="2">
          <reference field="4294967294" count="1" selected="0">
            <x v="0"/>
          </reference>
          <reference field="13" count="1" selected="0">
            <x v="3"/>
          </reference>
        </references>
      </pivotArea>
    </chartFormat>
    <chartFormat chart="6" format="15" series="1">
      <pivotArea type="data" outline="0" fieldPosition="0">
        <references count="2">
          <reference field="4294967294" count="1" selected="0">
            <x v="0"/>
          </reference>
          <reference field="13" count="1" selected="0">
            <x v="1"/>
          </reference>
        </references>
      </pivotArea>
    </chartFormat>
    <chartFormat chart="6" format="16" series="1">
      <pivotArea type="data" outline="0" fieldPosition="0">
        <references count="2">
          <reference field="4294967294" count="1" selected="0">
            <x v="0"/>
          </reference>
          <reference field="13" count="1" selected="0">
            <x v="0"/>
          </reference>
        </references>
      </pivotArea>
    </chartFormat>
    <chartFormat chart="6" format="17" series="1">
      <pivotArea type="data" outline="0" fieldPosition="0">
        <references count="2">
          <reference field="4294967294" count="1" selected="0">
            <x v="0"/>
          </reference>
          <reference field="13" count="1" selected="0">
            <x v="7"/>
          </reference>
        </references>
      </pivotArea>
    </chartFormat>
    <chartFormat chart="6" format="18" series="1">
      <pivotArea type="data" outline="0" fieldPosition="0">
        <references count="2">
          <reference field="4294967294" count="1" selected="0">
            <x v="0"/>
          </reference>
          <reference field="13" count="1" selected="0">
            <x v="8"/>
          </reference>
        </references>
      </pivotArea>
    </chartFormat>
    <chartFormat chart="6" format="1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3"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D6BBD50D-7A59-4E80-B27C-2EA3E55A07E0}" name="Cand" cacheId="2" applyNumberFormats="0" applyBorderFormats="0" applyFontFormats="0" applyPatternFormats="0" applyAlignmentFormats="0" applyWidthHeightFormats="1" dataCaption="Values" updatedVersion="8" minRefreshableVersion="3" rowGrandTotals="0" itemPrintTitles="1" createdVersion="6" indent="0" outline="1" outlineData="1" multipleFieldFilters="0" rowHeaderCaption="Candidate Name">
  <location ref="B7:B17" firstHeaderRow="1" firstDataRow="1" firstDataCol="1" rowPageCount="3" colPageCount="1"/>
  <pivotFields count="24">
    <pivotField axis="axisPage" showAll="0">
      <items count="29">
        <item m="1" x="26"/>
        <item m="1" x="24"/>
        <item m="1" x="17"/>
        <item m="1" x="27"/>
        <item m="1" x="13"/>
        <item m="1" x="10"/>
        <item m="1" x="15"/>
        <item m="1" x="23"/>
        <item x="0"/>
        <item x="1"/>
        <item x="2"/>
        <item x="3"/>
        <item x="4"/>
        <item x="5"/>
        <item x="6"/>
        <item m="1" x="19"/>
        <item m="1" x="7"/>
        <item m="1" x="25"/>
        <item m="1" x="22"/>
        <item m="1" x="9"/>
        <item m="1" x="18"/>
        <item m="1" x="16"/>
        <item m="1" x="11"/>
        <item m="1" x="14"/>
        <item m="1" x="8"/>
        <item m="1" x="20"/>
        <item m="1" x="21"/>
        <item m="1" x="12"/>
        <item t="default"/>
      </items>
    </pivotField>
    <pivotField axis="axisPage" showAll="0">
      <items count="6">
        <item x="3"/>
        <item x="0"/>
        <item x="2"/>
        <item x="1"/>
        <item m="1" x="4"/>
        <item t="default"/>
      </items>
    </pivotField>
    <pivotField showAll="0"/>
    <pivotField showAll="0"/>
    <pivotField showAll="0"/>
    <pivotField multipleItemSelectionAllowed="1" showAll="0"/>
    <pivotField axis="axisPage" showAll="0">
      <items count="6">
        <item x="2"/>
        <item x="0"/>
        <item x="1"/>
        <item x="3"/>
        <item m="1" x="4"/>
        <item t="default"/>
      </items>
    </pivotField>
    <pivotField showAll="0"/>
    <pivotField numFmtId="1" showAll="0"/>
    <pivotField showAll="0"/>
    <pivotField axis="axisRow" showAll="0" sortType="ascending">
      <items count="108">
        <item m="1" x="48"/>
        <item m="1" x="63"/>
        <item m="1" x="89"/>
        <item m="1" x="86"/>
        <item m="1" x="14"/>
        <item m="1" x="23"/>
        <item m="1" x="72"/>
        <item m="1" x="99"/>
        <item x="0"/>
        <item x="9"/>
        <item m="1" x="57"/>
        <item m="1" x="24"/>
        <item m="1" x="88"/>
        <item m="1" x="65"/>
        <item m="1" x="34"/>
        <item m="1" x="93"/>
        <item x="1"/>
        <item x="2"/>
        <item x="3"/>
        <item x="4"/>
        <item x="5"/>
        <item x="6"/>
        <item x="7"/>
        <item x="8"/>
        <item m="1" x="69"/>
        <item m="1" x="30"/>
        <item m="1" x="41"/>
        <item m="1" x="13"/>
        <item m="1" x="102"/>
        <item m="1" x="82"/>
        <item m="1" x="106"/>
        <item m="1" x="60"/>
        <item m="1" x="79"/>
        <item m="1" x="45"/>
        <item m="1" x="29"/>
        <item m="1" x="21"/>
        <item m="1" x="73"/>
        <item m="1" x="96"/>
        <item m="1" x="49"/>
        <item m="1" x="62"/>
        <item m="1" x="77"/>
        <item m="1" x="28"/>
        <item m="1" x="35"/>
        <item m="1" x="67"/>
        <item m="1" x="61"/>
        <item m="1" x="12"/>
        <item m="1" x="66"/>
        <item m="1" x="85"/>
        <item m="1" x="70"/>
        <item m="1" x="42"/>
        <item m="1" x="71"/>
        <item m="1" x="76"/>
        <item m="1" x="25"/>
        <item m="1" x="31"/>
        <item m="1" x="59"/>
        <item m="1" x="105"/>
        <item m="1" x="97"/>
        <item m="1" x="39"/>
        <item m="1" x="36"/>
        <item m="1" x="56"/>
        <item m="1" x="18"/>
        <item m="1" x="94"/>
        <item m="1" x="83"/>
        <item m="1" x="44"/>
        <item m="1" x="101"/>
        <item m="1" x="98"/>
        <item m="1" x="27"/>
        <item m="1" x="64"/>
        <item m="1" x="22"/>
        <item m="1" x="40"/>
        <item m="1" x="20"/>
        <item m="1" x="58"/>
        <item m="1" x="26"/>
        <item m="1" x="10"/>
        <item m="1" x="100"/>
        <item m="1" x="95"/>
        <item m="1" x="43"/>
        <item m="1" x="53"/>
        <item m="1" x="33"/>
        <item m="1" x="75"/>
        <item m="1" x="104"/>
        <item m="1" x="50"/>
        <item m="1" x="51"/>
        <item m="1" x="92"/>
        <item m="1" x="68"/>
        <item m="1" x="80"/>
        <item m="1" x="52"/>
        <item m="1" x="32"/>
        <item m="1" x="16"/>
        <item m="1" x="46"/>
        <item m="1" x="38"/>
        <item m="1" x="54"/>
        <item m="1" x="47"/>
        <item m="1" x="17"/>
        <item m="1" x="37"/>
        <item m="1" x="81"/>
        <item m="1" x="90"/>
        <item m="1" x="55"/>
        <item m="1" x="19"/>
        <item m="1" x="15"/>
        <item m="1" x="84"/>
        <item m="1" x="87"/>
        <item m="1" x="74"/>
        <item m="1" x="78"/>
        <item m="1" x="91"/>
        <item m="1" x="103"/>
        <item m="1" x="1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10">
    <i>
      <x v="8"/>
    </i>
    <i>
      <x v="9"/>
    </i>
    <i>
      <x v="16"/>
    </i>
    <i>
      <x v="17"/>
    </i>
    <i>
      <x v="18"/>
    </i>
    <i>
      <x v="19"/>
    </i>
    <i>
      <x v="20"/>
    </i>
    <i>
      <x v="21"/>
    </i>
    <i>
      <x v="22"/>
    </i>
    <i>
      <x v="23"/>
    </i>
  </rowItems>
  <colItems count="1">
    <i/>
  </colItems>
  <pageFields count="3">
    <pageField fld="1" hier="-1"/>
    <pageField fld="6" hier="-1"/>
    <pageField fld="0" hier="-1"/>
  </pageFields>
  <formats count="7">
    <format dxfId="6">
      <pivotArea dataOnly="0" labelOnly="1" fieldPosition="0">
        <references count="1">
          <reference field="10" count="0"/>
        </references>
      </pivotArea>
    </format>
    <format dxfId="5">
      <pivotArea field="10" type="button" dataOnly="0" labelOnly="1" outline="0" axis="axisRow" fieldPosition="0"/>
    </format>
    <format dxfId="4">
      <pivotArea field="10" type="button" dataOnly="0" labelOnly="1" outline="0" axis="axisRow" fieldPosition="0"/>
    </format>
    <format dxfId="3">
      <pivotArea field="10" type="button" dataOnly="0" labelOnly="1" outline="0" axis="axisRow" fieldPosition="0"/>
    </format>
    <format dxfId="2">
      <pivotArea field="10" type="button" dataOnly="0" labelOnly="1" outline="0" axis="axisRow" fieldPosition="0"/>
    </format>
    <format dxfId="1">
      <pivotArea field="10" type="button" dataOnly="0" labelOnly="1" outline="0" axis="axisRow" fieldPosition="0"/>
    </format>
    <format dxfId="0">
      <pivotArea field="10" type="button" dataOnly="0" labelOnly="1" outline="0" axis="axisRow"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3312491-C61F-4770-A1D5-CB8BF3493EA1}" name="App0TotalApplications"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M4:AN12" firstHeaderRow="1" firstDataRow="1" firstDataCol="1"/>
  <pivotFields count="24">
    <pivotField axis="axisRow" dataField="1" showAll="0">
      <items count="29">
        <item m="1" x="26"/>
        <item m="1" x="24"/>
        <item m="1" x="17"/>
        <item m="1" x="27"/>
        <item m="1" x="13"/>
        <item m="1" x="10"/>
        <item m="1" x="15"/>
        <item m="1" x="23"/>
        <item x="0"/>
        <item x="1"/>
        <item x="2"/>
        <item x="3"/>
        <item x="4"/>
        <item x="5"/>
        <item x="6"/>
        <item m="1" x="19"/>
        <item m="1" x="7"/>
        <item m="1" x="25"/>
        <item m="1" x="22"/>
        <item m="1" x="9"/>
        <item m="1" x="18"/>
        <item m="1" x="16"/>
        <item m="1" x="11"/>
        <item m="1" x="14"/>
        <item m="1" x="8"/>
        <item m="1" x="20"/>
        <item m="1" x="21"/>
        <item m="1" x="12"/>
        <item t="default"/>
      </items>
    </pivotField>
    <pivotField showAll="0">
      <items count="6">
        <item m="1" x="4"/>
        <item x="3"/>
        <item x="0"/>
        <item x="2"/>
        <item x="1"/>
        <item t="default"/>
      </items>
    </pivotField>
    <pivotField showAll="0"/>
    <pivotField showAll="0"/>
    <pivotField showAll="0"/>
    <pivotField numFmtId="165" showAll="0"/>
    <pivotField showAll="0"/>
    <pivotField numFmtId="1" showAll="0"/>
    <pivotField numFmtId="1" showAll="0"/>
    <pivotField showAll="0"/>
    <pivotField showAll="0"/>
    <pivotField showAll="0"/>
    <pivotField numFmtId="165" showAll="0"/>
    <pivotField showAll="0"/>
    <pivotField showAll="0"/>
    <pivotField showAll="0"/>
    <pivotField showAll="0"/>
    <pivotField showAll="0"/>
    <pivotField numFmtId="1" showAll="0"/>
    <pivotField showAll="0"/>
    <pivotField showAll="0"/>
    <pivotField showAll="0"/>
    <pivotField showAll="0"/>
    <pivotField showAll="0"/>
  </pivotFields>
  <rowFields count="1">
    <field x="0"/>
  </rowFields>
  <rowItems count="8">
    <i>
      <x v="8"/>
    </i>
    <i>
      <x v="9"/>
    </i>
    <i>
      <x v="10"/>
    </i>
    <i>
      <x v="11"/>
    </i>
    <i>
      <x v="12"/>
    </i>
    <i>
      <x v="13"/>
    </i>
    <i>
      <x v="14"/>
    </i>
    <i t="grand">
      <x/>
    </i>
  </rowItems>
  <colItems count="1">
    <i/>
  </colItems>
  <dataFields count="1">
    <dataField name="Count of Available Jobs" fld="0" subtotal="count" baseField="0" baseItem="0"/>
  </dataFields>
  <formats count="6">
    <format dxfId="141">
      <pivotArea type="all" dataOnly="0" outline="0" fieldPosition="0"/>
    </format>
    <format dxfId="140">
      <pivotArea outline="0" collapsedLevelsAreSubtotals="1" fieldPosition="0"/>
    </format>
    <format dxfId="139">
      <pivotArea field="0" type="button" dataOnly="0" labelOnly="1" outline="0" axis="axisRow" fieldPosition="0"/>
    </format>
    <format dxfId="138">
      <pivotArea dataOnly="0" labelOnly="1" fieldPosition="0">
        <references count="1">
          <reference field="0" count="0"/>
        </references>
      </pivotArea>
    </format>
    <format dxfId="137">
      <pivotArea dataOnly="0" labelOnly="1" grandRow="1" outline="0" fieldPosition="0"/>
    </format>
    <format dxfId="13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EB06764-B2E4-4DBA-9A73-99DFFC2151D5}" name="Rec0VacantNumvers_vs_ToHire"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R4:AT12" firstHeaderRow="0" firstDataRow="1" firstDataCol="1"/>
  <pivotFields count="21">
    <pivotField showAll="0"/>
    <pivotField axis="axisRow" showAll="0">
      <items count="13">
        <item m="1" x="11"/>
        <item x="3"/>
        <item m="1" x="9"/>
        <item m="1" x="10"/>
        <item x="4"/>
        <item x="6"/>
        <item x="0"/>
        <item x="2"/>
        <item x="5"/>
        <item x="1"/>
        <item m="1" x="7"/>
        <item m="1" x="8"/>
        <item t="default"/>
      </items>
    </pivotField>
    <pivotField showAll="0"/>
    <pivotField showAll="0"/>
    <pivotField showAll="0"/>
    <pivotField showAll="0"/>
    <pivotField showAll="0"/>
    <pivotField dataField="1" numFmtId="1" showAll="0"/>
    <pivotField showAll="0"/>
    <pivotField numFmtId="14" showAll="0"/>
    <pivotField showAll="0"/>
    <pivotField dataField="1" showAll="0"/>
    <pivotField numFmtId="9" showAll="0"/>
    <pivotField showAll="0"/>
    <pivotField numFmtId="14" showAll="0"/>
    <pivotField showAll="0"/>
    <pivotField numFmtId="169" showAll="0"/>
    <pivotField showAll="0"/>
    <pivotField showAll="0"/>
    <pivotField showAll="0"/>
    <pivotField showAll="0"/>
  </pivotFields>
  <rowFields count="1">
    <field x="1"/>
  </rowFields>
  <rowItems count="8">
    <i>
      <x v="1"/>
    </i>
    <i>
      <x v="4"/>
    </i>
    <i>
      <x v="5"/>
    </i>
    <i>
      <x v="6"/>
    </i>
    <i>
      <x v="7"/>
    </i>
    <i>
      <x v="8"/>
    </i>
    <i>
      <x v="9"/>
    </i>
    <i t="grand">
      <x/>
    </i>
  </rowItems>
  <colFields count="1">
    <field x="-2"/>
  </colFields>
  <colItems count="2">
    <i>
      <x/>
    </i>
    <i i="1">
      <x v="1"/>
    </i>
  </colItems>
  <dataFields count="2">
    <dataField name="Sum of Vacant Number" fld="7" baseField="0" baseItem="0"/>
    <dataField name="Sum of To Hire" fld="11" baseField="0" baseItem="0"/>
  </dataFields>
  <formats count="6">
    <format dxfId="147">
      <pivotArea type="all" dataOnly="0" outline="0" fieldPosition="0"/>
    </format>
    <format dxfId="146">
      <pivotArea outline="0" collapsedLevelsAreSubtotals="1" fieldPosition="0"/>
    </format>
    <format dxfId="145">
      <pivotArea field="1" type="button" dataOnly="0" labelOnly="1" outline="0" axis="axisRow" fieldPosition="0"/>
    </format>
    <format dxfId="144">
      <pivotArea dataOnly="0" labelOnly="1" fieldPosition="0">
        <references count="1">
          <reference field="1" count="0"/>
        </references>
      </pivotArea>
    </format>
    <format dxfId="143">
      <pivotArea dataOnly="0" labelOnly="1" grandRow="1" outline="0" fieldPosition="0"/>
    </format>
    <format dxfId="142">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filters count="1">
    <filter fld="1"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D13D25A-7510-4590-8B3F-69C4132DF5F6}" name="PivotTable2"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X7" firstHeaderRow="0" firstDataRow="0" firstDataCol="0" rowPageCount="4" colPageCount="1"/>
  <pivotFields count="24">
    <pivotField axis="axisPage" showAll="0">
      <items count="29">
        <item m="1" x="26"/>
        <item m="1" x="24"/>
        <item m="1" x="17"/>
        <item m="1" x="27"/>
        <item m="1" x="13"/>
        <item m="1" x="10"/>
        <item m="1" x="15"/>
        <item m="1" x="23"/>
        <item x="0"/>
        <item x="1"/>
        <item x="2"/>
        <item x="3"/>
        <item x="4"/>
        <item x="5"/>
        <item x="6"/>
        <item m="1" x="19"/>
        <item m="1" x="7"/>
        <item m="1" x="25"/>
        <item m="1" x="22"/>
        <item m="1" x="9"/>
        <item m="1" x="18"/>
        <item m="1" x="16"/>
        <item m="1" x="11"/>
        <item m="1" x="14"/>
        <item m="1" x="8"/>
        <item m="1" x="20"/>
        <item m="1" x="21"/>
        <item m="1" x="12"/>
        <item t="default"/>
      </items>
    </pivotField>
    <pivotField axis="axisPage" showAll="0">
      <items count="6">
        <item x="3"/>
        <item x="0"/>
        <item x="2"/>
        <item x="1"/>
        <item m="1" x="4"/>
        <item t="default"/>
      </items>
    </pivotField>
    <pivotField showAll="0"/>
    <pivotField showAll="0"/>
    <pivotField axis="axisPage" showAll="0">
      <items count="4">
        <item x="0"/>
        <item x="1"/>
        <item m="1" x="2"/>
        <item t="default"/>
      </items>
    </pivotField>
    <pivotField numFmtId="165" showAll="0"/>
    <pivotField axis="axisPage" showAll="0">
      <items count="6">
        <item x="2"/>
        <item x="0"/>
        <item x="1"/>
        <item x="3"/>
        <item m="1" x="4"/>
        <item t="default"/>
      </items>
    </pivotField>
    <pivotField numFmtId="1" showAll="0"/>
    <pivotField numFmtId="1" showAll="0"/>
    <pivotField showAll="0"/>
    <pivotField showAll="0"/>
    <pivotField showAll="0">
      <items count="8">
        <item x="2"/>
        <item x="4"/>
        <item x="3"/>
        <item x="0"/>
        <item m="1" x="6"/>
        <item x="1"/>
        <item m="1" x="5"/>
        <item t="default"/>
      </items>
    </pivotField>
    <pivotField numFmtId="14" showAll="0"/>
    <pivotField showAll="0"/>
    <pivotField showAll="0"/>
    <pivotField showAll="0"/>
    <pivotField showAll="0"/>
    <pivotField showAll="0"/>
    <pivotField numFmtId="1" showAll="0"/>
    <pivotField showAll="0"/>
    <pivotField showAll="0"/>
    <pivotField showAll="0"/>
    <pivotField showAll="0"/>
    <pivotField showAll="0"/>
  </pivotFields>
  <pageFields count="4">
    <pageField fld="1" hier="-1"/>
    <pageField fld="4" hier="-1"/>
    <pageField fld="0" hier="-1"/>
    <pageField fld="6"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D1A822E-9E2F-43A5-8C34-C9FF2C1BDA53}" name="rejection" cacheId="2" applyNumberFormats="0" applyBorderFormats="0" applyFontFormats="0" applyPatternFormats="0" applyAlignmentFormats="0" applyWidthHeightFormats="1" dataCaption="Values" updatedVersion="8" minRefreshableVersion="3" useAutoFormatting="1" rowGrandTotals="0" itemPrintTitles="1" createdVersion="6" indent="0" outline="1" outlineData="1" multipleFieldFilters="0" chartFormat="3">
  <location ref="AC4:AD7" firstHeaderRow="1" firstDataRow="1" firstDataCol="1"/>
  <pivotFields count="24">
    <pivotField dataField="1" showAll="0">
      <items count="29">
        <item m="1" x="26"/>
        <item m="1" x="24"/>
        <item m="1" x="17"/>
        <item m="1" x="27"/>
        <item m="1" x="16"/>
        <item m="1" x="11"/>
        <item m="1" x="18"/>
        <item m="1" x="9"/>
        <item m="1" x="21"/>
        <item m="1" x="25"/>
        <item m="1" x="22"/>
        <item m="1" x="13"/>
        <item m="1" x="10"/>
        <item m="1" x="15"/>
        <item m="1" x="23"/>
        <item x="0"/>
        <item x="1"/>
        <item x="2"/>
        <item m="1" x="8"/>
        <item x="3"/>
        <item m="1" x="12"/>
        <item x="4"/>
        <item x="5"/>
        <item m="1" x="14"/>
        <item m="1" x="20"/>
        <item x="6"/>
        <item m="1" x="19"/>
        <item m="1" x="7"/>
        <item t="default"/>
      </items>
    </pivotField>
    <pivotField showAll="0">
      <items count="6">
        <item m="1" x="4"/>
        <item x="3"/>
        <item x="0"/>
        <item x="2"/>
        <item x="1"/>
        <item t="default"/>
      </items>
    </pivotField>
    <pivotField showAll="0"/>
    <pivotField showAll="0"/>
    <pivotField showAll="0">
      <items count="4">
        <item m="1" x="2"/>
        <item x="0"/>
        <item x="1"/>
        <item t="default"/>
      </items>
    </pivotField>
    <pivotField numFmtId="165" showAll="0"/>
    <pivotField showAll="0">
      <items count="6">
        <item m="1" x="4"/>
        <item x="2"/>
        <item x="0"/>
        <item x="1"/>
        <item x="3"/>
        <item t="default"/>
      </items>
    </pivotField>
    <pivotField numFmtId="1" showAll="0"/>
    <pivotField numFmtId="1" showAll="0"/>
    <pivotField showAll="0"/>
    <pivotField showAll="0"/>
    <pivotField showAll="0">
      <items count="8">
        <item x="2"/>
        <item x="4"/>
        <item x="3"/>
        <item x="0"/>
        <item m="1" x="6"/>
        <item x="1"/>
        <item m="1" x="5"/>
        <item t="default"/>
      </items>
    </pivotField>
    <pivotField numFmtId="165" showAll="0"/>
    <pivotField showAll="0"/>
    <pivotField showAll="0"/>
    <pivotField axis="axisRow" showAll="0">
      <items count="6">
        <item x="0"/>
        <item x="2"/>
        <item x="1"/>
        <item x="3"/>
        <item m="1" x="4"/>
        <item t="default"/>
      </items>
    </pivotField>
    <pivotField showAll="0"/>
    <pivotField showAll="0"/>
    <pivotField numFmtId="1" showAll="0"/>
    <pivotField showAll="0"/>
    <pivotField showAll="0"/>
    <pivotField showAll="0"/>
    <pivotField showAll="0"/>
    <pivotField showAll="0"/>
  </pivotFields>
  <rowFields count="1">
    <field x="15"/>
  </rowFields>
  <rowItems count="3">
    <i>
      <x/>
    </i>
    <i>
      <x v="1"/>
    </i>
    <i>
      <x v="3"/>
    </i>
  </rowItems>
  <colItems count="1">
    <i/>
  </colItems>
  <dataFields count="1">
    <dataField name="Count of Available Jobs" fld="0" subtotal="count" baseField="0" baseItem="0"/>
  </dataFields>
  <chartFormats count="2">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5"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324F5DE-5FB4-46C3-8132-E01248AF7D8E}" name="timeline chart"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4">
  <location ref="BR3:BT15" firstHeaderRow="0" firstDataRow="1" firstDataCol="1"/>
  <pivotFields count="21">
    <pivotField showAll="0"/>
    <pivotField showAll="0">
      <items count="13">
        <item m="1" x="11"/>
        <item x="3"/>
        <item m="1" x="9"/>
        <item m="1" x="10"/>
        <item x="4"/>
        <item m="1" x="8"/>
        <item x="6"/>
        <item x="0"/>
        <item x="2"/>
        <item x="5"/>
        <item x="1"/>
        <item m="1" x="7"/>
        <item t="default"/>
      </items>
    </pivotField>
    <pivotField showAll="0"/>
    <pivotField showAll="0"/>
    <pivotField showAll="0">
      <items count="5">
        <item x="2"/>
        <item x="1"/>
        <item x="3"/>
        <item x="0"/>
        <item t="default"/>
      </items>
    </pivotField>
    <pivotField showAll="0"/>
    <pivotField showAll="0"/>
    <pivotField dataField="1" showAll="0"/>
    <pivotField showAll="0">
      <items count="4">
        <item x="1"/>
        <item x="2"/>
        <item x="0"/>
        <item t="default"/>
      </items>
    </pivotField>
    <pivotField axis="axisRow" showAll="0">
      <items count="12">
        <item x="5"/>
        <item x="8"/>
        <item x="3"/>
        <item x="10"/>
        <item x="6"/>
        <item x="4"/>
        <item x="2"/>
        <item x="7"/>
        <item x="1"/>
        <item x="9"/>
        <item x="0"/>
        <item t="default"/>
      </items>
    </pivotField>
    <pivotField dataField="1" showAll="0"/>
    <pivotField showAll="0"/>
    <pivotField showAll="0"/>
    <pivotField showAll="0"/>
    <pivotField showAll="0"/>
    <pivotField showAll="0"/>
    <pivotField showAll="0"/>
    <pivotField showAll="0"/>
    <pivotField showAll="0"/>
    <pivotField showAll="0"/>
    <pivotField showAll="0"/>
  </pivotFields>
  <rowFields count="1">
    <field x="9"/>
  </rowFields>
  <rowItems count="12">
    <i>
      <x/>
    </i>
    <i>
      <x v="1"/>
    </i>
    <i>
      <x v="2"/>
    </i>
    <i>
      <x v="3"/>
    </i>
    <i>
      <x v="4"/>
    </i>
    <i>
      <x v="5"/>
    </i>
    <i>
      <x v="6"/>
    </i>
    <i>
      <x v="7"/>
    </i>
    <i>
      <x v="8"/>
    </i>
    <i>
      <x v="9"/>
    </i>
    <i>
      <x v="10"/>
    </i>
    <i t="grand">
      <x/>
    </i>
  </rowItems>
  <colFields count="1">
    <field x="-2"/>
  </colFields>
  <colItems count="2">
    <i>
      <x/>
    </i>
    <i i="1">
      <x v="1"/>
    </i>
  </colItems>
  <dataFields count="2">
    <dataField name="Posted Vacant Numbers" fld="7" baseField="0" baseItem="0"/>
    <dataField name="Actually Hired" fld="10" baseField="0" baseItem="0"/>
  </dataField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2" format="4" series="1">
      <pivotArea type="data" outline="0" fieldPosition="0">
        <references count="1">
          <reference field="4294967294" count="1" selected="0">
            <x v="0"/>
          </reference>
        </references>
      </pivotArea>
    </chartFormat>
    <chartFormat chart="2"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87DDEF6E-AB6C-4F91-A38A-8EBFF7F6CFC4}" name="Progress"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location ref="C4:D9" firstHeaderRow="1" firstDataRow="1" firstDataCol="1"/>
  <pivotFields count="24">
    <pivotField dataField="1" showAll="0">
      <items count="29">
        <item m="1" x="26"/>
        <item m="1" x="24"/>
        <item m="1" x="17"/>
        <item m="1" x="27"/>
        <item m="1" x="16"/>
        <item m="1" x="11"/>
        <item m="1" x="18"/>
        <item m="1" x="9"/>
        <item m="1" x="21"/>
        <item m="1" x="25"/>
        <item m="1" x="22"/>
        <item m="1" x="13"/>
        <item m="1" x="10"/>
        <item m="1" x="15"/>
        <item m="1" x="23"/>
        <item x="0"/>
        <item x="1"/>
        <item x="2"/>
        <item m="1" x="8"/>
        <item x="3"/>
        <item m="1" x="12"/>
        <item x="4"/>
        <item x="5"/>
        <item m="1" x="14"/>
        <item m="1" x="20"/>
        <item x="6"/>
        <item m="1" x="19"/>
        <item m="1" x="7"/>
        <item t="default"/>
      </items>
    </pivotField>
    <pivotField showAll="0">
      <items count="6">
        <item m="1" x="4"/>
        <item x="3"/>
        <item x="0"/>
        <item x="2"/>
        <item x="1"/>
        <item t="default"/>
      </items>
    </pivotField>
    <pivotField showAll="0"/>
    <pivotField showAll="0"/>
    <pivotField showAll="0">
      <items count="4">
        <item m="1" x="2"/>
        <item x="0"/>
        <item x="1"/>
        <item t="default"/>
      </items>
    </pivotField>
    <pivotField numFmtId="165" showAll="0"/>
    <pivotField showAll="0">
      <items count="6">
        <item m="1" x="4"/>
        <item x="2"/>
        <item x="0"/>
        <item x="1"/>
        <item x="3"/>
        <item t="default"/>
      </items>
    </pivotField>
    <pivotField numFmtId="1" showAll="0"/>
    <pivotField numFmtId="1" showAll="0"/>
    <pivotField showAll="0"/>
    <pivotField showAll="0"/>
    <pivotField showAll="0">
      <items count="8">
        <item x="2"/>
        <item x="4"/>
        <item x="3"/>
        <item x="0"/>
        <item m="1" x="6"/>
        <item x="1"/>
        <item m="1" x="5"/>
        <item t="default"/>
      </items>
    </pivotField>
    <pivotField numFmtId="165" showAll="0"/>
    <pivotField showAll="0"/>
    <pivotField axis="axisRow" showAll="0">
      <items count="6">
        <item x="1"/>
        <item x="3"/>
        <item x="0"/>
        <item x="2"/>
        <item m="1" x="4"/>
        <item t="default"/>
      </items>
    </pivotField>
    <pivotField showAll="0"/>
    <pivotField showAll="0"/>
    <pivotField showAll="0"/>
    <pivotField numFmtId="1" showAll="0"/>
    <pivotField showAll="0"/>
    <pivotField showAll="0"/>
    <pivotField showAll="0"/>
    <pivotField showAll="0"/>
    <pivotField showAll="0"/>
  </pivotFields>
  <rowFields count="1">
    <field x="14"/>
  </rowFields>
  <rowItems count="5">
    <i>
      <x/>
    </i>
    <i>
      <x v="1"/>
    </i>
    <i>
      <x v="2"/>
    </i>
    <i>
      <x v="3"/>
    </i>
    <i t="grand">
      <x/>
    </i>
  </rowItems>
  <colItems count="1">
    <i/>
  </colItems>
  <dataFields count="1">
    <dataField name="Count of Available Jobs" fld="0" subtotal="count" showDataAs="percentOfCol" baseField="0" baseItem="0" numFmtId="168"/>
  </dataFields>
  <formats count="1">
    <format dxfId="14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CDA1422-6F10-468F-BC64-56CD079D4B5B}" name="source"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6">
  <location ref="AF4:AG10" firstHeaderRow="1" firstDataRow="1" firstDataCol="1"/>
  <pivotFields count="24">
    <pivotField dataField="1" showAll="0">
      <items count="29">
        <item m="1" x="26"/>
        <item m="1" x="24"/>
        <item m="1" x="17"/>
        <item m="1" x="27"/>
        <item m="1" x="16"/>
        <item m="1" x="11"/>
        <item m="1" x="18"/>
        <item m="1" x="9"/>
        <item m="1" x="21"/>
        <item m="1" x="25"/>
        <item m="1" x="22"/>
        <item m="1" x="13"/>
        <item m="1" x="10"/>
        <item m="1" x="15"/>
        <item m="1" x="23"/>
        <item x="0"/>
        <item x="1"/>
        <item x="2"/>
        <item m="1" x="8"/>
        <item x="3"/>
        <item m="1" x="12"/>
        <item x="4"/>
        <item x="5"/>
        <item m="1" x="14"/>
        <item m="1" x="20"/>
        <item x="6"/>
        <item m="1" x="19"/>
        <item m="1" x="7"/>
        <item t="default"/>
      </items>
    </pivotField>
    <pivotField showAll="0">
      <items count="6">
        <item m="1" x="4"/>
        <item x="3"/>
        <item x="0"/>
        <item x="2"/>
        <item x="1"/>
        <item t="default"/>
      </items>
    </pivotField>
    <pivotField showAll="0"/>
    <pivotField showAll="0"/>
    <pivotField showAll="0">
      <items count="4">
        <item m="1" x="2"/>
        <item x="0"/>
        <item x="1"/>
        <item t="default"/>
      </items>
    </pivotField>
    <pivotField numFmtId="165" showAll="0"/>
    <pivotField showAll="0">
      <items count="6">
        <item m="1" x="4"/>
        <item x="2"/>
        <item x="0"/>
        <item x="1"/>
        <item x="3"/>
        <item t="default"/>
      </items>
    </pivotField>
    <pivotField numFmtId="1" showAll="0"/>
    <pivotField numFmtId="1" showAll="0"/>
    <pivotField showAll="0"/>
    <pivotField showAll="0"/>
    <pivotField axis="axisRow" showAll="0">
      <items count="8">
        <item x="2"/>
        <item x="4"/>
        <item x="3"/>
        <item x="0"/>
        <item x="1"/>
        <item m="1" x="5"/>
        <item m="1" x="6"/>
        <item t="default"/>
      </items>
    </pivotField>
    <pivotField numFmtId="165" showAll="0"/>
    <pivotField showAll="0"/>
    <pivotField showAll="0"/>
    <pivotField showAll="0"/>
    <pivotField showAll="0"/>
    <pivotField showAll="0"/>
    <pivotField numFmtId="1" showAll="0"/>
    <pivotField showAll="0"/>
    <pivotField showAll="0"/>
    <pivotField showAll="0"/>
    <pivotField showAll="0"/>
    <pivotField showAll="0"/>
  </pivotFields>
  <rowFields count="1">
    <field x="11"/>
  </rowFields>
  <rowItems count="6">
    <i>
      <x/>
    </i>
    <i>
      <x v="1"/>
    </i>
    <i>
      <x v="2"/>
    </i>
    <i>
      <x v="3"/>
    </i>
    <i>
      <x v="4"/>
    </i>
    <i t="grand">
      <x/>
    </i>
  </rowItems>
  <colItems count="1">
    <i/>
  </colItems>
  <dataFields count="1">
    <dataField name="Count of Available Jobs" fld="0" subtotal="count" baseField="0" baseItem="0"/>
  </dataFields>
  <chartFormats count="13">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4" format="2">
      <pivotArea type="data" outline="0" fieldPosition="0">
        <references count="2">
          <reference field="4294967294" count="1" selected="0">
            <x v="0"/>
          </reference>
          <reference field="11" count="1" selected="0">
            <x v="0"/>
          </reference>
        </references>
      </pivotArea>
    </chartFormat>
    <chartFormat chart="4" format="3">
      <pivotArea type="data" outline="0" fieldPosition="0">
        <references count="2">
          <reference field="4294967294" count="1" selected="0">
            <x v="0"/>
          </reference>
          <reference field="11" count="1" selected="0">
            <x v="1"/>
          </reference>
        </references>
      </pivotArea>
    </chartFormat>
    <chartFormat chart="4" format="4">
      <pivotArea type="data" outline="0" fieldPosition="0">
        <references count="2">
          <reference field="4294967294" count="1" selected="0">
            <x v="0"/>
          </reference>
          <reference field="11" count="1" selected="0">
            <x v="2"/>
          </reference>
        </references>
      </pivotArea>
    </chartFormat>
    <chartFormat chart="4" format="5">
      <pivotArea type="data" outline="0" fieldPosition="0">
        <references count="2">
          <reference field="4294967294" count="1" selected="0">
            <x v="0"/>
          </reference>
          <reference field="11" count="1" selected="0">
            <x v="3"/>
          </reference>
        </references>
      </pivotArea>
    </chartFormat>
    <chartFormat chart="4" format="6">
      <pivotArea type="data" outline="0" fieldPosition="0">
        <references count="2">
          <reference field="4294967294" count="1" selected="0">
            <x v="0"/>
          </reference>
          <reference field="11" count="1" selected="0">
            <x v="4"/>
          </reference>
        </references>
      </pivotArea>
    </chartFormat>
    <chartFormat chart="5" format="7" series="1">
      <pivotArea type="data" outline="0" fieldPosition="0">
        <references count="1">
          <reference field="4294967294" count="1" selected="0">
            <x v="0"/>
          </reference>
        </references>
      </pivotArea>
    </chartFormat>
    <chartFormat chart="5" format="8">
      <pivotArea type="data" outline="0" fieldPosition="0">
        <references count="2">
          <reference field="4294967294" count="1" selected="0">
            <x v="0"/>
          </reference>
          <reference field="11" count="1" selected="0">
            <x v="0"/>
          </reference>
        </references>
      </pivotArea>
    </chartFormat>
    <chartFormat chart="5" format="9">
      <pivotArea type="data" outline="0" fieldPosition="0">
        <references count="2">
          <reference field="4294967294" count="1" selected="0">
            <x v="0"/>
          </reference>
          <reference field="11" count="1" selected="0">
            <x v="1"/>
          </reference>
        </references>
      </pivotArea>
    </chartFormat>
    <chartFormat chart="5" format="10">
      <pivotArea type="data" outline="0" fieldPosition="0">
        <references count="2">
          <reference field="4294967294" count="1" selected="0">
            <x v="0"/>
          </reference>
          <reference field="11" count="1" selected="0">
            <x v="2"/>
          </reference>
        </references>
      </pivotArea>
    </chartFormat>
    <chartFormat chart="5" format="11">
      <pivotArea type="data" outline="0" fieldPosition="0">
        <references count="2">
          <reference field="4294967294" count="1" selected="0">
            <x v="0"/>
          </reference>
          <reference field="11" count="1" selected="0">
            <x v="3"/>
          </reference>
        </references>
      </pivotArea>
    </chartFormat>
    <chartFormat chart="5" format="12">
      <pivotArea type="data" outline="0" fieldPosition="0">
        <references count="2">
          <reference field="4294967294" count="1" selected="0">
            <x v="0"/>
          </reference>
          <reference field="11" count="1" selected="0">
            <x v="4"/>
          </reference>
        </references>
      </pivotArea>
    </chartFormat>
  </chartFormats>
  <pivotTableStyleInfo name="PivotStyleLight16" showRowHeaders="1" showColHeaders="1" showRowStripes="0" showColStripes="0" showLastColumn="1"/>
  <filters count="1">
    <filter fld="11"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B9B43B9C-1677-4A09-9F82-82D8913E120B}" name="PivotTable3"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BF3:BH11" firstHeaderRow="0" firstDataRow="1" firstDataCol="1"/>
  <pivotFields count="21">
    <pivotField showAll="0"/>
    <pivotField axis="axisRow" showAll="0">
      <items count="13">
        <item m="1" x="11"/>
        <item x="3"/>
        <item m="1" x="9"/>
        <item m="1" x="10"/>
        <item x="4"/>
        <item x="6"/>
        <item x="0"/>
        <item x="2"/>
        <item x="5"/>
        <item x="1"/>
        <item m="1" x="7"/>
        <item m="1" x="8"/>
        <item t="default"/>
      </items>
    </pivotField>
    <pivotField showAll="0"/>
    <pivotField showAll="0"/>
    <pivotField showAll="0"/>
    <pivotField showAll="0"/>
    <pivotField showAll="0"/>
    <pivotField numFmtId="1" showAll="0"/>
    <pivotField showAll="0"/>
    <pivotField numFmtId="14" showAll="0"/>
    <pivotField dataField="1" showAll="0"/>
    <pivotField dataField="1" showAll="0"/>
    <pivotField numFmtId="9" showAll="0"/>
    <pivotField showAll="0"/>
    <pivotField numFmtId="14" showAll="0"/>
    <pivotField showAll="0"/>
    <pivotField numFmtId="169" showAll="0"/>
    <pivotField showAll="0"/>
    <pivotField showAll="0"/>
    <pivotField showAll="0"/>
    <pivotField showAll="0"/>
  </pivotFields>
  <rowFields count="1">
    <field x="1"/>
  </rowFields>
  <rowItems count="8">
    <i>
      <x v="1"/>
    </i>
    <i>
      <x v="4"/>
    </i>
    <i>
      <x v="5"/>
    </i>
    <i>
      <x v="6"/>
    </i>
    <i>
      <x v="7"/>
    </i>
    <i>
      <x v="8"/>
    </i>
    <i>
      <x v="9"/>
    </i>
    <i t="grand">
      <x/>
    </i>
  </rowItems>
  <colFields count="1">
    <field x="-2"/>
  </colFields>
  <colItems count="2">
    <i>
      <x/>
    </i>
    <i i="1">
      <x v="1"/>
    </i>
  </colItems>
  <dataFields count="2">
    <dataField name="Hired members" fld="10" baseField="0" baseItem="0"/>
    <dataField name="Still need To Hire" fld="11" baseField="0" baseItem="0"/>
  </dataFields>
  <chartFormats count="2">
    <chartFormat chart="2" format="5" series="1">
      <pivotArea type="data" outline="0" fieldPosition="0">
        <references count="1">
          <reference field="4294967294" count="1" selected="0">
            <x v="0"/>
          </reference>
        </references>
      </pivotArea>
    </chartFormat>
    <chartFormat chart="2" format="6"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filters count="1">
    <filter fld="1" type="captionNotContains" evalOrder="-1" id="2"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75867556-61B3-4084-9FFA-313434C0DA10}" sourceName="Department">
  <pivotTables>
    <pivotTable tabId="15" name="Cand"/>
    <pivotTable tabId="17" name="rejection"/>
    <pivotTable tabId="17" name="pipeline"/>
    <pivotTable tabId="17" name="Progress"/>
    <pivotTable tabId="17" name="App0TotalApplications"/>
    <pivotTable tabId="17" name="PivotTable2"/>
    <pivotTable tabId="17" name="PivotTable5"/>
    <pivotTable tabId="17" name="source"/>
  </pivotTables>
  <data>
    <tabular pivotCacheId="1309562928">
      <items count="5">
        <i x="3" s="1"/>
        <i x="0" s="1"/>
        <i x="2" s="1"/>
        <i x="1" s="1"/>
        <i x="4"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ob_Status1" xr10:uid="{8A84D4A8-F0EE-42E6-9679-FA42A1F63C33}" sourceName="Job Status">
  <pivotTables>
    <pivotTable tabId="17" name="rejection"/>
    <pivotTable tabId="17" name="pipeline"/>
    <pivotTable tabId="17" name="Progress"/>
    <pivotTable tabId="17" name="source"/>
    <pivotTable tabId="17" name="PivotTable2"/>
    <pivotTable tabId="17" name="PivotTable5"/>
  </pivotTables>
  <data>
    <tabular pivotCacheId="1309562928">
      <items count="5">
        <i x="2" s="1"/>
        <i x="0" s="1"/>
        <i x="1" s="1"/>
        <i x="3" s="1"/>
        <i x="4"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ob_Type" xr10:uid="{1C778329-CC6F-45C1-806A-97BE2AA94EC1}" sourceName="Job Type">
  <pivotTables>
    <pivotTable tabId="17" name="rejection"/>
    <pivotTable tabId="17" name="pipeline"/>
    <pivotTable tabId="17" name="Progress"/>
    <pivotTable tabId="17" name="source"/>
    <pivotTable tabId="17" name="PivotTable2"/>
    <pivotTable tabId="17" name="PivotTable5"/>
  </pivotTables>
  <data>
    <tabular pivotCacheId="1309562928">
      <items count="3">
        <i x="0" s="1"/>
        <i x="1" s="1"/>
        <i x="2"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pplication_Source" xr10:uid="{C8357FA1-5231-4B86-BAF9-5ABAD626008C}" sourceName="Application Source">
  <pivotTables>
    <pivotTable tabId="17" name="rejection"/>
    <pivotTable tabId="17" name="pipeline"/>
    <pivotTable tabId="17" name="Progress"/>
    <pivotTable tabId="17" name="PivotTable2"/>
    <pivotTable tabId="17" name="PivotTable5"/>
  </pivotTables>
  <data>
    <tabular pivotCacheId="1309562928">
      <items count="7">
        <i x="2" s="1"/>
        <i x="4" s="1"/>
        <i x="3" s="1"/>
        <i x="0" s="1"/>
        <i x="1" s="1"/>
        <i x="6" s="1" nd="1"/>
        <i x="5"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vailable_Jobs1" xr10:uid="{E27CF85F-0627-49AC-845B-77FE7017D55A}" sourceName="Available Jobs">
  <pivotTables>
    <pivotTable tabId="17" name="rejection"/>
    <pivotTable tabId="17" name="pipeline"/>
    <pivotTable tabId="17" name="Progress"/>
    <pivotTable tabId="17" name="source"/>
    <pivotTable tabId="17" name="PivotTable2"/>
    <pivotTable tabId="17" name="PivotTable5"/>
  </pivotTables>
  <data>
    <tabular pivotCacheId="1309562928">
      <items count="28">
        <i x="0" s="1"/>
        <i x="1" s="1"/>
        <i x="2" s="1"/>
        <i x="3" s="1"/>
        <i x="4" s="1"/>
        <i x="5" s="1"/>
        <i x="6" s="1"/>
        <i x="26" s="1" nd="1"/>
        <i x="24" s="1" nd="1"/>
        <i x="17" s="1" nd="1"/>
        <i x="27" s="1" nd="1"/>
        <i x="16" s="1" nd="1"/>
        <i x="11" s="1" nd="1"/>
        <i x="18" s="1" nd="1"/>
        <i x="9" s="1" nd="1"/>
        <i x="21" s="1" nd="1"/>
        <i x="25" s="1" nd="1"/>
        <i x="22" s="1" nd="1"/>
        <i x="13" s="1" nd="1"/>
        <i x="10" s="1" nd="1"/>
        <i x="15" s="1" nd="1"/>
        <i x="23" s="1" nd="1"/>
        <i x="8" s="1" nd="1"/>
        <i x="12" s="1" nd="1"/>
        <i x="14" s="1" nd="1"/>
        <i x="20" s="1" nd="1"/>
        <i x="19" s="1" nd="1"/>
        <i x="7" s="1" nd="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1" xr10:uid="{DA02CE00-92D3-4202-9122-4F3069A4E4FA}" sourceName="Department">
  <pivotTables>
    <pivotTable tabId="17" name="timeline chart"/>
  </pivotTables>
  <data>
    <tabular pivotCacheId="1902065623">
      <items count="12">
        <i x="3" s="1"/>
        <i x="4" s="1"/>
        <i x="6" s="1"/>
        <i x="0" s="1"/>
        <i x="2" s="1"/>
        <i x="5" s="1"/>
        <i x="1" s="1"/>
        <i x="11" s="1" nd="1"/>
        <i x="9" s="1" nd="1"/>
        <i x="10" s="1" nd="1"/>
        <i x="8" s="1" nd="1"/>
        <i x="7" s="1" nd="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3B3AD62B-3E2B-4488-94A1-A4D60246393B}" sourceName="Location">
  <pivotTables>
    <pivotTable tabId="17" name="timeline chart"/>
  </pivotTables>
  <data>
    <tabular pivotCacheId="1902065623">
      <items count="3">
        <i x="1" s="1"/>
        <i x="2" s="1"/>
        <i x="0" s="1"/>
      </items>
    </tabular>
  </data>
  <extLs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ob_Level" xr10:uid="{5B778006-FB49-4531-935A-1F70E24AB76B}" sourceName="Job Level">
  <pivotTables>
    <pivotTable tabId="17" name="timeline chart"/>
  </pivotTables>
  <data>
    <tabular pivotCacheId="1902065623">
      <items count="4">
        <i x="2" s="1"/>
        <i x="1" s="1"/>
        <i x="3" s="1"/>
        <i x="0"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1" xr10:uid="{5A0DC177-BD60-4C93-B9EB-C58D9F8547BE}" cache="Slicer_Department" caption="Department" startItem="1" style="Slicer Style 1 2 5 4" rowHeight="225425"/>
  <slicer name="Job Status 1" xr10:uid="{67A2695B-80B7-4C24-ACAF-2974188D4DA5}" cache="Slicer_Job_Status1" caption="Job Status" columnCount="2" style="Slicer Style 1 2 5 4" rowHeight="225425"/>
  <slicer name="Job Type" xr10:uid="{1858FA05-3055-4157-ACA0-D0D7E2AE007A}" cache="Slicer_Job_Type" caption="Job Type" columnCount="2" style="Slicer Style 1 2 5 4" rowHeight="225425"/>
  <slicer name="Application Source" xr10:uid="{0C3C131F-9D35-4011-95CD-9A0C0C439AA2}" cache="Slicer_Application_Source" caption="Application Source" style="Slicer Style 1 2 5 4" rowHeight="225425"/>
  <slicer name="Available Jobs 1" xr10:uid="{181F1561-FF90-44FB-903E-20D240EB57E1}" cache="Slicer_Available_Jobs1" caption="Applications" columnCount="2" style="Slicer Style 1 2 5 4" rowHeight="225425"/>
  <slicer name="Department" xr10:uid="{DAA69E00-FCF0-4F7F-A174-E0C0BCFBDEF9}" cache="Slicer_Department1" caption="Department" style="Slicer Style 1 3" lockedPosition="1" rowHeight="209550"/>
  <slicer name="Location" xr10:uid="{26759890-2739-4F3A-B1E6-1341B8FEC971}" cache="Slicer_Location" caption="Location" columnCount="2" style="Slicer Style 1 3" lockedPosition="1" rowHeight="209550"/>
  <slicer name="Job Level" xr10:uid="{1DC2E486-612B-4480-A9BC-49BEB78D816B}" cache="Slicer_Job_Level" caption="Job Level" columnCount="2" style="Slicer Style 1 3" lockedPosition="1"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85C44B5-3FAA-4B4E-B682-8E0FA63F463A}" name="Rec" displayName="Rec" ref="B2:V13" totalsRowShown="0" headerRowDxfId="131" dataDxfId="129" headerRowBorderDxfId="130" tableBorderDxfId="128">
  <tableColumns count="21">
    <tableColumn id="1" xr3:uid="{35732B20-4DEB-485E-BD58-DCEFD20E2397}" name="Job Code#" dataDxfId="127" totalsRowDxfId="126"/>
    <tableColumn id="2" xr3:uid="{1EDBB62D-EF77-4842-B858-81597F888E66}" name="Department" dataDxfId="125" totalsRowDxfId="124"/>
    <tableColumn id="11" xr3:uid="{40B151B8-6532-4732-A5A4-78B5A71F43FA}" name="Hiring Manager" dataDxfId="123" totalsRowDxfId="122"/>
    <tableColumn id="3" xr3:uid="{87E3CBD9-337F-423B-88BD-8A70EB14478F}" name="Job Title" dataDxfId="121" totalsRowDxfId="120" dataCellStyle="Comma"/>
    <tableColumn id="15" xr3:uid="{EDCD1510-DC01-4E60-B1CA-4B624A434A2E}" name="Job Level" dataDxfId="119" totalsRowDxfId="118" dataCellStyle="Comma"/>
    <tableColumn id="13" xr3:uid="{9FF2879A-0838-42B4-97FD-7E9D74A7543E}" name="Gender" dataDxfId="117" totalsRowDxfId="116" dataCellStyle="Comma"/>
    <tableColumn id="9" xr3:uid="{F8C5DB59-7BF7-4577-9F44-727615CC3A65}" name="Job Type" dataDxfId="115" totalsRowDxfId="114" dataCellStyle="Comma"/>
    <tableColumn id="14" xr3:uid="{E1833B22-AED8-48AF-8BAD-54C4008DB1EB}" name="Vacant Number" dataDxfId="113" totalsRowDxfId="112" dataCellStyle="Comma"/>
    <tableColumn id="4" xr3:uid="{34A7F3F5-BDAE-4132-BDE8-DE8205A8FC46}" name="Location" dataDxfId="111" totalsRowDxfId="110"/>
    <tableColumn id="5" xr3:uid="{5CC6D73E-DF58-4176-9F6E-E3B2F708CCBA}" name="Job Posting Date" dataDxfId="109" totalsRowDxfId="108" dataCellStyle="Hyperlink"/>
    <tableColumn id="19" xr3:uid="{17005BEC-3F1C-4A4B-9FC3-473EB2B47A2B}" name="Hired" dataDxfId="107" totalsRowDxfId="106" dataCellStyle="Hyperlink">
      <calculatedColumnFormula>COUNTIFS('Applications Data'!B:B,Rec[[#This Row],[Job Code'#]],'Applications Data'!P:P,"accepted")</calculatedColumnFormula>
    </tableColumn>
    <tableColumn id="18" xr3:uid="{4E82D81B-7482-4C8D-9B12-925FBD3F701C}" name="To Hire" dataDxfId="105" totalsRowDxfId="104" dataCellStyle="Hyperlink">
      <calculatedColumnFormula>IFERROR(Rec[[#This Row],[Vacant Number]]-Rec[[#This Row],[Hired]],"")</calculatedColumnFormula>
    </tableColumn>
    <tableColumn id="8" xr3:uid="{068DBD8F-3099-4663-8CF5-93432F1274DC}" name="Hiring Progress" dataDxfId="103" totalsRowDxfId="102">
      <calculatedColumnFormula>IFERROR(Rec[[#This Row],[Hired]]/Rec[[#This Row],[Vacant Number]],"")</calculatedColumnFormula>
    </tableColumn>
    <tableColumn id="6" xr3:uid="{CC81E308-3570-4853-AFC3-D4FB9330B470}" name="Job Status" dataDxfId="101" totalsRowDxfId="100"/>
    <tableColumn id="16" xr3:uid="{F1355821-044A-4F82-ADEE-11D28F258A0D}" name="Closing Date" dataDxfId="99" totalsRowDxfId="98"/>
    <tableColumn id="12" xr3:uid="{C98F708E-6F15-43C8-8883-40A7F746EF7C}" name="Days In Market" dataDxfId="97" totalsRowDxfId="96">
      <calculatedColumnFormula>IFERROR(IF(Rec[[#This Row],[Job Posting Date]]="","",IF(Rec[[#This Row],[Closing Date]]="",TODAY()-Rec[[#This Row],[Job Posting Date]],Rec[[#This Row],[Closing Date]]-Rec[[#This Row],[Job Posting Date]])),"")</calculatedColumnFormula>
    </tableColumn>
    <tableColumn id="10" xr3:uid="{94B115FA-545C-45A3-ABE1-B6B4CEDD27E7}" name="Hiring Cost $" dataDxfId="95" totalsRowDxfId="94" dataCellStyle="Comma"/>
    <tableColumn id="7" xr3:uid="{47D2FDDC-2DE7-424A-9E40-30A3B5B8D9CD}" name="Comment" dataDxfId="93" totalsRowDxfId="92"/>
    <tableColumn id="17" xr3:uid="{3BD405A5-4201-4005-8872-ECF259FBC918}" name="Month" dataDxfId="91" totalsRowDxfId="90">
      <calculatedColumnFormula>IFERROR(IF(Rec[[#This Row],[Job Posting Date]]="","",VLOOKUP(MONTH(Rec[[#This Row],[Job Posting Date]]),Sheet2!C:E,2,0)),"")</calculatedColumnFormula>
    </tableColumn>
    <tableColumn id="21" xr3:uid="{FE6DEC90-EF09-4321-B2CD-19B996B6597D}" name="Quarter" dataDxfId="89" totalsRowDxfId="88">
      <calculatedColumnFormula>IFERROR(IF(Rec[[#This Row],[Job Posting Date]]="","",VLOOKUP(MONTH(Rec[[#This Row],[Job Posting Date]]),Sheet2!C:E,3,0)),"")</calculatedColumnFormula>
    </tableColumn>
    <tableColumn id="20" xr3:uid="{70655FAF-6802-4635-8870-3853B611AC9D}" name="Year" dataDxfId="87" totalsRowDxfId="86">
      <calculatedColumnFormula>IFERROR(IF(Rec[[#This Row],[Job Posting Date]]="","",YEAR(Rec[[#This Row],[Job Posting Date]])),"")</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1F8E67-E844-4410-BC4B-F3E1D1559051}" name="App" displayName="App" ref="B2:Y12" headerRowDxfId="76" dataDxfId="74" headerRowBorderDxfId="75" tableBorderDxfId="73">
  <tableColumns count="24">
    <tableColumn id="1" xr3:uid="{2B83618F-67D6-4184-BB94-E614D64C5D54}" name="Available Jobs" totalsRowFunction="custom" dataDxfId="72" totalsRowDxfId="71">
      <totalsRowFormula>RANDBETWEEN(DATE(2020,1,1),DATE(2020,12,30))</totalsRowFormula>
    </tableColumn>
    <tableColumn id="11" xr3:uid="{D2891E4D-CE47-4844-A049-6CBE5A6DDEC6}" name="Department" dataDxfId="70" totalsRowDxfId="69" dataCellStyle="Comma">
      <calculatedColumnFormula>IFERROR(IF(App[[#This Row],[Available Jobs]]="","",VLOOKUP(App[[#This Row],[Available Jobs]],'Jobs Data'!B:S,2,0)),"")</calculatedColumnFormula>
    </tableColumn>
    <tableColumn id="10" xr3:uid="{D9E43344-10D9-4148-B1E6-1EF110AB541C}" name="Job Title" dataDxfId="68" totalsRowDxfId="67" dataCellStyle="Comma">
      <calculatedColumnFormula>IFERROR(IF(App[[#This Row],[Available Jobs]]="","",VLOOKUP(App[[#This Row],[Available Jobs]],'Jobs Data'!B:S,4,0)),"")</calculatedColumnFormula>
    </tableColumn>
    <tableColumn id="17" xr3:uid="{497B8CFF-F3FE-4EC4-93A3-DB4E6B8086A5}" name="Job Level" dataDxfId="66" totalsRowDxfId="65" dataCellStyle="Comma">
      <calculatedColumnFormula>IFERROR(IF(App[[#This Row],[Available Jobs]]="","",VLOOKUP(App[[#This Row],[Available Jobs]],'Jobs Data'!B:S,5,0)),"")</calculatedColumnFormula>
    </tableColumn>
    <tableColumn id="7" xr3:uid="{0F28CCCE-E9B7-44B3-B377-C45F89F071B0}" name="Job Type" dataDxfId="64" totalsRowDxfId="63" dataCellStyle="Comma">
      <calculatedColumnFormula>IFERROR(IF(App[[#This Row],[Available Jobs]]="","",VLOOKUP(App[[#This Row],[Available Jobs]],'Jobs Data'!B:S,7,0)),"")</calculatedColumnFormula>
    </tableColumn>
    <tableColumn id="21" xr3:uid="{90F41EB0-E5A5-4FD0-93DE-49DD9DB14BE5}" name="Job Posting Date" dataDxfId="62" dataCellStyle="Comma">
      <calculatedColumnFormula>IFERROR(IF(App[[#This Row],[Available Jobs]]="","",VLOOKUP(App[[#This Row],[Available Jobs]],'Jobs Data'!B:S,10,0)),"")</calculatedColumnFormula>
    </tableColumn>
    <tableColumn id="20" xr3:uid="{6A2638DE-3C6F-47A7-A053-EE66B8A497B9}" name="Job Status" dataDxfId="61" totalsRowDxfId="60" dataCellStyle="Comma">
      <calculatedColumnFormula>IFERROR(IF(App[[#This Row],[Available Jobs]]="","",VLOOKUP(App[[#This Row],[Available Jobs]],'Jobs Data'!B:S,14,0)),"")</calculatedColumnFormula>
    </tableColumn>
    <tableColumn id="5" xr3:uid="{95C841B0-9EBE-4FA9-A1D7-AFDE236C5A68}" name="Open Vacants" dataDxfId="59" totalsRowDxfId="58" dataCellStyle="Comma">
      <calculatedColumnFormula>IFERROR(IF(App[[#This Row],[Available Jobs]]="","",VLOOKUP(App[[#This Row],[Available Jobs]],'Jobs Data'!B:S,12,0)),"")</calculatedColumnFormula>
    </tableColumn>
    <tableColumn id="25" xr3:uid="{1C7FA5F9-C98D-408A-BEB9-43B2D25D4E44}" name="To Hire" dataDxfId="57" totalsRowDxfId="56" dataCellStyle="Comma">
      <calculatedColumnFormula>IFERROR(IF(App[[#This Row],[Available Jobs]]="","",VLOOKUP(App[[#This Row],[Available Jobs]],'Jobs Data'!B:S,12,0)),"")</calculatedColumnFormula>
    </tableColumn>
    <tableColumn id="16" xr3:uid="{F2EC2004-88CE-41C1-BFA9-20859909EAED}" name="Recruiter Name" dataDxfId="55" totalsRowDxfId="54"/>
    <tableColumn id="2" xr3:uid="{612BFE30-191C-4412-A025-AF5DA489DE3B}" name="Candidate Name" dataDxfId="53" totalsRowDxfId="52"/>
    <tableColumn id="3" xr3:uid="{F3B6BAB3-0B05-4AD9-B047-395E35A2A048}" name="Application Source" dataDxfId="51" totalsRowDxfId="50" dataCellStyle="Comma"/>
    <tableColumn id="15" xr3:uid="{79F8D14A-DC8F-479B-811B-5ACF7B7C350C}" name="Application Date" dataDxfId="49" totalsRowDxfId="48" dataCellStyle="Comma"/>
    <tableColumn id="13" xr3:uid="{A5AC92DF-9AD4-4200-B66D-1D28EBB90ED7}" name="Last Recruitment Stage" dataDxfId="47" totalsRowDxfId="46" dataCellStyle="Comma"/>
    <tableColumn id="14" xr3:uid="{136FED25-AF6F-4974-BEE9-F22EDC3C639D}" name="Final Decision" dataDxfId="45" totalsRowDxfId="44" dataCellStyle="Comma"/>
    <tableColumn id="19" xr3:uid="{48AECF22-E850-4CA2-A140-B2C7E4DD280F}" name="If Reject Notify Reason" dataDxfId="43" totalsRowDxfId="42"/>
    <tableColumn id="6" xr3:uid="{19EF2962-296F-4DA5-96F7-EBD1FD2046CA}" name="Decision Date" dataDxfId="41" totalsRowDxfId="40"/>
    <tableColumn id="23" xr3:uid="{6FB13903-5A0E-4A5B-AD9F-B49A2098B192}" name="Joining Date" dataDxfId="39" totalsRowDxfId="38"/>
    <tableColumn id="8" xr3:uid="{130F0163-9869-44B8-8319-1E35247303D0}" name="Application Period In Days" dataDxfId="37" totalsRowDxfId="36">
      <calculatedColumnFormula>IF(App[[#This Row],[Application Date]]="","",IF(App[[#This Row],[Decision Date]]="",TODAY()-App[[#This Row],[Application Date]],App[[#This Row],[Decision Date]]-App[[#This Row],[Application Date]]))</calculatedColumnFormula>
    </tableColumn>
    <tableColumn id="9" xr3:uid="{172D86FD-B4D9-4AA4-B3D5-5DD285D2BF89}" name="HR Comment " dataDxfId="35" totalsRowDxfId="34"/>
    <tableColumn id="12" xr3:uid="{CD3E9F99-9F78-428B-8638-F83911C4E2C0}" name="Technical  Comment " dataDxfId="33" totalsRowDxfId="32"/>
    <tableColumn id="22" xr3:uid="{422D058A-F98B-4E44-A9DE-E2A6BD81CAFA}" name="Custom Comment 3" dataDxfId="31" totalsRowDxfId="30"/>
    <tableColumn id="18" xr3:uid="{DBB7E6AD-7054-49C6-85A9-781B3FD3DE8B}" name="Custom Comment 4" dataDxfId="29" totalsRowDxfId="28"/>
    <tableColumn id="4" xr3:uid="{E9F44250-81F1-4ACC-86A2-3EFCF74045C4}" name="Custom Comment 5" dataDxfId="27" totalsRowDxfId="26" dataCellStyle="Hyperlink"/>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0637CC-944B-4BAF-A4BE-55F84A06273A}" name="Candidate" displayName="Candidate" ref="B3:J5" totalsRowShown="0" headerRowDxfId="25" headerRowBorderDxfId="24" tableBorderDxfId="23" totalsRowBorderDxfId="22">
  <tableColumns count="9">
    <tableColumn id="1" xr3:uid="{42B002E1-5644-4DA6-BCF2-F440EE5A5959}" name="No." dataDxfId="21"/>
    <tableColumn id="2" xr3:uid="{322AD9F0-EDDC-4B78-BFE6-A257A20236C1}" name="Candidate Name" dataDxfId="20"/>
    <tableColumn id="3" xr3:uid="{88DF0DE8-5832-4B50-B598-6BEEECE3DD6F}" name="CV" dataDxfId="19">
      <calculatedColumnFormula>"Attach Link"</calculatedColumnFormula>
    </tableColumn>
    <tableColumn id="4" xr3:uid="{2A854806-5BE8-4BC3-83E2-8D3D510457A5}" name="Experience Field" dataDxfId="18"/>
    <tableColumn id="6" xr3:uid="{44268997-5182-4E7E-8288-04A65E0D6B32}" name="Date Of Birth" dataDxfId="17"/>
    <tableColumn id="7" xr3:uid="{6A97B939-1B24-4C2D-AA1F-81712B2F7FD0}" name="Gender" dataDxfId="16"/>
    <tableColumn id="8" xr3:uid="{9AF4EA4A-BF7E-477E-A039-D7DAB0E6DB0B}" name="Phone Number" dataDxfId="15"/>
    <tableColumn id="10" xr3:uid="{2A802975-CB06-492E-9320-8E9E99940A77}" name="Address" dataDxfId="14"/>
    <tableColumn id="9" xr3:uid="{5F87E9B6-8B84-4014-B969-90F4417D621A}" name="Email Address" dataDxfId="1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excelmastersheet.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drawing" Target="../drawings/drawing5.xm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pivotTable" Target="../pivotTables/pivotTable11.xm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5.bin"/><Relationship Id="rId6" Type="http://schemas.microsoft.com/office/2007/relationships/slicer" Target="../slicers/slicer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47F2-CBE2-4E30-B5AE-E4E40867A560}">
  <sheetPr codeName="Sheet1">
    <tabColor rgb="FF114E69"/>
  </sheetPr>
  <dimension ref="A1:U72"/>
  <sheetViews>
    <sheetView showGridLines="0" showRowColHeaders="0" tabSelected="1" zoomScale="85" zoomScaleNormal="85" workbookViewId="0">
      <pane xSplit="1" topLeftCell="B1" activePane="topRight" state="frozen"/>
      <selection pane="topRight" activeCell="O14" sqref="O13:O14"/>
    </sheetView>
  </sheetViews>
  <sheetFormatPr defaultColWidth="10.109375" defaultRowHeight="13.2" x14ac:dyDescent="0.25"/>
  <cols>
    <col min="1" max="1" width="36.77734375" style="1" customWidth="1"/>
    <col min="2" max="16384" width="10.109375" style="1"/>
  </cols>
  <sheetData>
    <row r="1" spans="1:21" s="83" customFormat="1" x14ac:dyDescent="0.25">
      <c r="A1" s="127"/>
      <c r="B1" s="129"/>
      <c r="C1" s="129"/>
      <c r="D1" s="129"/>
      <c r="E1" s="129"/>
      <c r="F1" s="129"/>
      <c r="G1" s="129"/>
      <c r="H1" s="129"/>
      <c r="I1" s="129"/>
      <c r="J1" s="127"/>
      <c r="K1" s="127"/>
      <c r="L1" s="127"/>
      <c r="M1" s="127"/>
      <c r="N1" s="127"/>
      <c r="O1" s="127"/>
      <c r="P1" s="127"/>
      <c r="Q1" s="127"/>
      <c r="R1" s="127"/>
      <c r="S1" s="127"/>
      <c r="T1" s="127"/>
      <c r="U1" s="127"/>
    </row>
    <row r="2" spans="1:21" s="83" customFormat="1" x14ac:dyDescent="0.25">
      <c r="A2" s="127"/>
      <c r="B2" s="129"/>
      <c r="C2" s="129"/>
      <c r="D2" s="129"/>
      <c r="E2" s="129"/>
      <c r="F2" s="129"/>
      <c r="G2" s="129"/>
      <c r="H2" s="129"/>
      <c r="I2" s="129"/>
      <c r="J2" s="127"/>
      <c r="K2" s="127"/>
      <c r="L2" s="127"/>
      <c r="M2" s="127"/>
      <c r="N2" s="127"/>
      <c r="O2" s="127"/>
      <c r="P2" s="127"/>
      <c r="Q2" s="127"/>
      <c r="R2" s="127"/>
      <c r="S2" s="127"/>
      <c r="T2" s="127"/>
      <c r="U2" s="127"/>
    </row>
    <row r="3" spans="1:21" x14ac:dyDescent="0.25">
      <c r="A3" s="128" t="e" vm="1">
        <v>#VALUE!</v>
      </c>
    </row>
    <row r="4" spans="1:21" x14ac:dyDescent="0.25">
      <c r="A4" s="128"/>
    </row>
    <row r="5" spans="1:21" x14ac:dyDescent="0.25">
      <c r="A5" s="128"/>
    </row>
    <row r="6" spans="1:21" x14ac:dyDescent="0.25">
      <c r="A6" s="128"/>
    </row>
    <row r="8" spans="1:21" x14ac:dyDescent="0.25">
      <c r="A8" s="2" t="s">
        <v>0</v>
      </c>
      <c r="B8" s="2" t="s">
        <v>15</v>
      </c>
    </row>
    <row r="10" spans="1:21" x14ac:dyDescent="0.25">
      <c r="A10" s="2" t="s">
        <v>1</v>
      </c>
      <c r="B10" s="1" t="s">
        <v>120</v>
      </c>
    </row>
    <row r="11" spans="1:21" x14ac:dyDescent="0.25">
      <c r="B11" s="1" t="s">
        <v>121</v>
      </c>
    </row>
    <row r="14" spans="1:21" x14ac:dyDescent="0.25">
      <c r="A14" s="6"/>
    </row>
    <row r="16" spans="1:21" x14ac:dyDescent="0.25">
      <c r="A16" s="2" t="s">
        <v>2</v>
      </c>
      <c r="B16" s="5"/>
    </row>
    <row r="17" spans="1:2" x14ac:dyDescent="0.25">
      <c r="A17" s="7" t="s">
        <v>112</v>
      </c>
      <c r="B17" s="1" t="s">
        <v>122</v>
      </c>
    </row>
    <row r="18" spans="1:2" x14ac:dyDescent="0.25">
      <c r="A18" s="7" t="s">
        <v>113</v>
      </c>
      <c r="B18" s="1" t="s">
        <v>123</v>
      </c>
    </row>
    <row r="19" spans="1:2" x14ac:dyDescent="0.25">
      <c r="A19" s="7" t="s">
        <v>114</v>
      </c>
      <c r="B19" s="1" t="s">
        <v>124</v>
      </c>
    </row>
    <row r="20" spans="1:2" x14ac:dyDescent="0.25">
      <c r="A20" s="7" t="s">
        <v>115</v>
      </c>
      <c r="B20" s="1" t="s">
        <v>125</v>
      </c>
    </row>
    <row r="21" spans="1:2" x14ac:dyDescent="0.25">
      <c r="A21" s="7" t="s">
        <v>117</v>
      </c>
      <c r="B21" s="1" t="s">
        <v>126</v>
      </c>
    </row>
    <row r="22" spans="1:2" x14ac:dyDescent="0.25">
      <c r="A22" s="7" t="s">
        <v>116</v>
      </c>
      <c r="B22" s="1" t="s">
        <v>127</v>
      </c>
    </row>
    <row r="23" spans="1:2" x14ac:dyDescent="0.25">
      <c r="A23" s="3"/>
    </row>
    <row r="24" spans="1:2" x14ac:dyDescent="0.25">
      <c r="A24" s="3"/>
    </row>
    <row r="25" spans="1:2" x14ac:dyDescent="0.25">
      <c r="A25" s="2" t="s">
        <v>3</v>
      </c>
    </row>
    <row r="26" spans="1:2" x14ac:dyDescent="0.25">
      <c r="A26" s="3" t="s">
        <v>4</v>
      </c>
      <c r="B26" s="1" t="s">
        <v>150</v>
      </c>
    </row>
    <row r="27" spans="1:2" x14ac:dyDescent="0.25">
      <c r="A27" s="3" t="s">
        <v>5</v>
      </c>
      <c r="B27" s="1" t="s">
        <v>128</v>
      </c>
    </row>
    <row r="28" spans="1:2" x14ac:dyDescent="0.25">
      <c r="A28" s="3" t="s">
        <v>6</v>
      </c>
      <c r="B28" s="1" t="s">
        <v>129</v>
      </c>
    </row>
    <row r="29" spans="1:2" x14ac:dyDescent="0.25">
      <c r="A29" s="3" t="s">
        <v>145</v>
      </c>
      <c r="B29" s="1" t="s">
        <v>130</v>
      </c>
    </row>
    <row r="30" spans="1:2" ht="12.75" customHeight="1" x14ac:dyDescent="0.25">
      <c r="A30" s="3" t="s">
        <v>146</v>
      </c>
      <c r="B30" s="1" t="s">
        <v>131</v>
      </c>
    </row>
    <row r="31" spans="1:2" ht="12.75" customHeight="1" x14ac:dyDescent="0.25">
      <c r="A31" s="3" t="s">
        <v>7</v>
      </c>
      <c r="B31" s="1" t="s">
        <v>132</v>
      </c>
    </row>
    <row r="32" spans="1:2" ht="12.75" customHeight="1" x14ac:dyDescent="0.25">
      <c r="A32" s="3" t="s">
        <v>8</v>
      </c>
      <c r="B32" s="1" t="s">
        <v>133</v>
      </c>
    </row>
    <row r="33" spans="1:2" ht="12.75" customHeight="1" x14ac:dyDescent="0.25">
      <c r="A33" s="3" t="s">
        <v>147</v>
      </c>
      <c r="B33" s="1" t="s">
        <v>134</v>
      </c>
    </row>
    <row r="34" spans="1:2" ht="12.75" customHeight="1" x14ac:dyDescent="0.25">
      <c r="A34" s="3" t="s">
        <v>9</v>
      </c>
      <c r="B34" s="1" t="s">
        <v>135</v>
      </c>
    </row>
    <row r="35" spans="1:2" ht="12.75" customHeight="1" x14ac:dyDescent="0.25">
      <c r="A35" s="3" t="s">
        <v>10</v>
      </c>
      <c r="B35" s="1" t="s">
        <v>136</v>
      </c>
    </row>
    <row r="36" spans="1:2" ht="12.75" customHeight="1" x14ac:dyDescent="0.25">
      <c r="A36" s="3" t="s">
        <v>11</v>
      </c>
      <c r="B36" s="1" t="s">
        <v>137</v>
      </c>
    </row>
    <row r="37" spans="1:2" ht="12.75" customHeight="1" x14ac:dyDescent="0.25">
      <c r="A37" s="3" t="s">
        <v>12</v>
      </c>
      <c r="B37" s="1" t="s">
        <v>138</v>
      </c>
    </row>
    <row r="38" spans="1:2" ht="12.75" customHeight="1" x14ac:dyDescent="0.25">
      <c r="A38" s="3" t="s">
        <v>13</v>
      </c>
      <c r="B38" s="1" t="s">
        <v>139</v>
      </c>
    </row>
    <row r="39" spans="1:2" ht="12.75" customHeight="1" x14ac:dyDescent="0.25">
      <c r="A39" s="3" t="s">
        <v>14</v>
      </c>
      <c r="B39" s="1" t="s">
        <v>140</v>
      </c>
    </row>
    <row r="40" spans="1:2" ht="12.75" customHeight="1" x14ac:dyDescent="0.25">
      <c r="A40" s="3" t="s">
        <v>118</v>
      </c>
      <c r="B40" s="1" t="s">
        <v>141</v>
      </c>
    </row>
    <row r="41" spans="1:2" ht="12.75" customHeight="1" x14ac:dyDescent="0.25">
      <c r="A41" s="3" t="s">
        <v>119</v>
      </c>
      <c r="B41" s="1" t="s">
        <v>142</v>
      </c>
    </row>
    <row r="42" spans="1:2" ht="12.75" customHeight="1" x14ac:dyDescent="0.25">
      <c r="A42" s="3" t="s">
        <v>148</v>
      </c>
      <c r="B42" s="1" t="s">
        <v>143</v>
      </c>
    </row>
    <row r="43" spans="1:2" ht="12.75" customHeight="1" x14ac:dyDescent="0.25">
      <c r="A43" s="3" t="s">
        <v>149</v>
      </c>
      <c r="B43" s="1" t="s">
        <v>144</v>
      </c>
    </row>
    <row r="44" spans="1:2" ht="12.75" customHeight="1" x14ac:dyDescent="0.25"/>
    <row r="45" spans="1:2" s="86" customFormat="1" x14ac:dyDescent="0.25">
      <c r="A45" s="84" t="s">
        <v>237</v>
      </c>
      <c r="B45" s="85"/>
    </row>
    <row r="46" spans="1:2" s="86" customFormat="1" x14ac:dyDescent="0.25">
      <c r="A46" s="84" t="s">
        <v>238</v>
      </c>
      <c r="B46" s="85"/>
    </row>
    <row r="47" spans="1:2" s="86" customFormat="1" x14ac:dyDescent="0.25">
      <c r="A47" s="87" t="s">
        <v>239</v>
      </c>
      <c r="B47" s="85"/>
    </row>
    <row r="48" spans="1:2" s="86" customFormat="1" x14ac:dyDescent="0.25">
      <c r="A48" s="88" t="s">
        <v>240</v>
      </c>
      <c r="B48" s="85"/>
    </row>
    <row r="49" spans="1:2" s="86" customFormat="1" x14ac:dyDescent="0.25">
      <c r="A49" s="89"/>
      <c r="B49" s="85"/>
    </row>
    <row r="50" spans="1:2" s="86" customFormat="1" x14ac:dyDescent="0.25">
      <c r="A50" s="89"/>
      <c r="B50" s="85"/>
    </row>
    <row r="51" spans="1:2" s="86" customFormat="1" x14ac:dyDescent="0.25">
      <c r="A51" s="89"/>
      <c r="B51" s="85"/>
    </row>
    <row r="52" spans="1:2" s="86" customFormat="1" x14ac:dyDescent="0.25">
      <c r="A52" s="89"/>
      <c r="B52" s="85"/>
    </row>
    <row r="53" spans="1:2" s="86" customFormat="1" x14ac:dyDescent="0.25">
      <c r="A53" s="89"/>
      <c r="B53" s="85"/>
    </row>
    <row r="54" spans="1:2" s="86" customFormat="1" x14ac:dyDescent="0.25">
      <c r="A54" s="89"/>
      <c r="B54" s="85"/>
    </row>
    <row r="55" spans="1:2" s="86" customFormat="1" x14ac:dyDescent="0.25">
      <c r="A55" s="89"/>
      <c r="B55" s="85"/>
    </row>
    <row r="56" spans="1:2" s="86" customFormat="1" x14ac:dyDescent="0.25">
      <c r="A56" s="89"/>
      <c r="B56" s="85"/>
    </row>
    <row r="57" spans="1:2" s="86" customFormat="1" x14ac:dyDescent="0.25">
      <c r="A57" s="89"/>
      <c r="B57" s="85"/>
    </row>
    <row r="58" spans="1:2" s="86" customFormat="1" x14ac:dyDescent="0.25">
      <c r="A58" s="89"/>
      <c r="B58" s="85"/>
    </row>
    <row r="59" spans="1:2" s="86" customFormat="1" x14ac:dyDescent="0.25">
      <c r="A59" s="89"/>
      <c r="B59" s="85"/>
    </row>
    <row r="60" spans="1:2" s="86" customFormat="1" x14ac:dyDescent="0.25">
      <c r="A60" s="89"/>
      <c r="B60" s="85"/>
    </row>
    <row r="61" spans="1:2" s="86" customFormat="1" x14ac:dyDescent="0.25">
      <c r="A61" s="89"/>
      <c r="B61" s="85"/>
    </row>
    <row r="62" spans="1:2" s="86" customFormat="1" ht="12.75" customHeight="1" x14ac:dyDescent="0.25">
      <c r="A62" s="90"/>
    </row>
    <row r="63" spans="1:2" s="86" customFormat="1" x14ac:dyDescent="0.25">
      <c r="A63" s="90"/>
    </row>
    <row r="64" spans="1:2" s="86" customFormat="1" ht="12.75" customHeight="1" x14ac:dyDescent="0.25">
      <c r="A64" s="90"/>
    </row>
    <row r="65" spans="1:2" s="86" customFormat="1" ht="12.75" customHeight="1" x14ac:dyDescent="0.25">
      <c r="A65" s="90"/>
    </row>
    <row r="66" spans="1:2" s="86" customFormat="1" ht="12.75" customHeight="1" x14ac:dyDescent="0.25"/>
    <row r="67" spans="1:2" s="86" customFormat="1" ht="12.75" customHeight="1" x14ac:dyDescent="0.25">
      <c r="A67" s="90"/>
    </row>
    <row r="68" spans="1:2" s="86" customFormat="1" ht="12.75" customHeight="1" x14ac:dyDescent="0.25">
      <c r="A68" s="90"/>
    </row>
    <row r="69" spans="1:2" s="86" customFormat="1" x14ac:dyDescent="0.25">
      <c r="A69" s="91"/>
      <c r="B69" s="92"/>
    </row>
    <row r="70" spans="1:2" s="86" customFormat="1" x14ac:dyDescent="0.25">
      <c r="B70" s="93" t="s">
        <v>241</v>
      </c>
    </row>
    <row r="71" spans="1:2" s="86" customFormat="1" x14ac:dyDescent="0.25">
      <c r="B71" s="93" t="s">
        <v>242</v>
      </c>
    </row>
    <row r="72" spans="1:2" s="86" customFormat="1" ht="13.8" x14ac:dyDescent="0.3">
      <c r="A72" s="94"/>
      <c r="B72" s="95" t="s">
        <v>243</v>
      </c>
    </row>
  </sheetData>
  <sheetProtection algorithmName="SHA-512" hashValue="MYwk3XCkND8Tw1U897saWGBqSBs8nGSYxbDDBVC8womZbBZ0b1UVuwIgjpWMV1SGQAVzTYUoTsmCt/4p1Wx4qg==" saltValue="ryZdaCfjqTlWTElgIrw39w==" spinCount="100000" sheet="1" objects="1" scenarios="1"/>
  <mergeCells count="12">
    <mergeCell ref="T1:U2"/>
    <mergeCell ref="A3:A6"/>
    <mergeCell ref="A1:A2"/>
    <mergeCell ref="B1:C2"/>
    <mergeCell ref="D1:E2"/>
    <mergeCell ref="F1:G2"/>
    <mergeCell ref="H1:I2"/>
    <mergeCell ref="J1:K2"/>
    <mergeCell ref="L1:M2"/>
    <mergeCell ref="N1:O2"/>
    <mergeCell ref="P1:Q2"/>
    <mergeCell ref="R1:S2"/>
  </mergeCells>
  <hyperlinks>
    <hyperlink ref="B72" r:id="rId1" xr:uid="{78BF906A-4091-4CD2-86A8-EC131FC8E137}"/>
  </hyperlinks>
  <pageMargins left="0.7" right="0.7" top="0.75" bottom="0.75" header="0.3" footer="0.3"/>
  <pageSetup paperSize="9" orientation="portrait" horizontalDpi="200" verticalDpi="200" r:id="rId2"/>
  <customProperties>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89B41-2E54-4D21-969A-48F7E54BD0EC}">
  <sheetPr codeName="Sheet4">
    <tabColor rgb="FFA0A9AE"/>
  </sheetPr>
  <dimension ref="A1:Q81"/>
  <sheetViews>
    <sheetView showGridLines="0" showRowColHeaders="0" zoomScaleNormal="100" workbookViewId="0">
      <pane ySplit="2" topLeftCell="A3" activePane="bottomLeft" state="frozen"/>
      <selection pane="bottomLeft" activeCell="N15" sqref="N15"/>
    </sheetView>
  </sheetViews>
  <sheetFormatPr defaultColWidth="9.109375" defaultRowHeight="13.2" x14ac:dyDescent="0.25"/>
  <cols>
    <col min="1" max="1" width="0.6640625" style="35" customWidth="1"/>
    <col min="2" max="2" width="23" style="39" customWidth="1"/>
    <col min="3" max="3" width="0.6640625" style="35" customWidth="1"/>
    <col min="4" max="4" width="23" style="39" customWidth="1"/>
    <col min="5" max="5" width="0.6640625" style="35" customWidth="1"/>
    <col min="6" max="6" width="23" style="39" customWidth="1"/>
    <col min="7" max="7" width="0.6640625" style="35" customWidth="1"/>
    <col min="8" max="8" width="23" style="39" customWidth="1"/>
    <col min="9" max="9" width="0.6640625" style="35" customWidth="1"/>
    <col min="10" max="10" width="23" style="39" customWidth="1"/>
    <col min="11" max="11" width="0.6640625" style="35" customWidth="1"/>
    <col min="12" max="12" width="23" customWidth="1"/>
    <col min="13" max="13" width="0.6640625" style="35" customWidth="1"/>
    <col min="14" max="14" width="38.5546875" style="38" bestFit="1" customWidth="1"/>
    <col min="15" max="15" width="0.6640625" style="35" customWidth="1"/>
    <col min="16" max="16" width="23" style="42" customWidth="1"/>
    <col min="17" max="17" width="0.6640625" style="35" customWidth="1"/>
    <col min="18" max="18" width="0.44140625" style="38" customWidth="1"/>
    <col min="19" max="32" width="9.109375" style="38" customWidth="1"/>
    <col min="33" max="16384" width="9.109375" style="38"/>
  </cols>
  <sheetData>
    <row r="1" spans="2:16" s="35" customFormat="1" ht="30" customHeight="1" x14ac:dyDescent="0.25">
      <c r="B1" s="36"/>
      <c r="D1" s="36"/>
      <c r="F1" s="36"/>
      <c r="H1" s="36"/>
      <c r="J1" s="36"/>
      <c r="L1" s="43"/>
      <c r="P1" s="37"/>
    </row>
    <row r="2" spans="2:16" x14ac:dyDescent="0.25">
      <c r="B2" s="96" t="s">
        <v>18</v>
      </c>
      <c r="D2" s="97" t="s">
        <v>22</v>
      </c>
      <c r="F2" s="96" t="s">
        <v>19</v>
      </c>
      <c r="H2" s="98" t="s">
        <v>36</v>
      </c>
      <c r="J2" s="98" t="s">
        <v>51</v>
      </c>
      <c r="L2" s="99" t="s">
        <v>24</v>
      </c>
      <c r="N2" s="100" t="s">
        <v>20</v>
      </c>
      <c r="P2" s="97" t="s">
        <v>23</v>
      </c>
    </row>
    <row r="3" spans="2:16" x14ac:dyDescent="0.25">
      <c r="B3" s="39" t="s">
        <v>151</v>
      </c>
      <c r="D3" s="39" t="s">
        <v>31</v>
      </c>
      <c r="F3" s="39" t="s">
        <v>159</v>
      </c>
      <c r="H3" s="39" t="s">
        <v>35</v>
      </c>
      <c r="J3" s="39" t="s">
        <v>52</v>
      </c>
      <c r="L3" s="44" t="s">
        <v>39</v>
      </c>
      <c r="N3" s="45" t="s">
        <v>164</v>
      </c>
      <c r="P3" s="40" t="s">
        <v>45</v>
      </c>
    </row>
    <row r="4" spans="2:16" x14ac:dyDescent="0.25">
      <c r="B4" s="39" t="s">
        <v>152</v>
      </c>
      <c r="D4" s="39" t="s">
        <v>32</v>
      </c>
      <c r="F4" s="39" t="s">
        <v>160</v>
      </c>
      <c r="H4" s="39" t="s">
        <v>37</v>
      </c>
      <c r="J4" s="39" t="s">
        <v>53</v>
      </c>
      <c r="L4" s="44" t="s">
        <v>40</v>
      </c>
      <c r="N4" s="45" t="s">
        <v>165</v>
      </c>
      <c r="P4" s="41" t="s">
        <v>46</v>
      </c>
    </row>
    <row r="5" spans="2:16" x14ac:dyDescent="0.25">
      <c r="B5" s="39" t="s">
        <v>153</v>
      </c>
      <c r="D5" s="39" t="s">
        <v>33</v>
      </c>
      <c r="F5" s="39" t="s">
        <v>161</v>
      </c>
      <c r="H5" s="39" t="s">
        <v>43</v>
      </c>
      <c r="L5" s="44" t="s">
        <v>102</v>
      </c>
      <c r="N5" s="45" t="s">
        <v>166</v>
      </c>
      <c r="P5" s="41" t="s">
        <v>47</v>
      </c>
    </row>
    <row r="6" spans="2:16" x14ac:dyDescent="0.25">
      <c r="B6" s="39" t="s">
        <v>154</v>
      </c>
      <c r="D6" s="39" t="s">
        <v>34</v>
      </c>
      <c r="F6" s="39" t="s">
        <v>162</v>
      </c>
      <c r="H6" s="39" t="s">
        <v>38</v>
      </c>
      <c r="L6" s="44" t="s">
        <v>41</v>
      </c>
      <c r="N6" s="45"/>
      <c r="P6" s="41" t="s">
        <v>48</v>
      </c>
    </row>
    <row r="7" spans="2:16" x14ac:dyDescent="0.25">
      <c r="B7" s="39" t="s">
        <v>155</v>
      </c>
      <c r="F7" s="39" t="s">
        <v>163</v>
      </c>
      <c r="H7" s="39" t="s">
        <v>44</v>
      </c>
      <c r="N7" s="45"/>
      <c r="P7" s="41" t="s">
        <v>49</v>
      </c>
    </row>
    <row r="8" spans="2:16" x14ac:dyDescent="0.25">
      <c r="B8" s="39" t="s">
        <v>156</v>
      </c>
      <c r="H8" s="39" t="s">
        <v>42</v>
      </c>
      <c r="N8" s="45"/>
      <c r="P8" s="41" t="s">
        <v>50</v>
      </c>
    </row>
    <row r="9" spans="2:16" x14ac:dyDescent="0.25">
      <c r="B9" s="39" t="s">
        <v>157</v>
      </c>
      <c r="N9" s="45"/>
      <c r="P9" s="41" t="s">
        <v>62</v>
      </c>
    </row>
    <row r="10" spans="2:16" x14ac:dyDescent="0.25">
      <c r="B10" s="39" t="s">
        <v>158</v>
      </c>
      <c r="N10" s="45"/>
      <c r="P10" s="41"/>
    </row>
    <row r="11" spans="2:16" x14ac:dyDescent="0.25">
      <c r="N11" s="45"/>
      <c r="P11" s="41"/>
    </row>
    <row r="12" spans="2:16" x14ac:dyDescent="0.25">
      <c r="N12" s="45"/>
      <c r="P12" s="41"/>
    </row>
    <row r="13" spans="2:16" x14ac:dyDescent="0.25">
      <c r="B13" s="8"/>
      <c r="N13" s="45"/>
      <c r="P13" s="41"/>
    </row>
    <row r="14" spans="2:16" x14ac:dyDescent="0.25">
      <c r="N14" s="45"/>
      <c r="P14" s="41"/>
    </row>
    <row r="15" spans="2:16" x14ac:dyDescent="0.25">
      <c r="N15" s="45"/>
    </row>
    <row r="16" spans="2:16" x14ac:dyDescent="0.25">
      <c r="N16" s="45"/>
    </row>
    <row r="17" spans="14:14" x14ac:dyDescent="0.25">
      <c r="N17" s="45"/>
    </row>
    <row r="18" spans="14:14" x14ac:dyDescent="0.25">
      <c r="N18" s="45"/>
    </row>
    <row r="19" spans="14:14" x14ac:dyDescent="0.25">
      <c r="N19" s="45"/>
    </row>
    <row r="20" spans="14:14" x14ac:dyDescent="0.25">
      <c r="N20" s="45"/>
    </row>
    <row r="21" spans="14:14" x14ac:dyDescent="0.25">
      <c r="N21" s="45"/>
    </row>
    <row r="22" spans="14:14" x14ac:dyDescent="0.25">
      <c r="N22" s="45"/>
    </row>
    <row r="23" spans="14:14" x14ac:dyDescent="0.25">
      <c r="N23" s="45"/>
    </row>
    <row r="24" spans="14:14" x14ac:dyDescent="0.25">
      <c r="N24" s="45"/>
    </row>
    <row r="25" spans="14:14" x14ac:dyDescent="0.25">
      <c r="N25" s="45"/>
    </row>
    <row r="26" spans="14:14" x14ac:dyDescent="0.25">
      <c r="N26" s="45"/>
    </row>
    <row r="27" spans="14:14" x14ac:dyDescent="0.25">
      <c r="N27" s="45"/>
    </row>
    <row r="28" spans="14:14" x14ac:dyDescent="0.25">
      <c r="N28" s="45"/>
    </row>
    <row r="29" spans="14:14" x14ac:dyDescent="0.25">
      <c r="N29" s="45"/>
    </row>
    <row r="30" spans="14:14" x14ac:dyDescent="0.25">
      <c r="N30" s="45"/>
    </row>
    <row r="31" spans="14:14" x14ac:dyDescent="0.25">
      <c r="N31" s="45"/>
    </row>
    <row r="32" spans="14:14" x14ac:dyDescent="0.25">
      <c r="N32" s="45"/>
    </row>
    <row r="33" spans="14:14" x14ac:dyDescent="0.25">
      <c r="N33" s="45"/>
    </row>
    <row r="34" spans="14:14" x14ac:dyDescent="0.25">
      <c r="N34" s="45"/>
    </row>
    <row r="35" spans="14:14" x14ac:dyDescent="0.25">
      <c r="N35" s="45"/>
    </row>
    <row r="36" spans="14:14" x14ac:dyDescent="0.25">
      <c r="N36" s="45"/>
    </row>
    <row r="37" spans="14:14" x14ac:dyDescent="0.25">
      <c r="N37" s="45"/>
    </row>
    <row r="38" spans="14:14" x14ac:dyDescent="0.25">
      <c r="N38" s="45"/>
    </row>
    <row r="39" spans="14:14" x14ac:dyDescent="0.25">
      <c r="N39" s="45"/>
    </row>
    <row r="40" spans="14:14" x14ac:dyDescent="0.25">
      <c r="N40" s="45"/>
    </row>
    <row r="41" spans="14:14" x14ac:dyDescent="0.25">
      <c r="N41" s="45"/>
    </row>
    <row r="42" spans="14:14" x14ac:dyDescent="0.25">
      <c r="N42" s="45"/>
    </row>
    <row r="43" spans="14:14" x14ac:dyDescent="0.25">
      <c r="N43" s="45"/>
    </row>
    <row r="44" spans="14:14" x14ac:dyDescent="0.25">
      <c r="N44" s="45"/>
    </row>
    <row r="45" spans="14:14" x14ac:dyDescent="0.25">
      <c r="N45" s="45"/>
    </row>
    <row r="46" spans="14:14" x14ac:dyDescent="0.25">
      <c r="N46" s="45"/>
    </row>
    <row r="47" spans="14:14" x14ac:dyDescent="0.25">
      <c r="N47" s="45"/>
    </row>
    <row r="48" spans="14:14" x14ac:dyDescent="0.25">
      <c r="N48" s="45"/>
    </row>
    <row r="49" spans="14:14" x14ac:dyDescent="0.25">
      <c r="N49" s="45"/>
    </row>
    <row r="50" spans="14:14" x14ac:dyDescent="0.25">
      <c r="N50" s="45"/>
    </row>
    <row r="51" spans="14:14" x14ac:dyDescent="0.25">
      <c r="N51" s="45"/>
    </row>
    <row r="52" spans="14:14" x14ac:dyDescent="0.25">
      <c r="N52" s="45"/>
    </row>
    <row r="53" spans="14:14" x14ac:dyDescent="0.25">
      <c r="N53" s="45"/>
    </row>
    <row r="54" spans="14:14" x14ac:dyDescent="0.25">
      <c r="N54" s="45"/>
    </row>
    <row r="55" spans="14:14" x14ac:dyDescent="0.25">
      <c r="N55" s="45"/>
    </row>
    <row r="56" spans="14:14" x14ac:dyDescent="0.25">
      <c r="N56" s="45"/>
    </row>
    <row r="57" spans="14:14" x14ac:dyDescent="0.25">
      <c r="N57" s="45"/>
    </row>
    <row r="58" spans="14:14" x14ac:dyDescent="0.25">
      <c r="N58" s="45"/>
    </row>
    <row r="59" spans="14:14" x14ac:dyDescent="0.25">
      <c r="N59" s="45"/>
    </row>
    <row r="60" spans="14:14" x14ac:dyDescent="0.25">
      <c r="N60" s="45"/>
    </row>
    <row r="61" spans="14:14" x14ac:dyDescent="0.25">
      <c r="N61" s="45"/>
    </row>
    <row r="62" spans="14:14" x14ac:dyDescent="0.25">
      <c r="N62" s="45"/>
    </row>
    <row r="63" spans="14:14" x14ac:dyDescent="0.25">
      <c r="N63" s="45"/>
    </row>
    <row r="64" spans="14:14" x14ac:dyDescent="0.25">
      <c r="N64" s="45"/>
    </row>
    <row r="65" spans="14:14" x14ac:dyDescent="0.25">
      <c r="N65" s="45"/>
    </row>
    <row r="66" spans="14:14" x14ac:dyDescent="0.25">
      <c r="N66" s="45"/>
    </row>
    <row r="67" spans="14:14" x14ac:dyDescent="0.25">
      <c r="N67" s="45"/>
    </row>
    <row r="68" spans="14:14" x14ac:dyDescent="0.25">
      <c r="N68" s="45"/>
    </row>
    <row r="69" spans="14:14" x14ac:dyDescent="0.25">
      <c r="N69" s="45"/>
    </row>
    <row r="70" spans="14:14" x14ac:dyDescent="0.25">
      <c r="N70" s="45"/>
    </row>
    <row r="71" spans="14:14" x14ac:dyDescent="0.25">
      <c r="N71" s="45"/>
    </row>
    <row r="72" spans="14:14" x14ac:dyDescent="0.25">
      <c r="N72" s="45"/>
    </row>
    <row r="73" spans="14:14" x14ac:dyDescent="0.25">
      <c r="N73" s="45"/>
    </row>
    <row r="74" spans="14:14" x14ac:dyDescent="0.25">
      <c r="N74" s="45"/>
    </row>
    <row r="75" spans="14:14" x14ac:dyDescent="0.25">
      <c r="N75" s="45"/>
    </row>
    <row r="76" spans="14:14" x14ac:dyDescent="0.25">
      <c r="N76" s="45"/>
    </row>
    <row r="77" spans="14:14" x14ac:dyDescent="0.25">
      <c r="N77" s="45"/>
    </row>
    <row r="78" spans="14:14" x14ac:dyDescent="0.25">
      <c r="N78" s="45"/>
    </row>
    <row r="79" spans="14:14" x14ac:dyDescent="0.25">
      <c r="N79" s="45"/>
    </row>
    <row r="80" spans="14:14" x14ac:dyDescent="0.25">
      <c r="N80" s="45"/>
    </row>
    <row r="81" spans="14:14" x14ac:dyDescent="0.25">
      <c r="N81" s="45"/>
    </row>
  </sheetData>
  <sheetProtection selectLockedCells="1"/>
  <phoneticPr fontId="7"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475BE-177E-413D-BEB7-C155FF09B605}">
  <sheetPr>
    <tabColor theme="0"/>
  </sheetPr>
  <dimension ref="C2:BT16"/>
  <sheetViews>
    <sheetView topLeftCell="BJ1" workbookViewId="0">
      <selection activeCell="BS10" sqref="BS10"/>
    </sheetView>
  </sheetViews>
  <sheetFormatPr defaultColWidth="8.6640625" defaultRowHeight="13.2" x14ac:dyDescent="0.25"/>
  <cols>
    <col min="3" max="3" width="13.33203125" bestFit="1" customWidth="1"/>
    <col min="4" max="4" width="21.88671875" bestFit="1" customWidth="1"/>
    <col min="8" max="8" width="9.109375" customWidth="1"/>
    <col min="15" max="15" width="20.21875" bestFit="1" customWidth="1"/>
    <col min="16" max="16" width="16.21875" bestFit="1" customWidth="1"/>
    <col min="17" max="17" width="10.6640625" bestFit="1" customWidth="1"/>
    <col min="18" max="18" width="12.109375" bestFit="1" customWidth="1"/>
    <col min="19" max="19" width="15.21875" bestFit="1" customWidth="1"/>
    <col min="20" max="20" width="17" bestFit="1" customWidth="1"/>
    <col min="21" max="21" width="5.33203125" bestFit="1" customWidth="1"/>
    <col min="22" max="22" width="5.6640625" bestFit="1" customWidth="1"/>
    <col min="23" max="23" width="11.33203125" bestFit="1" customWidth="1"/>
    <col min="24" max="27" width="11.6640625" customWidth="1"/>
    <col min="29" max="29" width="13.33203125" bestFit="1" customWidth="1"/>
    <col min="30" max="30" width="21.88671875" bestFit="1" customWidth="1"/>
    <col min="32" max="32" width="16.109375" bestFit="1" customWidth="1"/>
    <col min="33" max="33" width="21.88671875" bestFit="1" customWidth="1"/>
    <col min="39" max="39" width="13.33203125" style="60" bestFit="1" customWidth="1"/>
    <col min="40" max="40" width="21.88671875" style="60" bestFit="1" customWidth="1"/>
    <col min="41" max="43" width="8.6640625" style="60"/>
    <col min="44" max="44" width="15.88671875" style="60" bestFit="1" customWidth="1"/>
    <col min="45" max="45" width="21.44140625" style="60" bestFit="1" customWidth="1"/>
    <col min="46" max="46" width="14.109375" style="60" bestFit="1" customWidth="1"/>
    <col min="50" max="50" width="12.5546875" bestFit="1" customWidth="1"/>
    <col min="51" max="51" width="6.44140625" bestFit="1" customWidth="1"/>
    <col min="52" max="52" width="24.109375" bestFit="1" customWidth="1"/>
    <col min="53" max="53" width="25.109375" bestFit="1" customWidth="1"/>
    <col min="58" max="58" width="15.88671875" bestFit="1" customWidth="1"/>
    <col min="59" max="59" width="14.33203125" bestFit="1" customWidth="1"/>
    <col min="60" max="60" width="16" bestFit="1" customWidth="1"/>
    <col min="66" max="66" width="14.21875" bestFit="1" customWidth="1"/>
    <col min="67" max="67" width="21.88671875" bestFit="1" customWidth="1"/>
    <col min="70" max="70" width="13.33203125" bestFit="1" customWidth="1"/>
    <col min="71" max="71" width="22.44140625" bestFit="1" customWidth="1"/>
    <col min="72" max="72" width="13.21875" bestFit="1" customWidth="1"/>
  </cols>
  <sheetData>
    <row r="2" spans="3:72" x14ac:dyDescent="0.25">
      <c r="AX2" s="20" t="s">
        <v>25</v>
      </c>
      <c r="AY2" t="s">
        <v>213</v>
      </c>
    </row>
    <row r="3" spans="3:72" x14ac:dyDescent="0.25">
      <c r="AX3" s="20" t="s">
        <v>51</v>
      </c>
      <c r="AY3" t="s">
        <v>213</v>
      </c>
      <c r="BA3" t="str">
        <f>AY2</f>
        <v>(All)</v>
      </c>
      <c r="BF3" s="20" t="s">
        <v>100</v>
      </c>
      <c r="BG3" t="s">
        <v>214</v>
      </c>
      <c r="BH3" t="s">
        <v>215</v>
      </c>
      <c r="BN3" s="20" t="s">
        <v>100</v>
      </c>
      <c r="BO3" t="s">
        <v>104</v>
      </c>
      <c r="BR3" s="20" t="s">
        <v>100</v>
      </c>
      <c r="BS3" t="s">
        <v>235</v>
      </c>
      <c r="BT3" t="s">
        <v>236</v>
      </c>
    </row>
    <row r="4" spans="3:72" x14ac:dyDescent="0.25">
      <c r="C4" s="20" t="s">
        <v>100</v>
      </c>
      <c r="D4" t="s">
        <v>104</v>
      </c>
      <c r="H4" t="s">
        <v>105</v>
      </c>
      <c r="I4" t="s">
        <v>106</v>
      </c>
      <c r="J4" t="s">
        <v>107</v>
      </c>
      <c r="P4" s="20" t="s">
        <v>108</v>
      </c>
      <c r="AC4" s="20" t="s">
        <v>100</v>
      </c>
      <c r="AD4" t="s">
        <v>104</v>
      </c>
      <c r="AF4" s="20" t="s">
        <v>100</v>
      </c>
      <c r="AG4" t="s">
        <v>104</v>
      </c>
      <c r="AM4" s="60" t="s">
        <v>100</v>
      </c>
      <c r="AN4" s="60" t="s">
        <v>104</v>
      </c>
      <c r="AR4" s="60" t="s">
        <v>100</v>
      </c>
      <c r="AS4" s="60" t="s">
        <v>211</v>
      </c>
      <c r="AT4" s="60" t="s">
        <v>212</v>
      </c>
      <c r="AX4" s="20" t="s">
        <v>75</v>
      </c>
      <c r="AY4" t="s">
        <v>213</v>
      </c>
      <c r="BA4" t="str">
        <f t="shared" ref="BA4:BA6" si="0">AY3</f>
        <v>(All)</v>
      </c>
      <c r="BF4" s="8" t="s">
        <v>152</v>
      </c>
      <c r="BG4">
        <v>0</v>
      </c>
      <c r="BH4">
        <v>2</v>
      </c>
      <c r="BN4" s="8" t="s">
        <v>169</v>
      </c>
      <c r="BO4">
        <v>1</v>
      </c>
      <c r="BR4" s="81">
        <v>43515</v>
      </c>
      <c r="BS4">
        <v>2</v>
      </c>
      <c r="BT4">
        <v>0</v>
      </c>
    </row>
    <row r="5" spans="3:72" x14ac:dyDescent="0.25">
      <c r="C5" s="8" t="s">
        <v>41</v>
      </c>
      <c r="D5" s="32">
        <v>0.3</v>
      </c>
      <c r="E5" s="33">
        <f>IFERROR(1-GETPIVOTDATA("Available Jobs",$C$4,"Final Decision","Accepted"),"")</f>
        <v>0.7</v>
      </c>
      <c r="F5" s="33"/>
      <c r="H5" t="s">
        <v>41</v>
      </c>
      <c r="I5" s="33">
        <f>IFERROR(IF(VLOOKUP(H5,C:D,2,0)="",0,VLOOKUP(H5,C:D,2,0)),0)</f>
        <v>0.3</v>
      </c>
      <c r="J5" s="32">
        <f>1-I5</f>
        <v>0.7</v>
      </c>
      <c r="K5" s="32"/>
      <c r="L5" s="32"/>
      <c r="M5" s="32"/>
      <c r="P5" t="s">
        <v>46</v>
      </c>
      <c r="Q5" t="s">
        <v>45</v>
      </c>
      <c r="R5" t="s">
        <v>47</v>
      </c>
      <c r="S5" t="s">
        <v>49</v>
      </c>
      <c r="T5" t="s">
        <v>48</v>
      </c>
      <c r="U5" t="s">
        <v>50</v>
      </c>
      <c r="V5" t="s">
        <v>62</v>
      </c>
      <c r="W5" t="s">
        <v>101</v>
      </c>
      <c r="AC5" s="8" t="s">
        <v>43</v>
      </c>
      <c r="AD5">
        <v>1</v>
      </c>
      <c r="AF5" s="8" t="s">
        <v>163</v>
      </c>
      <c r="AG5">
        <v>2</v>
      </c>
      <c r="AM5" s="61" t="s">
        <v>167</v>
      </c>
      <c r="AN5" s="60">
        <v>1</v>
      </c>
      <c r="AR5" s="61" t="s">
        <v>152</v>
      </c>
      <c r="AS5" s="60">
        <v>2</v>
      </c>
      <c r="AT5" s="60">
        <v>2</v>
      </c>
      <c r="AX5" s="20" t="s">
        <v>21</v>
      </c>
      <c r="AY5" t="s">
        <v>213</v>
      </c>
      <c r="BA5" t="str">
        <f t="shared" si="0"/>
        <v>(All)</v>
      </c>
      <c r="BF5" s="8" t="s">
        <v>156</v>
      </c>
      <c r="BG5">
        <v>0</v>
      </c>
      <c r="BH5">
        <v>1</v>
      </c>
      <c r="BN5" s="8" t="s">
        <v>178</v>
      </c>
      <c r="BO5">
        <v>1</v>
      </c>
      <c r="BR5" s="81">
        <v>43600</v>
      </c>
      <c r="BS5">
        <v>1</v>
      </c>
      <c r="BT5">
        <v>0</v>
      </c>
    </row>
    <row r="6" spans="3:72" x14ac:dyDescent="0.25">
      <c r="C6" s="8" t="s">
        <v>102</v>
      </c>
      <c r="D6" s="32">
        <v>0.2</v>
      </c>
      <c r="E6" s="33">
        <f>IFERROR(1-GETPIVOTDATA("Available Jobs",$C$4,"Final Decision","In-Process"),"")</f>
        <v>0.8</v>
      </c>
      <c r="F6" s="33"/>
      <c r="H6" t="s">
        <v>102</v>
      </c>
      <c r="I6" s="33">
        <f>IFERROR(IF(VLOOKUP(H6,C:D,2,0)="",0,VLOOKUP(H6,C:D,2,0)),0)</f>
        <v>0.2</v>
      </c>
      <c r="J6" s="32">
        <f>1-I6</f>
        <v>0.8</v>
      </c>
      <c r="K6" s="32"/>
      <c r="L6" s="32"/>
      <c r="M6" s="32"/>
      <c r="O6" t="s">
        <v>104</v>
      </c>
      <c r="P6">
        <v>1</v>
      </c>
      <c r="Q6">
        <v>2</v>
      </c>
      <c r="R6">
        <v>1</v>
      </c>
      <c r="S6">
        <v>2</v>
      </c>
      <c r="T6">
        <v>1</v>
      </c>
      <c r="U6">
        <v>1</v>
      </c>
      <c r="V6">
        <v>2</v>
      </c>
      <c r="W6">
        <v>10</v>
      </c>
      <c r="AC6" s="8" t="s">
        <v>37</v>
      </c>
      <c r="AD6">
        <v>2</v>
      </c>
      <c r="AF6" s="8" t="s">
        <v>162</v>
      </c>
      <c r="AG6">
        <v>2</v>
      </c>
      <c r="AM6" s="61" t="s">
        <v>170</v>
      </c>
      <c r="AN6" s="60">
        <v>2</v>
      </c>
      <c r="AR6" s="61" t="s">
        <v>156</v>
      </c>
      <c r="AS6" s="60">
        <v>1</v>
      </c>
      <c r="AT6" s="60">
        <v>1</v>
      </c>
      <c r="BA6" t="str">
        <f t="shared" si="0"/>
        <v>(All)</v>
      </c>
      <c r="BF6" s="8" t="s">
        <v>158</v>
      </c>
      <c r="BG6">
        <v>0</v>
      </c>
      <c r="BH6">
        <v>3</v>
      </c>
      <c r="BN6" s="8" t="s">
        <v>191</v>
      </c>
      <c r="BO6">
        <v>1</v>
      </c>
      <c r="BR6" s="81">
        <v>43601</v>
      </c>
      <c r="BS6">
        <v>1</v>
      </c>
      <c r="BT6">
        <v>0</v>
      </c>
    </row>
    <row r="7" spans="3:72" x14ac:dyDescent="0.25">
      <c r="C7" s="8" t="s">
        <v>39</v>
      </c>
      <c r="D7" s="32">
        <v>0.4</v>
      </c>
      <c r="E7" s="33">
        <f>IFERROR(1-GETPIVOTDATA("Available Jobs",$C$4,"Final Decision","Rejected"),"")</f>
        <v>0.6</v>
      </c>
      <c r="F7" s="33"/>
      <c r="H7" t="s">
        <v>39</v>
      </c>
      <c r="I7" s="33">
        <f>IFERROR(IF(VLOOKUP(H7,C:D,2,0)="",0,VLOOKUP(H7,C:D,2,0)),0)</f>
        <v>0.4</v>
      </c>
      <c r="J7" s="32">
        <f>1-I7</f>
        <v>0.6</v>
      </c>
      <c r="K7" s="32"/>
      <c r="L7" s="32"/>
      <c r="M7" s="32"/>
      <c r="AC7" s="8" t="s">
        <v>35</v>
      </c>
      <c r="AD7">
        <v>1</v>
      </c>
      <c r="AF7" s="8" t="s">
        <v>161</v>
      </c>
      <c r="AG7">
        <v>2</v>
      </c>
      <c r="AM7" s="61" t="s">
        <v>174</v>
      </c>
      <c r="AN7" s="60">
        <v>2</v>
      </c>
      <c r="AR7" s="61" t="s">
        <v>158</v>
      </c>
      <c r="AS7" s="60">
        <v>3</v>
      </c>
      <c r="AT7" s="60">
        <v>3</v>
      </c>
      <c r="BF7" s="8" t="s">
        <v>151</v>
      </c>
      <c r="BG7">
        <v>0</v>
      </c>
      <c r="BH7">
        <v>7</v>
      </c>
      <c r="BN7" s="8" t="s">
        <v>176</v>
      </c>
      <c r="BO7">
        <v>2</v>
      </c>
      <c r="BR7" s="81">
        <v>43671</v>
      </c>
      <c r="BS7">
        <v>3</v>
      </c>
      <c r="BT7">
        <v>1</v>
      </c>
    </row>
    <row r="8" spans="3:72" x14ac:dyDescent="0.25">
      <c r="C8" s="8" t="s">
        <v>40</v>
      </c>
      <c r="D8" s="32">
        <v>0.1</v>
      </c>
      <c r="E8" s="33">
        <f>IFERROR(1-GETPIVOTDATA("Available Jobs",$C$4,"Final Decision","Shortlisted"),"")</f>
        <v>0.9</v>
      </c>
      <c r="F8" s="33"/>
      <c r="H8" t="s">
        <v>40</v>
      </c>
      <c r="I8" s="33">
        <f>IFERROR(IF(VLOOKUP(H8,C:D,2,0)="",0,VLOOKUP(H8,C:D,2,0)),0)</f>
        <v>0.1</v>
      </c>
      <c r="J8" s="32">
        <f>1-I8</f>
        <v>0.9</v>
      </c>
      <c r="K8" s="32"/>
      <c r="L8" s="32"/>
      <c r="M8" s="32"/>
      <c r="AF8" s="8" t="s">
        <v>160</v>
      </c>
      <c r="AG8">
        <v>1</v>
      </c>
      <c r="AM8" s="61" t="s">
        <v>179</v>
      </c>
      <c r="AN8" s="60">
        <v>2</v>
      </c>
      <c r="AR8" s="61" t="s">
        <v>151</v>
      </c>
      <c r="AS8" s="60">
        <v>7</v>
      </c>
      <c r="AT8" s="60">
        <v>7</v>
      </c>
      <c r="BF8" s="8" t="s">
        <v>154</v>
      </c>
      <c r="BG8">
        <v>2</v>
      </c>
      <c r="BH8">
        <v>5</v>
      </c>
      <c r="BN8" s="8" t="s">
        <v>172</v>
      </c>
      <c r="BO8">
        <v>2</v>
      </c>
      <c r="BR8" s="81">
        <v>43826</v>
      </c>
      <c r="BS8">
        <v>4</v>
      </c>
      <c r="BT8">
        <v>0</v>
      </c>
    </row>
    <row r="9" spans="3:72" x14ac:dyDescent="0.25">
      <c r="C9" s="8" t="s">
        <v>101</v>
      </c>
      <c r="D9" s="32">
        <v>1</v>
      </c>
      <c r="AF9" s="8" t="s">
        <v>159</v>
      </c>
      <c r="AG9">
        <v>3</v>
      </c>
      <c r="AM9" s="61" t="s">
        <v>183</v>
      </c>
      <c r="AN9" s="60">
        <v>1</v>
      </c>
      <c r="AR9" s="61" t="s">
        <v>154</v>
      </c>
      <c r="AS9" s="60">
        <v>7</v>
      </c>
      <c r="AT9" s="60">
        <v>5</v>
      </c>
      <c r="BF9" s="8" t="s">
        <v>155</v>
      </c>
      <c r="BG9">
        <v>0</v>
      </c>
      <c r="BH9">
        <v>1</v>
      </c>
      <c r="BN9" s="8" t="s">
        <v>180</v>
      </c>
      <c r="BO9">
        <v>3</v>
      </c>
      <c r="BR9" s="81">
        <v>43912</v>
      </c>
      <c r="BS9">
        <v>5</v>
      </c>
      <c r="BT9">
        <v>0</v>
      </c>
    </row>
    <row r="10" spans="3:72" x14ac:dyDescent="0.25">
      <c r="AF10" s="8" t="s">
        <v>101</v>
      </c>
      <c r="AG10">
        <v>10</v>
      </c>
      <c r="AM10" s="61" t="s">
        <v>184</v>
      </c>
      <c r="AN10" s="60">
        <v>1</v>
      </c>
      <c r="AR10" s="61" t="s">
        <v>155</v>
      </c>
      <c r="AS10" s="60">
        <v>1</v>
      </c>
      <c r="AT10" s="60">
        <v>1</v>
      </c>
      <c r="BF10" s="8" t="s">
        <v>153</v>
      </c>
      <c r="BG10">
        <v>1</v>
      </c>
      <c r="BH10">
        <v>9</v>
      </c>
      <c r="BN10" s="8" t="s">
        <v>101</v>
      </c>
      <c r="BO10">
        <v>10</v>
      </c>
      <c r="BR10" s="81">
        <v>44162</v>
      </c>
      <c r="BS10">
        <v>4</v>
      </c>
      <c r="BT10">
        <v>1</v>
      </c>
    </row>
    <row r="11" spans="3:72" x14ac:dyDescent="0.25">
      <c r="AM11" s="61" t="s">
        <v>190</v>
      </c>
      <c r="AN11" s="60">
        <v>1</v>
      </c>
      <c r="AR11" s="61" t="s">
        <v>153</v>
      </c>
      <c r="AS11" s="60">
        <v>10</v>
      </c>
      <c r="AT11" s="60">
        <v>9</v>
      </c>
      <c r="BF11" s="8" t="s">
        <v>101</v>
      </c>
      <c r="BG11">
        <v>3</v>
      </c>
      <c r="BH11">
        <v>28</v>
      </c>
      <c r="BR11" s="81">
        <v>44165</v>
      </c>
      <c r="BS11">
        <v>1</v>
      </c>
      <c r="BT11">
        <v>0</v>
      </c>
    </row>
    <row r="12" spans="3:72" x14ac:dyDescent="0.25">
      <c r="AM12" s="61" t="s">
        <v>101</v>
      </c>
      <c r="AN12" s="60">
        <v>10</v>
      </c>
      <c r="AR12" s="61" t="s">
        <v>101</v>
      </c>
      <c r="AS12" s="60">
        <v>31</v>
      </c>
      <c r="AT12" s="60">
        <v>28</v>
      </c>
      <c r="BR12" s="81">
        <v>44168</v>
      </c>
      <c r="BS12">
        <v>4</v>
      </c>
      <c r="BT12">
        <v>1</v>
      </c>
    </row>
    <row r="13" spans="3:72" x14ac:dyDescent="0.25">
      <c r="AM13"/>
      <c r="AN13"/>
      <c r="AR13"/>
      <c r="AS13"/>
      <c r="AT13"/>
      <c r="BR13" s="81">
        <v>44175</v>
      </c>
      <c r="BS13">
        <v>3</v>
      </c>
      <c r="BT13">
        <v>0</v>
      </c>
    </row>
    <row r="14" spans="3:72" x14ac:dyDescent="0.25">
      <c r="AM14"/>
      <c r="AN14"/>
      <c r="BR14" s="81">
        <v>44185</v>
      </c>
      <c r="BS14">
        <v>3</v>
      </c>
      <c r="BT14">
        <v>0</v>
      </c>
    </row>
    <row r="15" spans="3:72" x14ac:dyDescent="0.25">
      <c r="AM15"/>
      <c r="AN15"/>
      <c r="BR15" s="8" t="s">
        <v>101</v>
      </c>
      <c r="BS15">
        <v>31</v>
      </c>
      <c r="BT15">
        <v>3</v>
      </c>
    </row>
    <row r="16" spans="3:72" x14ac:dyDescent="0.25">
      <c r="AM16"/>
      <c r="AN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19087-FF87-415E-AC41-F9F3904160C2}">
  <sheetPr codeName="Sheet3">
    <tabColor rgb="FF28B78D"/>
  </sheetPr>
  <dimension ref="A1:V2990"/>
  <sheetViews>
    <sheetView showGridLines="0" zoomScaleNormal="100" workbookViewId="0">
      <pane ySplit="2" topLeftCell="A3" activePane="bottomLeft" state="frozen"/>
      <selection pane="bottomLeft" activeCell="H19" sqref="H19"/>
    </sheetView>
  </sheetViews>
  <sheetFormatPr defaultColWidth="9.109375" defaultRowHeight="13.2" x14ac:dyDescent="0.25"/>
  <cols>
    <col min="1" max="1" width="15.77734375" style="4" customWidth="1"/>
    <col min="2" max="2" width="18.44140625" bestFit="1" customWidth="1"/>
    <col min="3" max="6" width="20.6640625" customWidth="1"/>
    <col min="7" max="9" width="15.6640625" customWidth="1"/>
    <col min="10" max="10" width="29" bestFit="1" customWidth="1"/>
    <col min="11" max="11" width="20.6640625" customWidth="1"/>
    <col min="12" max="15" width="15.6640625" customWidth="1"/>
    <col min="16" max="17" width="20.6640625" customWidth="1"/>
    <col min="18" max="18" width="15.6640625" customWidth="1"/>
    <col min="19" max="19" width="41.109375" customWidth="1"/>
    <col min="20" max="22" width="14.6640625" hidden="1" customWidth="1"/>
    <col min="23" max="25" width="9.109375" customWidth="1"/>
  </cols>
  <sheetData>
    <row r="1" spans="1:22" ht="30" customHeight="1" x14ac:dyDescent="0.25"/>
    <row r="2" spans="1:22" ht="28.2" customHeight="1" thickBot="1" x14ac:dyDescent="0.3">
      <c r="A2" s="103" t="s">
        <v>16</v>
      </c>
      <c r="B2" s="101" t="s">
        <v>97</v>
      </c>
      <c r="C2" s="101" t="s">
        <v>25</v>
      </c>
      <c r="D2" s="101" t="s">
        <v>56</v>
      </c>
      <c r="E2" s="101" t="s">
        <v>54</v>
      </c>
      <c r="F2" s="101" t="s">
        <v>22</v>
      </c>
      <c r="G2" s="101" t="s">
        <v>26</v>
      </c>
      <c r="H2" s="101" t="s">
        <v>51</v>
      </c>
      <c r="I2" s="101" t="s">
        <v>27</v>
      </c>
      <c r="J2" s="101" t="s">
        <v>29</v>
      </c>
      <c r="K2" s="101" t="s">
        <v>28</v>
      </c>
      <c r="L2" s="102" t="s">
        <v>62</v>
      </c>
      <c r="M2" s="102" t="s">
        <v>63</v>
      </c>
      <c r="N2" s="102" t="s">
        <v>64</v>
      </c>
      <c r="O2" s="101" t="s">
        <v>21</v>
      </c>
      <c r="P2" s="101" t="s">
        <v>98</v>
      </c>
      <c r="Q2" s="102" t="s">
        <v>61</v>
      </c>
      <c r="R2" s="101" t="s">
        <v>55</v>
      </c>
      <c r="S2" s="101" t="s">
        <v>30</v>
      </c>
      <c r="T2" s="101" t="s">
        <v>216</v>
      </c>
      <c r="U2" s="101" t="s">
        <v>234</v>
      </c>
      <c r="V2" s="101" t="s">
        <v>217</v>
      </c>
    </row>
    <row r="3" spans="1:22" x14ac:dyDescent="0.25">
      <c r="A3" s="4" t="str">
        <f ca="1">IFERROR(IF(AND(OFFSET(A3,0,1,1,1)="",OFFSET(A3,-1,1,1,1)&lt;&gt;""),$A$2&amp;"----&gt;",""),"")</f>
        <v/>
      </c>
      <c r="B3" s="68" t="s">
        <v>167</v>
      </c>
      <c r="C3" s="68" t="s">
        <v>151</v>
      </c>
      <c r="D3" s="68" t="s">
        <v>168</v>
      </c>
      <c r="E3" s="69" t="s">
        <v>169</v>
      </c>
      <c r="F3" s="69" t="s">
        <v>33</v>
      </c>
      <c r="G3" s="69" t="s">
        <v>84</v>
      </c>
      <c r="H3" s="69" t="s">
        <v>52</v>
      </c>
      <c r="I3" s="70">
        <v>3</v>
      </c>
      <c r="J3" s="71" t="s">
        <v>164</v>
      </c>
      <c r="K3" s="72">
        <v>44185</v>
      </c>
      <c r="L3" s="73">
        <f>COUNTIFS('Applications Data'!B:B,Rec[[#This Row],[Job Code'#]],'Applications Data'!P:P,"accepted")</f>
        <v>0</v>
      </c>
      <c r="M3" s="74">
        <f>IFERROR(Rec[[#This Row],[Vacant Number]]-Rec[[#This Row],[Hired]],"")</f>
        <v>3</v>
      </c>
      <c r="N3" s="75">
        <f>IFERROR(Rec[[#This Row],[Hired]]/Rec[[#This Row],[Vacant Number]],"")</f>
        <v>0</v>
      </c>
      <c r="O3" s="68" t="s">
        <v>82</v>
      </c>
      <c r="P3" s="76">
        <v>44218</v>
      </c>
      <c r="Q3" s="77">
        <f ca="1">IFERROR(IF(Rec[[#This Row],[Job Posting Date]]="","",IF(Rec[[#This Row],[Closing Date]]="",TODAY()-Rec[[#This Row],[Job Posting Date]],Rec[[#This Row],[Closing Date]]-Rec[[#This Row],[Job Posting Date]])),"")</f>
        <v>33</v>
      </c>
      <c r="R3" s="82">
        <v>3000</v>
      </c>
      <c r="S3" s="78"/>
      <c r="T3" s="80" t="str">
        <f>IFERROR(IF(Rec[[#This Row],[Job Posting Date]]="","",VLOOKUP(MONTH(Rec[[#This Row],[Job Posting Date]]),Sheet2!C:E,2,0)),"")</f>
        <v>Dec</v>
      </c>
      <c r="U3" s="80" t="str">
        <f>IFERROR(IF(Rec[[#This Row],[Job Posting Date]]="","",VLOOKUP(MONTH(Rec[[#This Row],[Job Posting Date]]),Sheet2!C:E,3,0)),"")</f>
        <v>Q4</v>
      </c>
      <c r="V3" s="80">
        <f>IFERROR(IF(Rec[[#This Row],[Job Posting Date]]="","",YEAR(Rec[[#This Row],[Job Posting Date]])),"")</f>
        <v>2020</v>
      </c>
    </row>
    <row r="4" spans="1:22" x14ac:dyDescent="0.25">
      <c r="A4" s="4" t="str">
        <f t="shared" ref="A4:A57" ca="1" si="0">IFERROR(IF(AND(OFFSET(A4,0,1,1,1)="",OFFSET(A4,-1,1,1,1)&lt;&gt;""),$A$2&amp;"----&gt;",""),"")</f>
        <v/>
      </c>
      <c r="B4" s="68" t="s">
        <v>170</v>
      </c>
      <c r="C4" s="68" t="s">
        <v>153</v>
      </c>
      <c r="D4" s="68" t="s">
        <v>171</v>
      </c>
      <c r="E4" s="69" t="s">
        <v>172</v>
      </c>
      <c r="F4" s="69" t="s">
        <v>32</v>
      </c>
      <c r="G4" s="69" t="s">
        <v>173</v>
      </c>
      <c r="H4" s="69" t="s">
        <v>53</v>
      </c>
      <c r="I4" s="70">
        <v>4</v>
      </c>
      <c r="J4" s="79" t="s">
        <v>165</v>
      </c>
      <c r="K4" s="72">
        <v>44168</v>
      </c>
      <c r="L4" s="73">
        <f>COUNTIFS('Applications Data'!B:B,Rec[[#This Row],[Job Code'#]],'Applications Data'!P:P,"accepted")</f>
        <v>1</v>
      </c>
      <c r="M4" s="73">
        <f>IFERROR(Rec[[#This Row],[Vacant Number]]-Rec[[#This Row],[Hired]],"")</f>
        <v>3</v>
      </c>
      <c r="N4" s="75">
        <f>IFERROR(Rec[[#This Row],[Hired]]/Rec[[#This Row],[Vacant Number]],"")</f>
        <v>0.25</v>
      </c>
      <c r="O4" s="68" t="s">
        <v>69</v>
      </c>
      <c r="P4" s="76">
        <v>44211</v>
      </c>
      <c r="Q4" s="77">
        <f ca="1">IFERROR(IF(Rec[[#This Row],[Job Posting Date]]="","",IF(Rec[[#This Row],[Closing Date]]="",TODAY()-Rec[[#This Row],[Job Posting Date]],Rec[[#This Row],[Closing Date]]-Rec[[#This Row],[Job Posting Date]])),"")</f>
        <v>43</v>
      </c>
      <c r="R4" s="82">
        <v>7000</v>
      </c>
      <c r="S4" s="78"/>
      <c r="T4" s="80" t="str">
        <f>IFERROR(IF(Rec[[#This Row],[Job Posting Date]]="","",VLOOKUP(MONTH(Rec[[#This Row],[Job Posting Date]]),Sheet2!C:E,2,0)),"")</f>
        <v>Dec</v>
      </c>
      <c r="U4" s="80" t="str">
        <f>IFERROR(IF(Rec[[#This Row],[Job Posting Date]]="","",VLOOKUP(MONTH(Rec[[#This Row],[Job Posting Date]]),Sheet2!C:E,3,0)),"")</f>
        <v>Q4</v>
      </c>
      <c r="V4" s="80">
        <f>IFERROR(IF(Rec[[#This Row],[Job Posting Date]]="","",YEAR(Rec[[#This Row],[Job Posting Date]])),"")</f>
        <v>2020</v>
      </c>
    </row>
    <row r="5" spans="1:22" x14ac:dyDescent="0.25">
      <c r="A5" s="4" t="str">
        <f t="shared" ca="1" si="0"/>
        <v/>
      </c>
      <c r="B5" s="68" t="s">
        <v>174</v>
      </c>
      <c r="C5" s="68" t="s">
        <v>154</v>
      </c>
      <c r="D5" s="68" t="s">
        <v>175</v>
      </c>
      <c r="E5" s="69" t="s">
        <v>176</v>
      </c>
      <c r="F5" s="69" t="s">
        <v>33</v>
      </c>
      <c r="G5" s="69" t="s">
        <v>173</v>
      </c>
      <c r="H5" s="69" t="s">
        <v>52</v>
      </c>
      <c r="I5" s="70">
        <v>4</v>
      </c>
      <c r="J5" s="79" t="s">
        <v>166</v>
      </c>
      <c r="K5" s="72">
        <v>44162</v>
      </c>
      <c r="L5" s="73">
        <f>COUNTIFS('Applications Data'!B:B,Rec[[#This Row],[Job Code'#]],'Applications Data'!P:P,"accepted")</f>
        <v>1</v>
      </c>
      <c r="M5" s="73">
        <f>IFERROR(Rec[[#This Row],[Vacant Number]]-Rec[[#This Row],[Hired]],"")</f>
        <v>3</v>
      </c>
      <c r="N5" s="75">
        <f>IFERROR(Rec[[#This Row],[Hired]]/Rec[[#This Row],[Vacant Number]],"")</f>
        <v>0.25</v>
      </c>
      <c r="O5" s="68" t="s">
        <v>69</v>
      </c>
      <c r="P5" s="76">
        <v>44180</v>
      </c>
      <c r="Q5" s="77">
        <f ca="1">IFERROR(IF(Rec[[#This Row],[Job Posting Date]]="","",IF(Rec[[#This Row],[Closing Date]]="",TODAY()-Rec[[#This Row],[Job Posting Date]],Rec[[#This Row],[Closing Date]]-Rec[[#This Row],[Job Posting Date]])),"")</f>
        <v>18</v>
      </c>
      <c r="R5" s="82">
        <v>6000</v>
      </c>
      <c r="S5" s="78"/>
      <c r="T5" s="80" t="str">
        <f>IFERROR(IF(Rec[[#This Row],[Job Posting Date]]="","",VLOOKUP(MONTH(Rec[[#This Row],[Job Posting Date]]),Sheet2!C:E,2,0)),"")</f>
        <v>Nov</v>
      </c>
      <c r="U5" s="80" t="str">
        <f>IFERROR(IF(Rec[[#This Row],[Job Posting Date]]="","",VLOOKUP(MONTH(Rec[[#This Row],[Job Posting Date]]),Sheet2!C:E,3,0)),"")</f>
        <v>Q4</v>
      </c>
      <c r="V5" s="80">
        <f>IFERROR(IF(Rec[[#This Row],[Job Posting Date]]="","",YEAR(Rec[[#This Row],[Job Posting Date]])),"")</f>
        <v>2020</v>
      </c>
    </row>
    <row r="6" spans="1:22" x14ac:dyDescent="0.25">
      <c r="A6" s="4" t="str">
        <f t="shared" ca="1" si="0"/>
        <v/>
      </c>
      <c r="B6" s="68" t="s">
        <v>177</v>
      </c>
      <c r="C6" s="68" t="s">
        <v>153</v>
      </c>
      <c r="D6" s="68" t="s">
        <v>171</v>
      </c>
      <c r="E6" s="69" t="s">
        <v>178</v>
      </c>
      <c r="F6" s="69" t="s">
        <v>32</v>
      </c>
      <c r="G6" s="69" t="s">
        <v>173</v>
      </c>
      <c r="H6" s="69" t="s">
        <v>53</v>
      </c>
      <c r="I6" s="70">
        <v>1</v>
      </c>
      <c r="J6" s="79" t="s">
        <v>164</v>
      </c>
      <c r="K6" s="72">
        <v>43601</v>
      </c>
      <c r="L6" s="73">
        <f>COUNTIFS('Applications Data'!B:B,Rec[[#This Row],[Job Code'#]],'Applications Data'!P:P,"accepted")</f>
        <v>0</v>
      </c>
      <c r="M6" s="73">
        <f>IFERROR(Rec[[#This Row],[Vacant Number]]-Rec[[#This Row],[Hired]],"")</f>
        <v>1</v>
      </c>
      <c r="N6" s="75">
        <f>IFERROR(Rec[[#This Row],[Hired]]/Rec[[#This Row],[Vacant Number]],"")</f>
        <v>0</v>
      </c>
      <c r="O6" s="68" t="s">
        <v>82</v>
      </c>
      <c r="P6" s="76">
        <v>43617</v>
      </c>
      <c r="Q6" s="77">
        <f ca="1">IFERROR(IF(Rec[[#This Row],[Job Posting Date]]="","",IF(Rec[[#This Row],[Closing Date]]="",TODAY()-Rec[[#This Row],[Job Posting Date]],Rec[[#This Row],[Closing Date]]-Rec[[#This Row],[Job Posting Date]])),"")</f>
        <v>16</v>
      </c>
      <c r="R6" s="82">
        <v>3500</v>
      </c>
      <c r="S6" s="78"/>
      <c r="T6" s="80" t="str">
        <f>IFERROR(IF(Rec[[#This Row],[Job Posting Date]]="","",VLOOKUP(MONTH(Rec[[#This Row],[Job Posting Date]]),Sheet2!C:E,2,0)),"")</f>
        <v>May</v>
      </c>
      <c r="U6" s="80" t="str">
        <f>IFERROR(IF(Rec[[#This Row],[Job Posting Date]]="","",VLOOKUP(MONTH(Rec[[#This Row],[Job Posting Date]]),Sheet2!C:E,3,0)),"")</f>
        <v>Q2</v>
      </c>
      <c r="V6" s="80">
        <f>IFERROR(IF(Rec[[#This Row],[Job Posting Date]]="","",YEAR(Rec[[#This Row],[Job Posting Date]])),"")</f>
        <v>2019</v>
      </c>
    </row>
    <row r="7" spans="1:22" x14ac:dyDescent="0.25">
      <c r="A7" s="4" t="str">
        <f t="shared" ca="1" si="0"/>
        <v/>
      </c>
      <c r="B7" s="68" t="s">
        <v>179</v>
      </c>
      <c r="C7" s="68" t="s">
        <v>153</v>
      </c>
      <c r="D7" s="68" t="s">
        <v>171</v>
      </c>
      <c r="E7" s="69" t="s">
        <v>180</v>
      </c>
      <c r="F7" s="69" t="s">
        <v>31</v>
      </c>
      <c r="G7" s="69" t="s">
        <v>173</v>
      </c>
      <c r="H7" s="69" t="s">
        <v>52</v>
      </c>
      <c r="I7" s="70">
        <v>5</v>
      </c>
      <c r="J7" s="79" t="s">
        <v>164</v>
      </c>
      <c r="K7" s="72">
        <v>43912</v>
      </c>
      <c r="L7" s="73">
        <f>COUNTIFS('Applications Data'!B:B,Rec[[#This Row],[Job Code'#]],'Applications Data'!P:P,"accepted")</f>
        <v>0</v>
      </c>
      <c r="M7" s="73">
        <f>IFERROR(Rec[[#This Row],[Vacant Number]]-Rec[[#This Row],[Hired]],"")</f>
        <v>5</v>
      </c>
      <c r="N7" s="75">
        <f>IFERROR(Rec[[#This Row],[Hired]]/Rec[[#This Row],[Vacant Number]],"")</f>
        <v>0</v>
      </c>
      <c r="O7" s="68" t="s">
        <v>192</v>
      </c>
      <c r="P7" s="76">
        <v>43963</v>
      </c>
      <c r="Q7" s="77">
        <f ca="1">IFERROR(IF(Rec[[#This Row],[Job Posting Date]]="","",IF(Rec[[#This Row],[Closing Date]]="",TODAY()-Rec[[#This Row],[Job Posting Date]],Rec[[#This Row],[Closing Date]]-Rec[[#This Row],[Job Posting Date]])),"")</f>
        <v>51</v>
      </c>
      <c r="R7" s="82">
        <v>7000</v>
      </c>
      <c r="S7" s="78" t="s">
        <v>194</v>
      </c>
      <c r="T7" s="80" t="str">
        <f>IFERROR(IF(Rec[[#This Row],[Job Posting Date]]="","",VLOOKUP(MONTH(Rec[[#This Row],[Job Posting Date]]),Sheet2!C:E,2,0)),"")</f>
        <v>Mar</v>
      </c>
      <c r="U7" s="80" t="str">
        <f>IFERROR(IF(Rec[[#This Row],[Job Posting Date]]="","",VLOOKUP(MONTH(Rec[[#This Row],[Job Posting Date]]),Sheet2!C:E,3,0)),"")</f>
        <v>Q1</v>
      </c>
      <c r="V7" s="80">
        <f>IFERROR(IF(Rec[[#This Row],[Job Posting Date]]="","",YEAR(Rec[[#This Row],[Job Posting Date]])),"")</f>
        <v>2020</v>
      </c>
    </row>
    <row r="8" spans="1:22" x14ac:dyDescent="0.25">
      <c r="A8" s="4" t="str">
        <f t="shared" ca="1" si="0"/>
        <v/>
      </c>
      <c r="B8" s="68" t="s">
        <v>181</v>
      </c>
      <c r="C8" s="68" t="s">
        <v>152</v>
      </c>
      <c r="D8" s="68" t="s">
        <v>182</v>
      </c>
      <c r="E8" s="69" t="s">
        <v>178</v>
      </c>
      <c r="F8" s="69" t="s">
        <v>33</v>
      </c>
      <c r="G8" s="69" t="s">
        <v>173</v>
      </c>
      <c r="H8" s="69" t="s">
        <v>53</v>
      </c>
      <c r="I8" s="70">
        <v>2</v>
      </c>
      <c r="J8" s="79" t="s">
        <v>164</v>
      </c>
      <c r="K8" s="72">
        <v>43515</v>
      </c>
      <c r="L8" s="73">
        <f>COUNTIFS('Applications Data'!B:B,Rec[[#This Row],[Job Code'#]],'Applications Data'!P:P,"accepted")</f>
        <v>0</v>
      </c>
      <c r="M8" s="73">
        <f>IFERROR(Rec[[#This Row],[Vacant Number]]-Rec[[#This Row],[Hired]],"")</f>
        <v>2</v>
      </c>
      <c r="N8" s="75">
        <f>IFERROR(Rec[[#This Row],[Hired]]/Rec[[#This Row],[Vacant Number]],"")</f>
        <v>0</v>
      </c>
      <c r="O8" s="68" t="s">
        <v>82</v>
      </c>
      <c r="P8" s="76">
        <v>43525</v>
      </c>
      <c r="Q8" s="77">
        <f ca="1">IFERROR(IF(Rec[[#This Row],[Job Posting Date]]="","",IF(Rec[[#This Row],[Closing Date]]="",TODAY()-Rec[[#This Row],[Job Posting Date]],Rec[[#This Row],[Closing Date]]-Rec[[#This Row],[Job Posting Date]])),"")</f>
        <v>10</v>
      </c>
      <c r="R8" s="82">
        <v>5000</v>
      </c>
      <c r="S8" s="78"/>
      <c r="T8" s="80" t="str">
        <f>IFERROR(IF(Rec[[#This Row],[Job Posting Date]]="","",VLOOKUP(MONTH(Rec[[#This Row],[Job Posting Date]]),Sheet2!C:E,2,0)),"")</f>
        <v>Feb</v>
      </c>
      <c r="U8" s="80" t="str">
        <f>IFERROR(IF(Rec[[#This Row],[Job Posting Date]]="","",VLOOKUP(MONTH(Rec[[#This Row],[Job Posting Date]]),Sheet2!C:E,3,0)),"")</f>
        <v>Q1</v>
      </c>
      <c r="V8" s="80">
        <f>IFERROR(IF(Rec[[#This Row],[Job Posting Date]]="","",YEAR(Rec[[#This Row],[Job Posting Date]])),"")</f>
        <v>2019</v>
      </c>
    </row>
    <row r="9" spans="1:22" x14ac:dyDescent="0.25">
      <c r="A9" s="4" t="str">
        <f t="shared" ca="1" si="0"/>
        <v/>
      </c>
      <c r="B9" s="68" t="s">
        <v>183</v>
      </c>
      <c r="C9" s="68" t="s">
        <v>151</v>
      </c>
      <c r="D9" s="68" t="s">
        <v>168</v>
      </c>
      <c r="E9" s="69" t="s">
        <v>180</v>
      </c>
      <c r="F9" s="69" t="s">
        <v>31</v>
      </c>
      <c r="G9" s="69" t="s">
        <v>173</v>
      </c>
      <c r="H9" s="69" t="s">
        <v>52</v>
      </c>
      <c r="I9" s="70">
        <v>4</v>
      </c>
      <c r="J9" s="79" t="s">
        <v>164</v>
      </c>
      <c r="K9" s="72">
        <v>43826</v>
      </c>
      <c r="L9" s="73">
        <f>COUNTIFS('Applications Data'!B:B,Rec[[#This Row],[Job Code'#]],'Applications Data'!P:P,"accepted")</f>
        <v>0</v>
      </c>
      <c r="M9" s="73">
        <f>IFERROR(Rec[[#This Row],[Vacant Number]]-Rec[[#This Row],[Hired]],"")</f>
        <v>4</v>
      </c>
      <c r="N9" s="75">
        <f>IFERROR(Rec[[#This Row],[Hired]]/Rec[[#This Row],[Vacant Number]],"")</f>
        <v>0</v>
      </c>
      <c r="O9" s="68" t="s">
        <v>193</v>
      </c>
      <c r="P9" s="76">
        <v>43848</v>
      </c>
      <c r="Q9" s="77">
        <f ca="1">IFERROR(IF(Rec[[#This Row],[Job Posting Date]]="","",IF(Rec[[#This Row],[Closing Date]]="",TODAY()-Rec[[#This Row],[Job Posting Date]],Rec[[#This Row],[Closing Date]]-Rec[[#This Row],[Job Posting Date]])),"")</f>
        <v>22</v>
      </c>
      <c r="R9" s="82">
        <v>2500</v>
      </c>
      <c r="S9" s="78" t="s">
        <v>195</v>
      </c>
      <c r="T9" s="80" t="str">
        <f>IFERROR(IF(Rec[[#This Row],[Job Posting Date]]="","",VLOOKUP(MONTH(Rec[[#This Row],[Job Posting Date]]),Sheet2!C:E,2,0)),"")</f>
        <v>Dec</v>
      </c>
      <c r="U9" s="80" t="str">
        <f>IFERROR(IF(Rec[[#This Row],[Job Posting Date]]="","",VLOOKUP(MONTH(Rec[[#This Row],[Job Posting Date]]),Sheet2!C:E,3,0)),"")</f>
        <v>Q4</v>
      </c>
      <c r="V9" s="80">
        <f>IFERROR(IF(Rec[[#This Row],[Job Posting Date]]="","",YEAR(Rec[[#This Row],[Job Posting Date]])),"")</f>
        <v>2019</v>
      </c>
    </row>
    <row r="10" spans="1:22" x14ac:dyDescent="0.25">
      <c r="A10" s="4" t="str">
        <f t="shared" ca="1" si="0"/>
        <v/>
      </c>
      <c r="B10" s="68" t="s">
        <v>184</v>
      </c>
      <c r="C10" s="68" t="s">
        <v>156</v>
      </c>
      <c r="D10" s="68" t="s">
        <v>185</v>
      </c>
      <c r="E10" s="69" t="s">
        <v>178</v>
      </c>
      <c r="F10" s="69" t="s">
        <v>33</v>
      </c>
      <c r="G10" s="69" t="s">
        <v>84</v>
      </c>
      <c r="H10" s="69" t="s">
        <v>52</v>
      </c>
      <c r="I10" s="70">
        <v>1</v>
      </c>
      <c r="J10" s="79" t="s">
        <v>166</v>
      </c>
      <c r="K10" s="72">
        <v>44165</v>
      </c>
      <c r="L10" s="73">
        <f>COUNTIFS('Applications Data'!B:B,Rec[[#This Row],[Job Code'#]],'Applications Data'!P:P,"accepted")</f>
        <v>0</v>
      </c>
      <c r="M10" s="73">
        <f>IFERROR(Rec[[#This Row],[Vacant Number]]-Rec[[#This Row],[Hired]],"")</f>
        <v>1</v>
      </c>
      <c r="N10" s="75">
        <f>IFERROR(Rec[[#This Row],[Hired]]/Rec[[#This Row],[Vacant Number]],"")</f>
        <v>0</v>
      </c>
      <c r="O10" s="68" t="s">
        <v>69</v>
      </c>
      <c r="P10" s="76">
        <v>44178</v>
      </c>
      <c r="Q10" s="77">
        <f ca="1">IFERROR(IF(Rec[[#This Row],[Job Posting Date]]="","",IF(Rec[[#This Row],[Closing Date]]="",TODAY()-Rec[[#This Row],[Job Posting Date]],Rec[[#This Row],[Closing Date]]-Rec[[#This Row],[Job Posting Date]])),"")</f>
        <v>13</v>
      </c>
      <c r="R10" s="82">
        <v>1000</v>
      </c>
      <c r="S10" s="78"/>
      <c r="T10" s="80" t="str">
        <f>IFERROR(IF(Rec[[#This Row],[Job Posting Date]]="","",VLOOKUP(MONTH(Rec[[#This Row],[Job Posting Date]]),Sheet2!C:E,2,0)),"")</f>
        <v>Nov</v>
      </c>
      <c r="U10" s="80" t="str">
        <f>IFERROR(IF(Rec[[#This Row],[Job Posting Date]]="","",VLOOKUP(MONTH(Rec[[#This Row],[Job Posting Date]]),Sheet2!C:E,3,0)),"")</f>
        <v>Q4</v>
      </c>
      <c r="V10" s="80">
        <f>IFERROR(IF(Rec[[#This Row],[Job Posting Date]]="","",YEAR(Rec[[#This Row],[Job Posting Date]])),"")</f>
        <v>2020</v>
      </c>
    </row>
    <row r="11" spans="1:22" x14ac:dyDescent="0.25">
      <c r="A11" s="4" t="str">
        <f t="shared" ca="1" si="0"/>
        <v/>
      </c>
      <c r="B11" s="68" t="s">
        <v>186</v>
      </c>
      <c r="C11" s="68" t="s">
        <v>155</v>
      </c>
      <c r="D11" s="68" t="s">
        <v>168</v>
      </c>
      <c r="E11" s="69" t="s">
        <v>187</v>
      </c>
      <c r="F11" s="69" t="s">
        <v>34</v>
      </c>
      <c r="G11" s="69" t="s">
        <v>173</v>
      </c>
      <c r="H11" s="69" t="s">
        <v>52</v>
      </c>
      <c r="I11" s="70">
        <v>1</v>
      </c>
      <c r="J11" s="79" t="s">
        <v>165</v>
      </c>
      <c r="K11" s="72">
        <v>43600</v>
      </c>
      <c r="L11" s="73">
        <f>COUNTIFS('Applications Data'!B:B,Rec[[#This Row],[Job Code'#]],'Applications Data'!P:P,"accepted")</f>
        <v>0</v>
      </c>
      <c r="M11" s="73">
        <f>IFERROR(Rec[[#This Row],[Vacant Number]]-Rec[[#This Row],[Hired]],"")</f>
        <v>1</v>
      </c>
      <c r="N11" s="75">
        <f>IFERROR(Rec[[#This Row],[Hired]]/Rec[[#This Row],[Vacant Number]],"")</f>
        <v>0</v>
      </c>
      <c r="O11" s="68" t="s">
        <v>82</v>
      </c>
      <c r="P11" s="76">
        <v>43647</v>
      </c>
      <c r="Q11" s="77">
        <f ca="1">IFERROR(IF(Rec[[#This Row],[Job Posting Date]]="","",IF(Rec[[#This Row],[Closing Date]]="",TODAY()-Rec[[#This Row],[Job Posting Date]],Rec[[#This Row],[Closing Date]]-Rec[[#This Row],[Job Posting Date]])),"")</f>
        <v>47</v>
      </c>
      <c r="R11" s="82">
        <v>5000</v>
      </c>
      <c r="S11" s="78"/>
      <c r="T11" s="80" t="str">
        <f>IFERROR(IF(Rec[[#This Row],[Job Posting Date]]="","",VLOOKUP(MONTH(Rec[[#This Row],[Job Posting Date]]),Sheet2!C:E,2,0)),"")</f>
        <v>May</v>
      </c>
      <c r="U11" s="80" t="str">
        <f>IFERROR(IF(Rec[[#This Row],[Job Posting Date]]="","",VLOOKUP(MONTH(Rec[[#This Row],[Job Posting Date]]),Sheet2!C:E,3,0)),"")</f>
        <v>Q2</v>
      </c>
      <c r="V11" s="80">
        <f>IFERROR(IF(Rec[[#This Row],[Job Posting Date]]="","",YEAR(Rec[[#This Row],[Job Posting Date]])),"")</f>
        <v>2019</v>
      </c>
    </row>
    <row r="12" spans="1:22" x14ac:dyDescent="0.25">
      <c r="A12" s="4" t="str">
        <f t="shared" ca="1" si="0"/>
        <v/>
      </c>
      <c r="B12" s="68" t="s">
        <v>188</v>
      </c>
      <c r="C12" s="68" t="s">
        <v>158</v>
      </c>
      <c r="D12" s="68" t="s">
        <v>168</v>
      </c>
      <c r="E12" s="69" t="s">
        <v>189</v>
      </c>
      <c r="F12" s="69" t="s">
        <v>31</v>
      </c>
      <c r="G12" s="69" t="s">
        <v>84</v>
      </c>
      <c r="H12" s="69" t="s">
        <v>53</v>
      </c>
      <c r="I12" s="70">
        <v>3</v>
      </c>
      <c r="J12" s="79" t="s">
        <v>166</v>
      </c>
      <c r="K12" s="72">
        <v>44175</v>
      </c>
      <c r="L12" s="73">
        <f>COUNTIFS('Applications Data'!B:B,Rec[[#This Row],[Job Code'#]],'Applications Data'!P:P,"accepted")</f>
        <v>0</v>
      </c>
      <c r="M12" s="73">
        <f>IFERROR(Rec[[#This Row],[Vacant Number]]-Rec[[#This Row],[Hired]],"")</f>
        <v>3</v>
      </c>
      <c r="N12" s="75">
        <f>IFERROR(Rec[[#This Row],[Hired]]/Rec[[#This Row],[Vacant Number]],"")</f>
        <v>0</v>
      </c>
      <c r="O12" s="68" t="s">
        <v>69</v>
      </c>
      <c r="P12" s="76">
        <v>44208</v>
      </c>
      <c r="Q12" s="77">
        <f ca="1">IFERROR(IF(Rec[[#This Row],[Job Posting Date]]="","",IF(Rec[[#This Row],[Closing Date]]="",TODAY()-Rec[[#This Row],[Job Posting Date]],Rec[[#This Row],[Closing Date]]-Rec[[#This Row],[Job Posting Date]])),"")</f>
        <v>33</v>
      </c>
      <c r="R12" s="82">
        <v>4000</v>
      </c>
      <c r="S12" s="78"/>
      <c r="T12" s="80" t="str">
        <f>IFERROR(IF(Rec[[#This Row],[Job Posting Date]]="","",VLOOKUP(MONTH(Rec[[#This Row],[Job Posting Date]]),Sheet2!C:E,2,0)),"")</f>
        <v>Dec</v>
      </c>
      <c r="U12" s="80" t="str">
        <f>IFERROR(IF(Rec[[#This Row],[Job Posting Date]]="","",VLOOKUP(MONTH(Rec[[#This Row],[Job Posting Date]]),Sheet2!C:E,3,0)),"")</f>
        <v>Q4</v>
      </c>
      <c r="V12" s="80">
        <f>IFERROR(IF(Rec[[#This Row],[Job Posting Date]]="","",YEAR(Rec[[#This Row],[Job Posting Date]])),"")</f>
        <v>2020</v>
      </c>
    </row>
    <row r="13" spans="1:22" x14ac:dyDescent="0.25">
      <c r="A13" s="4" t="str">
        <f t="shared" ca="1" si="0"/>
        <v/>
      </c>
      <c r="B13" s="68" t="s">
        <v>190</v>
      </c>
      <c r="C13" s="68" t="s">
        <v>154</v>
      </c>
      <c r="D13" s="68" t="s">
        <v>175</v>
      </c>
      <c r="E13" s="69" t="s">
        <v>191</v>
      </c>
      <c r="F13" s="69" t="s">
        <v>32</v>
      </c>
      <c r="G13" s="69" t="s">
        <v>173</v>
      </c>
      <c r="H13" s="69" t="s">
        <v>52</v>
      </c>
      <c r="I13" s="70">
        <v>3</v>
      </c>
      <c r="J13" s="79" t="s">
        <v>164</v>
      </c>
      <c r="K13" s="72">
        <v>43671</v>
      </c>
      <c r="L13" s="73">
        <f>COUNTIFS('Applications Data'!B:B,Rec[[#This Row],[Job Code'#]],'Applications Data'!P:P,"accepted")</f>
        <v>1</v>
      </c>
      <c r="M13" s="73">
        <f>IFERROR(Rec[[#This Row],[Vacant Number]]-Rec[[#This Row],[Hired]],"")</f>
        <v>2</v>
      </c>
      <c r="N13" s="75">
        <f>IFERROR(Rec[[#This Row],[Hired]]/Rec[[#This Row],[Vacant Number]],"")</f>
        <v>0.33333333333333331</v>
      </c>
      <c r="O13" s="68" t="s">
        <v>82</v>
      </c>
      <c r="P13" s="76">
        <v>43691</v>
      </c>
      <c r="Q13" s="77">
        <f ca="1">IFERROR(IF(Rec[[#This Row],[Job Posting Date]]="","",IF(Rec[[#This Row],[Closing Date]]="",TODAY()-Rec[[#This Row],[Job Posting Date]],Rec[[#This Row],[Closing Date]]-Rec[[#This Row],[Job Posting Date]])),"")</f>
        <v>20</v>
      </c>
      <c r="R13" s="82">
        <v>7000</v>
      </c>
      <c r="S13" s="78"/>
      <c r="T13" s="80" t="str">
        <f>IFERROR(IF(Rec[[#This Row],[Job Posting Date]]="","",VLOOKUP(MONTH(Rec[[#This Row],[Job Posting Date]]),Sheet2!C:E,2,0)),"")</f>
        <v>Jul</v>
      </c>
      <c r="U13" s="80" t="str">
        <f>IFERROR(IF(Rec[[#This Row],[Job Posting Date]]="","",VLOOKUP(MONTH(Rec[[#This Row],[Job Posting Date]]),Sheet2!C:E,3,0)),"")</f>
        <v>Q3</v>
      </c>
      <c r="V13" s="80">
        <f>IFERROR(IF(Rec[[#This Row],[Job Posting Date]]="","",YEAR(Rec[[#This Row],[Job Posting Date]])),"")</f>
        <v>2019</v>
      </c>
    </row>
    <row r="14" spans="1:22" x14ac:dyDescent="0.25">
      <c r="A14" s="4" t="str">
        <f t="shared" ca="1" si="0"/>
        <v>New Job----&gt;</v>
      </c>
    </row>
    <row r="15" spans="1:22" x14ac:dyDescent="0.25">
      <c r="A15" s="4" t="str">
        <f t="shared" ca="1" si="0"/>
        <v/>
      </c>
    </row>
    <row r="16" spans="1:22" x14ac:dyDescent="0.25">
      <c r="A16" s="4" t="str">
        <f t="shared" ca="1" si="0"/>
        <v/>
      </c>
    </row>
    <row r="17" spans="1:1" x14ac:dyDescent="0.25">
      <c r="A17" s="4" t="str">
        <f t="shared" ca="1" si="0"/>
        <v/>
      </c>
    </row>
    <row r="18" spans="1:1" x14ac:dyDescent="0.25">
      <c r="A18" s="4" t="str">
        <f t="shared" ca="1" si="0"/>
        <v/>
      </c>
    </row>
    <row r="19" spans="1:1" x14ac:dyDescent="0.25">
      <c r="A19" s="4" t="str">
        <f t="shared" ca="1" si="0"/>
        <v/>
      </c>
    </row>
    <row r="20" spans="1:1" x14ac:dyDescent="0.25">
      <c r="A20" s="4" t="str">
        <f t="shared" ca="1" si="0"/>
        <v/>
      </c>
    </row>
    <row r="21" spans="1:1" x14ac:dyDescent="0.25">
      <c r="A21" s="4" t="str">
        <f t="shared" ca="1" si="0"/>
        <v/>
      </c>
    </row>
    <row r="22" spans="1:1" x14ac:dyDescent="0.25">
      <c r="A22" s="4" t="str">
        <f t="shared" ca="1" si="0"/>
        <v/>
      </c>
    </row>
    <row r="23" spans="1:1" x14ac:dyDescent="0.25">
      <c r="A23" s="4" t="str">
        <f t="shared" ca="1" si="0"/>
        <v/>
      </c>
    </row>
    <row r="24" spans="1:1" x14ac:dyDescent="0.25">
      <c r="A24" s="4" t="str">
        <f t="shared" ca="1" si="0"/>
        <v/>
      </c>
    </row>
    <row r="25" spans="1:1" x14ac:dyDescent="0.25">
      <c r="A25" s="4" t="str">
        <f t="shared" ca="1" si="0"/>
        <v/>
      </c>
    </row>
    <row r="26" spans="1:1" x14ac:dyDescent="0.25">
      <c r="A26" s="4" t="str">
        <f t="shared" ca="1" si="0"/>
        <v/>
      </c>
    </row>
    <row r="27" spans="1:1" x14ac:dyDescent="0.25">
      <c r="A27" s="4" t="str">
        <f t="shared" ca="1" si="0"/>
        <v/>
      </c>
    </row>
    <row r="28" spans="1:1" x14ac:dyDescent="0.25">
      <c r="A28" s="4" t="str">
        <f t="shared" ca="1" si="0"/>
        <v/>
      </c>
    </row>
    <row r="29" spans="1:1" x14ac:dyDescent="0.25">
      <c r="A29" s="4" t="str">
        <f t="shared" ca="1" si="0"/>
        <v/>
      </c>
    </row>
    <row r="30" spans="1:1" x14ac:dyDescent="0.25">
      <c r="A30" s="4" t="str">
        <f t="shared" ca="1" si="0"/>
        <v/>
      </c>
    </row>
    <row r="31" spans="1:1" x14ac:dyDescent="0.25">
      <c r="A31" s="4" t="str">
        <f t="shared" ca="1" si="0"/>
        <v/>
      </c>
    </row>
    <row r="32" spans="1:1" x14ac:dyDescent="0.25">
      <c r="A32" s="4" t="str">
        <f t="shared" ca="1" si="0"/>
        <v/>
      </c>
    </row>
    <row r="33" spans="1:1" x14ac:dyDescent="0.25">
      <c r="A33" s="4" t="str">
        <f t="shared" ca="1" si="0"/>
        <v/>
      </c>
    </row>
    <row r="34" spans="1:1" x14ac:dyDescent="0.25">
      <c r="A34" s="4" t="str">
        <f t="shared" ca="1" si="0"/>
        <v/>
      </c>
    </row>
    <row r="35" spans="1:1" x14ac:dyDescent="0.25">
      <c r="A35" s="4" t="str">
        <f t="shared" ca="1" si="0"/>
        <v/>
      </c>
    </row>
    <row r="36" spans="1:1" x14ac:dyDescent="0.25">
      <c r="A36" s="4" t="str">
        <f t="shared" ca="1" si="0"/>
        <v/>
      </c>
    </row>
    <row r="37" spans="1:1" x14ac:dyDescent="0.25">
      <c r="A37" s="4" t="str">
        <f t="shared" ca="1" si="0"/>
        <v/>
      </c>
    </row>
    <row r="38" spans="1:1" x14ac:dyDescent="0.25">
      <c r="A38" s="4" t="str">
        <f t="shared" ca="1" si="0"/>
        <v/>
      </c>
    </row>
    <row r="39" spans="1:1" x14ac:dyDescent="0.25">
      <c r="A39" s="4" t="str">
        <f t="shared" ca="1" si="0"/>
        <v/>
      </c>
    </row>
    <row r="40" spans="1:1" x14ac:dyDescent="0.25">
      <c r="A40" s="4" t="str">
        <f t="shared" ca="1" si="0"/>
        <v/>
      </c>
    </row>
    <row r="41" spans="1:1" x14ac:dyDescent="0.25">
      <c r="A41" s="4" t="str">
        <f t="shared" ca="1" si="0"/>
        <v/>
      </c>
    </row>
    <row r="42" spans="1:1" x14ac:dyDescent="0.25">
      <c r="A42" s="4" t="str">
        <f t="shared" ca="1" si="0"/>
        <v/>
      </c>
    </row>
    <row r="43" spans="1:1" x14ac:dyDescent="0.25">
      <c r="A43" s="4" t="str">
        <f t="shared" ca="1" si="0"/>
        <v/>
      </c>
    </row>
    <row r="44" spans="1:1" x14ac:dyDescent="0.25">
      <c r="A44" s="4" t="str">
        <f t="shared" ca="1" si="0"/>
        <v/>
      </c>
    </row>
    <row r="45" spans="1:1" x14ac:dyDescent="0.25">
      <c r="A45" s="4" t="str">
        <f t="shared" ca="1" si="0"/>
        <v/>
      </c>
    </row>
    <row r="46" spans="1:1" x14ac:dyDescent="0.25">
      <c r="A46" s="4" t="str">
        <f t="shared" ca="1" si="0"/>
        <v/>
      </c>
    </row>
    <row r="47" spans="1:1" x14ac:dyDescent="0.25">
      <c r="A47" s="4" t="str">
        <f t="shared" ca="1" si="0"/>
        <v/>
      </c>
    </row>
    <row r="48" spans="1:1" x14ac:dyDescent="0.25">
      <c r="A48" s="4" t="str">
        <f t="shared" ca="1" si="0"/>
        <v/>
      </c>
    </row>
    <row r="49" spans="1:1" x14ac:dyDescent="0.25">
      <c r="A49" s="4" t="str">
        <f t="shared" ca="1" si="0"/>
        <v/>
      </c>
    </row>
    <row r="50" spans="1:1" x14ac:dyDescent="0.25">
      <c r="A50" s="4" t="str">
        <f t="shared" ca="1" si="0"/>
        <v/>
      </c>
    </row>
    <row r="51" spans="1:1" x14ac:dyDescent="0.25">
      <c r="A51" s="4" t="str">
        <f t="shared" ca="1" si="0"/>
        <v/>
      </c>
    </row>
    <row r="52" spans="1:1" x14ac:dyDescent="0.25">
      <c r="A52" s="4" t="str">
        <f t="shared" ca="1" si="0"/>
        <v/>
      </c>
    </row>
    <row r="53" spans="1:1" x14ac:dyDescent="0.25">
      <c r="A53" s="4" t="str">
        <f t="shared" ca="1" si="0"/>
        <v/>
      </c>
    </row>
    <row r="54" spans="1:1" x14ac:dyDescent="0.25">
      <c r="A54" s="4" t="str">
        <f t="shared" ca="1" si="0"/>
        <v/>
      </c>
    </row>
    <row r="55" spans="1:1" x14ac:dyDescent="0.25">
      <c r="A55" s="4" t="str">
        <f t="shared" ca="1" si="0"/>
        <v/>
      </c>
    </row>
    <row r="56" spans="1:1" x14ac:dyDescent="0.25">
      <c r="A56" s="4" t="str">
        <f t="shared" ca="1" si="0"/>
        <v/>
      </c>
    </row>
    <row r="57" spans="1:1" x14ac:dyDescent="0.25">
      <c r="A57" s="4" t="str">
        <f t="shared" ca="1" si="0"/>
        <v/>
      </c>
    </row>
    <row r="58" spans="1:1" x14ac:dyDescent="0.25">
      <c r="A58" s="4" t="str">
        <f t="shared" ref="A58:A121" ca="1" si="1">IFERROR(IF(AND(OFFSET(A58,0,1,1,1)="",OFFSET(A58,-1,1,1,1)&lt;&gt;""),$A$2&amp;"----&gt;",""),"")</f>
        <v/>
      </c>
    </row>
    <row r="59" spans="1:1" x14ac:dyDescent="0.25">
      <c r="A59" s="4" t="str">
        <f t="shared" ca="1" si="1"/>
        <v/>
      </c>
    </row>
    <row r="60" spans="1:1" x14ac:dyDescent="0.25">
      <c r="A60" s="4" t="str">
        <f t="shared" ca="1" si="1"/>
        <v/>
      </c>
    </row>
    <row r="61" spans="1:1" x14ac:dyDescent="0.25">
      <c r="A61" s="4" t="str">
        <f t="shared" ca="1" si="1"/>
        <v/>
      </c>
    </row>
    <row r="62" spans="1:1" x14ac:dyDescent="0.25">
      <c r="A62" s="4" t="str">
        <f t="shared" ca="1" si="1"/>
        <v/>
      </c>
    </row>
    <row r="63" spans="1:1" x14ac:dyDescent="0.25">
      <c r="A63" s="4" t="str">
        <f t="shared" ca="1" si="1"/>
        <v/>
      </c>
    </row>
    <row r="64" spans="1:1" x14ac:dyDescent="0.25">
      <c r="A64" s="4" t="str">
        <f t="shared" ca="1" si="1"/>
        <v/>
      </c>
    </row>
    <row r="65" spans="1:1" x14ac:dyDescent="0.25">
      <c r="A65" s="4" t="str">
        <f t="shared" ca="1" si="1"/>
        <v/>
      </c>
    </row>
    <row r="66" spans="1:1" x14ac:dyDescent="0.25">
      <c r="A66" s="4" t="str">
        <f t="shared" ca="1" si="1"/>
        <v/>
      </c>
    </row>
    <row r="67" spans="1:1" x14ac:dyDescent="0.25">
      <c r="A67" s="4" t="str">
        <f t="shared" ca="1" si="1"/>
        <v/>
      </c>
    </row>
    <row r="68" spans="1:1" x14ac:dyDescent="0.25">
      <c r="A68" s="4" t="str">
        <f t="shared" ca="1" si="1"/>
        <v/>
      </c>
    </row>
    <row r="69" spans="1:1" x14ac:dyDescent="0.25">
      <c r="A69" s="4" t="str">
        <f t="shared" ca="1" si="1"/>
        <v/>
      </c>
    </row>
    <row r="70" spans="1:1" x14ac:dyDescent="0.25">
      <c r="A70" s="4" t="str">
        <f t="shared" ca="1" si="1"/>
        <v/>
      </c>
    </row>
    <row r="71" spans="1:1" x14ac:dyDescent="0.25">
      <c r="A71" s="4" t="str">
        <f t="shared" ca="1" si="1"/>
        <v/>
      </c>
    </row>
    <row r="72" spans="1:1" x14ac:dyDescent="0.25">
      <c r="A72" s="4" t="str">
        <f t="shared" ca="1" si="1"/>
        <v/>
      </c>
    </row>
    <row r="73" spans="1:1" x14ac:dyDescent="0.25">
      <c r="A73" s="4" t="str">
        <f t="shared" ca="1" si="1"/>
        <v/>
      </c>
    </row>
    <row r="74" spans="1:1" x14ac:dyDescent="0.25">
      <c r="A74" s="4" t="str">
        <f t="shared" ca="1" si="1"/>
        <v/>
      </c>
    </row>
    <row r="75" spans="1:1" x14ac:dyDescent="0.25">
      <c r="A75" s="4" t="str">
        <f t="shared" ca="1" si="1"/>
        <v/>
      </c>
    </row>
    <row r="76" spans="1:1" x14ac:dyDescent="0.25">
      <c r="A76" s="4" t="str">
        <f t="shared" ca="1" si="1"/>
        <v/>
      </c>
    </row>
    <row r="77" spans="1:1" x14ac:dyDescent="0.25">
      <c r="A77" s="4" t="str">
        <f t="shared" ca="1" si="1"/>
        <v/>
      </c>
    </row>
    <row r="78" spans="1:1" x14ac:dyDescent="0.25">
      <c r="A78" s="4" t="str">
        <f t="shared" ca="1" si="1"/>
        <v/>
      </c>
    </row>
    <row r="79" spans="1:1" x14ac:dyDescent="0.25">
      <c r="A79" s="4" t="str">
        <f t="shared" ca="1" si="1"/>
        <v/>
      </c>
    </row>
    <row r="80" spans="1:1" x14ac:dyDescent="0.25">
      <c r="A80" s="4" t="str">
        <f t="shared" ca="1" si="1"/>
        <v/>
      </c>
    </row>
    <row r="81" spans="1:1" x14ac:dyDescent="0.25">
      <c r="A81" s="4" t="str">
        <f t="shared" ca="1" si="1"/>
        <v/>
      </c>
    </row>
    <row r="82" spans="1:1" x14ac:dyDescent="0.25">
      <c r="A82" s="4" t="str">
        <f t="shared" ca="1" si="1"/>
        <v/>
      </c>
    </row>
    <row r="83" spans="1:1" x14ac:dyDescent="0.25">
      <c r="A83" s="4" t="str">
        <f t="shared" ca="1" si="1"/>
        <v/>
      </c>
    </row>
    <row r="84" spans="1:1" x14ac:dyDescent="0.25">
      <c r="A84" s="4" t="str">
        <f t="shared" ca="1" si="1"/>
        <v/>
      </c>
    </row>
    <row r="85" spans="1:1" x14ac:dyDescent="0.25">
      <c r="A85" s="4" t="str">
        <f t="shared" ca="1" si="1"/>
        <v/>
      </c>
    </row>
    <row r="86" spans="1:1" x14ac:dyDescent="0.25">
      <c r="A86" s="4" t="str">
        <f t="shared" ca="1" si="1"/>
        <v/>
      </c>
    </row>
    <row r="87" spans="1:1" x14ac:dyDescent="0.25">
      <c r="A87" s="4" t="str">
        <f t="shared" ca="1" si="1"/>
        <v/>
      </c>
    </row>
    <row r="88" spans="1:1" x14ac:dyDescent="0.25">
      <c r="A88" s="4" t="str">
        <f t="shared" ca="1" si="1"/>
        <v/>
      </c>
    </row>
    <row r="89" spans="1:1" x14ac:dyDescent="0.25">
      <c r="A89" s="4" t="str">
        <f t="shared" ca="1" si="1"/>
        <v/>
      </c>
    </row>
    <row r="90" spans="1:1" x14ac:dyDescent="0.25">
      <c r="A90" s="4" t="str">
        <f t="shared" ca="1" si="1"/>
        <v/>
      </c>
    </row>
    <row r="91" spans="1:1" x14ac:dyDescent="0.25">
      <c r="A91" s="4" t="str">
        <f t="shared" ca="1" si="1"/>
        <v/>
      </c>
    </row>
    <row r="92" spans="1:1" x14ac:dyDescent="0.25">
      <c r="A92" s="4" t="str">
        <f t="shared" ca="1" si="1"/>
        <v/>
      </c>
    </row>
    <row r="93" spans="1:1" x14ac:dyDescent="0.25">
      <c r="A93" s="4" t="str">
        <f t="shared" ca="1" si="1"/>
        <v/>
      </c>
    </row>
    <row r="94" spans="1:1" x14ac:dyDescent="0.25">
      <c r="A94" s="4" t="str">
        <f t="shared" ca="1" si="1"/>
        <v/>
      </c>
    </row>
    <row r="95" spans="1:1" x14ac:dyDescent="0.25">
      <c r="A95" s="4" t="str">
        <f t="shared" ca="1" si="1"/>
        <v/>
      </c>
    </row>
    <row r="96" spans="1:1" x14ac:dyDescent="0.25">
      <c r="A96" s="4" t="str">
        <f t="shared" ca="1" si="1"/>
        <v/>
      </c>
    </row>
    <row r="97" spans="1:1" x14ac:dyDescent="0.25">
      <c r="A97" s="4" t="str">
        <f t="shared" ca="1" si="1"/>
        <v/>
      </c>
    </row>
    <row r="98" spans="1:1" x14ac:dyDescent="0.25">
      <c r="A98" s="4" t="str">
        <f t="shared" ca="1" si="1"/>
        <v/>
      </c>
    </row>
    <row r="99" spans="1:1" x14ac:dyDescent="0.25">
      <c r="A99" s="4" t="str">
        <f t="shared" ca="1" si="1"/>
        <v/>
      </c>
    </row>
    <row r="100" spans="1:1" x14ac:dyDescent="0.25">
      <c r="A100" s="4" t="str">
        <f t="shared" ca="1" si="1"/>
        <v/>
      </c>
    </row>
    <row r="101" spans="1:1" x14ac:dyDescent="0.25">
      <c r="A101" s="4" t="str">
        <f t="shared" ca="1" si="1"/>
        <v/>
      </c>
    </row>
    <row r="102" spans="1:1" x14ac:dyDescent="0.25">
      <c r="A102" s="4" t="str">
        <f t="shared" ca="1" si="1"/>
        <v/>
      </c>
    </row>
    <row r="103" spans="1:1" x14ac:dyDescent="0.25">
      <c r="A103" s="4" t="str">
        <f t="shared" ca="1" si="1"/>
        <v/>
      </c>
    </row>
    <row r="104" spans="1:1" x14ac:dyDescent="0.25">
      <c r="A104" s="4" t="str">
        <f t="shared" ca="1" si="1"/>
        <v/>
      </c>
    </row>
    <row r="105" spans="1:1" x14ac:dyDescent="0.25">
      <c r="A105" s="4" t="str">
        <f t="shared" ca="1" si="1"/>
        <v/>
      </c>
    </row>
    <row r="106" spans="1:1" x14ac:dyDescent="0.25">
      <c r="A106" s="4" t="str">
        <f t="shared" ca="1" si="1"/>
        <v/>
      </c>
    </row>
    <row r="107" spans="1:1" x14ac:dyDescent="0.25">
      <c r="A107" s="4" t="str">
        <f t="shared" ca="1" si="1"/>
        <v/>
      </c>
    </row>
    <row r="108" spans="1:1" x14ac:dyDescent="0.25">
      <c r="A108" s="4" t="str">
        <f t="shared" ca="1" si="1"/>
        <v/>
      </c>
    </row>
    <row r="109" spans="1:1" x14ac:dyDescent="0.25">
      <c r="A109" s="4" t="str">
        <f t="shared" ca="1" si="1"/>
        <v/>
      </c>
    </row>
    <row r="110" spans="1:1" x14ac:dyDescent="0.25">
      <c r="A110" s="4" t="str">
        <f t="shared" ca="1" si="1"/>
        <v/>
      </c>
    </row>
    <row r="111" spans="1:1" x14ac:dyDescent="0.25">
      <c r="A111" s="4" t="str">
        <f t="shared" ca="1" si="1"/>
        <v/>
      </c>
    </row>
    <row r="112" spans="1:1" x14ac:dyDescent="0.25">
      <c r="A112" s="4" t="str">
        <f t="shared" ca="1" si="1"/>
        <v/>
      </c>
    </row>
    <row r="113" spans="1:1" x14ac:dyDescent="0.25">
      <c r="A113" s="4" t="str">
        <f t="shared" ca="1" si="1"/>
        <v/>
      </c>
    </row>
    <row r="114" spans="1:1" x14ac:dyDescent="0.25">
      <c r="A114" s="4" t="str">
        <f t="shared" ca="1" si="1"/>
        <v/>
      </c>
    </row>
    <row r="115" spans="1:1" x14ac:dyDescent="0.25">
      <c r="A115" s="4" t="str">
        <f t="shared" ca="1" si="1"/>
        <v/>
      </c>
    </row>
    <row r="116" spans="1:1" x14ac:dyDescent="0.25">
      <c r="A116" s="4" t="str">
        <f t="shared" ca="1" si="1"/>
        <v/>
      </c>
    </row>
    <row r="117" spans="1:1" x14ac:dyDescent="0.25">
      <c r="A117" s="4" t="str">
        <f t="shared" ca="1" si="1"/>
        <v/>
      </c>
    </row>
    <row r="118" spans="1:1" x14ac:dyDescent="0.25">
      <c r="A118" s="4" t="str">
        <f t="shared" ca="1" si="1"/>
        <v/>
      </c>
    </row>
    <row r="119" spans="1:1" x14ac:dyDescent="0.25">
      <c r="A119" s="4" t="str">
        <f t="shared" ca="1" si="1"/>
        <v/>
      </c>
    </row>
    <row r="120" spans="1:1" x14ac:dyDescent="0.25">
      <c r="A120" s="4" t="str">
        <f t="shared" ca="1" si="1"/>
        <v/>
      </c>
    </row>
    <row r="121" spans="1:1" x14ac:dyDescent="0.25">
      <c r="A121" s="4" t="str">
        <f t="shared" ca="1" si="1"/>
        <v/>
      </c>
    </row>
    <row r="122" spans="1:1" x14ac:dyDescent="0.25">
      <c r="A122" s="4" t="str">
        <f t="shared" ref="A122:A185" ca="1" si="2">IFERROR(IF(AND(OFFSET(A122,0,1,1,1)="",OFFSET(A122,-1,1,1,1)&lt;&gt;""),$A$2&amp;"----&gt;",""),"")</f>
        <v/>
      </c>
    </row>
    <row r="123" spans="1:1" x14ac:dyDescent="0.25">
      <c r="A123" s="4" t="str">
        <f t="shared" ca="1" si="2"/>
        <v/>
      </c>
    </row>
    <row r="124" spans="1:1" x14ac:dyDescent="0.25">
      <c r="A124" s="4" t="str">
        <f t="shared" ca="1" si="2"/>
        <v/>
      </c>
    </row>
    <row r="125" spans="1:1" x14ac:dyDescent="0.25">
      <c r="A125" s="4" t="str">
        <f t="shared" ca="1" si="2"/>
        <v/>
      </c>
    </row>
    <row r="126" spans="1:1" x14ac:dyDescent="0.25">
      <c r="A126" s="4" t="str">
        <f t="shared" ca="1" si="2"/>
        <v/>
      </c>
    </row>
    <row r="127" spans="1:1" x14ac:dyDescent="0.25">
      <c r="A127" s="4" t="str">
        <f t="shared" ca="1" si="2"/>
        <v/>
      </c>
    </row>
    <row r="128" spans="1:1" x14ac:dyDescent="0.25">
      <c r="A128" s="4" t="str">
        <f t="shared" ca="1" si="2"/>
        <v/>
      </c>
    </row>
    <row r="129" spans="1:1" x14ac:dyDescent="0.25">
      <c r="A129" s="4" t="str">
        <f t="shared" ca="1" si="2"/>
        <v/>
      </c>
    </row>
    <row r="130" spans="1:1" x14ac:dyDescent="0.25">
      <c r="A130" s="4" t="str">
        <f t="shared" ca="1" si="2"/>
        <v/>
      </c>
    </row>
    <row r="131" spans="1:1" x14ac:dyDescent="0.25">
      <c r="A131" s="4" t="str">
        <f t="shared" ca="1" si="2"/>
        <v/>
      </c>
    </row>
    <row r="132" spans="1:1" x14ac:dyDescent="0.25">
      <c r="A132" s="4" t="str">
        <f t="shared" ca="1" si="2"/>
        <v/>
      </c>
    </row>
    <row r="133" spans="1:1" x14ac:dyDescent="0.25">
      <c r="A133" s="4" t="str">
        <f t="shared" ca="1" si="2"/>
        <v/>
      </c>
    </row>
    <row r="134" spans="1:1" x14ac:dyDescent="0.25">
      <c r="A134" s="4" t="str">
        <f t="shared" ca="1" si="2"/>
        <v/>
      </c>
    </row>
    <row r="135" spans="1:1" x14ac:dyDescent="0.25">
      <c r="A135" s="4" t="str">
        <f t="shared" ca="1" si="2"/>
        <v/>
      </c>
    </row>
    <row r="136" spans="1:1" x14ac:dyDescent="0.25">
      <c r="A136" s="4" t="str">
        <f t="shared" ca="1" si="2"/>
        <v/>
      </c>
    </row>
    <row r="137" spans="1:1" x14ac:dyDescent="0.25">
      <c r="A137" s="4" t="str">
        <f t="shared" ca="1" si="2"/>
        <v/>
      </c>
    </row>
    <row r="138" spans="1:1" x14ac:dyDescent="0.25">
      <c r="A138" s="4" t="str">
        <f t="shared" ca="1" si="2"/>
        <v/>
      </c>
    </row>
    <row r="139" spans="1:1" x14ac:dyDescent="0.25">
      <c r="A139" s="4" t="str">
        <f t="shared" ca="1" si="2"/>
        <v/>
      </c>
    </row>
    <row r="140" spans="1:1" x14ac:dyDescent="0.25">
      <c r="A140" s="4" t="str">
        <f t="shared" ca="1" si="2"/>
        <v/>
      </c>
    </row>
    <row r="141" spans="1:1" x14ac:dyDescent="0.25">
      <c r="A141" s="4" t="str">
        <f t="shared" ca="1" si="2"/>
        <v/>
      </c>
    </row>
    <row r="142" spans="1:1" x14ac:dyDescent="0.25">
      <c r="A142" s="4" t="str">
        <f t="shared" ca="1" si="2"/>
        <v/>
      </c>
    </row>
    <row r="143" spans="1:1" x14ac:dyDescent="0.25">
      <c r="A143" s="4" t="str">
        <f t="shared" ca="1" si="2"/>
        <v/>
      </c>
    </row>
    <row r="144" spans="1:1" x14ac:dyDescent="0.25">
      <c r="A144" s="4" t="str">
        <f t="shared" ca="1" si="2"/>
        <v/>
      </c>
    </row>
    <row r="145" spans="1:1" x14ac:dyDescent="0.25">
      <c r="A145" s="4" t="str">
        <f t="shared" ca="1" si="2"/>
        <v/>
      </c>
    </row>
    <row r="146" spans="1:1" x14ac:dyDescent="0.25">
      <c r="A146" s="4" t="str">
        <f t="shared" ca="1" si="2"/>
        <v/>
      </c>
    </row>
    <row r="147" spans="1:1" x14ac:dyDescent="0.25">
      <c r="A147" s="4" t="str">
        <f t="shared" ca="1" si="2"/>
        <v/>
      </c>
    </row>
    <row r="148" spans="1:1" x14ac:dyDescent="0.25">
      <c r="A148" s="4" t="str">
        <f t="shared" ca="1" si="2"/>
        <v/>
      </c>
    </row>
    <row r="149" spans="1:1" x14ac:dyDescent="0.25">
      <c r="A149" s="4" t="str">
        <f t="shared" ca="1" si="2"/>
        <v/>
      </c>
    </row>
    <row r="150" spans="1:1" x14ac:dyDescent="0.25">
      <c r="A150" s="4" t="str">
        <f t="shared" ca="1" si="2"/>
        <v/>
      </c>
    </row>
    <row r="151" spans="1:1" x14ac:dyDescent="0.25">
      <c r="A151" s="4" t="str">
        <f t="shared" ca="1" si="2"/>
        <v/>
      </c>
    </row>
    <row r="152" spans="1:1" x14ac:dyDescent="0.25">
      <c r="A152" s="4" t="str">
        <f t="shared" ca="1" si="2"/>
        <v/>
      </c>
    </row>
    <row r="153" spans="1:1" x14ac:dyDescent="0.25">
      <c r="A153" s="4" t="str">
        <f t="shared" ca="1" si="2"/>
        <v/>
      </c>
    </row>
    <row r="154" spans="1:1" x14ac:dyDescent="0.25">
      <c r="A154" s="4" t="str">
        <f t="shared" ca="1" si="2"/>
        <v/>
      </c>
    </row>
    <row r="155" spans="1:1" x14ac:dyDescent="0.25">
      <c r="A155" s="4" t="str">
        <f t="shared" ca="1" si="2"/>
        <v/>
      </c>
    </row>
    <row r="156" spans="1:1" x14ac:dyDescent="0.25">
      <c r="A156" s="4" t="str">
        <f t="shared" ca="1" si="2"/>
        <v/>
      </c>
    </row>
    <row r="157" spans="1:1" x14ac:dyDescent="0.25">
      <c r="A157" s="4" t="str">
        <f t="shared" ca="1" si="2"/>
        <v/>
      </c>
    </row>
    <row r="158" spans="1:1" x14ac:dyDescent="0.25">
      <c r="A158" s="4" t="str">
        <f t="shared" ca="1" si="2"/>
        <v/>
      </c>
    </row>
    <row r="159" spans="1:1" x14ac:dyDescent="0.25">
      <c r="A159" s="4" t="str">
        <f t="shared" ca="1" si="2"/>
        <v/>
      </c>
    </row>
    <row r="160" spans="1:1" x14ac:dyDescent="0.25">
      <c r="A160" s="4" t="str">
        <f t="shared" ca="1" si="2"/>
        <v/>
      </c>
    </row>
    <row r="161" spans="1:1" x14ac:dyDescent="0.25">
      <c r="A161" s="4" t="str">
        <f t="shared" ca="1" si="2"/>
        <v/>
      </c>
    </row>
    <row r="162" spans="1:1" x14ac:dyDescent="0.25">
      <c r="A162" s="4" t="str">
        <f t="shared" ca="1" si="2"/>
        <v/>
      </c>
    </row>
    <row r="163" spans="1:1" x14ac:dyDescent="0.25">
      <c r="A163" s="4" t="str">
        <f t="shared" ca="1" si="2"/>
        <v/>
      </c>
    </row>
    <row r="164" spans="1:1" x14ac:dyDescent="0.25">
      <c r="A164" s="4" t="str">
        <f t="shared" ca="1" si="2"/>
        <v/>
      </c>
    </row>
    <row r="165" spans="1:1" x14ac:dyDescent="0.25">
      <c r="A165" s="4" t="str">
        <f t="shared" ca="1" si="2"/>
        <v/>
      </c>
    </row>
    <row r="166" spans="1:1" x14ac:dyDescent="0.25">
      <c r="A166" s="4" t="str">
        <f t="shared" ca="1" si="2"/>
        <v/>
      </c>
    </row>
    <row r="167" spans="1:1" x14ac:dyDescent="0.25">
      <c r="A167" s="4" t="str">
        <f t="shared" ca="1" si="2"/>
        <v/>
      </c>
    </row>
    <row r="168" spans="1:1" x14ac:dyDescent="0.25">
      <c r="A168" s="4" t="str">
        <f t="shared" ca="1" si="2"/>
        <v/>
      </c>
    </row>
    <row r="169" spans="1:1" x14ac:dyDescent="0.25">
      <c r="A169" s="4" t="str">
        <f t="shared" ca="1" si="2"/>
        <v/>
      </c>
    </row>
    <row r="170" spans="1:1" x14ac:dyDescent="0.25">
      <c r="A170" s="4" t="str">
        <f t="shared" ca="1" si="2"/>
        <v/>
      </c>
    </row>
    <row r="171" spans="1:1" x14ac:dyDescent="0.25">
      <c r="A171" s="4" t="str">
        <f t="shared" ca="1" si="2"/>
        <v/>
      </c>
    </row>
    <row r="172" spans="1:1" x14ac:dyDescent="0.25">
      <c r="A172" s="4" t="str">
        <f t="shared" ca="1" si="2"/>
        <v/>
      </c>
    </row>
    <row r="173" spans="1:1" x14ac:dyDescent="0.25">
      <c r="A173" s="4" t="str">
        <f t="shared" ca="1" si="2"/>
        <v/>
      </c>
    </row>
    <row r="174" spans="1:1" x14ac:dyDescent="0.25">
      <c r="A174" s="4" t="str">
        <f t="shared" ca="1" si="2"/>
        <v/>
      </c>
    </row>
    <row r="175" spans="1:1" x14ac:dyDescent="0.25">
      <c r="A175" s="4" t="str">
        <f t="shared" ca="1" si="2"/>
        <v/>
      </c>
    </row>
    <row r="176" spans="1:1" x14ac:dyDescent="0.25">
      <c r="A176" s="4" t="str">
        <f t="shared" ca="1" si="2"/>
        <v/>
      </c>
    </row>
    <row r="177" spans="1:1" x14ac:dyDescent="0.25">
      <c r="A177" s="4" t="str">
        <f t="shared" ca="1" si="2"/>
        <v/>
      </c>
    </row>
    <row r="178" spans="1:1" x14ac:dyDescent="0.25">
      <c r="A178" s="4" t="str">
        <f t="shared" ca="1" si="2"/>
        <v/>
      </c>
    </row>
    <row r="179" spans="1:1" x14ac:dyDescent="0.25">
      <c r="A179" s="4" t="str">
        <f t="shared" ca="1" si="2"/>
        <v/>
      </c>
    </row>
    <row r="180" spans="1:1" x14ac:dyDescent="0.25">
      <c r="A180" s="4" t="str">
        <f t="shared" ca="1" si="2"/>
        <v/>
      </c>
    </row>
    <row r="181" spans="1:1" x14ac:dyDescent="0.25">
      <c r="A181" s="4" t="str">
        <f t="shared" ca="1" si="2"/>
        <v/>
      </c>
    </row>
    <row r="182" spans="1:1" x14ac:dyDescent="0.25">
      <c r="A182" s="4" t="str">
        <f t="shared" ca="1" si="2"/>
        <v/>
      </c>
    </row>
    <row r="183" spans="1:1" x14ac:dyDescent="0.25">
      <c r="A183" s="4" t="str">
        <f t="shared" ca="1" si="2"/>
        <v/>
      </c>
    </row>
    <row r="184" spans="1:1" x14ac:dyDescent="0.25">
      <c r="A184" s="4" t="str">
        <f t="shared" ca="1" si="2"/>
        <v/>
      </c>
    </row>
    <row r="185" spans="1:1" x14ac:dyDescent="0.25">
      <c r="A185" s="4" t="str">
        <f t="shared" ca="1" si="2"/>
        <v/>
      </c>
    </row>
    <row r="186" spans="1:1" x14ac:dyDescent="0.25">
      <c r="A186" s="4" t="str">
        <f t="shared" ref="A186:A249" ca="1" si="3">IFERROR(IF(AND(OFFSET(A186,0,1,1,1)="",OFFSET(A186,-1,1,1,1)&lt;&gt;""),$A$2&amp;"----&gt;",""),"")</f>
        <v/>
      </c>
    </row>
    <row r="187" spans="1:1" x14ac:dyDescent="0.25">
      <c r="A187" s="4" t="str">
        <f t="shared" ca="1" si="3"/>
        <v/>
      </c>
    </row>
    <row r="188" spans="1:1" x14ac:dyDescent="0.25">
      <c r="A188" s="4" t="str">
        <f t="shared" ca="1" si="3"/>
        <v/>
      </c>
    </row>
    <row r="189" spans="1:1" x14ac:dyDescent="0.25">
      <c r="A189" s="4" t="str">
        <f t="shared" ca="1" si="3"/>
        <v/>
      </c>
    </row>
    <row r="190" spans="1:1" x14ac:dyDescent="0.25">
      <c r="A190" s="4" t="str">
        <f t="shared" ca="1" si="3"/>
        <v/>
      </c>
    </row>
    <row r="191" spans="1:1" x14ac:dyDescent="0.25">
      <c r="A191" s="4" t="str">
        <f t="shared" ca="1" si="3"/>
        <v/>
      </c>
    </row>
    <row r="192" spans="1:1" x14ac:dyDescent="0.25">
      <c r="A192" s="4" t="str">
        <f t="shared" ca="1" si="3"/>
        <v/>
      </c>
    </row>
    <row r="193" spans="1:1" x14ac:dyDescent="0.25">
      <c r="A193" s="4" t="str">
        <f t="shared" ca="1" si="3"/>
        <v/>
      </c>
    </row>
    <row r="194" spans="1:1" x14ac:dyDescent="0.25">
      <c r="A194" s="4" t="str">
        <f t="shared" ca="1" si="3"/>
        <v/>
      </c>
    </row>
    <row r="195" spans="1:1" x14ac:dyDescent="0.25">
      <c r="A195" s="4" t="str">
        <f t="shared" ca="1" si="3"/>
        <v/>
      </c>
    </row>
    <row r="196" spans="1:1" x14ac:dyDescent="0.25">
      <c r="A196" s="4" t="str">
        <f t="shared" ca="1" si="3"/>
        <v/>
      </c>
    </row>
    <row r="197" spans="1:1" x14ac:dyDescent="0.25">
      <c r="A197" s="4" t="str">
        <f t="shared" ca="1" si="3"/>
        <v/>
      </c>
    </row>
    <row r="198" spans="1:1" x14ac:dyDescent="0.25">
      <c r="A198" s="4" t="str">
        <f t="shared" ca="1" si="3"/>
        <v/>
      </c>
    </row>
    <row r="199" spans="1:1" x14ac:dyDescent="0.25">
      <c r="A199" s="4" t="str">
        <f t="shared" ca="1" si="3"/>
        <v/>
      </c>
    </row>
    <row r="200" spans="1:1" x14ac:dyDescent="0.25">
      <c r="A200" s="4" t="str">
        <f t="shared" ca="1" si="3"/>
        <v/>
      </c>
    </row>
    <row r="201" spans="1:1" x14ac:dyDescent="0.25">
      <c r="A201" s="4" t="str">
        <f t="shared" ca="1" si="3"/>
        <v/>
      </c>
    </row>
    <row r="202" spans="1:1" x14ac:dyDescent="0.25">
      <c r="A202" s="4" t="str">
        <f t="shared" ca="1" si="3"/>
        <v/>
      </c>
    </row>
    <row r="203" spans="1:1" x14ac:dyDescent="0.25">
      <c r="A203" s="4" t="str">
        <f t="shared" ca="1" si="3"/>
        <v/>
      </c>
    </row>
    <row r="204" spans="1:1" x14ac:dyDescent="0.25">
      <c r="A204" s="4" t="str">
        <f t="shared" ca="1" si="3"/>
        <v/>
      </c>
    </row>
    <row r="205" spans="1:1" x14ac:dyDescent="0.25">
      <c r="A205" s="4" t="str">
        <f t="shared" ca="1" si="3"/>
        <v/>
      </c>
    </row>
    <row r="206" spans="1:1" x14ac:dyDescent="0.25">
      <c r="A206" s="4" t="str">
        <f t="shared" ca="1" si="3"/>
        <v/>
      </c>
    </row>
    <row r="207" spans="1:1" x14ac:dyDescent="0.25">
      <c r="A207" s="4" t="str">
        <f t="shared" ca="1" si="3"/>
        <v/>
      </c>
    </row>
    <row r="208" spans="1:1" x14ac:dyDescent="0.25">
      <c r="A208" s="4" t="str">
        <f t="shared" ca="1" si="3"/>
        <v/>
      </c>
    </row>
    <row r="209" spans="1:1" x14ac:dyDescent="0.25">
      <c r="A209" s="4" t="str">
        <f t="shared" ca="1" si="3"/>
        <v/>
      </c>
    </row>
    <row r="210" spans="1:1" x14ac:dyDescent="0.25">
      <c r="A210" s="4" t="str">
        <f t="shared" ca="1" si="3"/>
        <v/>
      </c>
    </row>
    <row r="211" spans="1:1" x14ac:dyDescent="0.25">
      <c r="A211" s="4" t="str">
        <f t="shared" ca="1" si="3"/>
        <v/>
      </c>
    </row>
    <row r="212" spans="1:1" x14ac:dyDescent="0.25">
      <c r="A212" s="4" t="str">
        <f t="shared" ca="1" si="3"/>
        <v/>
      </c>
    </row>
    <row r="213" spans="1:1" x14ac:dyDescent="0.25">
      <c r="A213" s="4" t="str">
        <f t="shared" ca="1" si="3"/>
        <v/>
      </c>
    </row>
    <row r="214" spans="1:1" x14ac:dyDescent="0.25">
      <c r="A214" s="4" t="str">
        <f t="shared" ca="1" si="3"/>
        <v/>
      </c>
    </row>
    <row r="215" spans="1:1" x14ac:dyDescent="0.25">
      <c r="A215" s="4" t="str">
        <f t="shared" ca="1" si="3"/>
        <v/>
      </c>
    </row>
    <row r="216" spans="1:1" x14ac:dyDescent="0.25">
      <c r="A216" s="4" t="str">
        <f t="shared" ca="1" si="3"/>
        <v/>
      </c>
    </row>
    <row r="217" spans="1:1" x14ac:dyDescent="0.25">
      <c r="A217" s="4" t="str">
        <f t="shared" ca="1" si="3"/>
        <v/>
      </c>
    </row>
    <row r="218" spans="1:1" x14ac:dyDescent="0.25">
      <c r="A218" s="4" t="str">
        <f t="shared" ca="1" si="3"/>
        <v/>
      </c>
    </row>
    <row r="219" spans="1:1" x14ac:dyDescent="0.25">
      <c r="A219" s="4" t="str">
        <f t="shared" ca="1" si="3"/>
        <v/>
      </c>
    </row>
    <row r="220" spans="1:1" x14ac:dyDescent="0.25">
      <c r="A220" s="4" t="str">
        <f t="shared" ca="1" si="3"/>
        <v/>
      </c>
    </row>
    <row r="221" spans="1:1" x14ac:dyDescent="0.25">
      <c r="A221" s="4" t="str">
        <f t="shared" ca="1" si="3"/>
        <v/>
      </c>
    </row>
    <row r="222" spans="1:1" x14ac:dyDescent="0.25">
      <c r="A222" s="4" t="str">
        <f t="shared" ca="1" si="3"/>
        <v/>
      </c>
    </row>
    <row r="223" spans="1:1" x14ac:dyDescent="0.25">
      <c r="A223" s="4" t="str">
        <f t="shared" ca="1" si="3"/>
        <v/>
      </c>
    </row>
    <row r="224" spans="1:1" x14ac:dyDescent="0.25">
      <c r="A224" s="4" t="str">
        <f t="shared" ca="1" si="3"/>
        <v/>
      </c>
    </row>
    <row r="225" spans="1:1" x14ac:dyDescent="0.25">
      <c r="A225" s="4" t="str">
        <f t="shared" ca="1" si="3"/>
        <v/>
      </c>
    </row>
    <row r="226" spans="1:1" x14ac:dyDescent="0.25">
      <c r="A226" s="4" t="str">
        <f t="shared" ca="1" si="3"/>
        <v/>
      </c>
    </row>
    <row r="227" spans="1:1" x14ac:dyDescent="0.25">
      <c r="A227" s="4" t="str">
        <f t="shared" ca="1" si="3"/>
        <v/>
      </c>
    </row>
    <row r="228" spans="1:1" x14ac:dyDescent="0.25">
      <c r="A228" s="4" t="str">
        <f t="shared" ca="1" si="3"/>
        <v/>
      </c>
    </row>
    <row r="229" spans="1:1" x14ac:dyDescent="0.25">
      <c r="A229" s="4" t="str">
        <f t="shared" ca="1" si="3"/>
        <v/>
      </c>
    </row>
    <row r="230" spans="1:1" x14ac:dyDescent="0.25">
      <c r="A230" s="4" t="str">
        <f t="shared" ca="1" si="3"/>
        <v/>
      </c>
    </row>
    <row r="231" spans="1:1" x14ac:dyDescent="0.25">
      <c r="A231" s="4" t="str">
        <f t="shared" ca="1" si="3"/>
        <v/>
      </c>
    </row>
    <row r="232" spans="1:1" x14ac:dyDescent="0.25">
      <c r="A232" s="4" t="str">
        <f t="shared" ca="1" si="3"/>
        <v/>
      </c>
    </row>
    <row r="233" spans="1:1" x14ac:dyDescent="0.25">
      <c r="A233" s="4" t="str">
        <f t="shared" ca="1" si="3"/>
        <v/>
      </c>
    </row>
    <row r="234" spans="1:1" x14ac:dyDescent="0.25">
      <c r="A234" s="4" t="str">
        <f t="shared" ca="1" si="3"/>
        <v/>
      </c>
    </row>
    <row r="235" spans="1:1" x14ac:dyDescent="0.25">
      <c r="A235" s="4" t="str">
        <f t="shared" ca="1" si="3"/>
        <v/>
      </c>
    </row>
    <row r="236" spans="1:1" x14ac:dyDescent="0.25">
      <c r="A236" s="4" t="str">
        <f t="shared" ca="1" si="3"/>
        <v/>
      </c>
    </row>
    <row r="237" spans="1:1" x14ac:dyDescent="0.25">
      <c r="A237" s="4" t="str">
        <f t="shared" ca="1" si="3"/>
        <v/>
      </c>
    </row>
    <row r="238" spans="1:1" x14ac:dyDescent="0.25">
      <c r="A238" s="4" t="str">
        <f t="shared" ca="1" si="3"/>
        <v/>
      </c>
    </row>
    <row r="239" spans="1:1" x14ac:dyDescent="0.25">
      <c r="A239" s="4" t="str">
        <f t="shared" ca="1" si="3"/>
        <v/>
      </c>
    </row>
    <row r="240" spans="1:1" x14ac:dyDescent="0.25">
      <c r="A240" s="4" t="str">
        <f t="shared" ca="1" si="3"/>
        <v/>
      </c>
    </row>
    <row r="241" spans="1:1" x14ac:dyDescent="0.25">
      <c r="A241" s="4" t="str">
        <f t="shared" ca="1" si="3"/>
        <v/>
      </c>
    </row>
    <row r="242" spans="1:1" x14ac:dyDescent="0.25">
      <c r="A242" s="4" t="str">
        <f t="shared" ca="1" si="3"/>
        <v/>
      </c>
    </row>
    <row r="243" spans="1:1" x14ac:dyDescent="0.25">
      <c r="A243" s="4" t="str">
        <f t="shared" ca="1" si="3"/>
        <v/>
      </c>
    </row>
    <row r="244" spans="1:1" x14ac:dyDescent="0.25">
      <c r="A244" s="4" t="str">
        <f t="shared" ca="1" si="3"/>
        <v/>
      </c>
    </row>
    <row r="245" spans="1:1" x14ac:dyDescent="0.25">
      <c r="A245" s="4" t="str">
        <f t="shared" ca="1" si="3"/>
        <v/>
      </c>
    </row>
    <row r="246" spans="1:1" x14ac:dyDescent="0.25">
      <c r="A246" s="4" t="str">
        <f t="shared" ca="1" si="3"/>
        <v/>
      </c>
    </row>
    <row r="247" spans="1:1" x14ac:dyDescent="0.25">
      <c r="A247" s="4" t="str">
        <f t="shared" ca="1" si="3"/>
        <v/>
      </c>
    </row>
    <row r="248" spans="1:1" x14ac:dyDescent="0.25">
      <c r="A248" s="4" t="str">
        <f t="shared" ca="1" si="3"/>
        <v/>
      </c>
    </row>
    <row r="249" spans="1:1" x14ac:dyDescent="0.25">
      <c r="A249" s="4" t="str">
        <f t="shared" ca="1" si="3"/>
        <v/>
      </c>
    </row>
    <row r="250" spans="1:1" x14ac:dyDescent="0.25">
      <c r="A250" s="4" t="str">
        <f t="shared" ref="A250:A313" ca="1" si="4">IFERROR(IF(AND(OFFSET(A250,0,1,1,1)="",OFFSET(A250,-1,1,1,1)&lt;&gt;""),$A$2&amp;"----&gt;",""),"")</f>
        <v/>
      </c>
    </row>
    <row r="251" spans="1:1" x14ac:dyDescent="0.25">
      <c r="A251" s="4" t="str">
        <f t="shared" ca="1" si="4"/>
        <v/>
      </c>
    </row>
    <row r="252" spans="1:1" x14ac:dyDescent="0.25">
      <c r="A252" s="4" t="str">
        <f t="shared" ca="1" si="4"/>
        <v/>
      </c>
    </row>
    <row r="253" spans="1:1" x14ac:dyDescent="0.25">
      <c r="A253" s="4" t="str">
        <f t="shared" ca="1" si="4"/>
        <v/>
      </c>
    </row>
    <row r="254" spans="1:1" x14ac:dyDescent="0.25">
      <c r="A254" s="4" t="str">
        <f t="shared" ca="1" si="4"/>
        <v/>
      </c>
    </row>
    <row r="255" spans="1:1" x14ac:dyDescent="0.25">
      <c r="A255" s="4" t="str">
        <f t="shared" ca="1" si="4"/>
        <v/>
      </c>
    </row>
    <row r="256" spans="1:1" x14ac:dyDescent="0.25">
      <c r="A256" s="4" t="str">
        <f t="shared" ca="1" si="4"/>
        <v/>
      </c>
    </row>
    <row r="257" spans="1:1" x14ac:dyDescent="0.25">
      <c r="A257" s="4" t="str">
        <f t="shared" ca="1" si="4"/>
        <v/>
      </c>
    </row>
    <row r="258" spans="1:1" x14ac:dyDescent="0.25">
      <c r="A258" s="4" t="str">
        <f t="shared" ca="1" si="4"/>
        <v/>
      </c>
    </row>
    <row r="259" spans="1:1" x14ac:dyDescent="0.25">
      <c r="A259" s="4" t="str">
        <f t="shared" ca="1" si="4"/>
        <v/>
      </c>
    </row>
    <row r="260" spans="1:1" x14ac:dyDescent="0.25">
      <c r="A260" s="4" t="str">
        <f t="shared" ca="1" si="4"/>
        <v/>
      </c>
    </row>
    <row r="261" spans="1:1" x14ac:dyDescent="0.25">
      <c r="A261" s="4" t="str">
        <f t="shared" ca="1" si="4"/>
        <v/>
      </c>
    </row>
    <row r="262" spans="1:1" x14ac:dyDescent="0.25">
      <c r="A262" s="4" t="str">
        <f t="shared" ca="1" si="4"/>
        <v/>
      </c>
    </row>
    <row r="263" spans="1:1" x14ac:dyDescent="0.25">
      <c r="A263" s="4" t="str">
        <f t="shared" ca="1" si="4"/>
        <v/>
      </c>
    </row>
    <row r="264" spans="1:1" x14ac:dyDescent="0.25">
      <c r="A264" s="4" t="str">
        <f t="shared" ca="1" si="4"/>
        <v/>
      </c>
    </row>
    <row r="265" spans="1:1" x14ac:dyDescent="0.25">
      <c r="A265" s="4" t="str">
        <f t="shared" ca="1" si="4"/>
        <v/>
      </c>
    </row>
    <row r="266" spans="1:1" x14ac:dyDescent="0.25">
      <c r="A266" s="4" t="str">
        <f t="shared" ca="1" si="4"/>
        <v/>
      </c>
    </row>
    <row r="267" spans="1:1" x14ac:dyDescent="0.25">
      <c r="A267" s="4" t="str">
        <f t="shared" ca="1" si="4"/>
        <v/>
      </c>
    </row>
    <row r="268" spans="1:1" x14ac:dyDescent="0.25">
      <c r="A268" s="4" t="str">
        <f t="shared" ca="1" si="4"/>
        <v/>
      </c>
    </row>
    <row r="269" spans="1:1" x14ac:dyDescent="0.25">
      <c r="A269" s="4" t="str">
        <f t="shared" ca="1" si="4"/>
        <v/>
      </c>
    </row>
    <row r="270" spans="1:1" x14ac:dyDescent="0.25">
      <c r="A270" s="4" t="str">
        <f t="shared" ca="1" si="4"/>
        <v/>
      </c>
    </row>
    <row r="271" spans="1:1" x14ac:dyDescent="0.25">
      <c r="A271" s="4" t="str">
        <f t="shared" ca="1" si="4"/>
        <v/>
      </c>
    </row>
    <row r="272" spans="1:1" x14ac:dyDescent="0.25">
      <c r="A272" s="4" t="str">
        <f t="shared" ca="1" si="4"/>
        <v/>
      </c>
    </row>
    <row r="273" spans="1:1" x14ac:dyDescent="0.25">
      <c r="A273" s="4" t="str">
        <f t="shared" ca="1" si="4"/>
        <v/>
      </c>
    </row>
    <row r="274" spans="1:1" x14ac:dyDescent="0.25">
      <c r="A274" s="4" t="str">
        <f t="shared" ca="1" si="4"/>
        <v/>
      </c>
    </row>
    <row r="275" spans="1:1" x14ac:dyDescent="0.25">
      <c r="A275" s="4" t="str">
        <f t="shared" ca="1" si="4"/>
        <v/>
      </c>
    </row>
    <row r="276" spans="1:1" x14ac:dyDescent="0.25">
      <c r="A276" s="4" t="str">
        <f t="shared" ca="1" si="4"/>
        <v/>
      </c>
    </row>
    <row r="277" spans="1:1" x14ac:dyDescent="0.25">
      <c r="A277" s="4" t="str">
        <f t="shared" ca="1" si="4"/>
        <v/>
      </c>
    </row>
    <row r="278" spans="1:1" x14ac:dyDescent="0.25">
      <c r="A278" s="4" t="str">
        <f t="shared" ca="1" si="4"/>
        <v/>
      </c>
    </row>
    <row r="279" spans="1:1" x14ac:dyDescent="0.25">
      <c r="A279" s="4" t="str">
        <f t="shared" ca="1" si="4"/>
        <v/>
      </c>
    </row>
    <row r="280" spans="1:1" x14ac:dyDescent="0.25">
      <c r="A280" s="4" t="str">
        <f t="shared" ca="1" si="4"/>
        <v/>
      </c>
    </row>
    <row r="281" spans="1:1" x14ac:dyDescent="0.25">
      <c r="A281" s="4" t="str">
        <f t="shared" ca="1" si="4"/>
        <v/>
      </c>
    </row>
    <row r="282" spans="1:1" x14ac:dyDescent="0.25">
      <c r="A282" s="4" t="str">
        <f t="shared" ca="1" si="4"/>
        <v/>
      </c>
    </row>
    <row r="283" spans="1:1" x14ac:dyDescent="0.25">
      <c r="A283" s="4" t="str">
        <f t="shared" ca="1" si="4"/>
        <v/>
      </c>
    </row>
    <row r="284" spans="1:1" x14ac:dyDescent="0.25">
      <c r="A284" s="4" t="str">
        <f t="shared" ca="1" si="4"/>
        <v/>
      </c>
    </row>
    <row r="285" spans="1:1" x14ac:dyDescent="0.25">
      <c r="A285" s="4" t="str">
        <f t="shared" ca="1" si="4"/>
        <v/>
      </c>
    </row>
    <row r="286" spans="1:1" x14ac:dyDescent="0.25">
      <c r="A286" s="4" t="str">
        <f t="shared" ca="1" si="4"/>
        <v/>
      </c>
    </row>
    <row r="287" spans="1:1" x14ac:dyDescent="0.25">
      <c r="A287" s="4" t="str">
        <f t="shared" ca="1" si="4"/>
        <v/>
      </c>
    </row>
    <row r="288" spans="1:1" x14ac:dyDescent="0.25">
      <c r="A288" s="4" t="str">
        <f t="shared" ca="1" si="4"/>
        <v/>
      </c>
    </row>
    <row r="289" spans="1:1" x14ac:dyDescent="0.25">
      <c r="A289" s="4" t="str">
        <f t="shared" ca="1" si="4"/>
        <v/>
      </c>
    </row>
    <row r="290" spans="1:1" x14ac:dyDescent="0.25">
      <c r="A290" s="4" t="str">
        <f t="shared" ca="1" si="4"/>
        <v/>
      </c>
    </row>
    <row r="291" spans="1:1" x14ac:dyDescent="0.25">
      <c r="A291" s="4" t="str">
        <f t="shared" ca="1" si="4"/>
        <v/>
      </c>
    </row>
    <row r="292" spans="1:1" x14ac:dyDescent="0.25">
      <c r="A292" s="4" t="str">
        <f t="shared" ca="1" si="4"/>
        <v/>
      </c>
    </row>
    <row r="293" spans="1:1" x14ac:dyDescent="0.25">
      <c r="A293" s="4" t="str">
        <f t="shared" ca="1" si="4"/>
        <v/>
      </c>
    </row>
    <row r="294" spans="1:1" x14ac:dyDescent="0.25">
      <c r="A294" s="4" t="str">
        <f t="shared" ca="1" si="4"/>
        <v/>
      </c>
    </row>
    <row r="295" spans="1:1" x14ac:dyDescent="0.25">
      <c r="A295" s="4" t="str">
        <f t="shared" ca="1" si="4"/>
        <v/>
      </c>
    </row>
    <row r="296" spans="1:1" x14ac:dyDescent="0.25">
      <c r="A296" s="4" t="str">
        <f t="shared" ca="1" si="4"/>
        <v/>
      </c>
    </row>
    <row r="297" spans="1:1" x14ac:dyDescent="0.25">
      <c r="A297" s="4" t="str">
        <f t="shared" ca="1" si="4"/>
        <v/>
      </c>
    </row>
    <row r="298" spans="1:1" x14ac:dyDescent="0.25">
      <c r="A298" s="4" t="str">
        <f t="shared" ca="1" si="4"/>
        <v/>
      </c>
    </row>
    <row r="299" spans="1:1" x14ac:dyDescent="0.25">
      <c r="A299" s="4" t="str">
        <f t="shared" ca="1" si="4"/>
        <v/>
      </c>
    </row>
    <row r="300" spans="1:1" x14ac:dyDescent="0.25">
      <c r="A300" s="4" t="str">
        <f t="shared" ca="1" si="4"/>
        <v/>
      </c>
    </row>
    <row r="301" spans="1:1" x14ac:dyDescent="0.25">
      <c r="A301" s="4" t="str">
        <f t="shared" ca="1" si="4"/>
        <v/>
      </c>
    </row>
    <row r="302" spans="1:1" x14ac:dyDescent="0.25">
      <c r="A302" s="4" t="str">
        <f t="shared" ca="1" si="4"/>
        <v/>
      </c>
    </row>
    <row r="303" spans="1:1" x14ac:dyDescent="0.25">
      <c r="A303" s="4" t="str">
        <f t="shared" ca="1" si="4"/>
        <v/>
      </c>
    </row>
    <row r="304" spans="1:1" x14ac:dyDescent="0.25">
      <c r="A304" s="4" t="str">
        <f t="shared" ca="1" si="4"/>
        <v/>
      </c>
    </row>
    <row r="305" spans="1:1" x14ac:dyDescent="0.25">
      <c r="A305" s="4" t="str">
        <f t="shared" ca="1" si="4"/>
        <v/>
      </c>
    </row>
    <row r="306" spans="1:1" x14ac:dyDescent="0.25">
      <c r="A306" s="4" t="str">
        <f t="shared" ca="1" si="4"/>
        <v/>
      </c>
    </row>
    <row r="307" spans="1:1" x14ac:dyDescent="0.25">
      <c r="A307" s="4" t="str">
        <f t="shared" ca="1" si="4"/>
        <v/>
      </c>
    </row>
    <row r="308" spans="1:1" x14ac:dyDescent="0.25">
      <c r="A308" s="4" t="str">
        <f t="shared" ca="1" si="4"/>
        <v/>
      </c>
    </row>
    <row r="309" spans="1:1" x14ac:dyDescent="0.25">
      <c r="A309" s="4" t="str">
        <f t="shared" ca="1" si="4"/>
        <v/>
      </c>
    </row>
    <row r="310" spans="1:1" x14ac:dyDescent="0.25">
      <c r="A310" s="4" t="str">
        <f t="shared" ca="1" si="4"/>
        <v/>
      </c>
    </row>
    <row r="311" spans="1:1" x14ac:dyDescent="0.25">
      <c r="A311" s="4" t="str">
        <f t="shared" ca="1" si="4"/>
        <v/>
      </c>
    </row>
    <row r="312" spans="1:1" x14ac:dyDescent="0.25">
      <c r="A312" s="4" t="str">
        <f t="shared" ca="1" si="4"/>
        <v/>
      </c>
    </row>
    <row r="313" spans="1:1" x14ac:dyDescent="0.25">
      <c r="A313" s="4" t="str">
        <f t="shared" ca="1" si="4"/>
        <v/>
      </c>
    </row>
    <row r="314" spans="1:1" x14ac:dyDescent="0.25">
      <c r="A314" s="4" t="str">
        <f t="shared" ref="A314:A377" ca="1" si="5">IFERROR(IF(AND(OFFSET(A314,0,1,1,1)="",OFFSET(A314,-1,1,1,1)&lt;&gt;""),$A$2&amp;"----&gt;",""),"")</f>
        <v/>
      </c>
    </row>
    <row r="315" spans="1:1" x14ac:dyDescent="0.25">
      <c r="A315" s="4" t="str">
        <f t="shared" ca="1" si="5"/>
        <v/>
      </c>
    </row>
    <row r="316" spans="1:1" x14ac:dyDescent="0.25">
      <c r="A316" s="4" t="str">
        <f t="shared" ca="1" si="5"/>
        <v/>
      </c>
    </row>
    <row r="317" spans="1:1" x14ac:dyDescent="0.25">
      <c r="A317" s="4" t="str">
        <f t="shared" ca="1" si="5"/>
        <v/>
      </c>
    </row>
    <row r="318" spans="1:1" x14ac:dyDescent="0.25">
      <c r="A318" s="4" t="str">
        <f t="shared" ca="1" si="5"/>
        <v/>
      </c>
    </row>
    <row r="319" spans="1:1" x14ac:dyDescent="0.25">
      <c r="A319" s="4" t="str">
        <f t="shared" ca="1" si="5"/>
        <v/>
      </c>
    </row>
    <row r="320" spans="1:1" x14ac:dyDescent="0.25">
      <c r="A320" s="4" t="str">
        <f t="shared" ca="1" si="5"/>
        <v/>
      </c>
    </row>
    <row r="321" spans="1:1" x14ac:dyDescent="0.25">
      <c r="A321" s="4" t="str">
        <f t="shared" ca="1" si="5"/>
        <v/>
      </c>
    </row>
    <row r="322" spans="1:1" x14ac:dyDescent="0.25">
      <c r="A322" s="4" t="str">
        <f t="shared" ca="1" si="5"/>
        <v/>
      </c>
    </row>
    <row r="323" spans="1:1" x14ac:dyDescent="0.25">
      <c r="A323" s="4" t="str">
        <f t="shared" ca="1" si="5"/>
        <v/>
      </c>
    </row>
    <row r="324" spans="1:1" x14ac:dyDescent="0.25">
      <c r="A324" s="4" t="str">
        <f t="shared" ca="1" si="5"/>
        <v/>
      </c>
    </row>
    <row r="325" spans="1:1" x14ac:dyDescent="0.25">
      <c r="A325" s="4" t="str">
        <f t="shared" ca="1" si="5"/>
        <v/>
      </c>
    </row>
    <row r="326" spans="1:1" x14ac:dyDescent="0.25">
      <c r="A326" s="4" t="str">
        <f t="shared" ca="1" si="5"/>
        <v/>
      </c>
    </row>
    <row r="327" spans="1:1" x14ac:dyDescent="0.25">
      <c r="A327" s="4" t="str">
        <f t="shared" ca="1" si="5"/>
        <v/>
      </c>
    </row>
    <row r="328" spans="1:1" x14ac:dyDescent="0.25">
      <c r="A328" s="4" t="str">
        <f t="shared" ca="1" si="5"/>
        <v/>
      </c>
    </row>
    <row r="329" spans="1:1" x14ac:dyDescent="0.25">
      <c r="A329" s="4" t="str">
        <f t="shared" ca="1" si="5"/>
        <v/>
      </c>
    </row>
    <row r="330" spans="1:1" x14ac:dyDescent="0.25">
      <c r="A330" s="4" t="str">
        <f t="shared" ca="1" si="5"/>
        <v/>
      </c>
    </row>
    <row r="331" spans="1:1" x14ac:dyDescent="0.25">
      <c r="A331" s="4" t="str">
        <f t="shared" ca="1" si="5"/>
        <v/>
      </c>
    </row>
    <row r="332" spans="1:1" x14ac:dyDescent="0.25">
      <c r="A332" s="4" t="str">
        <f t="shared" ca="1" si="5"/>
        <v/>
      </c>
    </row>
    <row r="333" spans="1:1" x14ac:dyDescent="0.25">
      <c r="A333" s="4" t="str">
        <f t="shared" ca="1" si="5"/>
        <v/>
      </c>
    </row>
    <row r="334" spans="1:1" x14ac:dyDescent="0.25">
      <c r="A334" s="4" t="str">
        <f t="shared" ca="1" si="5"/>
        <v/>
      </c>
    </row>
    <row r="335" spans="1:1" x14ac:dyDescent="0.25">
      <c r="A335" s="4" t="str">
        <f t="shared" ca="1" si="5"/>
        <v/>
      </c>
    </row>
    <row r="336" spans="1:1" x14ac:dyDescent="0.25">
      <c r="A336" s="4" t="str">
        <f t="shared" ca="1" si="5"/>
        <v/>
      </c>
    </row>
    <row r="337" spans="1:1" x14ac:dyDescent="0.25">
      <c r="A337" s="4" t="str">
        <f t="shared" ca="1" si="5"/>
        <v/>
      </c>
    </row>
    <row r="338" spans="1:1" x14ac:dyDescent="0.25">
      <c r="A338" s="4" t="str">
        <f t="shared" ca="1" si="5"/>
        <v/>
      </c>
    </row>
    <row r="339" spans="1:1" x14ac:dyDescent="0.25">
      <c r="A339" s="4" t="str">
        <f t="shared" ca="1" si="5"/>
        <v/>
      </c>
    </row>
    <row r="340" spans="1:1" x14ac:dyDescent="0.25">
      <c r="A340" s="4" t="str">
        <f t="shared" ca="1" si="5"/>
        <v/>
      </c>
    </row>
    <row r="341" spans="1:1" x14ac:dyDescent="0.25">
      <c r="A341" s="4" t="str">
        <f t="shared" ca="1" si="5"/>
        <v/>
      </c>
    </row>
    <row r="342" spans="1:1" x14ac:dyDescent="0.25">
      <c r="A342" s="4" t="str">
        <f t="shared" ca="1" si="5"/>
        <v/>
      </c>
    </row>
    <row r="343" spans="1:1" x14ac:dyDescent="0.25">
      <c r="A343" s="4" t="str">
        <f t="shared" ca="1" si="5"/>
        <v/>
      </c>
    </row>
    <row r="344" spans="1:1" x14ac:dyDescent="0.25">
      <c r="A344" s="4" t="str">
        <f t="shared" ca="1" si="5"/>
        <v/>
      </c>
    </row>
    <row r="345" spans="1:1" x14ac:dyDescent="0.25">
      <c r="A345" s="4" t="str">
        <f t="shared" ca="1" si="5"/>
        <v/>
      </c>
    </row>
    <row r="346" spans="1:1" x14ac:dyDescent="0.25">
      <c r="A346" s="4" t="str">
        <f t="shared" ca="1" si="5"/>
        <v/>
      </c>
    </row>
    <row r="347" spans="1:1" x14ac:dyDescent="0.25">
      <c r="A347" s="4" t="str">
        <f t="shared" ca="1" si="5"/>
        <v/>
      </c>
    </row>
    <row r="348" spans="1:1" x14ac:dyDescent="0.25">
      <c r="A348" s="4" t="str">
        <f t="shared" ca="1" si="5"/>
        <v/>
      </c>
    </row>
    <row r="349" spans="1:1" x14ac:dyDescent="0.25">
      <c r="A349" s="4" t="str">
        <f t="shared" ca="1" si="5"/>
        <v/>
      </c>
    </row>
    <row r="350" spans="1:1" x14ac:dyDescent="0.25">
      <c r="A350" s="4" t="str">
        <f t="shared" ca="1" si="5"/>
        <v/>
      </c>
    </row>
    <row r="351" spans="1:1" x14ac:dyDescent="0.25">
      <c r="A351" s="4" t="str">
        <f t="shared" ca="1" si="5"/>
        <v/>
      </c>
    </row>
    <row r="352" spans="1:1" x14ac:dyDescent="0.25">
      <c r="A352" s="4" t="str">
        <f t="shared" ca="1" si="5"/>
        <v/>
      </c>
    </row>
    <row r="353" spans="1:1" x14ac:dyDescent="0.25">
      <c r="A353" s="4" t="str">
        <f t="shared" ca="1" si="5"/>
        <v/>
      </c>
    </row>
    <row r="354" spans="1:1" x14ac:dyDescent="0.25">
      <c r="A354" s="4" t="str">
        <f t="shared" ca="1" si="5"/>
        <v/>
      </c>
    </row>
    <row r="355" spans="1:1" x14ac:dyDescent="0.25">
      <c r="A355" s="4" t="str">
        <f t="shared" ca="1" si="5"/>
        <v/>
      </c>
    </row>
    <row r="356" spans="1:1" x14ac:dyDescent="0.25">
      <c r="A356" s="4" t="str">
        <f t="shared" ca="1" si="5"/>
        <v/>
      </c>
    </row>
    <row r="357" spans="1:1" x14ac:dyDescent="0.25">
      <c r="A357" s="4" t="str">
        <f t="shared" ca="1" si="5"/>
        <v/>
      </c>
    </row>
    <row r="358" spans="1:1" x14ac:dyDescent="0.25">
      <c r="A358" s="4" t="str">
        <f t="shared" ca="1" si="5"/>
        <v/>
      </c>
    </row>
    <row r="359" spans="1:1" x14ac:dyDescent="0.25">
      <c r="A359" s="4" t="str">
        <f t="shared" ca="1" si="5"/>
        <v/>
      </c>
    </row>
    <row r="360" spans="1:1" x14ac:dyDescent="0.25">
      <c r="A360" s="4" t="str">
        <f t="shared" ca="1" si="5"/>
        <v/>
      </c>
    </row>
    <row r="361" spans="1:1" x14ac:dyDescent="0.25">
      <c r="A361" s="4" t="str">
        <f t="shared" ca="1" si="5"/>
        <v/>
      </c>
    </row>
    <row r="362" spans="1:1" x14ac:dyDescent="0.25">
      <c r="A362" s="4" t="str">
        <f t="shared" ca="1" si="5"/>
        <v/>
      </c>
    </row>
    <row r="363" spans="1:1" x14ac:dyDescent="0.25">
      <c r="A363" s="4" t="str">
        <f t="shared" ca="1" si="5"/>
        <v/>
      </c>
    </row>
    <row r="364" spans="1:1" x14ac:dyDescent="0.25">
      <c r="A364" s="4" t="str">
        <f t="shared" ca="1" si="5"/>
        <v/>
      </c>
    </row>
    <row r="365" spans="1:1" x14ac:dyDescent="0.25">
      <c r="A365" s="4" t="str">
        <f t="shared" ca="1" si="5"/>
        <v/>
      </c>
    </row>
    <row r="366" spans="1:1" x14ac:dyDescent="0.25">
      <c r="A366" s="4" t="str">
        <f t="shared" ca="1" si="5"/>
        <v/>
      </c>
    </row>
    <row r="367" spans="1:1" x14ac:dyDescent="0.25">
      <c r="A367" s="4" t="str">
        <f t="shared" ca="1" si="5"/>
        <v/>
      </c>
    </row>
    <row r="368" spans="1:1" x14ac:dyDescent="0.25">
      <c r="A368" s="4" t="str">
        <f t="shared" ca="1" si="5"/>
        <v/>
      </c>
    </row>
    <row r="369" spans="1:1" x14ac:dyDescent="0.25">
      <c r="A369" s="4" t="str">
        <f t="shared" ca="1" si="5"/>
        <v/>
      </c>
    </row>
    <row r="370" spans="1:1" x14ac:dyDescent="0.25">
      <c r="A370" s="4" t="str">
        <f t="shared" ca="1" si="5"/>
        <v/>
      </c>
    </row>
    <row r="371" spans="1:1" x14ac:dyDescent="0.25">
      <c r="A371" s="4" t="str">
        <f t="shared" ca="1" si="5"/>
        <v/>
      </c>
    </row>
    <row r="372" spans="1:1" x14ac:dyDescent="0.25">
      <c r="A372" s="4" t="str">
        <f t="shared" ca="1" si="5"/>
        <v/>
      </c>
    </row>
    <row r="373" spans="1:1" x14ac:dyDescent="0.25">
      <c r="A373" s="4" t="str">
        <f t="shared" ca="1" si="5"/>
        <v/>
      </c>
    </row>
    <row r="374" spans="1:1" x14ac:dyDescent="0.25">
      <c r="A374" s="4" t="str">
        <f t="shared" ca="1" si="5"/>
        <v/>
      </c>
    </row>
    <row r="375" spans="1:1" x14ac:dyDescent="0.25">
      <c r="A375" s="4" t="str">
        <f t="shared" ca="1" si="5"/>
        <v/>
      </c>
    </row>
    <row r="376" spans="1:1" x14ac:dyDescent="0.25">
      <c r="A376" s="4" t="str">
        <f t="shared" ca="1" si="5"/>
        <v/>
      </c>
    </row>
    <row r="377" spans="1:1" x14ac:dyDescent="0.25">
      <c r="A377" s="4" t="str">
        <f t="shared" ca="1" si="5"/>
        <v/>
      </c>
    </row>
    <row r="378" spans="1:1" x14ac:dyDescent="0.25">
      <c r="A378" s="4" t="str">
        <f t="shared" ref="A378:A441" ca="1" si="6">IFERROR(IF(AND(OFFSET(A378,0,1,1,1)="",OFFSET(A378,-1,1,1,1)&lt;&gt;""),$A$2&amp;"----&gt;",""),"")</f>
        <v/>
      </c>
    </row>
    <row r="379" spans="1:1" x14ac:dyDescent="0.25">
      <c r="A379" s="4" t="str">
        <f t="shared" ca="1" si="6"/>
        <v/>
      </c>
    </row>
    <row r="380" spans="1:1" x14ac:dyDescent="0.25">
      <c r="A380" s="4" t="str">
        <f t="shared" ca="1" si="6"/>
        <v/>
      </c>
    </row>
    <row r="381" spans="1:1" x14ac:dyDescent="0.25">
      <c r="A381" s="4" t="str">
        <f t="shared" ca="1" si="6"/>
        <v/>
      </c>
    </row>
    <row r="382" spans="1:1" x14ac:dyDescent="0.25">
      <c r="A382" s="4" t="str">
        <f t="shared" ca="1" si="6"/>
        <v/>
      </c>
    </row>
    <row r="383" spans="1:1" x14ac:dyDescent="0.25">
      <c r="A383" s="4" t="str">
        <f t="shared" ca="1" si="6"/>
        <v/>
      </c>
    </row>
    <row r="384" spans="1:1" x14ac:dyDescent="0.25">
      <c r="A384" s="4" t="str">
        <f t="shared" ca="1" si="6"/>
        <v/>
      </c>
    </row>
    <row r="385" spans="1:1" x14ac:dyDescent="0.25">
      <c r="A385" s="4" t="str">
        <f t="shared" ca="1" si="6"/>
        <v/>
      </c>
    </row>
    <row r="386" spans="1:1" x14ac:dyDescent="0.25">
      <c r="A386" s="4" t="str">
        <f t="shared" ca="1" si="6"/>
        <v/>
      </c>
    </row>
    <row r="387" spans="1:1" x14ac:dyDescent="0.25">
      <c r="A387" s="4" t="str">
        <f t="shared" ca="1" si="6"/>
        <v/>
      </c>
    </row>
    <row r="388" spans="1:1" x14ac:dyDescent="0.25">
      <c r="A388" s="4" t="str">
        <f t="shared" ca="1" si="6"/>
        <v/>
      </c>
    </row>
    <row r="389" spans="1:1" x14ac:dyDescent="0.25">
      <c r="A389" s="4" t="str">
        <f t="shared" ca="1" si="6"/>
        <v/>
      </c>
    </row>
    <row r="390" spans="1:1" x14ac:dyDescent="0.25">
      <c r="A390" s="4" t="str">
        <f t="shared" ca="1" si="6"/>
        <v/>
      </c>
    </row>
    <row r="391" spans="1:1" x14ac:dyDescent="0.25">
      <c r="A391" s="4" t="str">
        <f t="shared" ca="1" si="6"/>
        <v/>
      </c>
    </row>
    <row r="392" spans="1:1" x14ac:dyDescent="0.25">
      <c r="A392" s="4" t="str">
        <f t="shared" ca="1" si="6"/>
        <v/>
      </c>
    </row>
    <row r="393" spans="1:1" x14ac:dyDescent="0.25">
      <c r="A393" s="4" t="str">
        <f t="shared" ca="1" si="6"/>
        <v/>
      </c>
    </row>
    <row r="394" spans="1:1" x14ac:dyDescent="0.25">
      <c r="A394" s="4" t="str">
        <f t="shared" ca="1" si="6"/>
        <v/>
      </c>
    </row>
    <row r="395" spans="1:1" x14ac:dyDescent="0.25">
      <c r="A395" s="4" t="str">
        <f t="shared" ca="1" si="6"/>
        <v/>
      </c>
    </row>
    <row r="396" spans="1:1" x14ac:dyDescent="0.25">
      <c r="A396" s="4" t="str">
        <f t="shared" ca="1" si="6"/>
        <v/>
      </c>
    </row>
    <row r="397" spans="1:1" x14ac:dyDescent="0.25">
      <c r="A397" s="4" t="str">
        <f t="shared" ca="1" si="6"/>
        <v/>
      </c>
    </row>
    <row r="398" spans="1:1" x14ac:dyDescent="0.25">
      <c r="A398" s="4" t="str">
        <f t="shared" ca="1" si="6"/>
        <v/>
      </c>
    </row>
    <row r="399" spans="1:1" x14ac:dyDescent="0.25">
      <c r="A399" s="4" t="str">
        <f t="shared" ca="1" si="6"/>
        <v/>
      </c>
    </row>
    <row r="400" spans="1:1" x14ac:dyDescent="0.25">
      <c r="A400" s="4" t="str">
        <f t="shared" ca="1" si="6"/>
        <v/>
      </c>
    </row>
    <row r="401" spans="1:1" x14ac:dyDescent="0.25">
      <c r="A401" s="4" t="str">
        <f t="shared" ca="1" si="6"/>
        <v/>
      </c>
    </row>
    <row r="402" spans="1:1" x14ac:dyDescent="0.25">
      <c r="A402" s="4" t="str">
        <f t="shared" ca="1" si="6"/>
        <v/>
      </c>
    </row>
    <row r="403" spans="1:1" x14ac:dyDescent="0.25">
      <c r="A403" s="4" t="str">
        <f t="shared" ca="1" si="6"/>
        <v/>
      </c>
    </row>
    <row r="404" spans="1:1" x14ac:dyDescent="0.25">
      <c r="A404" s="4" t="str">
        <f t="shared" ca="1" si="6"/>
        <v/>
      </c>
    </row>
    <row r="405" spans="1:1" x14ac:dyDescent="0.25">
      <c r="A405" s="4" t="str">
        <f t="shared" ca="1" si="6"/>
        <v/>
      </c>
    </row>
    <row r="406" spans="1:1" x14ac:dyDescent="0.25">
      <c r="A406" s="4" t="str">
        <f t="shared" ca="1" si="6"/>
        <v/>
      </c>
    </row>
    <row r="407" spans="1:1" x14ac:dyDescent="0.25">
      <c r="A407" s="4" t="str">
        <f t="shared" ca="1" si="6"/>
        <v/>
      </c>
    </row>
    <row r="408" spans="1:1" x14ac:dyDescent="0.25">
      <c r="A408" s="4" t="str">
        <f t="shared" ca="1" si="6"/>
        <v/>
      </c>
    </row>
    <row r="409" spans="1:1" x14ac:dyDescent="0.25">
      <c r="A409" s="4" t="str">
        <f t="shared" ca="1" si="6"/>
        <v/>
      </c>
    </row>
    <row r="410" spans="1:1" x14ac:dyDescent="0.25">
      <c r="A410" s="4" t="str">
        <f t="shared" ca="1" si="6"/>
        <v/>
      </c>
    </row>
    <row r="411" spans="1:1" x14ac:dyDescent="0.25">
      <c r="A411" s="4" t="str">
        <f t="shared" ca="1" si="6"/>
        <v/>
      </c>
    </row>
    <row r="412" spans="1:1" x14ac:dyDescent="0.25">
      <c r="A412" s="4" t="str">
        <f t="shared" ca="1" si="6"/>
        <v/>
      </c>
    </row>
    <row r="413" spans="1:1" x14ac:dyDescent="0.25">
      <c r="A413" s="4" t="str">
        <f t="shared" ca="1" si="6"/>
        <v/>
      </c>
    </row>
    <row r="414" spans="1:1" x14ac:dyDescent="0.25">
      <c r="A414" s="4" t="str">
        <f t="shared" ca="1" si="6"/>
        <v/>
      </c>
    </row>
    <row r="415" spans="1:1" x14ac:dyDescent="0.25">
      <c r="A415" s="4" t="str">
        <f t="shared" ca="1" si="6"/>
        <v/>
      </c>
    </row>
    <row r="416" spans="1:1" x14ac:dyDescent="0.25">
      <c r="A416" s="4" t="str">
        <f t="shared" ca="1" si="6"/>
        <v/>
      </c>
    </row>
    <row r="417" spans="1:1" x14ac:dyDescent="0.25">
      <c r="A417" s="4" t="str">
        <f t="shared" ca="1" si="6"/>
        <v/>
      </c>
    </row>
    <row r="418" spans="1:1" x14ac:dyDescent="0.25">
      <c r="A418" s="4" t="str">
        <f t="shared" ca="1" si="6"/>
        <v/>
      </c>
    </row>
    <row r="419" spans="1:1" x14ac:dyDescent="0.25">
      <c r="A419" s="4" t="str">
        <f t="shared" ca="1" si="6"/>
        <v/>
      </c>
    </row>
    <row r="420" spans="1:1" x14ac:dyDescent="0.25">
      <c r="A420" s="4" t="str">
        <f t="shared" ca="1" si="6"/>
        <v/>
      </c>
    </row>
    <row r="421" spans="1:1" x14ac:dyDescent="0.25">
      <c r="A421" s="4" t="str">
        <f t="shared" ca="1" si="6"/>
        <v/>
      </c>
    </row>
    <row r="422" spans="1:1" x14ac:dyDescent="0.25">
      <c r="A422" s="4" t="str">
        <f t="shared" ca="1" si="6"/>
        <v/>
      </c>
    </row>
    <row r="423" spans="1:1" x14ac:dyDescent="0.25">
      <c r="A423" s="4" t="str">
        <f t="shared" ca="1" si="6"/>
        <v/>
      </c>
    </row>
    <row r="424" spans="1:1" x14ac:dyDescent="0.25">
      <c r="A424" s="4" t="str">
        <f t="shared" ca="1" si="6"/>
        <v/>
      </c>
    </row>
    <row r="425" spans="1:1" x14ac:dyDescent="0.25">
      <c r="A425" s="4" t="str">
        <f t="shared" ca="1" si="6"/>
        <v/>
      </c>
    </row>
    <row r="426" spans="1:1" x14ac:dyDescent="0.25">
      <c r="A426" s="4" t="str">
        <f t="shared" ca="1" si="6"/>
        <v/>
      </c>
    </row>
    <row r="427" spans="1:1" x14ac:dyDescent="0.25">
      <c r="A427" s="4" t="str">
        <f t="shared" ca="1" si="6"/>
        <v/>
      </c>
    </row>
    <row r="428" spans="1:1" x14ac:dyDescent="0.25">
      <c r="A428" s="4" t="str">
        <f t="shared" ca="1" si="6"/>
        <v/>
      </c>
    </row>
    <row r="429" spans="1:1" x14ac:dyDescent="0.25">
      <c r="A429" s="4" t="str">
        <f t="shared" ca="1" si="6"/>
        <v/>
      </c>
    </row>
    <row r="430" spans="1:1" x14ac:dyDescent="0.25">
      <c r="A430" s="4" t="str">
        <f t="shared" ca="1" si="6"/>
        <v/>
      </c>
    </row>
    <row r="431" spans="1:1" x14ac:dyDescent="0.25">
      <c r="A431" s="4" t="str">
        <f t="shared" ca="1" si="6"/>
        <v/>
      </c>
    </row>
    <row r="432" spans="1:1" x14ac:dyDescent="0.25">
      <c r="A432" s="4" t="str">
        <f t="shared" ca="1" si="6"/>
        <v/>
      </c>
    </row>
    <row r="433" spans="1:1" x14ac:dyDescent="0.25">
      <c r="A433" s="4" t="str">
        <f t="shared" ca="1" si="6"/>
        <v/>
      </c>
    </row>
    <row r="434" spans="1:1" x14ac:dyDescent="0.25">
      <c r="A434" s="4" t="str">
        <f t="shared" ca="1" si="6"/>
        <v/>
      </c>
    </row>
    <row r="435" spans="1:1" x14ac:dyDescent="0.25">
      <c r="A435" s="4" t="str">
        <f t="shared" ca="1" si="6"/>
        <v/>
      </c>
    </row>
    <row r="436" spans="1:1" x14ac:dyDescent="0.25">
      <c r="A436" s="4" t="str">
        <f t="shared" ca="1" si="6"/>
        <v/>
      </c>
    </row>
    <row r="437" spans="1:1" x14ac:dyDescent="0.25">
      <c r="A437" s="4" t="str">
        <f t="shared" ca="1" si="6"/>
        <v/>
      </c>
    </row>
    <row r="438" spans="1:1" x14ac:dyDescent="0.25">
      <c r="A438" s="4" t="str">
        <f t="shared" ca="1" si="6"/>
        <v/>
      </c>
    </row>
    <row r="439" spans="1:1" x14ac:dyDescent="0.25">
      <c r="A439" s="4" t="str">
        <f t="shared" ca="1" si="6"/>
        <v/>
      </c>
    </row>
    <row r="440" spans="1:1" x14ac:dyDescent="0.25">
      <c r="A440" s="4" t="str">
        <f t="shared" ca="1" si="6"/>
        <v/>
      </c>
    </row>
    <row r="441" spans="1:1" x14ac:dyDescent="0.25">
      <c r="A441" s="4" t="str">
        <f t="shared" ca="1" si="6"/>
        <v/>
      </c>
    </row>
    <row r="442" spans="1:1" x14ac:dyDescent="0.25">
      <c r="A442" s="4" t="str">
        <f t="shared" ref="A442:A505" ca="1" si="7">IFERROR(IF(AND(OFFSET(A442,0,1,1,1)="",OFFSET(A442,-1,1,1,1)&lt;&gt;""),$A$2&amp;"----&gt;",""),"")</f>
        <v/>
      </c>
    </row>
    <row r="443" spans="1:1" x14ac:dyDescent="0.25">
      <c r="A443" s="4" t="str">
        <f t="shared" ca="1" si="7"/>
        <v/>
      </c>
    </row>
    <row r="444" spans="1:1" x14ac:dyDescent="0.25">
      <c r="A444" s="4" t="str">
        <f t="shared" ca="1" si="7"/>
        <v/>
      </c>
    </row>
    <row r="445" spans="1:1" x14ac:dyDescent="0.25">
      <c r="A445" s="4" t="str">
        <f t="shared" ca="1" si="7"/>
        <v/>
      </c>
    </row>
    <row r="446" spans="1:1" x14ac:dyDescent="0.25">
      <c r="A446" s="4" t="str">
        <f t="shared" ca="1" si="7"/>
        <v/>
      </c>
    </row>
    <row r="447" spans="1:1" x14ac:dyDescent="0.25">
      <c r="A447" s="4" t="str">
        <f t="shared" ca="1" si="7"/>
        <v/>
      </c>
    </row>
    <row r="448" spans="1:1" x14ac:dyDescent="0.25">
      <c r="A448" s="4" t="str">
        <f t="shared" ca="1" si="7"/>
        <v/>
      </c>
    </row>
    <row r="449" spans="1:1" x14ac:dyDescent="0.25">
      <c r="A449" s="4" t="str">
        <f t="shared" ca="1" si="7"/>
        <v/>
      </c>
    </row>
    <row r="450" spans="1:1" x14ac:dyDescent="0.25">
      <c r="A450" s="4" t="str">
        <f t="shared" ca="1" si="7"/>
        <v/>
      </c>
    </row>
    <row r="451" spans="1:1" x14ac:dyDescent="0.25">
      <c r="A451" s="4" t="str">
        <f t="shared" ca="1" si="7"/>
        <v/>
      </c>
    </row>
    <row r="452" spans="1:1" x14ac:dyDescent="0.25">
      <c r="A452" s="4" t="str">
        <f t="shared" ca="1" si="7"/>
        <v/>
      </c>
    </row>
    <row r="453" spans="1:1" x14ac:dyDescent="0.25">
      <c r="A453" s="4" t="str">
        <f t="shared" ca="1" si="7"/>
        <v/>
      </c>
    </row>
    <row r="454" spans="1:1" x14ac:dyDescent="0.25">
      <c r="A454" s="4" t="str">
        <f t="shared" ca="1" si="7"/>
        <v/>
      </c>
    </row>
    <row r="455" spans="1:1" x14ac:dyDescent="0.25">
      <c r="A455" s="4" t="str">
        <f t="shared" ca="1" si="7"/>
        <v/>
      </c>
    </row>
    <row r="456" spans="1:1" x14ac:dyDescent="0.25">
      <c r="A456" s="4" t="str">
        <f t="shared" ca="1" si="7"/>
        <v/>
      </c>
    </row>
    <row r="457" spans="1:1" x14ac:dyDescent="0.25">
      <c r="A457" s="4" t="str">
        <f t="shared" ca="1" si="7"/>
        <v/>
      </c>
    </row>
    <row r="458" spans="1:1" x14ac:dyDescent="0.25">
      <c r="A458" s="4" t="str">
        <f t="shared" ca="1" si="7"/>
        <v/>
      </c>
    </row>
    <row r="459" spans="1:1" x14ac:dyDescent="0.25">
      <c r="A459" s="4" t="str">
        <f t="shared" ca="1" si="7"/>
        <v/>
      </c>
    </row>
    <row r="460" spans="1:1" x14ac:dyDescent="0.25">
      <c r="A460" s="4" t="str">
        <f t="shared" ca="1" si="7"/>
        <v/>
      </c>
    </row>
    <row r="461" spans="1:1" x14ac:dyDescent="0.25">
      <c r="A461" s="4" t="str">
        <f t="shared" ca="1" si="7"/>
        <v/>
      </c>
    </row>
    <row r="462" spans="1:1" x14ac:dyDescent="0.25">
      <c r="A462" s="4" t="str">
        <f t="shared" ca="1" si="7"/>
        <v/>
      </c>
    </row>
    <row r="463" spans="1:1" x14ac:dyDescent="0.25">
      <c r="A463" s="4" t="str">
        <f t="shared" ca="1" si="7"/>
        <v/>
      </c>
    </row>
    <row r="464" spans="1:1" x14ac:dyDescent="0.25">
      <c r="A464" s="4" t="str">
        <f t="shared" ca="1" si="7"/>
        <v/>
      </c>
    </row>
    <row r="465" spans="1:1" x14ac:dyDescent="0.25">
      <c r="A465" s="4" t="str">
        <f t="shared" ca="1" si="7"/>
        <v/>
      </c>
    </row>
    <row r="466" spans="1:1" x14ac:dyDescent="0.25">
      <c r="A466" s="4" t="str">
        <f t="shared" ca="1" si="7"/>
        <v/>
      </c>
    </row>
    <row r="467" spans="1:1" x14ac:dyDescent="0.25">
      <c r="A467" s="4" t="str">
        <f t="shared" ca="1" si="7"/>
        <v/>
      </c>
    </row>
    <row r="468" spans="1:1" x14ac:dyDescent="0.25">
      <c r="A468" s="4" t="str">
        <f t="shared" ca="1" si="7"/>
        <v/>
      </c>
    </row>
    <row r="469" spans="1:1" x14ac:dyDescent="0.25">
      <c r="A469" s="4" t="str">
        <f t="shared" ca="1" si="7"/>
        <v/>
      </c>
    </row>
    <row r="470" spans="1:1" x14ac:dyDescent="0.25">
      <c r="A470" s="4" t="str">
        <f t="shared" ca="1" si="7"/>
        <v/>
      </c>
    </row>
    <row r="471" spans="1:1" x14ac:dyDescent="0.25">
      <c r="A471" s="4" t="str">
        <f t="shared" ca="1" si="7"/>
        <v/>
      </c>
    </row>
    <row r="472" spans="1:1" x14ac:dyDescent="0.25">
      <c r="A472" s="4" t="str">
        <f t="shared" ca="1" si="7"/>
        <v/>
      </c>
    </row>
    <row r="473" spans="1:1" x14ac:dyDescent="0.25">
      <c r="A473" s="4" t="str">
        <f t="shared" ca="1" si="7"/>
        <v/>
      </c>
    </row>
    <row r="474" spans="1:1" x14ac:dyDescent="0.25">
      <c r="A474" s="4" t="str">
        <f t="shared" ca="1" si="7"/>
        <v/>
      </c>
    </row>
    <row r="475" spans="1:1" x14ac:dyDescent="0.25">
      <c r="A475" s="4" t="str">
        <f t="shared" ca="1" si="7"/>
        <v/>
      </c>
    </row>
    <row r="476" spans="1:1" x14ac:dyDescent="0.25">
      <c r="A476" s="4" t="str">
        <f t="shared" ca="1" si="7"/>
        <v/>
      </c>
    </row>
    <row r="477" spans="1:1" x14ac:dyDescent="0.25">
      <c r="A477" s="4" t="str">
        <f t="shared" ca="1" si="7"/>
        <v/>
      </c>
    </row>
    <row r="478" spans="1:1" x14ac:dyDescent="0.25">
      <c r="A478" s="4" t="str">
        <f t="shared" ca="1" si="7"/>
        <v/>
      </c>
    </row>
    <row r="479" spans="1:1" x14ac:dyDescent="0.25">
      <c r="A479" s="4" t="str">
        <f t="shared" ca="1" si="7"/>
        <v/>
      </c>
    </row>
    <row r="480" spans="1:1" x14ac:dyDescent="0.25">
      <c r="A480" s="4" t="str">
        <f t="shared" ca="1" si="7"/>
        <v/>
      </c>
    </row>
    <row r="481" spans="1:1" x14ac:dyDescent="0.25">
      <c r="A481" s="4" t="str">
        <f t="shared" ca="1" si="7"/>
        <v/>
      </c>
    </row>
    <row r="482" spans="1:1" x14ac:dyDescent="0.25">
      <c r="A482" s="4" t="str">
        <f t="shared" ca="1" si="7"/>
        <v/>
      </c>
    </row>
    <row r="483" spans="1:1" x14ac:dyDescent="0.25">
      <c r="A483" s="4" t="str">
        <f t="shared" ca="1" si="7"/>
        <v/>
      </c>
    </row>
    <row r="484" spans="1:1" x14ac:dyDescent="0.25">
      <c r="A484" s="4" t="str">
        <f t="shared" ca="1" si="7"/>
        <v/>
      </c>
    </row>
    <row r="485" spans="1:1" x14ac:dyDescent="0.25">
      <c r="A485" s="4" t="str">
        <f t="shared" ca="1" si="7"/>
        <v/>
      </c>
    </row>
    <row r="486" spans="1:1" x14ac:dyDescent="0.25">
      <c r="A486" s="4" t="str">
        <f t="shared" ca="1" si="7"/>
        <v/>
      </c>
    </row>
    <row r="487" spans="1:1" x14ac:dyDescent="0.25">
      <c r="A487" s="4" t="str">
        <f t="shared" ca="1" si="7"/>
        <v/>
      </c>
    </row>
    <row r="488" spans="1:1" x14ac:dyDescent="0.25">
      <c r="A488" s="4" t="str">
        <f t="shared" ca="1" si="7"/>
        <v/>
      </c>
    </row>
    <row r="489" spans="1:1" x14ac:dyDescent="0.25">
      <c r="A489" s="4" t="str">
        <f t="shared" ca="1" si="7"/>
        <v/>
      </c>
    </row>
    <row r="490" spans="1:1" x14ac:dyDescent="0.25">
      <c r="A490" s="4" t="str">
        <f t="shared" ca="1" si="7"/>
        <v/>
      </c>
    </row>
    <row r="491" spans="1:1" x14ac:dyDescent="0.25">
      <c r="A491" s="4" t="str">
        <f t="shared" ca="1" si="7"/>
        <v/>
      </c>
    </row>
    <row r="492" spans="1:1" x14ac:dyDescent="0.25">
      <c r="A492" s="4" t="str">
        <f t="shared" ca="1" si="7"/>
        <v/>
      </c>
    </row>
    <row r="493" spans="1:1" x14ac:dyDescent="0.25">
      <c r="A493" s="4" t="str">
        <f t="shared" ca="1" si="7"/>
        <v/>
      </c>
    </row>
    <row r="494" spans="1:1" x14ac:dyDescent="0.25">
      <c r="A494" s="4" t="str">
        <f t="shared" ca="1" si="7"/>
        <v/>
      </c>
    </row>
    <row r="495" spans="1:1" x14ac:dyDescent="0.25">
      <c r="A495" s="4" t="str">
        <f t="shared" ca="1" si="7"/>
        <v/>
      </c>
    </row>
    <row r="496" spans="1:1" x14ac:dyDescent="0.25">
      <c r="A496" s="4" t="str">
        <f t="shared" ca="1" si="7"/>
        <v/>
      </c>
    </row>
    <row r="497" spans="1:1" x14ac:dyDescent="0.25">
      <c r="A497" s="4" t="str">
        <f t="shared" ca="1" si="7"/>
        <v/>
      </c>
    </row>
    <row r="498" spans="1:1" x14ac:dyDescent="0.25">
      <c r="A498" s="4" t="str">
        <f t="shared" ca="1" si="7"/>
        <v/>
      </c>
    </row>
    <row r="499" spans="1:1" x14ac:dyDescent="0.25">
      <c r="A499" s="4" t="str">
        <f t="shared" ca="1" si="7"/>
        <v/>
      </c>
    </row>
    <row r="500" spans="1:1" x14ac:dyDescent="0.25">
      <c r="A500" s="4" t="str">
        <f t="shared" ca="1" si="7"/>
        <v/>
      </c>
    </row>
    <row r="501" spans="1:1" x14ac:dyDescent="0.25">
      <c r="A501" s="4" t="str">
        <f t="shared" ca="1" si="7"/>
        <v/>
      </c>
    </row>
    <row r="502" spans="1:1" x14ac:dyDescent="0.25">
      <c r="A502" s="4" t="str">
        <f t="shared" ca="1" si="7"/>
        <v/>
      </c>
    </row>
    <row r="503" spans="1:1" x14ac:dyDescent="0.25">
      <c r="A503" s="4" t="str">
        <f t="shared" ca="1" si="7"/>
        <v/>
      </c>
    </row>
    <row r="504" spans="1:1" x14ac:dyDescent="0.25">
      <c r="A504" s="4" t="str">
        <f t="shared" ca="1" si="7"/>
        <v/>
      </c>
    </row>
    <row r="505" spans="1:1" x14ac:dyDescent="0.25">
      <c r="A505" s="4" t="str">
        <f t="shared" ca="1" si="7"/>
        <v/>
      </c>
    </row>
    <row r="506" spans="1:1" x14ac:dyDescent="0.25">
      <c r="A506" s="4" t="str">
        <f t="shared" ref="A506:A569" ca="1" si="8">IFERROR(IF(AND(OFFSET(A506,0,1,1,1)="",OFFSET(A506,-1,1,1,1)&lt;&gt;""),$A$2&amp;"----&gt;",""),"")</f>
        <v/>
      </c>
    </row>
    <row r="507" spans="1:1" x14ac:dyDescent="0.25">
      <c r="A507" s="4" t="str">
        <f t="shared" ca="1" si="8"/>
        <v/>
      </c>
    </row>
    <row r="508" spans="1:1" x14ac:dyDescent="0.25">
      <c r="A508" s="4" t="str">
        <f t="shared" ca="1" si="8"/>
        <v/>
      </c>
    </row>
    <row r="509" spans="1:1" x14ac:dyDescent="0.25">
      <c r="A509" s="4" t="str">
        <f t="shared" ca="1" si="8"/>
        <v/>
      </c>
    </row>
    <row r="510" spans="1:1" x14ac:dyDescent="0.25">
      <c r="A510" s="4" t="str">
        <f t="shared" ca="1" si="8"/>
        <v/>
      </c>
    </row>
    <row r="511" spans="1:1" x14ac:dyDescent="0.25">
      <c r="A511" s="4" t="str">
        <f t="shared" ca="1" si="8"/>
        <v/>
      </c>
    </row>
    <row r="512" spans="1:1" x14ac:dyDescent="0.25">
      <c r="A512" s="4" t="str">
        <f t="shared" ca="1" si="8"/>
        <v/>
      </c>
    </row>
    <row r="513" spans="1:1" x14ac:dyDescent="0.25">
      <c r="A513" s="4" t="str">
        <f t="shared" ca="1" si="8"/>
        <v/>
      </c>
    </row>
    <row r="514" spans="1:1" x14ac:dyDescent="0.25">
      <c r="A514" s="4" t="str">
        <f t="shared" ca="1" si="8"/>
        <v/>
      </c>
    </row>
    <row r="515" spans="1:1" x14ac:dyDescent="0.25">
      <c r="A515" s="4" t="str">
        <f t="shared" ca="1" si="8"/>
        <v/>
      </c>
    </row>
    <row r="516" spans="1:1" x14ac:dyDescent="0.25">
      <c r="A516" s="4" t="str">
        <f t="shared" ca="1" si="8"/>
        <v/>
      </c>
    </row>
    <row r="517" spans="1:1" x14ac:dyDescent="0.25">
      <c r="A517" s="4" t="str">
        <f t="shared" ca="1" si="8"/>
        <v/>
      </c>
    </row>
    <row r="518" spans="1:1" x14ac:dyDescent="0.25">
      <c r="A518" s="4" t="str">
        <f t="shared" ca="1" si="8"/>
        <v/>
      </c>
    </row>
    <row r="519" spans="1:1" x14ac:dyDescent="0.25">
      <c r="A519" s="4" t="str">
        <f t="shared" ca="1" si="8"/>
        <v/>
      </c>
    </row>
    <row r="520" spans="1:1" x14ac:dyDescent="0.25">
      <c r="A520" s="4" t="str">
        <f t="shared" ca="1" si="8"/>
        <v/>
      </c>
    </row>
    <row r="521" spans="1:1" x14ac:dyDescent="0.25">
      <c r="A521" s="4" t="str">
        <f t="shared" ca="1" si="8"/>
        <v/>
      </c>
    </row>
    <row r="522" spans="1:1" x14ac:dyDescent="0.25">
      <c r="A522" s="4" t="str">
        <f t="shared" ca="1" si="8"/>
        <v/>
      </c>
    </row>
    <row r="523" spans="1:1" x14ac:dyDescent="0.25">
      <c r="A523" s="4" t="str">
        <f t="shared" ca="1" si="8"/>
        <v/>
      </c>
    </row>
    <row r="524" spans="1:1" x14ac:dyDescent="0.25">
      <c r="A524" s="4" t="str">
        <f t="shared" ca="1" si="8"/>
        <v/>
      </c>
    </row>
    <row r="525" spans="1:1" x14ac:dyDescent="0.25">
      <c r="A525" s="4" t="str">
        <f t="shared" ca="1" si="8"/>
        <v/>
      </c>
    </row>
    <row r="526" spans="1:1" x14ac:dyDescent="0.25">
      <c r="A526" s="4" t="str">
        <f t="shared" ca="1" si="8"/>
        <v/>
      </c>
    </row>
    <row r="527" spans="1:1" x14ac:dyDescent="0.25">
      <c r="A527" s="4" t="str">
        <f t="shared" ca="1" si="8"/>
        <v/>
      </c>
    </row>
    <row r="528" spans="1:1" x14ac:dyDescent="0.25">
      <c r="A528" s="4" t="str">
        <f t="shared" ca="1" si="8"/>
        <v/>
      </c>
    </row>
    <row r="529" spans="1:1" x14ac:dyDescent="0.25">
      <c r="A529" s="4" t="str">
        <f t="shared" ca="1" si="8"/>
        <v/>
      </c>
    </row>
    <row r="530" spans="1:1" x14ac:dyDescent="0.25">
      <c r="A530" s="4" t="str">
        <f t="shared" ca="1" si="8"/>
        <v/>
      </c>
    </row>
    <row r="531" spans="1:1" x14ac:dyDescent="0.25">
      <c r="A531" s="4" t="str">
        <f t="shared" ca="1" si="8"/>
        <v/>
      </c>
    </row>
    <row r="532" spans="1:1" x14ac:dyDescent="0.25">
      <c r="A532" s="4" t="str">
        <f t="shared" ca="1" si="8"/>
        <v/>
      </c>
    </row>
    <row r="533" spans="1:1" x14ac:dyDescent="0.25">
      <c r="A533" s="4" t="str">
        <f t="shared" ca="1" si="8"/>
        <v/>
      </c>
    </row>
    <row r="534" spans="1:1" x14ac:dyDescent="0.25">
      <c r="A534" s="4" t="str">
        <f t="shared" ca="1" si="8"/>
        <v/>
      </c>
    </row>
    <row r="535" spans="1:1" x14ac:dyDescent="0.25">
      <c r="A535" s="4" t="str">
        <f t="shared" ca="1" si="8"/>
        <v/>
      </c>
    </row>
    <row r="536" spans="1:1" x14ac:dyDescent="0.25">
      <c r="A536" s="4" t="str">
        <f t="shared" ca="1" si="8"/>
        <v/>
      </c>
    </row>
    <row r="537" spans="1:1" x14ac:dyDescent="0.25">
      <c r="A537" s="4" t="str">
        <f t="shared" ca="1" si="8"/>
        <v/>
      </c>
    </row>
    <row r="538" spans="1:1" x14ac:dyDescent="0.25">
      <c r="A538" s="4" t="str">
        <f t="shared" ca="1" si="8"/>
        <v/>
      </c>
    </row>
    <row r="539" spans="1:1" x14ac:dyDescent="0.25">
      <c r="A539" s="4" t="str">
        <f t="shared" ca="1" si="8"/>
        <v/>
      </c>
    </row>
    <row r="540" spans="1:1" x14ac:dyDescent="0.25">
      <c r="A540" s="4" t="str">
        <f t="shared" ca="1" si="8"/>
        <v/>
      </c>
    </row>
    <row r="541" spans="1:1" x14ac:dyDescent="0.25">
      <c r="A541" s="4" t="str">
        <f t="shared" ca="1" si="8"/>
        <v/>
      </c>
    </row>
    <row r="542" spans="1:1" x14ac:dyDescent="0.25">
      <c r="A542" s="4" t="str">
        <f t="shared" ca="1" si="8"/>
        <v/>
      </c>
    </row>
    <row r="543" spans="1:1" x14ac:dyDescent="0.25">
      <c r="A543" s="4" t="str">
        <f t="shared" ca="1" si="8"/>
        <v/>
      </c>
    </row>
    <row r="544" spans="1:1" x14ac:dyDescent="0.25">
      <c r="A544" s="4" t="str">
        <f t="shared" ca="1" si="8"/>
        <v/>
      </c>
    </row>
    <row r="545" spans="1:1" x14ac:dyDescent="0.25">
      <c r="A545" s="4" t="str">
        <f t="shared" ca="1" si="8"/>
        <v/>
      </c>
    </row>
    <row r="546" spans="1:1" x14ac:dyDescent="0.25">
      <c r="A546" s="4" t="str">
        <f t="shared" ca="1" si="8"/>
        <v/>
      </c>
    </row>
    <row r="547" spans="1:1" x14ac:dyDescent="0.25">
      <c r="A547" s="4" t="str">
        <f t="shared" ca="1" si="8"/>
        <v/>
      </c>
    </row>
    <row r="548" spans="1:1" x14ac:dyDescent="0.25">
      <c r="A548" s="4" t="str">
        <f t="shared" ca="1" si="8"/>
        <v/>
      </c>
    </row>
    <row r="549" spans="1:1" x14ac:dyDescent="0.25">
      <c r="A549" s="4" t="str">
        <f t="shared" ca="1" si="8"/>
        <v/>
      </c>
    </row>
    <row r="550" spans="1:1" x14ac:dyDescent="0.25">
      <c r="A550" s="4" t="str">
        <f t="shared" ca="1" si="8"/>
        <v/>
      </c>
    </row>
    <row r="551" spans="1:1" x14ac:dyDescent="0.25">
      <c r="A551" s="4" t="str">
        <f t="shared" ca="1" si="8"/>
        <v/>
      </c>
    </row>
    <row r="552" spans="1:1" x14ac:dyDescent="0.25">
      <c r="A552" s="4" t="str">
        <f t="shared" ca="1" si="8"/>
        <v/>
      </c>
    </row>
    <row r="553" spans="1:1" x14ac:dyDescent="0.25">
      <c r="A553" s="4" t="str">
        <f t="shared" ca="1" si="8"/>
        <v/>
      </c>
    </row>
    <row r="554" spans="1:1" x14ac:dyDescent="0.25">
      <c r="A554" s="4" t="str">
        <f t="shared" ca="1" si="8"/>
        <v/>
      </c>
    </row>
    <row r="555" spans="1:1" x14ac:dyDescent="0.25">
      <c r="A555" s="4" t="str">
        <f t="shared" ca="1" si="8"/>
        <v/>
      </c>
    </row>
    <row r="556" spans="1:1" x14ac:dyDescent="0.25">
      <c r="A556" s="4" t="str">
        <f t="shared" ca="1" si="8"/>
        <v/>
      </c>
    </row>
    <row r="557" spans="1:1" x14ac:dyDescent="0.25">
      <c r="A557" s="4" t="str">
        <f t="shared" ca="1" si="8"/>
        <v/>
      </c>
    </row>
    <row r="558" spans="1:1" x14ac:dyDescent="0.25">
      <c r="A558" s="4" t="str">
        <f t="shared" ca="1" si="8"/>
        <v/>
      </c>
    </row>
    <row r="559" spans="1:1" x14ac:dyDescent="0.25">
      <c r="A559" s="4" t="str">
        <f t="shared" ca="1" si="8"/>
        <v/>
      </c>
    </row>
    <row r="560" spans="1:1" x14ac:dyDescent="0.25">
      <c r="A560" s="4" t="str">
        <f t="shared" ca="1" si="8"/>
        <v/>
      </c>
    </row>
    <row r="561" spans="1:1" x14ac:dyDescent="0.25">
      <c r="A561" s="4" t="str">
        <f t="shared" ca="1" si="8"/>
        <v/>
      </c>
    </row>
    <row r="562" spans="1:1" x14ac:dyDescent="0.25">
      <c r="A562" s="4" t="str">
        <f t="shared" ca="1" si="8"/>
        <v/>
      </c>
    </row>
    <row r="563" spans="1:1" x14ac:dyDescent="0.25">
      <c r="A563" s="4" t="str">
        <f t="shared" ca="1" si="8"/>
        <v/>
      </c>
    </row>
    <row r="564" spans="1:1" x14ac:dyDescent="0.25">
      <c r="A564" s="4" t="str">
        <f t="shared" ca="1" si="8"/>
        <v/>
      </c>
    </row>
    <row r="565" spans="1:1" x14ac:dyDescent="0.25">
      <c r="A565" s="4" t="str">
        <f t="shared" ca="1" si="8"/>
        <v/>
      </c>
    </row>
    <row r="566" spans="1:1" x14ac:dyDescent="0.25">
      <c r="A566" s="4" t="str">
        <f t="shared" ca="1" si="8"/>
        <v/>
      </c>
    </row>
    <row r="567" spans="1:1" x14ac:dyDescent="0.25">
      <c r="A567" s="4" t="str">
        <f t="shared" ca="1" si="8"/>
        <v/>
      </c>
    </row>
    <row r="568" spans="1:1" x14ac:dyDescent="0.25">
      <c r="A568" s="4" t="str">
        <f t="shared" ca="1" si="8"/>
        <v/>
      </c>
    </row>
    <row r="569" spans="1:1" x14ac:dyDescent="0.25">
      <c r="A569" s="4" t="str">
        <f t="shared" ca="1" si="8"/>
        <v/>
      </c>
    </row>
    <row r="570" spans="1:1" x14ac:dyDescent="0.25">
      <c r="A570" s="4" t="str">
        <f t="shared" ref="A570:A633" ca="1" si="9">IFERROR(IF(AND(OFFSET(A570,0,1,1,1)="",OFFSET(A570,-1,1,1,1)&lt;&gt;""),$A$2&amp;"----&gt;",""),"")</f>
        <v/>
      </c>
    </row>
    <row r="571" spans="1:1" x14ac:dyDescent="0.25">
      <c r="A571" s="4" t="str">
        <f t="shared" ca="1" si="9"/>
        <v/>
      </c>
    </row>
    <row r="572" spans="1:1" x14ac:dyDescent="0.25">
      <c r="A572" s="4" t="str">
        <f t="shared" ca="1" si="9"/>
        <v/>
      </c>
    </row>
    <row r="573" spans="1:1" x14ac:dyDescent="0.25">
      <c r="A573" s="4" t="str">
        <f t="shared" ca="1" si="9"/>
        <v/>
      </c>
    </row>
    <row r="574" spans="1:1" x14ac:dyDescent="0.25">
      <c r="A574" s="4" t="str">
        <f t="shared" ca="1" si="9"/>
        <v/>
      </c>
    </row>
    <row r="575" spans="1:1" x14ac:dyDescent="0.25">
      <c r="A575" s="4" t="str">
        <f t="shared" ca="1" si="9"/>
        <v/>
      </c>
    </row>
    <row r="576" spans="1:1" x14ac:dyDescent="0.25">
      <c r="A576" s="4" t="str">
        <f t="shared" ca="1" si="9"/>
        <v/>
      </c>
    </row>
    <row r="577" spans="1:1" x14ac:dyDescent="0.25">
      <c r="A577" s="4" t="str">
        <f t="shared" ca="1" si="9"/>
        <v/>
      </c>
    </row>
    <row r="578" spans="1:1" x14ac:dyDescent="0.25">
      <c r="A578" s="4" t="str">
        <f t="shared" ca="1" si="9"/>
        <v/>
      </c>
    </row>
    <row r="579" spans="1:1" x14ac:dyDescent="0.25">
      <c r="A579" s="4" t="str">
        <f t="shared" ca="1" si="9"/>
        <v/>
      </c>
    </row>
    <row r="580" spans="1:1" x14ac:dyDescent="0.25">
      <c r="A580" s="4" t="str">
        <f t="shared" ca="1" si="9"/>
        <v/>
      </c>
    </row>
    <row r="581" spans="1:1" x14ac:dyDescent="0.25">
      <c r="A581" s="4" t="str">
        <f t="shared" ca="1" si="9"/>
        <v/>
      </c>
    </row>
    <row r="582" spans="1:1" x14ac:dyDescent="0.25">
      <c r="A582" s="4" t="str">
        <f t="shared" ca="1" si="9"/>
        <v/>
      </c>
    </row>
    <row r="583" spans="1:1" x14ac:dyDescent="0.25">
      <c r="A583" s="4" t="str">
        <f t="shared" ca="1" si="9"/>
        <v/>
      </c>
    </row>
    <row r="584" spans="1:1" x14ac:dyDescent="0.25">
      <c r="A584" s="4" t="str">
        <f t="shared" ca="1" si="9"/>
        <v/>
      </c>
    </row>
    <row r="585" spans="1:1" x14ac:dyDescent="0.25">
      <c r="A585" s="4" t="str">
        <f t="shared" ca="1" si="9"/>
        <v/>
      </c>
    </row>
    <row r="586" spans="1:1" x14ac:dyDescent="0.25">
      <c r="A586" s="4" t="str">
        <f t="shared" ca="1" si="9"/>
        <v/>
      </c>
    </row>
    <row r="587" spans="1:1" x14ac:dyDescent="0.25">
      <c r="A587" s="4" t="str">
        <f t="shared" ca="1" si="9"/>
        <v/>
      </c>
    </row>
    <row r="588" spans="1:1" x14ac:dyDescent="0.25">
      <c r="A588" s="4" t="str">
        <f t="shared" ca="1" si="9"/>
        <v/>
      </c>
    </row>
    <row r="589" spans="1:1" x14ac:dyDescent="0.25">
      <c r="A589" s="4" t="str">
        <f t="shared" ca="1" si="9"/>
        <v/>
      </c>
    </row>
    <row r="590" spans="1:1" x14ac:dyDescent="0.25">
      <c r="A590" s="4" t="str">
        <f t="shared" ca="1" si="9"/>
        <v/>
      </c>
    </row>
    <row r="591" spans="1:1" x14ac:dyDescent="0.25">
      <c r="A591" s="4" t="str">
        <f t="shared" ca="1" si="9"/>
        <v/>
      </c>
    </row>
    <row r="592" spans="1:1" x14ac:dyDescent="0.25">
      <c r="A592" s="4" t="str">
        <f t="shared" ca="1" si="9"/>
        <v/>
      </c>
    </row>
    <row r="593" spans="1:1" x14ac:dyDescent="0.25">
      <c r="A593" s="4" t="str">
        <f t="shared" ca="1" si="9"/>
        <v/>
      </c>
    </row>
    <row r="594" spans="1:1" x14ac:dyDescent="0.25">
      <c r="A594" s="4" t="str">
        <f t="shared" ca="1" si="9"/>
        <v/>
      </c>
    </row>
    <row r="595" spans="1:1" x14ac:dyDescent="0.25">
      <c r="A595" s="4" t="str">
        <f t="shared" ca="1" si="9"/>
        <v/>
      </c>
    </row>
    <row r="596" spans="1:1" x14ac:dyDescent="0.25">
      <c r="A596" s="4" t="str">
        <f t="shared" ca="1" si="9"/>
        <v/>
      </c>
    </row>
    <row r="597" spans="1:1" x14ac:dyDescent="0.25">
      <c r="A597" s="4" t="str">
        <f t="shared" ca="1" si="9"/>
        <v/>
      </c>
    </row>
    <row r="598" spans="1:1" x14ac:dyDescent="0.25">
      <c r="A598" s="4" t="str">
        <f t="shared" ca="1" si="9"/>
        <v/>
      </c>
    </row>
    <row r="599" spans="1:1" x14ac:dyDescent="0.25">
      <c r="A599" s="4" t="str">
        <f t="shared" ca="1" si="9"/>
        <v/>
      </c>
    </row>
    <row r="600" spans="1:1" x14ac:dyDescent="0.25">
      <c r="A600" s="4" t="str">
        <f t="shared" ca="1" si="9"/>
        <v/>
      </c>
    </row>
    <row r="601" spans="1:1" x14ac:dyDescent="0.25">
      <c r="A601" s="4" t="str">
        <f t="shared" ca="1" si="9"/>
        <v/>
      </c>
    </row>
    <row r="602" spans="1:1" x14ac:dyDescent="0.25">
      <c r="A602" s="4" t="str">
        <f t="shared" ca="1" si="9"/>
        <v/>
      </c>
    </row>
    <row r="603" spans="1:1" x14ac:dyDescent="0.25">
      <c r="A603" s="4" t="str">
        <f t="shared" ca="1" si="9"/>
        <v/>
      </c>
    </row>
    <row r="604" spans="1:1" x14ac:dyDescent="0.25">
      <c r="A604" s="4" t="str">
        <f t="shared" ca="1" si="9"/>
        <v/>
      </c>
    </row>
    <row r="605" spans="1:1" x14ac:dyDescent="0.25">
      <c r="A605" s="4" t="str">
        <f t="shared" ca="1" si="9"/>
        <v/>
      </c>
    </row>
    <row r="606" spans="1:1" x14ac:dyDescent="0.25">
      <c r="A606" s="4" t="str">
        <f t="shared" ca="1" si="9"/>
        <v/>
      </c>
    </row>
    <row r="607" spans="1:1" x14ac:dyDescent="0.25">
      <c r="A607" s="4" t="str">
        <f t="shared" ca="1" si="9"/>
        <v/>
      </c>
    </row>
    <row r="608" spans="1:1" x14ac:dyDescent="0.25">
      <c r="A608" s="4" t="str">
        <f t="shared" ca="1" si="9"/>
        <v/>
      </c>
    </row>
    <row r="609" spans="1:1" x14ac:dyDescent="0.25">
      <c r="A609" s="4" t="str">
        <f t="shared" ca="1" si="9"/>
        <v/>
      </c>
    </row>
    <row r="610" spans="1:1" x14ac:dyDescent="0.25">
      <c r="A610" s="4" t="str">
        <f t="shared" ca="1" si="9"/>
        <v/>
      </c>
    </row>
    <row r="611" spans="1:1" x14ac:dyDescent="0.25">
      <c r="A611" s="4" t="str">
        <f t="shared" ca="1" si="9"/>
        <v/>
      </c>
    </row>
    <row r="612" spans="1:1" x14ac:dyDescent="0.25">
      <c r="A612" s="4" t="str">
        <f t="shared" ca="1" si="9"/>
        <v/>
      </c>
    </row>
    <row r="613" spans="1:1" x14ac:dyDescent="0.25">
      <c r="A613" s="4" t="str">
        <f t="shared" ca="1" si="9"/>
        <v/>
      </c>
    </row>
    <row r="614" spans="1:1" x14ac:dyDescent="0.25">
      <c r="A614" s="4" t="str">
        <f t="shared" ca="1" si="9"/>
        <v/>
      </c>
    </row>
    <row r="615" spans="1:1" x14ac:dyDescent="0.25">
      <c r="A615" s="4" t="str">
        <f t="shared" ca="1" si="9"/>
        <v/>
      </c>
    </row>
    <row r="616" spans="1:1" x14ac:dyDescent="0.25">
      <c r="A616" s="4" t="str">
        <f t="shared" ca="1" si="9"/>
        <v/>
      </c>
    </row>
    <row r="617" spans="1:1" x14ac:dyDescent="0.25">
      <c r="A617" s="4" t="str">
        <f t="shared" ca="1" si="9"/>
        <v/>
      </c>
    </row>
    <row r="618" spans="1:1" x14ac:dyDescent="0.25">
      <c r="A618" s="4" t="str">
        <f t="shared" ca="1" si="9"/>
        <v/>
      </c>
    </row>
    <row r="619" spans="1:1" x14ac:dyDescent="0.25">
      <c r="A619" s="4" t="str">
        <f t="shared" ca="1" si="9"/>
        <v/>
      </c>
    </row>
    <row r="620" spans="1:1" x14ac:dyDescent="0.25">
      <c r="A620" s="4" t="str">
        <f t="shared" ca="1" si="9"/>
        <v/>
      </c>
    </row>
    <row r="621" spans="1:1" x14ac:dyDescent="0.25">
      <c r="A621" s="4" t="str">
        <f t="shared" ca="1" si="9"/>
        <v/>
      </c>
    </row>
    <row r="622" spans="1:1" x14ac:dyDescent="0.25">
      <c r="A622" s="4" t="str">
        <f t="shared" ca="1" si="9"/>
        <v/>
      </c>
    </row>
    <row r="623" spans="1:1" x14ac:dyDescent="0.25">
      <c r="A623" s="4" t="str">
        <f t="shared" ca="1" si="9"/>
        <v/>
      </c>
    </row>
    <row r="624" spans="1:1" x14ac:dyDescent="0.25">
      <c r="A624" s="4" t="str">
        <f t="shared" ca="1" si="9"/>
        <v/>
      </c>
    </row>
    <row r="625" spans="1:1" x14ac:dyDescent="0.25">
      <c r="A625" s="4" t="str">
        <f t="shared" ca="1" si="9"/>
        <v/>
      </c>
    </row>
    <row r="626" spans="1:1" x14ac:dyDescent="0.25">
      <c r="A626" s="4" t="str">
        <f t="shared" ca="1" si="9"/>
        <v/>
      </c>
    </row>
    <row r="627" spans="1:1" x14ac:dyDescent="0.25">
      <c r="A627" s="4" t="str">
        <f t="shared" ca="1" si="9"/>
        <v/>
      </c>
    </row>
    <row r="628" spans="1:1" x14ac:dyDescent="0.25">
      <c r="A628" s="4" t="str">
        <f t="shared" ca="1" si="9"/>
        <v/>
      </c>
    </row>
    <row r="629" spans="1:1" x14ac:dyDescent="0.25">
      <c r="A629" s="4" t="str">
        <f t="shared" ca="1" si="9"/>
        <v/>
      </c>
    </row>
    <row r="630" spans="1:1" x14ac:dyDescent="0.25">
      <c r="A630" s="4" t="str">
        <f t="shared" ca="1" si="9"/>
        <v/>
      </c>
    </row>
    <row r="631" spans="1:1" x14ac:dyDescent="0.25">
      <c r="A631" s="4" t="str">
        <f t="shared" ca="1" si="9"/>
        <v/>
      </c>
    </row>
    <row r="632" spans="1:1" x14ac:dyDescent="0.25">
      <c r="A632" s="4" t="str">
        <f t="shared" ca="1" si="9"/>
        <v/>
      </c>
    </row>
    <row r="633" spans="1:1" x14ac:dyDescent="0.25">
      <c r="A633" s="4" t="str">
        <f t="shared" ca="1" si="9"/>
        <v/>
      </c>
    </row>
    <row r="634" spans="1:1" x14ac:dyDescent="0.25">
      <c r="A634" s="4" t="str">
        <f t="shared" ref="A634:A697" ca="1" si="10">IFERROR(IF(AND(OFFSET(A634,0,1,1,1)="",OFFSET(A634,-1,1,1,1)&lt;&gt;""),$A$2&amp;"----&gt;",""),"")</f>
        <v/>
      </c>
    </row>
    <row r="635" spans="1:1" x14ac:dyDescent="0.25">
      <c r="A635" s="4" t="str">
        <f t="shared" ca="1" si="10"/>
        <v/>
      </c>
    </row>
    <row r="636" spans="1:1" x14ac:dyDescent="0.25">
      <c r="A636" s="4" t="str">
        <f t="shared" ca="1" si="10"/>
        <v/>
      </c>
    </row>
    <row r="637" spans="1:1" x14ac:dyDescent="0.25">
      <c r="A637" s="4" t="str">
        <f t="shared" ca="1" si="10"/>
        <v/>
      </c>
    </row>
    <row r="638" spans="1:1" x14ac:dyDescent="0.25">
      <c r="A638" s="4" t="str">
        <f t="shared" ca="1" si="10"/>
        <v/>
      </c>
    </row>
    <row r="639" spans="1:1" x14ac:dyDescent="0.25">
      <c r="A639" s="4" t="str">
        <f t="shared" ca="1" si="10"/>
        <v/>
      </c>
    </row>
    <row r="640" spans="1:1" x14ac:dyDescent="0.25">
      <c r="A640" s="4" t="str">
        <f t="shared" ca="1" si="10"/>
        <v/>
      </c>
    </row>
    <row r="641" spans="1:1" x14ac:dyDescent="0.25">
      <c r="A641" s="4" t="str">
        <f t="shared" ca="1" si="10"/>
        <v/>
      </c>
    </row>
    <row r="642" spans="1:1" x14ac:dyDescent="0.25">
      <c r="A642" s="4" t="str">
        <f t="shared" ca="1" si="10"/>
        <v/>
      </c>
    </row>
    <row r="643" spans="1:1" x14ac:dyDescent="0.25">
      <c r="A643" s="4" t="str">
        <f t="shared" ca="1" si="10"/>
        <v/>
      </c>
    </row>
    <row r="644" spans="1:1" x14ac:dyDescent="0.25">
      <c r="A644" s="4" t="str">
        <f t="shared" ca="1" si="10"/>
        <v/>
      </c>
    </row>
    <row r="645" spans="1:1" x14ac:dyDescent="0.25">
      <c r="A645" s="4" t="str">
        <f t="shared" ca="1" si="10"/>
        <v/>
      </c>
    </row>
    <row r="646" spans="1:1" x14ac:dyDescent="0.25">
      <c r="A646" s="4" t="str">
        <f t="shared" ca="1" si="10"/>
        <v/>
      </c>
    </row>
    <row r="647" spans="1:1" x14ac:dyDescent="0.25">
      <c r="A647" s="4" t="str">
        <f t="shared" ca="1" si="10"/>
        <v/>
      </c>
    </row>
    <row r="648" spans="1:1" x14ac:dyDescent="0.25">
      <c r="A648" s="4" t="str">
        <f t="shared" ca="1" si="10"/>
        <v/>
      </c>
    </row>
    <row r="649" spans="1:1" x14ac:dyDescent="0.25">
      <c r="A649" s="4" t="str">
        <f t="shared" ca="1" si="10"/>
        <v/>
      </c>
    </row>
    <row r="650" spans="1:1" x14ac:dyDescent="0.25">
      <c r="A650" s="4" t="str">
        <f t="shared" ca="1" si="10"/>
        <v/>
      </c>
    </row>
    <row r="651" spans="1:1" x14ac:dyDescent="0.25">
      <c r="A651" s="4" t="str">
        <f t="shared" ca="1" si="10"/>
        <v/>
      </c>
    </row>
    <row r="652" spans="1:1" x14ac:dyDescent="0.25">
      <c r="A652" s="4" t="str">
        <f t="shared" ca="1" si="10"/>
        <v/>
      </c>
    </row>
    <row r="653" spans="1:1" x14ac:dyDescent="0.25">
      <c r="A653" s="4" t="str">
        <f t="shared" ca="1" si="10"/>
        <v/>
      </c>
    </row>
    <row r="654" spans="1:1" x14ac:dyDescent="0.25">
      <c r="A654" s="4" t="str">
        <f t="shared" ca="1" si="10"/>
        <v/>
      </c>
    </row>
    <row r="655" spans="1:1" x14ac:dyDescent="0.25">
      <c r="A655" s="4" t="str">
        <f t="shared" ca="1" si="10"/>
        <v/>
      </c>
    </row>
    <row r="656" spans="1:1" x14ac:dyDescent="0.25">
      <c r="A656" s="4" t="str">
        <f t="shared" ca="1" si="10"/>
        <v/>
      </c>
    </row>
    <row r="657" spans="1:1" x14ac:dyDescent="0.25">
      <c r="A657" s="4" t="str">
        <f t="shared" ca="1" si="10"/>
        <v/>
      </c>
    </row>
    <row r="658" spans="1:1" x14ac:dyDescent="0.25">
      <c r="A658" s="4" t="str">
        <f t="shared" ca="1" si="10"/>
        <v/>
      </c>
    </row>
    <row r="659" spans="1:1" x14ac:dyDescent="0.25">
      <c r="A659" s="4" t="str">
        <f t="shared" ca="1" si="10"/>
        <v/>
      </c>
    </row>
    <row r="660" spans="1:1" x14ac:dyDescent="0.25">
      <c r="A660" s="4" t="str">
        <f t="shared" ca="1" si="10"/>
        <v/>
      </c>
    </row>
    <row r="661" spans="1:1" x14ac:dyDescent="0.25">
      <c r="A661" s="4" t="str">
        <f t="shared" ca="1" si="10"/>
        <v/>
      </c>
    </row>
    <row r="662" spans="1:1" x14ac:dyDescent="0.25">
      <c r="A662" s="4" t="str">
        <f t="shared" ca="1" si="10"/>
        <v/>
      </c>
    </row>
    <row r="663" spans="1:1" x14ac:dyDescent="0.25">
      <c r="A663" s="4" t="str">
        <f t="shared" ca="1" si="10"/>
        <v/>
      </c>
    </row>
    <row r="664" spans="1:1" x14ac:dyDescent="0.25">
      <c r="A664" s="4" t="str">
        <f t="shared" ca="1" si="10"/>
        <v/>
      </c>
    </row>
    <row r="665" spans="1:1" x14ac:dyDescent="0.25">
      <c r="A665" s="4" t="str">
        <f t="shared" ca="1" si="10"/>
        <v/>
      </c>
    </row>
    <row r="666" spans="1:1" x14ac:dyDescent="0.25">
      <c r="A666" s="4" t="str">
        <f t="shared" ca="1" si="10"/>
        <v/>
      </c>
    </row>
    <row r="667" spans="1:1" x14ac:dyDescent="0.25">
      <c r="A667" s="4" t="str">
        <f t="shared" ca="1" si="10"/>
        <v/>
      </c>
    </row>
    <row r="668" spans="1:1" x14ac:dyDescent="0.25">
      <c r="A668" s="4" t="str">
        <f t="shared" ca="1" si="10"/>
        <v/>
      </c>
    </row>
    <row r="669" spans="1:1" x14ac:dyDescent="0.25">
      <c r="A669" s="4" t="str">
        <f t="shared" ca="1" si="10"/>
        <v/>
      </c>
    </row>
    <row r="670" spans="1:1" x14ac:dyDescent="0.25">
      <c r="A670" s="4" t="str">
        <f t="shared" ca="1" si="10"/>
        <v/>
      </c>
    </row>
    <row r="671" spans="1:1" x14ac:dyDescent="0.25">
      <c r="A671" s="4" t="str">
        <f t="shared" ca="1" si="10"/>
        <v/>
      </c>
    </row>
    <row r="672" spans="1:1" x14ac:dyDescent="0.25">
      <c r="A672" s="4" t="str">
        <f t="shared" ca="1" si="10"/>
        <v/>
      </c>
    </row>
    <row r="673" spans="1:1" x14ac:dyDescent="0.25">
      <c r="A673" s="4" t="str">
        <f t="shared" ca="1" si="10"/>
        <v/>
      </c>
    </row>
    <row r="674" spans="1:1" x14ac:dyDescent="0.25">
      <c r="A674" s="4" t="str">
        <f t="shared" ca="1" si="10"/>
        <v/>
      </c>
    </row>
    <row r="675" spans="1:1" x14ac:dyDescent="0.25">
      <c r="A675" s="4" t="str">
        <f t="shared" ca="1" si="10"/>
        <v/>
      </c>
    </row>
    <row r="676" spans="1:1" x14ac:dyDescent="0.25">
      <c r="A676" s="4" t="str">
        <f t="shared" ca="1" si="10"/>
        <v/>
      </c>
    </row>
    <row r="677" spans="1:1" x14ac:dyDescent="0.25">
      <c r="A677" s="4" t="str">
        <f t="shared" ca="1" si="10"/>
        <v/>
      </c>
    </row>
    <row r="678" spans="1:1" x14ac:dyDescent="0.25">
      <c r="A678" s="4" t="str">
        <f t="shared" ca="1" si="10"/>
        <v/>
      </c>
    </row>
    <row r="679" spans="1:1" x14ac:dyDescent="0.25">
      <c r="A679" s="4" t="str">
        <f t="shared" ca="1" si="10"/>
        <v/>
      </c>
    </row>
    <row r="680" spans="1:1" x14ac:dyDescent="0.25">
      <c r="A680" s="4" t="str">
        <f t="shared" ca="1" si="10"/>
        <v/>
      </c>
    </row>
    <row r="681" spans="1:1" x14ac:dyDescent="0.25">
      <c r="A681" s="4" t="str">
        <f t="shared" ca="1" si="10"/>
        <v/>
      </c>
    </row>
    <row r="682" spans="1:1" x14ac:dyDescent="0.25">
      <c r="A682" s="4" t="str">
        <f t="shared" ca="1" si="10"/>
        <v/>
      </c>
    </row>
    <row r="683" spans="1:1" x14ac:dyDescent="0.25">
      <c r="A683" s="4" t="str">
        <f t="shared" ca="1" si="10"/>
        <v/>
      </c>
    </row>
    <row r="684" spans="1:1" x14ac:dyDescent="0.25">
      <c r="A684" s="4" t="str">
        <f t="shared" ca="1" si="10"/>
        <v/>
      </c>
    </row>
    <row r="685" spans="1:1" x14ac:dyDescent="0.25">
      <c r="A685" s="4" t="str">
        <f t="shared" ca="1" si="10"/>
        <v/>
      </c>
    </row>
    <row r="686" spans="1:1" x14ac:dyDescent="0.25">
      <c r="A686" s="4" t="str">
        <f t="shared" ca="1" si="10"/>
        <v/>
      </c>
    </row>
    <row r="687" spans="1:1" x14ac:dyDescent="0.25">
      <c r="A687" s="4" t="str">
        <f t="shared" ca="1" si="10"/>
        <v/>
      </c>
    </row>
    <row r="688" spans="1:1" x14ac:dyDescent="0.25">
      <c r="A688" s="4" t="str">
        <f t="shared" ca="1" si="10"/>
        <v/>
      </c>
    </row>
    <row r="689" spans="1:1" x14ac:dyDescent="0.25">
      <c r="A689" s="4" t="str">
        <f t="shared" ca="1" si="10"/>
        <v/>
      </c>
    </row>
    <row r="690" spans="1:1" x14ac:dyDescent="0.25">
      <c r="A690" s="4" t="str">
        <f t="shared" ca="1" si="10"/>
        <v/>
      </c>
    </row>
    <row r="691" spans="1:1" x14ac:dyDescent="0.25">
      <c r="A691" s="4" t="str">
        <f t="shared" ca="1" si="10"/>
        <v/>
      </c>
    </row>
    <row r="692" spans="1:1" x14ac:dyDescent="0.25">
      <c r="A692" s="4" t="str">
        <f t="shared" ca="1" si="10"/>
        <v/>
      </c>
    </row>
    <row r="693" spans="1:1" x14ac:dyDescent="0.25">
      <c r="A693" s="4" t="str">
        <f t="shared" ca="1" si="10"/>
        <v/>
      </c>
    </row>
    <row r="694" spans="1:1" x14ac:dyDescent="0.25">
      <c r="A694" s="4" t="str">
        <f t="shared" ca="1" si="10"/>
        <v/>
      </c>
    </row>
    <row r="695" spans="1:1" x14ac:dyDescent="0.25">
      <c r="A695" s="4" t="str">
        <f t="shared" ca="1" si="10"/>
        <v/>
      </c>
    </row>
    <row r="696" spans="1:1" x14ac:dyDescent="0.25">
      <c r="A696" s="4" t="str">
        <f t="shared" ca="1" si="10"/>
        <v/>
      </c>
    </row>
    <row r="697" spans="1:1" x14ac:dyDescent="0.25">
      <c r="A697" s="4" t="str">
        <f t="shared" ca="1" si="10"/>
        <v/>
      </c>
    </row>
    <row r="698" spans="1:1" x14ac:dyDescent="0.25">
      <c r="A698" s="4" t="str">
        <f t="shared" ref="A698:A761" ca="1" si="11">IFERROR(IF(AND(OFFSET(A698,0,1,1,1)="",OFFSET(A698,-1,1,1,1)&lt;&gt;""),$A$2&amp;"----&gt;",""),"")</f>
        <v/>
      </c>
    </row>
    <row r="699" spans="1:1" x14ac:dyDescent="0.25">
      <c r="A699" s="4" t="str">
        <f t="shared" ca="1" si="11"/>
        <v/>
      </c>
    </row>
    <row r="700" spans="1:1" x14ac:dyDescent="0.25">
      <c r="A700" s="4" t="str">
        <f t="shared" ca="1" si="11"/>
        <v/>
      </c>
    </row>
    <row r="701" spans="1:1" x14ac:dyDescent="0.25">
      <c r="A701" s="4" t="str">
        <f t="shared" ca="1" si="11"/>
        <v/>
      </c>
    </row>
    <row r="702" spans="1:1" x14ac:dyDescent="0.25">
      <c r="A702" s="4" t="str">
        <f t="shared" ca="1" si="11"/>
        <v/>
      </c>
    </row>
    <row r="703" spans="1:1" x14ac:dyDescent="0.25">
      <c r="A703" s="4" t="str">
        <f t="shared" ca="1" si="11"/>
        <v/>
      </c>
    </row>
    <row r="704" spans="1:1" x14ac:dyDescent="0.25">
      <c r="A704" s="4" t="str">
        <f t="shared" ca="1" si="11"/>
        <v/>
      </c>
    </row>
    <row r="705" spans="1:1" x14ac:dyDescent="0.25">
      <c r="A705" s="4" t="str">
        <f t="shared" ca="1" si="11"/>
        <v/>
      </c>
    </row>
    <row r="706" spans="1:1" x14ac:dyDescent="0.25">
      <c r="A706" s="4" t="str">
        <f t="shared" ca="1" si="11"/>
        <v/>
      </c>
    </row>
    <row r="707" spans="1:1" x14ac:dyDescent="0.25">
      <c r="A707" s="4" t="str">
        <f t="shared" ca="1" si="11"/>
        <v/>
      </c>
    </row>
    <row r="708" spans="1:1" x14ac:dyDescent="0.25">
      <c r="A708" s="4" t="str">
        <f t="shared" ca="1" si="11"/>
        <v/>
      </c>
    </row>
    <row r="709" spans="1:1" x14ac:dyDescent="0.25">
      <c r="A709" s="4" t="str">
        <f t="shared" ca="1" si="11"/>
        <v/>
      </c>
    </row>
    <row r="710" spans="1:1" x14ac:dyDescent="0.25">
      <c r="A710" s="4" t="str">
        <f t="shared" ca="1" si="11"/>
        <v/>
      </c>
    </row>
    <row r="711" spans="1:1" x14ac:dyDescent="0.25">
      <c r="A711" s="4" t="str">
        <f t="shared" ca="1" si="11"/>
        <v/>
      </c>
    </row>
    <row r="712" spans="1:1" x14ac:dyDescent="0.25">
      <c r="A712" s="4" t="str">
        <f t="shared" ca="1" si="11"/>
        <v/>
      </c>
    </row>
    <row r="713" spans="1:1" x14ac:dyDescent="0.25">
      <c r="A713" s="4" t="str">
        <f t="shared" ca="1" si="11"/>
        <v/>
      </c>
    </row>
    <row r="714" spans="1:1" x14ac:dyDescent="0.25">
      <c r="A714" s="4" t="str">
        <f t="shared" ca="1" si="11"/>
        <v/>
      </c>
    </row>
    <row r="715" spans="1:1" x14ac:dyDescent="0.25">
      <c r="A715" s="4" t="str">
        <f t="shared" ca="1" si="11"/>
        <v/>
      </c>
    </row>
    <row r="716" spans="1:1" x14ac:dyDescent="0.25">
      <c r="A716" s="4" t="str">
        <f t="shared" ca="1" si="11"/>
        <v/>
      </c>
    </row>
    <row r="717" spans="1:1" x14ac:dyDescent="0.25">
      <c r="A717" s="4" t="str">
        <f t="shared" ca="1" si="11"/>
        <v/>
      </c>
    </row>
    <row r="718" spans="1:1" x14ac:dyDescent="0.25">
      <c r="A718" s="4" t="str">
        <f t="shared" ca="1" si="11"/>
        <v/>
      </c>
    </row>
    <row r="719" spans="1:1" x14ac:dyDescent="0.25">
      <c r="A719" s="4" t="str">
        <f t="shared" ca="1" si="11"/>
        <v/>
      </c>
    </row>
    <row r="720" spans="1:1" x14ac:dyDescent="0.25">
      <c r="A720" s="4" t="str">
        <f t="shared" ca="1" si="11"/>
        <v/>
      </c>
    </row>
    <row r="721" spans="1:1" x14ac:dyDescent="0.25">
      <c r="A721" s="4" t="str">
        <f t="shared" ca="1" si="11"/>
        <v/>
      </c>
    </row>
    <row r="722" spans="1:1" x14ac:dyDescent="0.25">
      <c r="A722" s="4" t="str">
        <f t="shared" ca="1" si="11"/>
        <v/>
      </c>
    </row>
    <row r="723" spans="1:1" x14ac:dyDescent="0.25">
      <c r="A723" s="4" t="str">
        <f t="shared" ca="1" si="11"/>
        <v/>
      </c>
    </row>
    <row r="724" spans="1:1" x14ac:dyDescent="0.25">
      <c r="A724" s="4" t="str">
        <f t="shared" ca="1" si="11"/>
        <v/>
      </c>
    </row>
    <row r="725" spans="1:1" x14ac:dyDescent="0.25">
      <c r="A725" s="4" t="str">
        <f t="shared" ca="1" si="11"/>
        <v/>
      </c>
    </row>
    <row r="726" spans="1:1" x14ac:dyDescent="0.25">
      <c r="A726" s="4" t="str">
        <f t="shared" ca="1" si="11"/>
        <v/>
      </c>
    </row>
    <row r="727" spans="1:1" x14ac:dyDescent="0.25">
      <c r="A727" s="4" t="str">
        <f t="shared" ca="1" si="11"/>
        <v/>
      </c>
    </row>
    <row r="728" spans="1:1" x14ac:dyDescent="0.25">
      <c r="A728" s="4" t="str">
        <f t="shared" ca="1" si="11"/>
        <v/>
      </c>
    </row>
    <row r="729" spans="1:1" x14ac:dyDescent="0.25">
      <c r="A729" s="4" t="str">
        <f t="shared" ca="1" si="11"/>
        <v/>
      </c>
    </row>
    <row r="730" spans="1:1" x14ac:dyDescent="0.25">
      <c r="A730" s="4" t="str">
        <f t="shared" ca="1" si="11"/>
        <v/>
      </c>
    </row>
    <row r="731" spans="1:1" x14ac:dyDescent="0.25">
      <c r="A731" s="4" t="str">
        <f t="shared" ca="1" si="11"/>
        <v/>
      </c>
    </row>
    <row r="732" spans="1:1" x14ac:dyDescent="0.25">
      <c r="A732" s="4" t="str">
        <f t="shared" ca="1" si="11"/>
        <v/>
      </c>
    </row>
    <row r="733" spans="1:1" x14ac:dyDescent="0.25">
      <c r="A733" s="4" t="str">
        <f t="shared" ca="1" si="11"/>
        <v/>
      </c>
    </row>
    <row r="734" spans="1:1" x14ac:dyDescent="0.25">
      <c r="A734" s="4" t="str">
        <f t="shared" ca="1" si="11"/>
        <v/>
      </c>
    </row>
    <row r="735" spans="1:1" x14ac:dyDescent="0.25">
      <c r="A735" s="4" t="str">
        <f t="shared" ca="1" si="11"/>
        <v/>
      </c>
    </row>
    <row r="736" spans="1:1" x14ac:dyDescent="0.25">
      <c r="A736" s="4" t="str">
        <f t="shared" ca="1" si="11"/>
        <v/>
      </c>
    </row>
    <row r="737" spans="1:1" x14ac:dyDescent="0.25">
      <c r="A737" s="4" t="str">
        <f t="shared" ca="1" si="11"/>
        <v/>
      </c>
    </row>
    <row r="738" spans="1:1" x14ac:dyDescent="0.25">
      <c r="A738" s="4" t="str">
        <f t="shared" ca="1" si="11"/>
        <v/>
      </c>
    </row>
    <row r="739" spans="1:1" x14ac:dyDescent="0.25">
      <c r="A739" s="4" t="str">
        <f t="shared" ca="1" si="11"/>
        <v/>
      </c>
    </row>
    <row r="740" spans="1:1" x14ac:dyDescent="0.25">
      <c r="A740" s="4" t="str">
        <f t="shared" ca="1" si="11"/>
        <v/>
      </c>
    </row>
    <row r="741" spans="1:1" x14ac:dyDescent="0.25">
      <c r="A741" s="4" t="str">
        <f t="shared" ca="1" si="11"/>
        <v/>
      </c>
    </row>
    <row r="742" spans="1:1" x14ac:dyDescent="0.25">
      <c r="A742" s="4" t="str">
        <f t="shared" ca="1" si="11"/>
        <v/>
      </c>
    </row>
    <row r="743" spans="1:1" x14ac:dyDescent="0.25">
      <c r="A743" s="4" t="str">
        <f t="shared" ca="1" si="11"/>
        <v/>
      </c>
    </row>
    <row r="744" spans="1:1" x14ac:dyDescent="0.25">
      <c r="A744" s="4" t="str">
        <f t="shared" ca="1" si="11"/>
        <v/>
      </c>
    </row>
    <row r="745" spans="1:1" x14ac:dyDescent="0.25">
      <c r="A745" s="4" t="str">
        <f t="shared" ca="1" si="11"/>
        <v/>
      </c>
    </row>
    <row r="746" spans="1:1" x14ac:dyDescent="0.25">
      <c r="A746" s="4" t="str">
        <f t="shared" ca="1" si="11"/>
        <v/>
      </c>
    </row>
    <row r="747" spans="1:1" x14ac:dyDescent="0.25">
      <c r="A747" s="4" t="str">
        <f t="shared" ca="1" si="11"/>
        <v/>
      </c>
    </row>
    <row r="748" spans="1:1" x14ac:dyDescent="0.25">
      <c r="A748" s="4" t="str">
        <f t="shared" ca="1" si="11"/>
        <v/>
      </c>
    </row>
    <row r="749" spans="1:1" x14ac:dyDescent="0.25">
      <c r="A749" s="4" t="str">
        <f t="shared" ca="1" si="11"/>
        <v/>
      </c>
    </row>
    <row r="750" spans="1:1" x14ac:dyDescent="0.25">
      <c r="A750" s="4" t="str">
        <f t="shared" ca="1" si="11"/>
        <v/>
      </c>
    </row>
    <row r="751" spans="1:1" x14ac:dyDescent="0.25">
      <c r="A751" s="4" t="str">
        <f t="shared" ca="1" si="11"/>
        <v/>
      </c>
    </row>
    <row r="752" spans="1:1" x14ac:dyDescent="0.25">
      <c r="A752" s="4" t="str">
        <f t="shared" ca="1" si="11"/>
        <v/>
      </c>
    </row>
    <row r="753" spans="1:1" x14ac:dyDescent="0.25">
      <c r="A753" s="4" t="str">
        <f t="shared" ca="1" si="11"/>
        <v/>
      </c>
    </row>
    <row r="754" spans="1:1" x14ac:dyDescent="0.25">
      <c r="A754" s="4" t="str">
        <f t="shared" ca="1" si="11"/>
        <v/>
      </c>
    </row>
    <row r="755" spans="1:1" x14ac:dyDescent="0.25">
      <c r="A755" s="4" t="str">
        <f t="shared" ca="1" si="11"/>
        <v/>
      </c>
    </row>
    <row r="756" spans="1:1" x14ac:dyDescent="0.25">
      <c r="A756" s="4" t="str">
        <f t="shared" ca="1" si="11"/>
        <v/>
      </c>
    </row>
    <row r="757" spans="1:1" x14ac:dyDescent="0.25">
      <c r="A757" s="4" t="str">
        <f t="shared" ca="1" si="11"/>
        <v/>
      </c>
    </row>
    <row r="758" spans="1:1" x14ac:dyDescent="0.25">
      <c r="A758" s="4" t="str">
        <f t="shared" ca="1" si="11"/>
        <v/>
      </c>
    </row>
    <row r="759" spans="1:1" x14ac:dyDescent="0.25">
      <c r="A759" s="4" t="str">
        <f t="shared" ca="1" si="11"/>
        <v/>
      </c>
    </row>
    <row r="760" spans="1:1" x14ac:dyDescent="0.25">
      <c r="A760" s="4" t="str">
        <f t="shared" ca="1" si="11"/>
        <v/>
      </c>
    </row>
    <row r="761" spans="1:1" x14ac:dyDescent="0.25">
      <c r="A761" s="4" t="str">
        <f t="shared" ca="1" si="11"/>
        <v/>
      </c>
    </row>
    <row r="762" spans="1:1" x14ac:dyDescent="0.25">
      <c r="A762" s="4" t="str">
        <f t="shared" ref="A762:A825" ca="1" si="12">IFERROR(IF(AND(OFFSET(A762,0,1,1,1)="",OFFSET(A762,-1,1,1,1)&lt;&gt;""),$A$2&amp;"----&gt;",""),"")</f>
        <v/>
      </c>
    </row>
    <row r="763" spans="1:1" x14ac:dyDescent="0.25">
      <c r="A763" s="4" t="str">
        <f t="shared" ca="1" si="12"/>
        <v/>
      </c>
    </row>
    <row r="764" spans="1:1" x14ac:dyDescent="0.25">
      <c r="A764" s="4" t="str">
        <f t="shared" ca="1" si="12"/>
        <v/>
      </c>
    </row>
    <row r="765" spans="1:1" x14ac:dyDescent="0.25">
      <c r="A765" s="4" t="str">
        <f t="shared" ca="1" si="12"/>
        <v/>
      </c>
    </row>
    <row r="766" spans="1:1" x14ac:dyDescent="0.25">
      <c r="A766" s="4" t="str">
        <f t="shared" ca="1" si="12"/>
        <v/>
      </c>
    </row>
    <row r="767" spans="1:1" x14ac:dyDescent="0.25">
      <c r="A767" s="4" t="str">
        <f t="shared" ca="1" si="12"/>
        <v/>
      </c>
    </row>
    <row r="768" spans="1:1" x14ac:dyDescent="0.25">
      <c r="A768" s="4" t="str">
        <f t="shared" ca="1" si="12"/>
        <v/>
      </c>
    </row>
    <row r="769" spans="1:1" x14ac:dyDescent="0.25">
      <c r="A769" s="4" t="str">
        <f t="shared" ca="1" si="12"/>
        <v/>
      </c>
    </row>
    <row r="770" spans="1:1" x14ac:dyDescent="0.25">
      <c r="A770" s="4" t="str">
        <f t="shared" ca="1" si="12"/>
        <v/>
      </c>
    </row>
    <row r="771" spans="1:1" x14ac:dyDescent="0.25">
      <c r="A771" s="4" t="str">
        <f t="shared" ca="1" si="12"/>
        <v/>
      </c>
    </row>
    <row r="772" spans="1:1" x14ac:dyDescent="0.25">
      <c r="A772" s="4" t="str">
        <f t="shared" ca="1" si="12"/>
        <v/>
      </c>
    </row>
    <row r="773" spans="1:1" x14ac:dyDescent="0.25">
      <c r="A773" s="4" t="str">
        <f t="shared" ca="1" si="12"/>
        <v/>
      </c>
    </row>
    <row r="774" spans="1:1" x14ac:dyDescent="0.25">
      <c r="A774" s="4" t="str">
        <f t="shared" ca="1" si="12"/>
        <v/>
      </c>
    </row>
    <row r="775" spans="1:1" x14ac:dyDescent="0.25">
      <c r="A775" s="4" t="str">
        <f t="shared" ca="1" si="12"/>
        <v/>
      </c>
    </row>
    <row r="776" spans="1:1" x14ac:dyDescent="0.25">
      <c r="A776" s="4" t="str">
        <f t="shared" ca="1" si="12"/>
        <v/>
      </c>
    </row>
    <row r="777" spans="1:1" x14ac:dyDescent="0.25">
      <c r="A777" s="4" t="str">
        <f t="shared" ca="1" si="12"/>
        <v/>
      </c>
    </row>
    <row r="778" spans="1:1" x14ac:dyDescent="0.25">
      <c r="A778" s="4" t="str">
        <f t="shared" ca="1" si="12"/>
        <v/>
      </c>
    </row>
    <row r="779" spans="1:1" x14ac:dyDescent="0.25">
      <c r="A779" s="4" t="str">
        <f t="shared" ca="1" si="12"/>
        <v/>
      </c>
    </row>
    <row r="780" spans="1:1" x14ac:dyDescent="0.25">
      <c r="A780" s="4" t="str">
        <f t="shared" ca="1" si="12"/>
        <v/>
      </c>
    </row>
    <row r="781" spans="1:1" x14ac:dyDescent="0.25">
      <c r="A781" s="4" t="str">
        <f t="shared" ca="1" si="12"/>
        <v/>
      </c>
    </row>
    <row r="782" spans="1:1" x14ac:dyDescent="0.25">
      <c r="A782" s="4" t="str">
        <f t="shared" ca="1" si="12"/>
        <v/>
      </c>
    </row>
    <row r="783" spans="1:1" x14ac:dyDescent="0.25">
      <c r="A783" s="4" t="str">
        <f t="shared" ca="1" si="12"/>
        <v/>
      </c>
    </row>
    <row r="784" spans="1:1" x14ac:dyDescent="0.25">
      <c r="A784" s="4" t="str">
        <f t="shared" ca="1" si="12"/>
        <v/>
      </c>
    </row>
    <row r="785" spans="1:1" x14ac:dyDescent="0.25">
      <c r="A785" s="4" t="str">
        <f t="shared" ca="1" si="12"/>
        <v/>
      </c>
    </row>
    <row r="786" spans="1:1" x14ac:dyDescent="0.25">
      <c r="A786" s="4" t="str">
        <f t="shared" ca="1" si="12"/>
        <v/>
      </c>
    </row>
    <row r="787" spans="1:1" x14ac:dyDescent="0.25">
      <c r="A787" s="4" t="str">
        <f t="shared" ca="1" si="12"/>
        <v/>
      </c>
    </row>
    <row r="788" spans="1:1" x14ac:dyDescent="0.25">
      <c r="A788" s="4" t="str">
        <f t="shared" ca="1" si="12"/>
        <v/>
      </c>
    </row>
    <row r="789" spans="1:1" x14ac:dyDescent="0.25">
      <c r="A789" s="4" t="str">
        <f t="shared" ca="1" si="12"/>
        <v/>
      </c>
    </row>
    <row r="790" spans="1:1" x14ac:dyDescent="0.25">
      <c r="A790" s="4" t="str">
        <f t="shared" ca="1" si="12"/>
        <v/>
      </c>
    </row>
    <row r="791" spans="1:1" x14ac:dyDescent="0.25">
      <c r="A791" s="4" t="str">
        <f t="shared" ca="1" si="12"/>
        <v/>
      </c>
    </row>
    <row r="792" spans="1:1" x14ac:dyDescent="0.25">
      <c r="A792" s="4" t="str">
        <f t="shared" ca="1" si="12"/>
        <v/>
      </c>
    </row>
    <row r="793" spans="1:1" x14ac:dyDescent="0.25">
      <c r="A793" s="4" t="str">
        <f t="shared" ca="1" si="12"/>
        <v/>
      </c>
    </row>
    <row r="794" spans="1:1" x14ac:dyDescent="0.25">
      <c r="A794" s="4" t="str">
        <f t="shared" ca="1" si="12"/>
        <v/>
      </c>
    </row>
    <row r="795" spans="1:1" x14ac:dyDescent="0.25">
      <c r="A795" s="4" t="str">
        <f t="shared" ca="1" si="12"/>
        <v/>
      </c>
    </row>
    <row r="796" spans="1:1" x14ac:dyDescent="0.25">
      <c r="A796" s="4" t="str">
        <f t="shared" ca="1" si="12"/>
        <v/>
      </c>
    </row>
    <row r="797" spans="1:1" x14ac:dyDescent="0.25">
      <c r="A797" s="4" t="str">
        <f t="shared" ca="1" si="12"/>
        <v/>
      </c>
    </row>
    <row r="798" spans="1:1" x14ac:dyDescent="0.25">
      <c r="A798" s="4" t="str">
        <f t="shared" ca="1" si="12"/>
        <v/>
      </c>
    </row>
    <row r="799" spans="1:1" x14ac:dyDescent="0.25">
      <c r="A799" s="4" t="str">
        <f t="shared" ca="1" si="12"/>
        <v/>
      </c>
    </row>
    <row r="800" spans="1:1" x14ac:dyDescent="0.25">
      <c r="A800" s="4" t="str">
        <f t="shared" ca="1" si="12"/>
        <v/>
      </c>
    </row>
    <row r="801" spans="1:1" x14ac:dyDescent="0.25">
      <c r="A801" s="4" t="str">
        <f t="shared" ca="1" si="12"/>
        <v/>
      </c>
    </row>
    <row r="802" spans="1:1" x14ac:dyDescent="0.25">
      <c r="A802" s="4" t="str">
        <f t="shared" ca="1" si="12"/>
        <v/>
      </c>
    </row>
    <row r="803" spans="1:1" x14ac:dyDescent="0.25">
      <c r="A803" s="4" t="str">
        <f t="shared" ca="1" si="12"/>
        <v/>
      </c>
    </row>
    <row r="804" spans="1:1" x14ac:dyDescent="0.25">
      <c r="A804" s="4" t="str">
        <f t="shared" ca="1" si="12"/>
        <v/>
      </c>
    </row>
    <row r="805" spans="1:1" x14ac:dyDescent="0.25">
      <c r="A805" s="4" t="str">
        <f t="shared" ca="1" si="12"/>
        <v/>
      </c>
    </row>
    <row r="806" spans="1:1" x14ac:dyDescent="0.25">
      <c r="A806" s="4" t="str">
        <f t="shared" ca="1" si="12"/>
        <v/>
      </c>
    </row>
    <row r="807" spans="1:1" x14ac:dyDescent="0.25">
      <c r="A807" s="4" t="str">
        <f t="shared" ca="1" si="12"/>
        <v/>
      </c>
    </row>
    <row r="808" spans="1:1" x14ac:dyDescent="0.25">
      <c r="A808" s="4" t="str">
        <f t="shared" ca="1" si="12"/>
        <v/>
      </c>
    </row>
    <row r="809" spans="1:1" x14ac:dyDescent="0.25">
      <c r="A809" s="4" t="str">
        <f t="shared" ca="1" si="12"/>
        <v/>
      </c>
    </row>
    <row r="810" spans="1:1" x14ac:dyDescent="0.25">
      <c r="A810" s="4" t="str">
        <f t="shared" ca="1" si="12"/>
        <v/>
      </c>
    </row>
    <row r="811" spans="1:1" x14ac:dyDescent="0.25">
      <c r="A811" s="4" t="str">
        <f t="shared" ca="1" si="12"/>
        <v/>
      </c>
    </row>
    <row r="812" spans="1:1" x14ac:dyDescent="0.25">
      <c r="A812" s="4" t="str">
        <f t="shared" ca="1" si="12"/>
        <v/>
      </c>
    </row>
    <row r="813" spans="1:1" x14ac:dyDescent="0.25">
      <c r="A813" s="4" t="str">
        <f t="shared" ca="1" si="12"/>
        <v/>
      </c>
    </row>
    <row r="814" spans="1:1" x14ac:dyDescent="0.25">
      <c r="A814" s="4" t="str">
        <f t="shared" ca="1" si="12"/>
        <v/>
      </c>
    </row>
    <row r="815" spans="1:1" x14ac:dyDescent="0.25">
      <c r="A815" s="4" t="str">
        <f t="shared" ca="1" si="12"/>
        <v/>
      </c>
    </row>
    <row r="816" spans="1:1" x14ac:dyDescent="0.25">
      <c r="A816" s="4" t="str">
        <f t="shared" ca="1" si="12"/>
        <v/>
      </c>
    </row>
    <row r="817" spans="1:1" x14ac:dyDescent="0.25">
      <c r="A817" s="4" t="str">
        <f t="shared" ca="1" si="12"/>
        <v/>
      </c>
    </row>
    <row r="818" spans="1:1" x14ac:dyDescent="0.25">
      <c r="A818" s="4" t="str">
        <f t="shared" ca="1" si="12"/>
        <v/>
      </c>
    </row>
    <row r="819" spans="1:1" x14ac:dyDescent="0.25">
      <c r="A819" s="4" t="str">
        <f t="shared" ca="1" si="12"/>
        <v/>
      </c>
    </row>
    <row r="820" spans="1:1" x14ac:dyDescent="0.25">
      <c r="A820" s="4" t="str">
        <f t="shared" ca="1" si="12"/>
        <v/>
      </c>
    </row>
    <row r="821" spans="1:1" x14ac:dyDescent="0.25">
      <c r="A821" s="4" t="str">
        <f t="shared" ca="1" si="12"/>
        <v/>
      </c>
    </row>
    <row r="822" spans="1:1" x14ac:dyDescent="0.25">
      <c r="A822" s="4" t="str">
        <f t="shared" ca="1" si="12"/>
        <v/>
      </c>
    </row>
    <row r="823" spans="1:1" x14ac:dyDescent="0.25">
      <c r="A823" s="4" t="str">
        <f t="shared" ca="1" si="12"/>
        <v/>
      </c>
    </row>
    <row r="824" spans="1:1" x14ac:dyDescent="0.25">
      <c r="A824" s="4" t="str">
        <f t="shared" ca="1" si="12"/>
        <v/>
      </c>
    </row>
    <row r="825" spans="1:1" x14ac:dyDescent="0.25">
      <c r="A825" s="4" t="str">
        <f t="shared" ca="1" si="12"/>
        <v/>
      </c>
    </row>
    <row r="826" spans="1:1" x14ac:dyDescent="0.25">
      <c r="A826" s="4" t="str">
        <f t="shared" ref="A826:A889" ca="1" si="13">IFERROR(IF(AND(OFFSET(A826,0,1,1,1)="",OFFSET(A826,-1,1,1,1)&lt;&gt;""),$A$2&amp;"----&gt;",""),"")</f>
        <v/>
      </c>
    </row>
    <row r="827" spans="1:1" x14ac:dyDescent="0.25">
      <c r="A827" s="4" t="str">
        <f t="shared" ca="1" si="13"/>
        <v/>
      </c>
    </row>
    <row r="828" spans="1:1" x14ac:dyDescent="0.25">
      <c r="A828" s="4" t="str">
        <f t="shared" ca="1" si="13"/>
        <v/>
      </c>
    </row>
    <row r="829" spans="1:1" x14ac:dyDescent="0.25">
      <c r="A829" s="4" t="str">
        <f t="shared" ca="1" si="13"/>
        <v/>
      </c>
    </row>
    <row r="830" spans="1:1" x14ac:dyDescent="0.25">
      <c r="A830" s="4" t="str">
        <f t="shared" ca="1" si="13"/>
        <v/>
      </c>
    </row>
    <row r="831" spans="1:1" x14ac:dyDescent="0.25">
      <c r="A831" s="4" t="str">
        <f t="shared" ca="1" si="13"/>
        <v/>
      </c>
    </row>
    <row r="832" spans="1:1" x14ac:dyDescent="0.25">
      <c r="A832" s="4" t="str">
        <f t="shared" ca="1" si="13"/>
        <v/>
      </c>
    </row>
    <row r="833" spans="1:1" x14ac:dyDescent="0.25">
      <c r="A833" s="4" t="str">
        <f t="shared" ca="1" si="13"/>
        <v/>
      </c>
    </row>
    <row r="834" spans="1:1" x14ac:dyDescent="0.25">
      <c r="A834" s="4" t="str">
        <f t="shared" ca="1" si="13"/>
        <v/>
      </c>
    </row>
    <row r="835" spans="1:1" x14ac:dyDescent="0.25">
      <c r="A835" s="4" t="str">
        <f t="shared" ca="1" si="13"/>
        <v/>
      </c>
    </row>
    <row r="836" spans="1:1" x14ac:dyDescent="0.25">
      <c r="A836" s="4" t="str">
        <f t="shared" ca="1" si="13"/>
        <v/>
      </c>
    </row>
    <row r="837" spans="1:1" x14ac:dyDescent="0.25">
      <c r="A837" s="4" t="str">
        <f t="shared" ca="1" si="13"/>
        <v/>
      </c>
    </row>
    <row r="838" spans="1:1" x14ac:dyDescent="0.25">
      <c r="A838" s="4" t="str">
        <f t="shared" ca="1" si="13"/>
        <v/>
      </c>
    </row>
    <row r="839" spans="1:1" x14ac:dyDescent="0.25">
      <c r="A839" s="4" t="str">
        <f t="shared" ca="1" si="13"/>
        <v/>
      </c>
    </row>
    <row r="840" spans="1:1" x14ac:dyDescent="0.25">
      <c r="A840" s="4" t="str">
        <f t="shared" ca="1" si="13"/>
        <v/>
      </c>
    </row>
    <row r="841" spans="1:1" x14ac:dyDescent="0.25">
      <c r="A841" s="4" t="str">
        <f t="shared" ca="1" si="13"/>
        <v/>
      </c>
    </row>
    <row r="842" spans="1:1" x14ac:dyDescent="0.25">
      <c r="A842" s="4" t="str">
        <f t="shared" ca="1" si="13"/>
        <v/>
      </c>
    </row>
    <row r="843" spans="1:1" x14ac:dyDescent="0.25">
      <c r="A843" s="4" t="str">
        <f t="shared" ca="1" si="13"/>
        <v/>
      </c>
    </row>
    <row r="844" spans="1:1" x14ac:dyDescent="0.25">
      <c r="A844" s="4" t="str">
        <f t="shared" ca="1" si="13"/>
        <v/>
      </c>
    </row>
    <row r="845" spans="1:1" x14ac:dyDescent="0.25">
      <c r="A845" s="4" t="str">
        <f t="shared" ca="1" si="13"/>
        <v/>
      </c>
    </row>
    <row r="846" spans="1:1" x14ac:dyDescent="0.25">
      <c r="A846" s="4" t="str">
        <f t="shared" ca="1" si="13"/>
        <v/>
      </c>
    </row>
    <row r="847" spans="1:1" x14ac:dyDescent="0.25">
      <c r="A847" s="4" t="str">
        <f t="shared" ca="1" si="13"/>
        <v/>
      </c>
    </row>
    <row r="848" spans="1:1" x14ac:dyDescent="0.25">
      <c r="A848" s="4" t="str">
        <f t="shared" ca="1" si="13"/>
        <v/>
      </c>
    </row>
    <row r="849" spans="1:1" x14ac:dyDescent="0.25">
      <c r="A849" s="4" t="str">
        <f t="shared" ca="1" si="13"/>
        <v/>
      </c>
    </row>
    <row r="850" spans="1:1" x14ac:dyDescent="0.25">
      <c r="A850" s="4" t="str">
        <f t="shared" ca="1" si="13"/>
        <v/>
      </c>
    </row>
    <row r="851" spans="1:1" x14ac:dyDescent="0.25">
      <c r="A851" s="4" t="str">
        <f t="shared" ca="1" si="13"/>
        <v/>
      </c>
    </row>
    <row r="852" spans="1:1" x14ac:dyDescent="0.25">
      <c r="A852" s="4" t="str">
        <f t="shared" ca="1" si="13"/>
        <v/>
      </c>
    </row>
    <row r="853" spans="1:1" x14ac:dyDescent="0.25">
      <c r="A853" s="4" t="str">
        <f t="shared" ca="1" si="13"/>
        <v/>
      </c>
    </row>
    <row r="854" spans="1:1" x14ac:dyDescent="0.25">
      <c r="A854" s="4" t="str">
        <f t="shared" ca="1" si="13"/>
        <v/>
      </c>
    </row>
    <row r="855" spans="1:1" x14ac:dyDescent="0.25">
      <c r="A855" s="4" t="str">
        <f t="shared" ca="1" si="13"/>
        <v/>
      </c>
    </row>
    <row r="856" spans="1:1" x14ac:dyDescent="0.25">
      <c r="A856" s="4" t="str">
        <f t="shared" ca="1" si="13"/>
        <v/>
      </c>
    </row>
    <row r="857" spans="1:1" x14ac:dyDescent="0.25">
      <c r="A857" s="4" t="str">
        <f t="shared" ca="1" si="13"/>
        <v/>
      </c>
    </row>
    <row r="858" spans="1:1" x14ac:dyDescent="0.25">
      <c r="A858" s="4" t="str">
        <f t="shared" ca="1" si="13"/>
        <v/>
      </c>
    </row>
    <row r="859" spans="1:1" x14ac:dyDescent="0.25">
      <c r="A859" s="4" t="str">
        <f t="shared" ca="1" si="13"/>
        <v/>
      </c>
    </row>
    <row r="860" spans="1:1" x14ac:dyDescent="0.25">
      <c r="A860" s="4" t="str">
        <f t="shared" ca="1" si="13"/>
        <v/>
      </c>
    </row>
    <row r="861" spans="1:1" x14ac:dyDescent="0.25">
      <c r="A861" s="4" t="str">
        <f t="shared" ca="1" si="13"/>
        <v/>
      </c>
    </row>
    <row r="862" spans="1:1" x14ac:dyDescent="0.25">
      <c r="A862" s="4" t="str">
        <f t="shared" ca="1" si="13"/>
        <v/>
      </c>
    </row>
    <row r="863" spans="1:1" x14ac:dyDescent="0.25">
      <c r="A863" s="4" t="str">
        <f t="shared" ca="1" si="13"/>
        <v/>
      </c>
    </row>
    <row r="864" spans="1:1" x14ac:dyDescent="0.25">
      <c r="A864" s="4" t="str">
        <f t="shared" ca="1" si="13"/>
        <v/>
      </c>
    </row>
    <row r="865" spans="1:1" x14ac:dyDescent="0.25">
      <c r="A865" s="4" t="str">
        <f t="shared" ca="1" si="13"/>
        <v/>
      </c>
    </row>
    <row r="866" spans="1:1" x14ac:dyDescent="0.25">
      <c r="A866" s="4" t="str">
        <f t="shared" ca="1" si="13"/>
        <v/>
      </c>
    </row>
    <row r="867" spans="1:1" x14ac:dyDescent="0.25">
      <c r="A867" s="4" t="str">
        <f t="shared" ca="1" si="13"/>
        <v/>
      </c>
    </row>
    <row r="868" spans="1:1" x14ac:dyDescent="0.25">
      <c r="A868" s="4" t="str">
        <f t="shared" ca="1" si="13"/>
        <v/>
      </c>
    </row>
    <row r="869" spans="1:1" x14ac:dyDescent="0.25">
      <c r="A869" s="4" t="str">
        <f t="shared" ca="1" si="13"/>
        <v/>
      </c>
    </row>
    <row r="870" spans="1:1" x14ac:dyDescent="0.25">
      <c r="A870" s="4" t="str">
        <f t="shared" ca="1" si="13"/>
        <v/>
      </c>
    </row>
    <row r="871" spans="1:1" x14ac:dyDescent="0.25">
      <c r="A871" s="4" t="str">
        <f t="shared" ca="1" si="13"/>
        <v/>
      </c>
    </row>
    <row r="872" spans="1:1" x14ac:dyDescent="0.25">
      <c r="A872" s="4" t="str">
        <f t="shared" ca="1" si="13"/>
        <v/>
      </c>
    </row>
    <row r="873" spans="1:1" x14ac:dyDescent="0.25">
      <c r="A873" s="4" t="str">
        <f t="shared" ca="1" si="13"/>
        <v/>
      </c>
    </row>
    <row r="874" spans="1:1" x14ac:dyDescent="0.25">
      <c r="A874" s="4" t="str">
        <f t="shared" ca="1" si="13"/>
        <v/>
      </c>
    </row>
    <row r="875" spans="1:1" x14ac:dyDescent="0.25">
      <c r="A875" s="4" t="str">
        <f t="shared" ca="1" si="13"/>
        <v/>
      </c>
    </row>
    <row r="876" spans="1:1" x14ac:dyDescent="0.25">
      <c r="A876" s="4" t="str">
        <f t="shared" ca="1" si="13"/>
        <v/>
      </c>
    </row>
    <row r="877" spans="1:1" x14ac:dyDescent="0.25">
      <c r="A877" s="4" t="str">
        <f t="shared" ca="1" si="13"/>
        <v/>
      </c>
    </row>
    <row r="878" spans="1:1" x14ac:dyDescent="0.25">
      <c r="A878" s="4" t="str">
        <f t="shared" ca="1" si="13"/>
        <v/>
      </c>
    </row>
    <row r="879" spans="1:1" x14ac:dyDescent="0.25">
      <c r="A879" s="4" t="str">
        <f t="shared" ca="1" si="13"/>
        <v/>
      </c>
    </row>
    <row r="880" spans="1:1" x14ac:dyDescent="0.25">
      <c r="A880" s="4" t="str">
        <f t="shared" ca="1" si="13"/>
        <v/>
      </c>
    </row>
    <row r="881" spans="1:1" x14ac:dyDescent="0.25">
      <c r="A881" s="4" t="str">
        <f t="shared" ca="1" si="13"/>
        <v/>
      </c>
    </row>
    <row r="882" spans="1:1" x14ac:dyDescent="0.25">
      <c r="A882" s="4" t="str">
        <f t="shared" ca="1" si="13"/>
        <v/>
      </c>
    </row>
    <row r="883" spans="1:1" x14ac:dyDescent="0.25">
      <c r="A883" s="4" t="str">
        <f t="shared" ca="1" si="13"/>
        <v/>
      </c>
    </row>
    <row r="884" spans="1:1" x14ac:dyDescent="0.25">
      <c r="A884" s="4" t="str">
        <f t="shared" ca="1" si="13"/>
        <v/>
      </c>
    </row>
    <row r="885" spans="1:1" x14ac:dyDescent="0.25">
      <c r="A885" s="4" t="str">
        <f t="shared" ca="1" si="13"/>
        <v/>
      </c>
    </row>
    <row r="886" spans="1:1" x14ac:dyDescent="0.25">
      <c r="A886" s="4" t="str">
        <f t="shared" ca="1" si="13"/>
        <v/>
      </c>
    </row>
    <row r="887" spans="1:1" x14ac:dyDescent="0.25">
      <c r="A887" s="4" t="str">
        <f t="shared" ca="1" si="13"/>
        <v/>
      </c>
    </row>
    <row r="888" spans="1:1" x14ac:dyDescent="0.25">
      <c r="A888" s="4" t="str">
        <f t="shared" ca="1" si="13"/>
        <v/>
      </c>
    </row>
    <row r="889" spans="1:1" x14ac:dyDescent="0.25">
      <c r="A889" s="4" t="str">
        <f t="shared" ca="1" si="13"/>
        <v/>
      </c>
    </row>
    <row r="890" spans="1:1" x14ac:dyDescent="0.25">
      <c r="A890" s="4" t="str">
        <f t="shared" ref="A890:A953" ca="1" si="14">IFERROR(IF(AND(OFFSET(A890,0,1,1,1)="",OFFSET(A890,-1,1,1,1)&lt;&gt;""),$A$2&amp;"----&gt;",""),"")</f>
        <v/>
      </c>
    </row>
    <row r="891" spans="1:1" x14ac:dyDescent="0.25">
      <c r="A891" s="4" t="str">
        <f t="shared" ca="1" si="14"/>
        <v/>
      </c>
    </row>
    <row r="892" spans="1:1" x14ac:dyDescent="0.25">
      <c r="A892" s="4" t="str">
        <f t="shared" ca="1" si="14"/>
        <v/>
      </c>
    </row>
    <row r="893" spans="1:1" x14ac:dyDescent="0.25">
      <c r="A893" s="4" t="str">
        <f t="shared" ca="1" si="14"/>
        <v/>
      </c>
    </row>
    <row r="894" spans="1:1" x14ac:dyDescent="0.25">
      <c r="A894" s="4" t="str">
        <f t="shared" ca="1" si="14"/>
        <v/>
      </c>
    </row>
    <row r="895" spans="1:1" x14ac:dyDescent="0.25">
      <c r="A895" s="4" t="str">
        <f t="shared" ca="1" si="14"/>
        <v/>
      </c>
    </row>
    <row r="896" spans="1:1" x14ac:dyDescent="0.25">
      <c r="A896" s="4" t="str">
        <f t="shared" ca="1" si="14"/>
        <v/>
      </c>
    </row>
    <row r="897" spans="1:1" x14ac:dyDescent="0.25">
      <c r="A897" s="4" t="str">
        <f t="shared" ca="1" si="14"/>
        <v/>
      </c>
    </row>
    <row r="898" spans="1:1" x14ac:dyDescent="0.25">
      <c r="A898" s="4" t="str">
        <f t="shared" ca="1" si="14"/>
        <v/>
      </c>
    </row>
    <row r="899" spans="1:1" x14ac:dyDescent="0.25">
      <c r="A899" s="4" t="str">
        <f t="shared" ca="1" si="14"/>
        <v/>
      </c>
    </row>
    <row r="900" spans="1:1" x14ac:dyDescent="0.25">
      <c r="A900" s="4" t="str">
        <f t="shared" ca="1" si="14"/>
        <v/>
      </c>
    </row>
    <row r="901" spans="1:1" x14ac:dyDescent="0.25">
      <c r="A901" s="4" t="str">
        <f t="shared" ca="1" si="14"/>
        <v/>
      </c>
    </row>
    <row r="902" spans="1:1" x14ac:dyDescent="0.25">
      <c r="A902" s="4" t="str">
        <f t="shared" ca="1" si="14"/>
        <v/>
      </c>
    </row>
    <row r="903" spans="1:1" x14ac:dyDescent="0.25">
      <c r="A903" s="4" t="str">
        <f t="shared" ca="1" si="14"/>
        <v/>
      </c>
    </row>
    <row r="904" spans="1:1" x14ac:dyDescent="0.25">
      <c r="A904" s="4" t="str">
        <f t="shared" ca="1" si="14"/>
        <v/>
      </c>
    </row>
    <row r="905" spans="1:1" x14ac:dyDescent="0.25">
      <c r="A905" s="4" t="str">
        <f t="shared" ca="1" si="14"/>
        <v/>
      </c>
    </row>
    <row r="906" spans="1:1" x14ac:dyDescent="0.25">
      <c r="A906" s="4" t="str">
        <f t="shared" ca="1" si="14"/>
        <v/>
      </c>
    </row>
    <row r="907" spans="1:1" x14ac:dyDescent="0.25">
      <c r="A907" s="4" t="str">
        <f t="shared" ca="1" si="14"/>
        <v/>
      </c>
    </row>
    <row r="908" spans="1:1" x14ac:dyDescent="0.25">
      <c r="A908" s="4" t="str">
        <f t="shared" ca="1" si="14"/>
        <v/>
      </c>
    </row>
    <row r="909" spans="1:1" x14ac:dyDescent="0.25">
      <c r="A909" s="4" t="str">
        <f t="shared" ca="1" si="14"/>
        <v/>
      </c>
    </row>
    <row r="910" spans="1:1" x14ac:dyDescent="0.25">
      <c r="A910" s="4" t="str">
        <f t="shared" ca="1" si="14"/>
        <v/>
      </c>
    </row>
    <row r="911" spans="1:1" x14ac:dyDescent="0.25">
      <c r="A911" s="4" t="str">
        <f t="shared" ca="1" si="14"/>
        <v/>
      </c>
    </row>
    <row r="912" spans="1:1" x14ac:dyDescent="0.25">
      <c r="A912" s="4" t="str">
        <f t="shared" ca="1" si="14"/>
        <v/>
      </c>
    </row>
    <row r="913" spans="1:1" x14ac:dyDescent="0.25">
      <c r="A913" s="4" t="str">
        <f t="shared" ca="1" si="14"/>
        <v/>
      </c>
    </row>
    <row r="914" spans="1:1" x14ac:dyDescent="0.25">
      <c r="A914" s="4" t="str">
        <f t="shared" ca="1" si="14"/>
        <v/>
      </c>
    </row>
    <row r="915" spans="1:1" x14ac:dyDescent="0.25">
      <c r="A915" s="4" t="str">
        <f t="shared" ca="1" si="14"/>
        <v/>
      </c>
    </row>
    <row r="916" spans="1:1" x14ac:dyDescent="0.25">
      <c r="A916" s="4" t="str">
        <f t="shared" ca="1" si="14"/>
        <v/>
      </c>
    </row>
    <row r="917" spans="1:1" x14ac:dyDescent="0.25">
      <c r="A917" s="4" t="str">
        <f t="shared" ca="1" si="14"/>
        <v/>
      </c>
    </row>
    <row r="918" spans="1:1" x14ac:dyDescent="0.25">
      <c r="A918" s="4" t="str">
        <f t="shared" ca="1" si="14"/>
        <v/>
      </c>
    </row>
    <row r="919" spans="1:1" x14ac:dyDescent="0.25">
      <c r="A919" s="4" t="str">
        <f t="shared" ca="1" si="14"/>
        <v/>
      </c>
    </row>
    <row r="920" spans="1:1" x14ac:dyDescent="0.25">
      <c r="A920" s="4" t="str">
        <f t="shared" ca="1" si="14"/>
        <v/>
      </c>
    </row>
    <row r="921" spans="1:1" x14ac:dyDescent="0.25">
      <c r="A921" s="4" t="str">
        <f t="shared" ca="1" si="14"/>
        <v/>
      </c>
    </row>
    <row r="922" spans="1:1" x14ac:dyDescent="0.25">
      <c r="A922" s="4" t="str">
        <f t="shared" ca="1" si="14"/>
        <v/>
      </c>
    </row>
    <row r="923" spans="1:1" x14ac:dyDescent="0.25">
      <c r="A923" s="4" t="str">
        <f t="shared" ca="1" si="14"/>
        <v/>
      </c>
    </row>
    <row r="924" spans="1:1" x14ac:dyDescent="0.25">
      <c r="A924" s="4" t="str">
        <f t="shared" ca="1" si="14"/>
        <v/>
      </c>
    </row>
    <row r="925" spans="1:1" x14ac:dyDescent="0.25">
      <c r="A925" s="4" t="str">
        <f t="shared" ca="1" si="14"/>
        <v/>
      </c>
    </row>
    <row r="926" spans="1:1" x14ac:dyDescent="0.25">
      <c r="A926" s="4" t="str">
        <f t="shared" ca="1" si="14"/>
        <v/>
      </c>
    </row>
    <row r="927" spans="1:1" x14ac:dyDescent="0.25">
      <c r="A927" s="4" t="str">
        <f t="shared" ca="1" si="14"/>
        <v/>
      </c>
    </row>
    <row r="928" spans="1:1" x14ac:dyDescent="0.25">
      <c r="A928" s="4" t="str">
        <f t="shared" ca="1" si="14"/>
        <v/>
      </c>
    </row>
    <row r="929" spans="1:1" x14ac:dyDescent="0.25">
      <c r="A929" s="4" t="str">
        <f t="shared" ca="1" si="14"/>
        <v/>
      </c>
    </row>
    <row r="930" spans="1:1" x14ac:dyDescent="0.25">
      <c r="A930" s="4" t="str">
        <f t="shared" ca="1" si="14"/>
        <v/>
      </c>
    </row>
    <row r="931" spans="1:1" x14ac:dyDescent="0.25">
      <c r="A931" s="4" t="str">
        <f t="shared" ca="1" si="14"/>
        <v/>
      </c>
    </row>
    <row r="932" spans="1:1" x14ac:dyDescent="0.25">
      <c r="A932" s="4" t="str">
        <f t="shared" ca="1" si="14"/>
        <v/>
      </c>
    </row>
    <row r="933" spans="1:1" x14ac:dyDescent="0.25">
      <c r="A933" s="4" t="str">
        <f t="shared" ca="1" si="14"/>
        <v/>
      </c>
    </row>
    <row r="934" spans="1:1" x14ac:dyDescent="0.25">
      <c r="A934" s="4" t="str">
        <f t="shared" ca="1" si="14"/>
        <v/>
      </c>
    </row>
    <row r="935" spans="1:1" x14ac:dyDescent="0.25">
      <c r="A935" s="4" t="str">
        <f t="shared" ca="1" si="14"/>
        <v/>
      </c>
    </row>
    <row r="936" spans="1:1" x14ac:dyDescent="0.25">
      <c r="A936" s="4" t="str">
        <f t="shared" ca="1" si="14"/>
        <v/>
      </c>
    </row>
    <row r="937" spans="1:1" x14ac:dyDescent="0.25">
      <c r="A937" s="4" t="str">
        <f t="shared" ca="1" si="14"/>
        <v/>
      </c>
    </row>
    <row r="938" spans="1:1" x14ac:dyDescent="0.25">
      <c r="A938" s="4" t="str">
        <f t="shared" ca="1" si="14"/>
        <v/>
      </c>
    </row>
    <row r="939" spans="1:1" x14ac:dyDescent="0.25">
      <c r="A939" s="4" t="str">
        <f t="shared" ca="1" si="14"/>
        <v/>
      </c>
    </row>
    <row r="940" spans="1:1" x14ac:dyDescent="0.25">
      <c r="A940" s="4" t="str">
        <f t="shared" ca="1" si="14"/>
        <v/>
      </c>
    </row>
    <row r="941" spans="1:1" x14ac:dyDescent="0.25">
      <c r="A941" s="4" t="str">
        <f t="shared" ca="1" si="14"/>
        <v/>
      </c>
    </row>
    <row r="942" spans="1:1" x14ac:dyDescent="0.25">
      <c r="A942" s="4" t="str">
        <f t="shared" ca="1" si="14"/>
        <v/>
      </c>
    </row>
    <row r="943" spans="1:1" x14ac:dyDescent="0.25">
      <c r="A943" s="4" t="str">
        <f t="shared" ca="1" si="14"/>
        <v/>
      </c>
    </row>
    <row r="944" spans="1:1" x14ac:dyDescent="0.25">
      <c r="A944" s="4" t="str">
        <f t="shared" ca="1" si="14"/>
        <v/>
      </c>
    </row>
    <row r="945" spans="1:1" x14ac:dyDescent="0.25">
      <c r="A945" s="4" t="str">
        <f t="shared" ca="1" si="14"/>
        <v/>
      </c>
    </row>
    <row r="946" spans="1:1" x14ac:dyDescent="0.25">
      <c r="A946" s="4" t="str">
        <f t="shared" ca="1" si="14"/>
        <v/>
      </c>
    </row>
    <row r="947" spans="1:1" x14ac:dyDescent="0.25">
      <c r="A947" s="4" t="str">
        <f t="shared" ca="1" si="14"/>
        <v/>
      </c>
    </row>
    <row r="948" spans="1:1" x14ac:dyDescent="0.25">
      <c r="A948" s="4" t="str">
        <f t="shared" ca="1" si="14"/>
        <v/>
      </c>
    </row>
    <row r="949" spans="1:1" x14ac:dyDescent="0.25">
      <c r="A949" s="4" t="str">
        <f t="shared" ca="1" si="14"/>
        <v/>
      </c>
    </row>
    <row r="950" spans="1:1" x14ac:dyDescent="0.25">
      <c r="A950" s="4" t="str">
        <f t="shared" ca="1" si="14"/>
        <v/>
      </c>
    </row>
    <row r="951" spans="1:1" x14ac:dyDescent="0.25">
      <c r="A951" s="4" t="str">
        <f t="shared" ca="1" si="14"/>
        <v/>
      </c>
    </row>
    <row r="952" spans="1:1" x14ac:dyDescent="0.25">
      <c r="A952" s="4" t="str">
        <f t="shared" ca="1" si="14"/>
        <v/>
      </c>
    </row>
    <row r="953" spans="1:1" x14ac:dyDescent="0.25">
      <c r="A953" s="4" t="str">
        <f t="shared" ca="1" si="14"/>
        <v/>
      </c>
    </row>
    <row r="954" spans="1:1" x14ac:dyDescent="0.25">
      <c r="A954" s="4" t="str">
        <f t="shared" ref="A954:A1017" ca="1" si="15">IFERROR(IF(AND(OFFSET(A954,0,1,1,1)="",OFFSET(A954,-1,1,1,1)&lt;&gt;""),$A$2&amp;"----&gt;",""),"")</f>
        <v/>
      </c>
    </row>
    <row r="955" spans="1:1" x14ac:dyDescent="0.25">
      <c r="A955" s="4" t="str">
        <f t="shared" ca="1" si="15"/>
        <v/>
      </c>
    </row>
    <row r="956" spans="1:1" x14ac:dyDescent="0.25">
      <c r="A956" s="4" t="str">
        <f t="shared" ca="1" si="15"/>
        <v/>
      </c>
    </row>
    <row r="957" spans="1:1" x14ac:dyDescent="0.25">
      <c r="A957" s="4" t="str">
        <f t="shared" ca="1" si="15"/>
        <v/>
      </c>
    </row>
    <row r="958" spans="1:1" x14ac:dyDescent="0.25">
      <c r="A958" s="4" t="str">
        <f t="shared" ca="1" si="15"/>
        <v/>
      </c>
    </row>
    <row r="959" spans="1:1" x14ac:dyDescent="0.25">
      <c r="A959" s="4" t="str">
        <f t="shared" ca="1" si="15"/>
        <v/>
      </c>
    </row>
    <row r="960" spans="1:1" x14ac:dyDescent="0.25">
      <c r="A960" s="4" t="str">
        <f t="shared" ca="1" si="15"/>
        <v/>
      </c>
    </row>
    <row r="961" spans="1:1" x14ac:dyDescent="0.25">
      <c r="A961" s="4" t="str">
        <f t="shared" ca="1" si="15"/>
        <v/>
      </c>
    </row>
    <row r="962" spans="1:1" x14ac:dyDescent="0.25">
      <c r="A962" s="4" t="str">
        <f t="shared" ca="1" si="15"/>
        <v/>
      </c>
    </row>
    <row r="963" spans="1:1" x14ac:dyDescent="0.25">
      <c r="A963" s="4" t="str">
        <f t="shared" ca="1" si="15"/>
        <v/>
      </c>
    </row>
    <row r="964" spans="1:1" x14ac:dyDescent="0.25">
      <c r="A964" s="4" t="str">
        <f t="shared" ca="1" si="15"/>
        <v/>
      </c>
    </row>
    <row r="965" spans="1:1" x14ac:dyDescent="0.25">
      <c r="A965" s="4" t="str">
        <f t="shared" ca="1" si="15"/>
        <v/>
      </c>
    </row>
    <row r="966" spans="1:1" x14ac:dyDescent="0.25">
      <c r="A966" s="4" t="str">
        <f t="shared" ca="1" si="15"/>
        <v/>
      </c>
    </row>
    <row r="967" spans="1:1" x14ac:dyDescent="0.25">
      <c r="A967" s="4" t="str">
        <f t="shared" ca="1" si="15"/>
        <v/>
      </c>
    </row>
    <row r="968" spans="1:1" x14ac:dyDescent="0.25">
      <c r="A968" s="4" t="str">
        <f t="shared" ca="1" si="15"/>
        <v/>
      </c>
    </row>
    <row r="969" spans="1:1" x14ac:dyDescent="0.25">
      <c r="A969" s="4" t="str">
        <f t="shared" ca="1" si="15"/>
        <v/>
      </c>
    </row>
    <row r="970" spans="1:1" x14ac:dyDescent="0.25">
      <c r="A970" s="4" t="str">
        <f t="shared" ca="1" si="15"/>
        <v/>
      </c>
    </row>
    <row r="971" spans="1:1" x14ac:dyDescent="0.25">
      <c r="A971" s="4" t="str">
        <f t="shared" ca="1" si="15"/>
        <v/>
      </c>
    </row>
    <row r="972" spans="1:1" x14ac:dyDescent="0.25">
      <c r="A972" s="4" t="str">
        <f t="shared" ca="1" si="15"/>
        <v/>
      </c>
    </row>
    <row r="973" spans="1:1" x14ac:dyDescent="0.25">
      <c r="A973" s="4" t="str">
        <f t="shared" ca="1" si="15"/>
        <v/>
      </c>
    </row>
    <row r="974" spans="1:1" x14ac:dyDescent="0.25">
      <c r="A974" s="4" t="str">
        <f t="shared" ca="1" si="15"/>
        <v/>
      </c>
    </row>
    <row r="975" spans="1:1" x14ac:dyDescent="0.25">
      <c r="A975" s="4" t="str">
        <f t="shared" ca="1" si="15"/>
        <v/>
      </c>
    </row>
    <row r="976" spans="1:1" x14ac:dyDescent="0.25">
      <c r="A976" s="4" t="str">
        <f t="shared" ca="1" si="15"/>
        <v/>
      </c>
    </row>
    <row r="977" spans="1:1" x14ac:dyDescent="0.25">
      <c r="A977" s="4" t="str">
        <f t="shared" ca="1" si="15"/>
        <v/>
      </c>
    </row>
    <row r="978" spans="1:1" x14ac:dyDescent="0.25">
      <c r="A978" s="4" t="str">
        <f t="shared" ca="1" si="15"/>
        <v/>
      </c>
    </row>
    <row r="979" spans="1:1" x14ac:dyDescent="0.25">
      <c r="A979" s="4" t="str">
        <f t="shared" ca="1" si="15"/>
        <v/>
      </c>
    </row>
    <row r="980" spans="1:1" x14ac:dyDescent="0.25">
      <c r="A980" s="4" t="str">
        <f t="shared" ca="1" si="15"/>
        <v/>
      </c>
    </row>
    <row r="981" spans="1:1" x14ac:dyDescent="0.25">
      <c r="A981" s="4" t="str">
        <f t="shared" ca="1" si="15"/>
        <v/>
      </c>
    </row>
    <row r="982" spans="1:1" x14ac:dyDescent="0.25">
      <c r="A982" s="4" t="str">
        <f t="shared" ca="1" si="15"/>
        <v/>
      </c>
    </row>
    <row r="983" spans="1:1" x14ac:dyDescent="0.25">
      <c r="A983" s="4" t="str">
        <f t="shared" ca="1" si="15"/>
        <v/>
      </c>
    </row>
    <row r="984" spans="1:1" x14ac:dyDescent="0.25">
      <c r="A984" s="4" t="str">
        <f t="shared" ca="1" si="15"/>
        <v/>
      </c>
    </row>
    <row r="985" spans="1:1" x14ac:dyDescent="0.25">
      <c r="A985" s="4" t="str">
        <f t="shared" ca="1" si="15"/>
        <v/>
      </c>
    </row>
    <row r="986" spans="1:1" x14ac:dyDescent="0.25">
      <c r="A986" s="4" t="str">
        <f t="shared" ca="1" si="15"/>
        <v/>
      </c>
    </row>
    <row r="987" spans="1:1" x14ac:dyDescent="0.25">
      <c r="A987" s="4" t="str">
        <f t="shared" ca="1" si="15"/>
        <v/>
      </c>
    </row>
    <row r="988" spans="1:1" x14ac:dyDescent="0.25">
      <c r="A988" s="4" t="str">
        <f t="shared" ca="1" si="15"/>
        <v/>
      </c>
    </row>
    <row r="989" spans="1:1" x14ac:dyDescent="0.25">
      <c r="A989" s="4" t="str">
        <f t="shared" ca="1" si="15"/>
        <v/>
      </c>
    </row>
    <row r="990" spans="1:1" x14ac:dyDescent="0.25">
      <c r="A990" s="4" t="str">
        <f t="shared" ca="1" si="15"/>
        <v/>
      </c>
    </row>
    <row r="991" spans="1:1" x14ac:dyDescent="0.25">
      <c r="A991" s="4" t="str">
        <f t="shared" ca="1" si="15"/>
        <v/>
      </c>
    </row>
    <row r="992" spans="1:1" x14ac:dyDescent="0.25">
      <c r="A992" s="4" t="str">
        <f t="shared" ca="1" si="15"/>
        <v/>
      </c>
    </row>
    <row r="993" spans="1:1" x14ac:dyDescent="0.25">
      <c r="A993" s="4" t="str">
        <f t="shared" ca="1" si="15"/>
        <v/>
      </c>
    </row>
    <row r="994" spans="1:1" x14ac:dyDescent="0.25">
      <c r="A994" s="4" t="str">
        <f t="shared" ca="1" si="15"/>
        <v/>
      </c>
    </row>
    <row r="995" spans="1:1" x14ac:dyDescent="0.25">
      <c r="A995" s="4" t="str">
        <f t="shared" ca="1" si="15"/>
        <v/>
      </c>
    </row>
    <row r="996" spans="1:1" x14ac:dyDescent="0.25">
      <c r="A996" s="4" t="str">
        <f t="shared" ca="1" si="15"/>
        <v/>
      </c>
    </row>
    <row r="997" spans="1:1" x14ac:dyDescent="0.25">
      <c r="A997" s="4" t="str">
        <f t="shared" ca="1" si="15"/>
        <v/>
      </c>
    </row>
    <row r="998" spans="1:1" x14ac:dyDescent="0.25">
      <c r="A998" s="4" t="str">
        <f t="shared" ca="1" si="15"/>
        <v/>
      </c>
    </row>
    <row r="999" spans="1:1" x14ac:dyDescent="0.25">
      <c r="A999" s="4" t="str">
        <f t="shared" ca="1" si="15"/>
        <v/>
      </c>
    </row>
    <row r="1000" spans="1:1" x14ac:dyDescent="0.25">
      <c r="A1000" s="4" t="str">
        <f t="shared" ca="1" si="15"/>
        <v/>
      </c>
    </row>
    <row r="1001" spans="1:1" x14ac:dyDescent="0.25">
      <c r="A1001" s="4" t="str">
        <f t="shared" ca="1" si="15"/>
        <v/>
      </c>
    </row>
    <row r="1002" spans="1:1" x14ac:dyDescent="0.25">
      <c r="A1002" s="4" t="str">
        <f t="shared" ca="1" si="15"/>
        <v/>
      </c>
    </row>
    <row r="1003" spans="1:1" x14ac:dyDescent="0.25">
      <c r="A1003" s="4" t="str">
        <f t="shared" ca="1" si="15"/>
        <v/>
      </c>
    </row>
    <row r="1004" spans="1:1" x14ac:dyDescent="0.25">
      <c r="A1004" s="4" t="str">
        <f t="shared" ca="1" si="15"/>
        <v/>
      </c>
    </row>
    <row r="1005" spans="1:1" x14ac:dyDescent="0.25">
      <c r="A1005" s="4" t="str">
        <f t="shared" ca="1" si="15"/>
        <v/>
      </c>
    </row>
    <row r="1006" spans="1:1" x14ac:dyDescent="0.25">
      <c r="A1006" s="4" t="str">
        <f t="shared" ca="1" si="15"/>
        <v/>
      </c>
    </row>
    <row r="1007" spans="1:1" x14ac:dyDescent="0.25">
      <c r="A1007" s="4" t="str">
        <f t="shared" ca="1" si="15"/>
        <v/>
      </c>
    </row>
    <row r="1008" spans="1:1" x14ac:dyDescent="0.25">
      <c r="A1008" s="4" t="str">
        <f t="shared" ca="1" si="15"/>
        <v/>
      </c>
    </row>
    <row r="1009" spans="1:1" x14ac:dyDescent="0.25">
      <c r="A1009" s="4" t="str">
        <f t="shared" ca="1" si="15"/>
        <v/>
      </c>
    </row>
    <row r="1010" spans="1:1" x14ac:dyDescent="0.25">
      <c r="A1010" s="4" t="str">
        <f t="shared" ca="1" si="15"/>
        <v/>
      </c>
    </row>
    <row r="1011" spans="1:1" x14ac:dyDescent="0.25">
      <c r="A1011" s="4" t="str">
        <f t="shared" ca="1" si="15"/>
        <v/>
      </c>
    </row>
    <row r="1012" spans="1:1" x14ac:dyDescent="0.25">
      <c r="A1012" s="4" t="str">
        <f t="shared" ca="1" si="15"/>
        <v/>
      </c>
    </row>
    <row r="1013" spans="1:1" x14ac:dyDescent="0.25">
      <c r="A1013" s="4" t="str">
        <f t="shared" ca="1" si="15"/>
        <v/>
      </c>
    </row>
    <row r="1014" spans="1:1" x14ac:dyDescent="0.25">
      <c r="A1014" s="4" t="str">
        <f t="shared" ca="1" si="15"/>
        <v/>
      </c>
    </row>
    <row r="1015" spans="1:1" x14ac:dyDescent="0.25">
      <c r="A1015" s="4" t="str">
        <f t="shared" ca="1" si="15"/>
        <v/>
      </c>
    </row>
    <row r="1016" spans="1:1" x14ac:dyDescent="0.25">
      <c r="A1016" s="4" t="str">
        <f t="shared" ca="1" si="15"/>
        <v/>
      </c>
    </row>
    <row r="1017" spans="1:1" x14ac:dyDescent="0.25">
      <c r="A1017" s="4" t="str">
        <f t="shared" ca="1" si="15"/>
        <v/>
      </c>
    </row>
    <row r="1018" spans="1:1" x14ac:dyDescent="0.25">
      <c r="A1018" s="4" t="str">
        <f t="shared" ref="A1018:A1081" ca="1" si="16">IFERROR(IF(AND(OFFSET(A1018,0,1,1,1)="",OFFSET(A1018,-1,1,1,1)&lt;&gt;""),$A$2&amp;"----&gt;",""),"")</f>
        <v/>
      </c>
    </row>
    <row r="1019" spans="1:1" x14ac:dyDescent="0.25">
      <c r="A1019" s="4" t="str">
        <f t="shared" ca="1" si="16"/>
        <v/>
      </c>
    </row>
    <row r="1020" spans="1:1" x14ac:dyDescent="0.25">
      <c r="A1020" s="4" t="str">
        <f t="shared" ca="1" si="16"/>
        <v/>
      </c>
    </row>
    <row r="1021" spans="1:1" x14ac:dyDescent="0.25">
      <c r="A1021" s="4" t="str">
        <f t="shared" ca="1" si="16"/>
        <v/>
      </c>
    </row>
    <row r="1022" spans="1:1" x14ac:dyDescent="0.25">
      <c r="A1022" s="4" t="str">
        <f t="shared" ca="1" si="16"/>
        <v/>
      </c>
    </row>
    <row r="1023" spans="1:1" x14ac:dyDescent="0.25">
      <c r="A1023" s="4" t="str">
        <f t="shared" ca="1" si="16"/>
        <v/>
      </c>
    </row>
    <row r="1024" spans="1:1" x14ac:dyDescent="0.25">
      <c r="A1024" s="4" t="str">
        <f t="shared" ca="1" si="16"/>
        <v/>
      </c>
    </row>
    <row r="1025" spans="1:1" x14ac:dyDescent="0.25">
      <c r="A1025" s="4" t="str">
        <f t="shared" ca="1" si="16"/>
        <v/>
      </c>
    </row>
    <row r="1026" spans="1:1" x14ac:dyDescent="0.25">
      <c r="A1026" s="4" t="str">
        <f t="shared" ca="1" si="16"/>
        <v/>
      </c>
    </row>
    <row r="1027" spans="1:1" x14ac:dyDescent="0.25">
      <c r="A1027" s="4" t="str">
        <f t="shared" ca="1" si="16"/>
        <v/>
      </c>
    </row>
    <row r="1028" spans="1:1" x14ac:dyDescent="0.25">
      <c r="A1028" s="4" t="str">
        <f t="shared" ca="1" si="16"/>
        <v/>
      </c>
    </row>
    <row r="1029" spans="1:1" x14ac:dyDescent="0.25">
      <c r="A1029" s="4" t="str">
        <f t="shared" ca="1" si="16"/>
        <v/>
      </c>
    </row>
    <row r="1030" spans="1:1" x14ac:dyDescent="0.25">
      <c r="A1030" s="4" t="str">
        <f t="shared" ca="1" si="16"/>
        <v/>
      </c>
    </row>
    <row r="1031" spans="1:1" x14ac:dyDescent="0.25">
      <c r="A1031" s="4" t="str">
        <f t="shared" ca="1" si="16"/>
        <v/>
      </c>
    </row>
    <row r="1032" spans="1:1" x14ac:dyDescent="0.25">
      <c r="A1032" s="4" t="str">
        <f t="shared" ca="1" si="16"/>
        <v/>
      </c>
    </row>
    <row r="1033" spans="1:1" x14ac:dyDescent="0.25">
      <c r="A1033" s="4" t="str">
        <f t="shared" ca="1" si="16"/>
        <v/>
      </c>
    </row>
    <row r="1034" spans="1:1" x14ac:dyDescent="0.25">
      <c r="A1034" s="4" t="str">
        <f t="shared" ca="1" si="16"/>
        <v/>
      </c>
    </row>
    <row r="1035" spans="1:1" x14ac:dyDescent="0.25">
      <c r="A1035" s="4" t="str">
        <f t="shared" ca="1" si="16"/>
        <v/>
      </c>
    </row>
    <row r="1036" spans="1:1" x14ac:dyDescent="0.25">
      <c r="A1036" s="4" t="str">
        <f t="shared" ca="1" si="16"/>
        <v/>
      </c>
    </row>
    <row r="1037" spans="1:1" x14ac:dyDescent="0.25">
      <c r="A1037" s="4" t="str">
        <f t="shared" ca="1" si="16"/>
        <v/>
      </c>
    </row>
    <row r="1038" spans="1:1" x14ac:dyDescent="0.25">
      <c r="A1038" s="4" t="str">
        <f t="shared" ca="1" si="16"/>
        <v/>
      </c>
    </row>
    <row r="1039" spans="1:1" x14ac:dyDescent="0.25">
      <c r="A1039" s="4" t="str">
        <f t="shared" ca="1" si="16"/>
        <v/>
      </c>
    </row>
    <row r="1040" spans="1:1" x14ac:dyDescent="0.25">
      <c r="A1040" s="4" t="str">
        <f t="shared" ca="1" si="16"/>
        <v/>
      </c>
    </row>
    <row r="1041" spans="1:1" x14ac:dyDescent="0.25">
      <c r="A1041" s="4" t="str">
        <f t="shared" ca="1" si="16"/>
        <v/>
      </c>
    </row>
    <row r="1042" spans="1:1" x14ac:dyDescent="0.25">
      <c r="A1042" s="4" t="str">
        <f t="shared" ca="1" si="16"/>
        <v/>
      </c>
    </row>
    <row r="1043" spans="1:1" x14ac:dyDescent="0.25">
      <c r="A1043" s="4" t="str">
        <f t="shared" ca="1" si="16"/>
        <v/>
      </c>
    </row>
    <row r="1044" spans="1:1" x14ac:dyDescent="0.25">
      <c r="A1044" s="4" t="str">
        <f t="shared" ca="1" si="16"/>
        <v/>
      </c>
    </row>
    <row r="1045" spans="1:1" x14ac:dyDescent="0.25">
      <c r="A1045" s="4" t="str">
        <f t="shared" ca="1" si="16"/>
        <v/>
      </c>
    </row>
    <row r="1046" spans="1:1" x14ac:dyDescent="0.25">
      <c r="A1046" s="4" t="str">
        <f t="shared" ca="1" si="16"/>
        <v/>
      </c>
    </row>
    <row r="1047" spans="1:1" x14ac:dyDescent="0.25">
      <c r="A1047" s="4" t="str">
        <f t="shared" ca="1" si="16"/>
        <v/>
      </c>
    </row>
    <row r="1048" spans="1:1" x14ac:dyDescent="0.25">
      <c r="A1048" s="4" t="str">
        <f t="shared" ca="1" si="16"/>
        <v/>
      </c>
    </row>
    <row r="1049" spans="1:1" x14ac:dyDescent="0.25">
      <c r="A1049" s="4" t="str">
        <f t="shared" ca="1" si="16"/>
        <v/>
      </c>
    </row>
    <row r="1050" spans="1:1" x14ac:dyDescent="0.25">
      <c r="A1050" s="4" t="str">
        <f t="shared" ca="1" si="16"/>
        <v/>
      </c>
    </row>
    <row r="1051" spans="1:1" x14ac:dyDescent="0.25">
      <c r="A1051" s="4" t="str">
        <f t="shared" ca="1" si="16"/>
        <v/>
      </c>
    </row>
    <row r="1052" spans="1:1" x14ac:dyDescent="0.25">
      <c r="A1052" s="4" t="str">
        <f t="shared" ca="1" si="16"/>
        <v/>
      </c>
    </row>
    <row r="1053" spans="1:1" x14ac:dyDescent="0.25">
      <c r="A1053" s="4" t="str">
        <f t="shared" ca="1" si="16"/>
        <v/>
      </c>
    </row>
    <row r="1054" spans="1:1" x14ac:dyDescent="0.25">
      <c r="A1054" s="4" t="str">
        <f t="shared" ca="1" si="16"/>
        <v/>
      </c>
    </row>
    <row r="1055" spans="1:1" x14ac:dyDescent="0.25">
      <c r="A1055" s="4" t="str">
        <f t="shared" ca="1" si="16"/>
        <v/>
      </c>
    </row>
    <row r="1056" spans="1:1" x14ac:dyDescent="0.25">
      <c r="A1056" s="4" t="str">
        <f t="shared" ca="1" si="16"/>
        <v/>
      </c>
    </row>
    <row r="1057" spans="1:1" x14ac:dyDescent="0.25">
      <c r="A1057" s="4" t="str">
        <f t="shared" ca="1" si="16"/>
        <v/>
      </c>
    </row>
    <row r="1058" spans="1:1" x14ac:dyDescent="0.25">
      <c r="A1058" s="4" t="str">
        <f t="shared" ca="1" si="16"/>
        <v/>
      </c>
    </row>
    <row r="1059" spans="1:1" x14ac:dyDescent="0.25">
      <c r="A1059" s="4" t="str">
        <f t="shared" ca="1" si="16"/>
        <v/>
      </c>
    </row>
    <row r="1060" spans="1:1" x14ac:dyDescent="0.25">
      <c r="A1060" s="4" t="str">
        <f t="shared" ca="1" si="16"/>
        <v/>
      </c>
    </row>
    <row r="1061" spans="1:1" x14ac:dyDescent="0.25">
      <c r="A1061" s="4" t="str">
        <f t="shared" ca="1" si="16"/>
        <v/>
      </c>
    </row>
    <row r="1062" spans="1:1" x14ac:dyDescent="0.25">
      <c r="A1062" s="4" t="str">
        <f t="shared" ca="1" si="16"/>
        <v/>
      </c>
    </row>
    <row r="1063" spans="1:1" x14ac:dyDescent="0.25">
      <c r="A1063" s="4" t="str">
        <f t="shared" ca="1" si="16"/>
        <v/>
      </c>
    </row>
    <row r="1064" spans="1:1" x14ac:dyDescent="0.25">
      <c r="A1064" s="4" t="str">
        <f t="shared" ca="1" si="16"/>
        <v/>
      </c>
    </row>
    <row r="1065" spans="1:1" x14ac:dyDescent="0.25">
      <c r="A1065" s="4" t="str">
        <f t="shared" ca="1" si="16"/>
        <v/>
      </c>
    </row>
    <row r="1066" spans="1:1" x14ac:dyDescent="0.25">
      <c r="A1066" s="4" t="str">
        <f t="shared" ca="1" si="16"/>
        <v/>
      </c>
    </row>
    <row r="1067" spans="1:1" x14ac:dyDescent="0.25">
      <c r="A1067" s="4" t="str">
        <f t="shared" ca="1" si="16"/>
        <v/>
      </c>
    </row>
    <row r="1068" spans="1:1" x14ac:dyDescent="0.25">
      <c r="A1068" s="4" t="str">
        <f t="shared" ca="1" si="16"/>
        <v/>
      </c>
    </row>
    <row r="1069" spans="1:1" x14ac:dyDescent="0.25">
      <c r="A1069" s="4" t="str">
        <f t="shared" ca="1" si="16"/>
        <v/>
      </c>
    </row>
    <row r="1070" spans="1:1" x14ac:dyDescent="0.25">
      <c r="A1070" s="4" t="str">
        <f t="shared" ca="1" si="16"/>
        <v/>
      </c>
    </row>
    <row r="1071" spans="1:1" x14ac:dyDescent="0.25">
      <c r="A1071" s="4" t="str">
        <f t="shared" ca="1" si="16"/>
        <v/>
      </c>
    </row>
    <row r="1072" spans="1:1" x14ac:dyDescent="0.25">
      <c r="A1072" s="4" t="str">
        <f t="shared" ca="1" si="16"/>
        <v/>
      </c>
    </row>
    <row r="1073" spans="1:1" x14ac:dyDescent="0.25">
      <c r="A1073" s="4" t="str">
        <f t="shared" ca="1" si="16"/>
        <v/>
      </c>
    </row>
    <row r="1074" spans="1:1" x14ac:dyDescent="0.25">
      <c r="A1074" s="4" t="str">
        <f t="shared" ca="1" si="16"/>
        <v/>
      </c>
    </row>
    <row r="1075" spans="1:1" x14ac:dyDescent="0.25">
      <c r="A1075" s="4" t="str">
        <f t="shared" ca="1" si="16"/>
        <v/>
      </c>
    </row>
    <row r="1076" spans="1:1" x14ac:dyDescent="0.25">
      <c r="A1076" s="4" t="str">
        <f t="shared" ca="1" si="16"/>
        <v/>
      </c>
    </row>
    <row r="1077" spans="1:1" x14ac:dyDescent="0.25">
      <c r="A1077" s="4" t="str">
        <f t="shared" ca="1" si="16"/>
        <v/>
      </c>
    </row>
    <row r="1078" spans="1:1" x14ac:dyDescent="0.25">
      <c r="A1078" s="4" t="str">
        <f t="shared" ca="1" si="16"/>
        <v/>
      </c>
    </row>
    <row r="1079" spans="1:1" x14ac:dyDescent="0.25">
      <c r="A1079" s="4" t="str">
        <f t="shared" ca="1" si="16"/>
        <v/>
      </c>
    </row>
    <row r="1080" spans="1:1" x14ac:dyDescent="0.25">
      <c r="A1080" s="4" t="str">
        <f t="shared" ca="1" si="16"/>
        <v/>
      </c>
    </row>
    <row r="1081" spans="1:1" x14ac:dyDescent="0.25">
      <c r="A1081" s="4" t="str">
        <f t="shared" ca="1" si="16"/>
        <v/>
      </c>
    </row>
    <row r="1082" spans="1:1" x14ac:dyDescent="0.25">
      <c r="A1082" s="4" t="str">
        <f t="shared" ref="A1082:A1145" ca="1" si="17">IFERROR(IF(AND(OFFSET(A1082,0,1,1,1)="",OFFSET(A1082,-1,1,1,1)&lt;&gt;""),$A$2&amp;"----&gt;",""),"")</f>
        <v/>
      </c>
    </row>
    <row r="1083" spans="1:1" x14ac:dyDescent="0.25">
      <c r="A1083" s="4" t="str">
        <f t="shared" ca="1" si="17"/>
        <v/>
      </c>
    </row>
    <row r="1084" spans="1:1" x14ac:dyDescent="0.25">
      <c r="A1084" s="4" t="str">
        <f t="shared" ca="1" si="17"/>
        <v/>
      </c>
    </row>
    <row r="1085" spans="1:1" x14ac:dyDescent="0.25">
      <c r="A1085" s="4" t="str">
        <f t="shared" ca="1" si="17"/>
        <v/>
      </c>
    </row>
    <row r="1086" spans="1:1" x14ac:dyDescent="0.25">
      <c r="A1086" s="4" t="str">
        <f t="shared" ca="1" si="17"/>
        <v/>
      </c>
    </row>
    <row r="1087" spans="1:1" x14ac:dyDescent="0.25">
      <c r="A1087" s="4" t="str">
        <f t="shared" ca="1" si="17"/>
        <v/>
      </c>
    </row>
    <row r="1088" spans="1:1" x14ac:dyDescent="0.25">
      <c r="A1088" s="4" t="str">
        <f t="shared" ca="1" si="17"/>
        <v/>
      </c>
    </row>
    <row r="1089" spans="1:1" x14ac:dyDescent="0.25">
      <c r="A1089" s="4" t="str">
        <f t="shared" ca="1" si="17"/>
        <v/>
      </c>
    </row>
    <row r="1090" spans="1:1" x14ac:dyDescent="0.25">
      <c r="A1090" s="4" t="str">
        <f t="shared" ca="1" si="17"/>
        <v/>
      </c>
    </row>
    <row r="1091" spans="1:1" x14ac:dyDescent="0.25">
      <c r="A1091" s="4" t="str">
        <f t="shared" ca="1" si="17"/>
        <v/>
      </c>
    </row>
    <row r="1092" spans="1:1" x14ac:dyDescent="0.25">
      <c r="A1092" s="4" t="str">
        <f t="shared" ca="1" si="17"/>
        <v/>
      </c>
    </row>
    <row r="1093" spans="1:1" x14ac:dyDescent="0.25">
      <c r="A1093" s="4" t="str">
        <f t="shared" ca="1" si="17"/>
        <v/>
      </c>
    </row>
    <row r="1094" spans="1:1" x14ac:dyDescent="0.25">
      <c r="A1094" s="4" t="str">
        <f t="shared" ca="1" si="17"/>
        <v/>
      </c>
    </row>
    <row r="1095" spans="1:1" x14ac:dyDescent="0.25">
      <c r="A1095" s="4" t="str">
        <f t="shared" ca="1" si="17"/>
        <v/>
      </c>
    </row>
    <row r="1096" spans="1:1" x14ac:dyDescent="0.25">
      <c r="A1096" s="4" t="str">
        <f t="shared" ca="1" si="17"/>
        <v/>
      </c>
    </row>
    <row r="1097" spans="1:1" x14ac:dyDescent="0.25">
      <c r="A1097" s="4" t="str">
        <f t="shared" ca="1" si="17"/>
        <v/>
      </c>
    </row>
    <row r="1098" spans="1:1" x14ac:dyDescent="0.25">
      <c r="A1098" s="4" t="str">
        <f t="shared" ca="1" si="17"/>
        <v/>
      </c>
    </row>
    <row r="1099" spans="1:1" x14ac:dyDescent="0.25">
      <c r="A1099" s="4" t="str">
        <f t="shared" ca="1" si="17"/>
        <v/>
      </c>
    </row>
    <row r="1100" spans="1:1" x14ac:dyDescent="0.25">
      <c r="A1100" s="4" t="str">
        <f t="shared" ca="1" si="17"/>
        <v/>
      </c>
    </row>
    <row r="1101" spans="1:1" x14ac:dyDescent="0.25">
      <c r="A1101" s="4" t="str">
        <f t="shared" ca="1" si="17"/>
        <v/>
      </c>
    </row>
    <row r="1102" spans="1:1" x14ac:dyDescent="0.25">
      <c r="A1102" s="4" t="str">
        <f t="shared" ca="1" si="17"/>
        <v/>
      </c>
    </row>
    <row r="1103" spans="1:1" x14ac:dyDescent="0.25">
      <c r="A1103" s="4" t="str">
        <f t="shared" ca="1" si="17"/>
        <v/>
      </c>
    </row>
    <row r="1104" spans="1:1" x14ac:dyDescent="0.25">
      <c r="A1104" s="4" t="str">
        <f t="shared" ca="1" si="17"/>
        <v/>
      </c>
    </row>
    <row r="1105" spans="1:1" x14ac:dyDescent="0.25">
      <c r="A1105" s="4" t="str">
        <f t="shared" ca="1" si="17"/>
        <v/>
      </c>
    </row>
    <row r="1106" spans="1:1" x14ac:dyDescent="0.25">
      <c r="A1106" s="4" t="str">
        <f t="shared" ca="1" si="17"/>
        <v/>
      </c>
    </row>
    <row r="1107" spans="1:1" x14ac:dyDescent="0.25">
      <c r="A1107" s="4" t="str">
        <f t="shared" ca="1" si="17"/>
        <v/>
      </c>
    </row>
    <row r="1108" spans="1:1" x14ac:dyDescent="0.25">
      <c r="A1108" s="4" t="str">
        <f t="shared" ca="1" si="17"/>
        <v/>
      </c>
    </row>
    <row r="1109" spans="1:1" x14ac:dyDescent="0.25">
      <c r="A1109" s="4" t="str">
        <f t="shared" ca="1" si="17"/>
        <v/>
      </c>
    </row>
    <row r="1110" spans="1:1" x14ac:dyDescent="0.25">
      <c r="A1110" s="4" t="str">
        <f t="shared" ca="1" si="17"/>
        <v/>
      </c>
    </row>
    <row r="1111" spans="1:1" x14ac:dyDescent="0.25">
      <c r="A1111" s="4" t="str">
        <f t="shared" ca="1" si="17"/>
        <v/>
      </c>
    </row>
    <row r="1112" spans="1:1" x14ac:dyDescent="0.25">
      <c r="A1112" s="4" t="str">
        <f t="shared" ca="1" si="17"/>
        <v/>
      </c>
    </row>
    <row r="1113" spans="1:1" x14ac:dyDescent="0.25">
      <c r="A1113" s="4" t="str">
        <f t="shared" ca="1" si="17"/>
        <v/>
      </c>
    </row>
    <row r="1114" spans="1:1" x14ac:dyDescent="0.25">
      <c r="A1114" s="4" t="str">
        <f t="shared" ca="1" si="17"/>
        <v/>
      </c>
    </row>
    <row r="1115" spans="1:1" x14ac:dyDescent="0.25">
      <c r="A1115" s="4" t="str">
        <f t="shared" ca="1" si="17"/>
        <v/>
      </c>
    </row>
    <row r="1116" spans="1:1" x14ac:dyDescent="0.25">
      <c r="A1116" s="4" t="str">
        <f t="shared" ca="1" si="17"/>
        <v/>
      </c>
    </row>
    <row r="1117" spans="1:1" x14ac:dyDescent="0.25">
      <c r="A1117" s="4" t="str">
        <f t="shared" ca="1" si="17"/>
        <v/>
      </c>
    </row>
    <row r="1118" spans="1:1" x14ac:dyDescent="0.25">
      <c r="A1118" s="4" t="str">
        <f t="shared" ca="1" si="17"/>
        <v/>
      </c>
    </row>
    <row r="1119" spans="1:1" x14ac:dyDescent="0.25">
      <c r="A1119" s="4" t="str">
        <f t="shared" ca="1" si="17"/>
        <v/>
      </c>
    </row>
    <row r="1120" spans="1:1" x14ac:dyDescent="0.25">
      <c r="A1120" s="4" t="str">
        <f t="shared" ca="1" si="17"/>
        <v/>
      </c>
    </row>
    <row r="1121" spans="1:1" x14ac:dyDescent="0.25">
      <c r="A1121" s="4" t="str">
        <f t="shared" ca="1" si="17"/>
        <v/>
      </c>
    </row>
    <row r="1122" spans="1:1" x14ac:dyDescent="0.25">
      <c r="A1122" s="4" t="str">
        <f t="shared" ca="1" si="17"/>
        <v/>
      </c>
    </row>
    <row r="1123" spans="1:1" x14ac:dyDescent="0.25">
      <c r="A1123" s="4" t="str">
        <f t="shared" ca="1" si="17"/>
        <v/>
      </c>
    </row>
    <row r="1124" spans="1:1" x14ac:dyDescent="0.25">
      <c r="A1124" s="4" t="str">
        <f t="shared" ca="1" si="17"/>
        <v/>
      </c>
    </row>
    <row r="1125" spans="1:1" x14ac:dyDescent="0.25">
      <c r="A1125" s="4" t="str">
        <f t="shared" ca="1" si="17"/>
        <v/>
      </c>
    </row>
    <row r="1126" spans="1:1" x14ac:dyDescent="0.25">
      <c r="A1126" s="4" t="str">
        <f t="shared" ca="1" si="17"/>
        <v/>
      </c>
    </row>
    <row r="1127" spans="1:1" x14ac:dyDescent="0.25">
      <c r="A1127" s="4" t="str">
        <f t="shared" ca="1" si="17"/>
        <v/>
      </c>
    </row>
    <row r="1128" spans="1:1" x14ac:dyDescent="0.25">
      <c r="A1128" s="4" t="str">
        <f t="shared" ca="1" si="17"/>
        <v/>
      </c>
    </row>
    <row r="1129" spans="1:1" x14ac:dyDescent="0.25">
      <c r="A1129" s="4" t="str">
        <f t="shared" ca="1" si="17"/>
        <v/>
      </c>
    </row>
    <row r="1130" spans="1:1" x14ac:dyDescent="0.25">
      <c r="A1130" s="4" t="str">
        <f t="shared" ca="1" si="17"/>
        <v/>
      </c>
    </row>
    <row r="1131" spans="1:1" x14ac:dyDescent="0.25">
      <c r="A1131" s="4" t="str">
        <f t="shared" ca="1" si="17"/>
        <v/>
      </c>
    </row>
    <row r="1132" spans="1:1" x14ac:dyDescent="0.25">
      <c r="A1132" s="4" t="str">
        <f t="shared" ca="1" si="17"/>
        <v/>
      </c>
    </row>
    <row r="1133" spans="1:1" x14ac:dyDescent="0.25">
      <c r="A1133" s="4" t="str">
        <f t="shared" ca="1" si="17"/>
        <v/>
      </c>
    </row>
    <row r="1134" spans="1:1" x14ac:dyDescent="0.25">
      <c r="A1134" s="4" t="str">
        <f t="shared" ca="1" si="17"/>
        <v/>
      </c>
    </row>
    <row r="1135" spans="1:1" x14ac:dyDescent="0.25">
      <c r="A1135" s="4" t="str">
        <f t="shared" ca="1" si="17"/>
        <v/>
      </c>
    </row>
    <row r="1136" spans="1:1" x14ac:dyDescent="0.25">
      <c r="A1136" s="4" t="str">
        <f t="shared" ca="1" si="17"/>
        <v/>
      </c>
    </row>
    <row r="1137" spans="1:1" x14ac:dyDescent="0.25">
      <c r="A1137" s="4" t="str">
        <f t="shared" ca="1" si="17"/>
        <v/>
      </c>
    </row>
    <row r="1138" spans="1:1" x14ac:dyDescent="0.25">
      <c r="A1138" s="4" t="str">
        <f t="shared" ca="1" si="17"/>
        <v/>
      </c>
    </row>
    <row r="1139" spans="1:1" x14ac:dyDescent="0.25">
      <c r="A1139" s="4" t="str">
        <f t="shared" ca="1" si="17"/>
        <v/>
      </c>
    </row>
    <row r="1140" spans="1:1" x14ac:dyDescent="0.25">
      <c r="A1140" s="4" t="str">
        <f t="shared" ca="1" si="17"/>
        <v/>
      </c>
    </row>
    <row r="1141" spans="1:1" x14ac:dyDescent="0.25">
      <c r="A1141" s="4" t="str">
        <f t="shared" ca="1" si="17"/>
        <v/>
      </c>
    </row>
    <row r="1142" spans="1:1" x14ac:dyDescent="0.25">
      <c r="A1142" s="4" t="str">
        <f t="shared" ca="1" si="17"/>
        <v/>
      </c>
    </row>
    <row r="1143" spans="1:1" x14ac:dyDescent="0.25">
      <c r="A1143" s="4" t="str">
        <f t="shared" ca="1" si="17"/>
        <v/>
      </c>
    </row>
    <row r="1144" spans="1:1" x14ac:dyDescent="0.25">
      <c r="A1144" s="4" t="str">
        <f t="shared" ca="1" si="17"/>
        <v/>
      </c>
    </row>
    <row r="1145" spans="1:1" x14ac:dyDescent="0.25">
      <c r="A1145" s="4" t="str">
        <f t="shared" ca="1" si="17"/>
        <v/>
      </c>
    </row>
    <row r="1146" spans="1:1" x14ac:dyDescent="0.25">
      <c r="A1146" s="4" t="str">
        <f t="shared" ref="A1146:A1209" ca="1" si="18">IFERROR(IF(AND(OFFSET(A1146,0,1,1,1)="",OFFSET(A1146,-1,1,1,1)&lt;&gt;""),$A$2&amp;"----&gt;",""),"")</f>
        <v/>
      </c>
    </row>
    <row r="1147" spans="1:1" x14ac:dyDescent="0.25">
      <c r="A1147" s="4" t="str">
        <f t="shared" ca="1" si="18"/>
        <v/>
      </c>
    </row>
    <row r="1148" spans="1:1" x14ac:dyDescent="0.25">
      <c r="A1148" s="4" t="str">
        <f t="shared" ca="1" si="18"/>
        <v/>
      </c>
    </row>
    <row r="1149" spans="1:1" x14ac:dyDescent="0.25">
      <c r="A1149" s="4" t="str">
        <f t="shared" ca="1" si="18"/>
        <v/>
      </c>
    </row>
    <row r="1150" spans="1:1" x14ac:dyDescent="0.25">
      <c r="A1150" s="4" t="str">
        <f t="shared" ca="1" si="18"/>
        <v/>
      </c>
    </row>
    <row r="1151" spans="1:1" x14ac:dyDescent="0.25">
      <c r="A1151" s="4" t="str">
        <f t="shared" ca="1" si="18"/>
        <v/>
      </c>
    </row>
    <row r="1152" spans="1:1" x14ac:dyDescent="0.25">
      <c r="A1152" s="4" t="str">
        <f t="shared" ca="1" si="18"/>
        <v/>
      </c>
    </row>
    <row r="1153" spans="1:1" x14ac:dyDescent="0.25">
      <c r="A1153" s="4" t="str">
        <f t="shared" ca="1" si="18"/>
        <v/>
      </c>
    </row>
    <row r="1154" spans="1:1" x14ac:dyDescent="0.25">
      <c r="A1154" s="4" t="str">
        <f t="shared" ca="1" si="18"/>
        <v/>
      </c>
    </row>
    <row r="1155" spans="1:1" x14ac:dyDescent="0.25">
      <c r="A1155" s="4" t="str">
        <f t="shared" ca="1" si="18"/>
        <v/>
      </c>
    </row>
    <row r="1156" spans="1:1" x14ac:dyDescent="0.25">
      <c r="A1156" s="4" t="str">
        <f t="shared" ca="1" si="18"/>
        <v/>
      </c>
    </row>
    <row r="1157" spans="1:1" x14ac:dyDescent="0.25">
      <c r="A1157" s="4" t="str">
        <f t="shared" ca="1" si="18"/>
        <v/>
      </c>
    </row>
    <row r="1158" spans="1:1" x14ac:dyDescent="0.25">
      <c r="A1158" s="4" t="str">
        <f t="shared" ca="1" si="18"/>
        <v/>
      </c>
    </row>
    <row r="1159" spans="1:1" x14ac:dyDescent="0.25">
      <c r="A1159" s="4" t="str">
        <f t="shared" ca="1" si="18"/>
        <v/>
      </c>
    </row>
    <row r="1160" spans="1:1" x14ac:dyDescent="0.25">
      <c r="A1160" s="4" t="str">
        <f t="shared" ca="1" si="18"/>
        <v/>
      </c>
    </row>
    <row r="1161" spans="1:1" x14ac:dyDescent="0.25">
      <c r="A1161" s="4" t="str">
        <f t="shared" ca="1" si="18"/>
        <v/>
      </c>
    </row>
    <row r="1162" spans="1:1" x14ac:dyDescent="0.25">
      <c r="A1162" s="4" t="str">
        <f t="shared" ca="1" si="18"/>
        <v/>
      </c>
    </row>
    <row r="1163" spans="1:1" x14ac:dyDescent="0.25">
      <c r="A1163" s="4" t="str">
        <f t="shared" ca="1" si="18"/>
        <v/>
      </c>
    </row>
    <row r="1164" spans="1:1" x14ac:dyDescent="0.25">
      <c r="A1164" s="4" t="str">
        <f t="shared" ca="1" si="18"/>
        <v/>
      </c>
    </row>
    <row r="1165" spans="1:1" x14ac:dyDescent="0.25">
      <c r="A1165" s="4" t="str">
        <f t="shared" ca="1" si="18"/>
        <v/>
      </c>
    </row>
    <row r="1166" spans="1:1" x14ac:dyDescent="0.25">
      <c r="A1166" s="4" t="str">
        <f t="shared" ca="1" si="18"/>
        <v/>
      </c>
    </row>
    <row r="1167" spans="1:1" x14ac:dyDescent="0.25">
      <c r="A1167" s="4" t="str">
        <f t="shared" ca="1" si="18"/>
        <v/>
      </c>
    </row>
    <row r="1168" spans="1:1" x14ac:dyDescent="0.25">
      <c r="A1168" s="4" t="str">
        <f t="shared" ca="1" si="18"/>
        <v/>
      </c>
    </row>
    <row r="1169" spans="1:1" x14ac:dyDescent="0.25">
      <c r="A1169" s="4" t="str">
        <f t="shared" ca="1" si="18"/>
        <v/>
      </c>
    </row>
    <row r="1170" spans="1:1" x14ac:dyDescent="0.25">
      <c r="A1170" s="4" t="str">
        <f t="shared" ca="1" si="18"/>
        <v/>
      </c>
    </row>
    <row r="1171" spans="1:1" x14ac:dyDescent="0.25">
      <c r="A1171" s="4" t="str">
        <f t="shared" ca="1" si="18"/>
        <v/>
      </c>
    </row>
    <row r="1172" spans="1:1" x14ac:dyDescent="0.25">
      <c r="A1172" s="4" t="str">
        <f t="shared" ca="1" si="18"/>
        <v/>
      </c>
    </row>
    <row r="1173" spans="1:1" x14ac:dyDescent="0.25">
      <c r="A1173" s="4" t="str">
        <f t="shared" ca="1" si="18"/>
        <v/>
      </c>
    </row>
    <row r="1174" spans="1:1" x14ac:dyDescent="0.25">
      <c r="A1174" s="4" t="str">
        <f t="shared" ca="1" si="18"/>
        <v/>
      </c>
    </row>
    <row r="1175" spans="1:1" x14ac:dyDescent="0.25">
      <c r="A1175" s="4" t="str">
        <f t="shared" ca="1" si="18"/>
        <v/>
      </c>
    </row>
    <row r="1176" spans="1:1" x14ac:dyDescent="0.25">
      <c r="A1176" s="4" t="str">
        <f t="shared" ca="1" si="18"/>
        <v/>
      </c>
    </row>
    <row r="1177" spans="1:1" x14ac:dyDescent="0.25">
      <c r="A1177" s="4" t="str">
        <f t="shared" ca="1" si="18"/>
        <v/>
      </c>
    </row>
    <row r="1178" spans="1:1" x14ac:dyDescent="0.25">
      <c r="A1178" s="4" t="str">
        <f t="shared" ca="1" si="18"/>
        <v/>
      </c>
    </row>
    <row r="1179" spans="1:1" x14ac:dyDescent="0.25">
      <c r="A1179" s="4" t="str">
        <f t="shared" ca="1" si="18"/>
        <v/>
      </c>
    </row>
    <row r="1180" spans="1:1" x14ac:dyDescent="0.25">
      <c r="A1180" s="4" t="str">
        <f t="shared" ca="1" si="18"/>
        <v/>
      </c>
    </row>
    <row r="1181" spans="1:1" x14ac:dyDescent="0.25">
      <c r="A1181" s="4" t="str">
        <f t="shared" ca="1" si="18"/>
        <v/>
      </c>
    </row>
    <row r="1182" spans="1:1" x14ac:dyDescent="0.25">
      <c r="A1182" s="4" t="str">
        <f t="shared" ca="1" si="18"/>
        <v/>
      </c>
    </row>
    <row r="1183" spans="1:1" x14ac:dyDescent="0.25">
      <c r="A1183" s="4" t="str">
        <f t="shared" ca="1" si="18"/>
        <v/>
      </c>
    </row>
    <row r="1184" spans="1:1" x14ac:dyDescent="0.25">
      <c r="A1184" s="4" t="str">
        <f t="shared" ca="1" si="18"/>
        <v/>
      </c>
    </row>
    <row r="1185" spans="1:1" x14ac:dyDescent="0.25">
      <c r="A1185" s="4" t="str">
        <f t="shared" ca="1" si="18"/>
        <v/>
      </c>
    </row>
    <row r="1186" spans="1:1" x14ac:dyDescent="0.25">
      <c r="A1186" s="4" t="str">
        <f t="shared" ca="1" si="18"/>
        <v/>
      </c>
    </row>
    <row r="1187" spans="1:1" x14ac:dyDescent="0.25">
      <c r="A1187" s="4" t="str">
        <f t="shared" ca="1" si="18"/>
        <v/>
      </c>
    </row>
    <row r="1188" spans="1:1" x14ac:dyDescent="0.25">
      <c r="A1188" s="4" t="str">
        <f t="shared" ca="1" si="18"/>
        <v/>
      </c>
    </row>
    <row r="1189" spans="1:1" x14ac:dyDescent="0.25">
      <c r="A1189" s="4" t="str">
        <f t="shared" ca="1" si="18"/>
        <v/>
      </c>
    </row>
    <row r="1190" spans="1:1" x14ac:dyDescent="0.25">
      <c r="A1190" s="4" t="str">
        <f t="shared" ca="1" si="18"/>
        <v/>
      </c>
    </row>
    <row r="1191" spans="1:1" x14ac:dyDescent="0.25">
      <c r="A1191" s="4" t="str">
        <f t="shared" ca="1" si="18"/>
        <v/>
      </c>
    </row>
    <row r="1192" spans="1:1" x14ac:dyDescent="0.25">
      <c r="A1192" s="4" t="str">
        <f t="shared" ca="1" si="18"/>
        <v/>
      </c>
    </row>
    <row r="1193" spans="1:1" x14ac:dyDescent="0.25">
      <c r="A1193" s="4" t="str">
        <f t="shared" ca="1" si="18"/>
        <v/>
      </c>
    </row>
    <row r="1194" spans="1:1" x14ac:dyDescent="0.25">
      <c r="A1194" s="4" t="str">
        <f t="shared" ca="1" si="18"/>
        <v/>
      </c>
    </row>
    <row r="1195" spans="1:1" x14ac:dyDescent="0.25">
      <c r="A1195" s="4" t="str">
        <f t="shared" ca="1" si="18"/>
        <v/>
      </c>
    </row>
    <row r="1196" spans="1:1" x14ac:dyDescent="0.25">
      <c r="A1196" s="4" t="str">
        <f t="shared" ca="1" si="18"/>
        <v/>
      </c>
    </row>
    <row r="1197" spans="1:1" x14ac:dyDescent="0.25">
      <c r="A1197" s="4" t="str">
        <f t="shared" ca="1" si="18"/>
        <v/>
      </c>
    </row>
    <row r="1198" spans="1:1" x14ac:dyDescent="0.25">
      <c r="A1198" s="4" t="str">
        <f t="shared" ca="1" si="18"/>
        <v/>
      </c>
    </row>
    <row r="1199" spans="1:1" x14ac:dyDescent="0.25">
      <c r="A1199" s="4" t="str">
        <f t="shared" ca="1" si="18"/>
        <v/>
      </c>
    </row>
    <row r="1200" spans="1:1" x14ac:dyDescent="0.25">
      <c r="A1200" s="4" t="str">
        <f t="shared" ca="1" si="18"/>
        <v/>
      </c>
    </row>
    <row r="1201" spans="1:1" x14ac:dyDescent="0.25">
      <c r="A1201" s="4" t="str">
        <f t="shared" ca="1" si="18"/>
        <v/>
      </c>
    </row>
    <row r="1202" spans="1:1" x14ac:dyDescent="0.25">
      <c r="A1202" s="4" t="str">
        <f t="shared" ca="1" si="18"/>
        <v/>
      </c>
    </row>
    <row r="1203" spans="1:1" x14ac:dyDescent="0.25">
      <c r="A1203" s="4" t="str">
        <f t="shared" ca="1" si="18"/>
        <v/>
      </c>
    </row>
    <row r="1204" spans="1:1" x14ac:dyDescent="0.25">
      <c r="A1204" s="4" t="str">
        <f t="shared" ca="1" si="18"/>
        <v/>
      </c>
    </row>
    <row r="1205" spans="1:1" x14ac:dyDescent="0.25">
      <c r="A1205" s="4" t="str">
        <f t="shared" ca="1" si="18"/>
        <v/>
      </c>
    </row>
    <row r="1206" spans="1:1" x14ac:dyDescent="0.25">
      <c r="A1206" s="4" t="str">
        <f t="shared" ca="1" si="18"/>
        <v/>
      </c>
    </row>
    <row r="1207" spans="1:1" x14ac:dyDescent="0.25">
      <c r="A1207" s="4" t="str">
        <f t="shared" ca="1" si="18"/>
        <v/>
      </c>
    </row>
    <row r="1208" spans="1:1" x14ac:dyDescent="0.25">
      <c r="A1208" s="4" t="str">
        <f t="shared" ca="1" si="18"/>
        <v/>
      </c>
    </row>
    <row r="1209" spans="1:1" x14ac:dyDescent="0.25">
      <c r="A1209" s="4" t="str">
        <f t="shared" ca="1" si="18"/>
        <v/>
      </c>
    </row>
    <row r="1210" spans="1:1" x14ac:dyDescent="0.25">
      <c r="A1210" s="4" t="str">
        <f t="shared" ref="A1210:A1273" ca="1" si="19">IFERROR(IF(AND(OFFSET(A1210,0,1,1,1)="",OFFSET(A1210,-1,1,1,1)&lt;&gt;""),$A$2&amp;"----&gt;",""),"")</f>
        <v/>
      </c>
    </row>
    <row r="1211" spans="1:1" x14ac:dyDescent="0.25">
      <c r="A1211" s="4" t="str">
        <f t="shared" ca="1" si="19"/>
        <v/>
      </c>
    </row>
    <row r="1212" spans="1:1" x14ac:dyDescent="0.25">
      <c r="A1212" s="4" t="str">
        <f t="shared" ca="1" si="19"/>
        <v/>
      </c>
    </row>
    <row r="1213" spans="1:1" x14ac:dyDescent="0.25">
      <c r="A1213" s="4" t="str">
        <f t="shared" ca="1" si="19"/>
        <v/>
      </c>
    </row>
    <row r="1214" spans="1:1" x14ac:dyDescent="0.25">
      <c r="A1214" s="4" t="str">
        <f t="shared" ca="1" si="19"/>
        <v/>
      </c>
    </row>
    <row r="1215" spans="1:1" x14ac:dyDescent="0.25">
      <c r="A1215" s="4" t="str">
        <f t="shared" ca="1" si="19"/>
        <v/>
      </c>
    </row>
    <row r="1216" spans="1:1" x14ac:dyDescent="0.25">
      <c r="A1216" s="4" t="str">
        <f t="shared" ca="1" si="19"/>
        <v/>
      </c>
    </row>
    <row r="1217" spans="1:1" x14ac:dyDescent="0.25">
      <c r="A1217" s="4" t="str">
        <f t="shared" ca="1" si="19"/>
        <v/>
      </c>
    </row>
    <row r="1218" spans="1:1" x14ac:dyDescent="0.25">
      <c r="A1218" s="4" t="str">
        <f t="shared" ca="1" si="19"/>
        <v/>
      </c>
    </row>
    <row r="1219" spans="1:1" x14ac:dyDescent="0.25">
      <c r="A1219" s="4" t="str">
        <f t="shared" ca="1" si="19"/>
        <v/>
      </c>
    </row>
    <row r="1220" spans="1:1" x14ac:dyDescent="0.25">
      <c r="A1220" s="4" t="str">
        <f t="shared" ca="1" si="19"/>
        <v/>
      </c>
    </row>
    <row r="1221" spans="1:1" x14ac:dyDescent="0.25">
      <c r="A1221" s="4" t="str">
        <f t="shared" ca="1" si="19"/>
        <v/>
      </c>
    </row>
    <row r="1222" spans="1:1" x14ac:dyDescent="0.25">
      <c r="A1222" s="4" t="str">
        <f t="shared" ca="1" si="19"/>
        <v/>
      </c>
    </row>
    <row r="1223" spans="1:1" x14ac:dyDescent="0.25">
      <c r="A1223" s="4" t="str">
        <f t="shared" ca="1" si="19"/>
        <v/>
      </c>
    </row>
    <row r="1224" spans="1:1" x14ac:dyDescent="0.25">
      <c r="A1224" s="4" t="str">
        <f t="shared" ca="1" si="19"/>
        <v/>
      </c>
    </row>
    <row r="1225" spans="1:1" x14ac:dyDescent="0.25">
      <c r="A1225" s="4" t="str">
        <f t="shared" ca="1" si="19"/>
        <v/>
      </c>
    </row>
    <row r="1226" spans="1:1" x14ac:dyDescent="0.25">
      <c r="A1226" s="4" t="str">
        <f t="shared" ca="1" si="19"/>
        <v/>
      </c>
    </row>
    <row r="1227" spans="1:1" x14ac:dyDescent="0.25">
      <c r="A1227" s="4" t="str">
        <f t="shared" ca="1" si="19"/>
        <v/>
      </c>
    </row>
    <row r="1228" spans="1:1" x14ac:dyDescent="0.25">
      <c r="A1228" s="4" t="str">
        <f t="shared" ca="1" si="19"/>
        <v/>
      </c>
    </row>
    <row r="1229" spans="1:1" x14ac:dyDescent="0.25">
      <c r="A1229" s="4" t="str">
        <f t="shared" ca="1" si="19"/>
        <v/>
      </c>
    </row>
    <row r="1230" spans="1:1" x14ac:dyDescent="0.25">
      <c r="A1230" s="4" t="str">
        <f t="shared" ca="1" si="19"/>
        <v/>
      </c>
    </row>
    <row r="1231" spans="1:1" x14ac:dyDescent="0.25">
      <c r="A1231" s="4" t="str">
        <f t="shared" ca="1" si="19"/>
        <v/>
      </c>
    </row>
    <row r="1232" spans="1:1" x14ac:dyDescent="0.25">
      <c r="A1232" s="4" t="str">
        <f t="shared" ca="1" si="19"/>
        <v/>
      </c>
    </row>
    <row r="1233" spans="1:1" x14ac:dyDescent="0.25">
      <c r="A1233" s="4" t="str">
        <f t="shared" ca="1" si="19"/>
        <v/>
      </c>
    </row>
    <row r="1234" spans="1:1" x14ac:dyDescent="0.25">
      <c r="A1234" s="4" t="str">
        <f t="shared" ca="1" si="19"/>
        <v/>
      </c>
    </row>
    <row r="1235" spans="1:1" x14ac:dyDescent="0.25">
      <c r="A1235" s="4" t="str">
        <f t="shared" ca="1" si="19"/>
        <v/>
      </c>
    </row>
    <row r="1236" spans="1:1" x14ac:dyDescent="0.25">
      <c r="A1236" s="4" t="str">
        <f t="shared" ca="1" si="19"/>
        <v/>
      </c>
    </row>
    <row r="1237" spans="1:1" x14ac:dyDescent="0.25">
      <c r="A1237" s="4" t="str">
        <f t="shared" ca="1" si="19"/>
        <v/>
      </c>
    </row>
    <row r="1238" spans="1:1" x14ac:dyDescent="0.25">
      <c r="A1238" s="4" t="str">
        <f t="shared" ca="1" si="19"/>
        <v/>
      </c>
    </row>
    <row r="1239" spans="1:1" x14ac:dyDescent="0.25">
      <c r="A1239" s="4" t="str">
        <f t="shared" ca="1" si="19"/>
        <v/>
      </c>
    </row>
    <row r="1240" spans="1:1" x14ac:dyDescent="0.25">
      <c r="A1240" s="4" t="str">
        <f t="shared" ca="1" si="19"/>
        <v/>
      </c>
    </row>
    <row r="1241" spans="1:1" x14ac:dyDescent="0.25">
      <c r="A1241" s="4" t="str">
        <f t="shared" ca="1" si="19"/>
        <v/>
      </c>
    </row>
    <row r="1242" spans="1:1" x14ac:dyDescent="0.25">
      <c r="A1242" s="4" t="str">
        <f t="shared" ca="1" si="19"/>
        <v/>
      </c>
    </row>
    <row r="1243" spans="1:1" x14ac:dyDescent="0.25">
      <c r="A1243" s="4" t="str">
        <f t="shared" ca="1" si="19"/>
        <v/>
      </c>
    </row>
    <row r="1244" spans="1:1" x14ac:dyDescent="0.25">
      <c r="A1244" s="4" t="str">
        <f t="shared" ca="1" si="19"/>
        <v/>
      </c>
    </row>
    <row r="1245" spans="1:1" x14ac:dyDescent="0.25">
      <c r="A1245" s="4" t="str">
        <f t="shared" ca="1" si="19"/>
        <v/>
      </c>
    </row>
    <row r="1246" spans="1:1" x14ac:dyDescent="0.25">
      <c r="A1246" s="4" t="str">
        <f t="shared" ca="1" si="19"/>
        <v/>
      </c>
    </row>
    <row r="1247" spans="1:1" x14ac:dyDescent="0.25">
      <c r="A1247" s="4" t="str">
        <f t="shared" ca="1" si="19"/>
        <v/>
      </c>
    </row>
    <row r="1248" spans="1:1" x14ac:dyDescent="0.25">
      <c r="A1248" s="4" t="str">
        <f t="shared" ca="1" si="19"/>
        <v/>
      </c>
    </row>
    <row r="1249" spans="1:1" x14ac:dyDescent="0.25">
      <c r="A1249" s="4" t="str">
        <f t="shared" ca="1" si="19"/>
        <v/>
      </c>
    </row>
    <row r="1250" spans="1:1" x14ac:dyDescent="0.25">
      <c r="A1250" s="4" t="str">
        <f t="shared" ca="1" si="19"/>
        <v/>
      </c>
    </row>
    <row r="1251" spans="1:1" x14ac:dyDescent="0.25">
      <c r="A1251" s="4" t="str">
        <f t="shared" ca="1" si="19"/>
        <v/>
      </c>
    </row>
    <row r="1252" spans="1:1" x14ac:dyDescent="0.25">
      <c r="A1252" s="4" t="str">
        <f t="shared" ca="1" si="19"/>
        <v/>
      </c>
    </row>
    <row r="1253" spans="1:1" x14ac:dyDescent="0.25">
      <c r="A1253" s="4" t="str">
        <f t="shared" ca="1" si="19"/>
        <v/>
      </c>
    </row>
    <row r="1254" spans="1:1" x14ac:dyDescent="0.25">
      <c r="A1254" s="4" t="str">
        <f t="shared" ca="1" si="19"/>
        <v/>
      </c>
    </row>
    <row r="1255" spans="1:1" x14ac:dyDescent="0.25">
      <c r="A1255" s="4" t="str">
        <f t="shared" ca="1" si="19"/>
        <v/>
      </c>
    </row>
    <row r="1256" spans="1:1" x14ac:dyDescent="0.25">
      <c r="A1256" s="4" t="str">
        <f t="shared" ca="1" si="19"/>
        <v/>
      </c>
    </row>
    <row r="1257" spans="1:1" x14ac:dyDescent="0.25">
      <c r="A1257" s="4" t="str">
        <f t="shared" ca="1" si="19"/>
        <v/>
      </c>
    </row>
    <row r="1258" spans="1:1" x14ac:dyDescent="0.25">
      <c r="A1258" s="4" t="str">
        <f t="shared" ca="1" si="19"/>
        <v/>
      </c>
    </row>
    <row r="1259" spans="1:1" x14ac:dyDescent="0.25">
      <c r="A1259" s="4" t="str">
        <f t="shared" ca="1" si="19"/>
        <v/>
      </c>
    </row>
    <row r="1260" spans="1:1" x14ac:dyDescent="0.25">
      <c r="A1260" s="4" t="str">
        <f t="shared" ca="1" si="19"/>
        <v/>
      </c>
    </row>
    <row r="1261" spans="1:1" x14ac:dyDescent="0.25">
      <c r="A1261" s="4" t="str">
        <f t="shared" ca="1" si="19"/>
        <v/>
      </c>
    </row>
    <row r="1262" spans="1:1" x14ac:dyDescent="0.25">
      <c r="A1262" s="4" t="str">
        <f t="shared" ca="1" si="19"/>
        <v/>
      </c>
    </row>
    <row r="1263" spans="1:1" x14ac:dyDescent="0.25">
      <c r="A1263" s="4" t="str">
        <f t="shared" ca="1" si="19"/>
        <v/>
      </c>
    </row>
    <row r="1264" spans="1:1" x14ac:dyDescent="0.25">
      <c r="A1264" s="4" t="str">
        <f t="shared" ca="1" si="19"/>
        <v/>
      </c>
    </row>
    <row r="1265" spans="1:1" x14ac:dyDescent="0.25">
      <c r="A1265" s="4" t="str">
        <f t="shared" ca="1" si="19"/>
        <v/>
      </c>
    </row>
    <row r="1266" spans="1:1" x14ac:dyDescent="0.25">
      <c r="A1266" s="4" t="str">
        <f t="shared" ca="1" si="19"/>
        <v/>
      </c>
    </row>
    <row r="1267" spans="1:1" x14ac:dyDescent="0.25">
      <c r="A1267" s="4" t="str">
        <f t="shared" ca="1" si="19"/>
        <v/>
      </c>
    </row>
    <row r="1268" spans="1:1" x14ac:dyDescent="0.25">
      <c r="A1268" s="4" t="str">
        <f t="shared" ca="1" si="19"/>
        <v/>
      </c>
    </row>
    <row r="1269" spans="1:1" x14ac:dyDescent="0.25">
      <c r="A1269" s="4" t="str">
        <f t="shared" ca="1" si="19"/>
        <v/>
      </c>
    </row>
    <row r="1270" spans="1:1" x14ac:dyDescent="0.25">
      <c r="A1270" s="4" t="str">
        <f t="shared" ca="1" si="19"/>
        <v/>
      </c>
    </row>
    <row r="1271" spans="1:1" x14ac:dyDescent="0.25">
      <c r="A1271" s="4" t="str">
        <f t="shared" ca="1" si="19"/>
        <v/>
      </c>
    </row>
    <row r="1272" spans="1:1" x14ac:dyDescent="0.25">
      <c r="A1272" s="4" t="str">
        <f t="shared" ca="1" si="19"/>
        <v/>
      </c>
    </row>
    <row r="1273" spans="1:1" x14ac:dyDescent="0.25">
      <c r="A1273" s="4" t="str">
        <f t="shared" ca="1" si="19"/>
        <v/>
      </c>
    </row>
    <row r="1274" spans="1:1" x14ac:dyDescent="0.25">
      <c r="A1274" s="4" t="str">
        <f t="shared" ref="A1274:A1337" ca="1" si="20">IFERROR(IF(AND(OFFSET(A1274,0,1,1,1)="",OFFSET(A1274,-1,1,1,1)&lt;&gt;""),$A$2&amp;"----&gt;",""),"")</f>
        <v/>
      </c>
    </row>
    <row r="1275" spans="1:1" x14ac:dyDescent="0.25">
      <c r="A1275" s="4" t="str">
        <f t="shared" ca="1" si="20"/>
        <v/>
      </c>
    </row>
    <row r="1276" spans="1:1" x14ac:dyDescent="0.25">
      <c r="A1276" s="4" t="str">
        <f t="shared" ca="1" si="20"/>
        <v/>
      </c>
    </row>
    <row r="1277" spans="1:1" x14ac:dyDescent="0.25">
      <c r="A1277" s="4" t="str">
        <f t="shared" ca="1" si="20"/>
        <v/>
      </c>
    </row>
    <row r="1278" spans="1:1" x14ac:dyDescent="0.25">
      <c r="A1278" s="4" t="str">
        <f t="shared" ca="1" si="20"/>
        <v/>
      </c>
    </row>
    <row r="1279" spans="1:1" x14ac:dyDescent="0.25">
      <c r="A1279" s="4" t="str">
        <f t="shared" ca="1" si="20"/>
        <v/>
      </c>
    </row>
    <row r="1280" spans="1:1" x14ac:dyDescent="0.25">
      <c r="A1280" s="4" t="str">
        <f t="shared" ca="1" si="20"/>
        <v/>
      </c>
    </row>
    <row r="1281" spans="1:1" x14ac:dyDescent="0.25">
      <c r="A1281" s="4" t="str">
        <f t="shared" ca="1" si="20"/>
        <v/>
      </c>
    </row>
    <row r="1282" spans="1:1" x14ac:dyDescent="0.25">
      <c r="A1282" s="4" t="str">
        <f t="shared" ca="1" si="20"/>
        <v/>
      </c>
    </row>
    <row r="1283" spans="1:1" x14ac:dyDescent="0.25">
      <c r="A1283" s="4" t="str">
        <f t="shared" ca="1" si="20"/>
        <v/>
      </c>
    </row>
    <row r="1284" spans="1:1" x14ac:dyDescent="0.25">
      <c r="A1284" s="4" t="str">
        <f t="shared" ca="1" si="20"/>
        <v/>
      </c>
    </row>
    <row r="1285" spans="1:1" x14ac:dyDescent="0.25">
      <c r="A1285" s="4" t="str">
        <f t="shared" ca="1" si="20"/>
        <v/>
      </c>
    </row>
    <row r="1286" spans="1:1" x14ac:dyDescent="0.25">
      <c r="A1286" s="4" t="str">
        <f t="shared" ca="1" si="20"/>
        <v/>
      </c>
    </row>
    <row r="1287" spans="1:1" x14ac:dyDescent="0.25">
      <c r="A1287" s="4" t="str">
        <f t="shared" ca="1" si="20"/>
        <v/>
      </c>
    </row>
    <row r="1288" spans="1:1" x14ac:dyDescent="0.25">
      <c r="A1288" s="4" t="str">
        <f t="shared" ca="1" si="20"/>
        <v/>
      </c>
    </row>
    <row r="1289" spans="1:1" x14ac:dyDescent="0.25">
      <c r="A1289" s="4" t="str">
        <f t="shared" ca="1" si="20"/>
        <v/>
      </c>
    </row>
    <row r="1290" spans="1:1" x14ac:dyDescent="0.25">
      <c r="A1290" s="4" t="str">
        <f t="shared" ca="1" si="20"/>
        <v/>
      </c>
    </row>
    <row r="1291" spans="1:1" x14ac:dyDescent="0.25">
      <c r="A1291" s="4" t="str">
        <f t="shared" ca="1" si="20"/>
        <v/>
      </c>
    </row>
    <row r="1292" spans="1:1" x14ac:dyDescent="0.25">
      <c r="A1292" s="4" t="str">
        <f t="shared" ca="1" si="20"/>
        <v/>
      </c>
    </row>
    <row r="1293" spans="1:1" x14ac:dyDescent="0.25">
      <c r="A1293" s="4" t="str">
        <f t="shared" ca="1" si="20"/>
        <v/>
      </c>
    </row>
    <row r="1294" spans="1:1" x14ac:dyDescent="0.25">
      <c r="A1294" s="4" t="str">
        <f t="shared" ca="1" si="20"/>
        <v/>
      </c>
    </row>
    <row r="1295" spans="1:1" x14ac:dyDescent="0.25">
      <c r="A1295" s="4" t="str">
        <f t="shared" ca="1" si="20"/>
        <v/>
      </c>
    </row>
    <row r="1296" spans="1:1" x14ac:dyDescent="0.25">
      <c r="A1296" s="4" t="str">
        <f t="shared" ca="1" si="20"/>
        <v/>
      </c>
    </row>
    <row r="1297" spans="1:1" x14ac:dyDescent="0.25">
      <c r="A1297" s="4" t="str">
        <f t="shared" ca="1" si="20"/>
        <v/>
      </c>
    </row>
    <row r="1298" spans="1:1" x14ac:dyDescent="0.25">
      <c r="A1298" s="4" t="str">
        <f t="shared" ca="1" si="20"/>
        <v/>
      </c>
    </row>
    <row r="1299" spans="1:1" x14ac:dyDescent="0.25">
      <c r="A1299" s="4" t="str">
        <f t="shared" ca="1" si="20"/>
        <v/>
      </c>
    </row>
    <row r="1300" spans="1:1" x14ac:dyDescent="0.25">
      <c r="A1300" s="4" t="str">
        <f t="shared" ca="1" si="20"/>
        <v/>
      </c>
    </row>
    <row r="1301" spans="1:1" x14ac:dyDescent="0.25">
      <c r="A1301" s="4" t="str">
        <f t="shared" ca="1" si="20"/>
        <v/>
      </c>
    </row>
    <row r="1302" spans="1:1" x14ac:dyDescent="0.25">
      <c r="A1302" s="4" t="str">
        <f t="shared" ca="1" si="20"/>
        <v/>
      </c>
    </row>
    <row r="1303" spans="1:1" x14ac:dyDescent="0.25">
      <c r="A1303" s="4" t="str">
        <f t="shared" ca="1" si="20"/>
        <v/>
      </c>
    </row>
    <row r="1304" spans="1:1" x14ac:dyDescent="0.25">
      <c r="A1304" s="4" t="str">
        <f t="shared" ca="1" si="20"/>
        <v/>
      </c>
    </row>
    <row r="1305" spans="1:1" x14ac:dyDescent="0.25">
      <c r="A1305" s="4" t="str">
        <f t="shared" ca="1" si="20"/>
        <v/>
      </c>
    </row>
    <row r="1306" spans="1:1" x14ac:dyDescent="0.25">
      <c r="A1306" s="4" t="str">
        <f t="shared" ca="1" si="20"/>
        <v/>
      </c>
    </row>
    <row r="1307" spans="1:1" x14ac:dyDescent="0.25">
      <c r="A1307" s="4" t="str">
        <f t="shared" ca="1" si="20"/>
        <v/>
      </c>
    </row>
    <row r="1308" spans="1:1" x14ac:dyDescent="0.25">
      <c r="A1308" s="4" t="str">
        <f t="shared" ca="1" si="20"/>
        <v/>
      </c>
    </row>
    <row r="1309" spans="1:1" x14ac:dyDescent="0.25">
      <c r="A1309" s="4" t="str">
        <f t="shared" ca="1" si="20"/>
        <v/>
      </c>
    </row>
    <row r="1310" spans="1:1" x14ac:dyDescent="0.25">
      <c r="A1310" s="4" t="str">
        <f t="shared" ca="1" si="20"/>
        <v/>
      </c>
    </row>
    <row r="1311" spans="1:1" x14ac:dyDescent="0.25">
      <c r="A1311" s="4" t="str">
        <f t="shared" ca="1" si="20"/>
        <v/>
      </c>
    </row>
    <row r="1312" spans="1:1" x14ac:dyDescent="0.25">
      <c r="A1312" s="4" t="str">
        <f t="shared" ca="1" si="20"/>
        <v/>
      </c>
    </row>
    <row r="1313" spans="1:1" x14ac:dyDescent="0.25">
      <c r="A1313" s="4" t="str">
        <f t="shared" ca="1" si="20"/>
        <v/>
      </c>
    </row>
    <row r="1314" spans="1:1" x14ac:dyDescent="0.25">
      <c r="A1314" s="4" t="str">
        <f t="shared" ca="1" si="20"/>
        <v/>
      </c>
    </row>
    <row r="1315" spans="1:1" x14ac:dyDescent="0.25">
      <c r="A1315" s="4" t="str">
        <f t="shared" ca="1" si="20"/>
        <v/>
      </c>
    </row>
    <row r="1316" spans="1:1" x14ac:dyDescent="0.25">
      <c r="A1316" s="4" t="str">
        <f t="shared" ca="1" si="20"/>
        <v/>
      </c>
    </row>
    <row r="1317" spans="1:1" x14ac:dyDescent="0.25">
      <c r="A1317" s="4" t="str">
        <f t="shared" ca="1" si="20"/>
        <v/>
      </c>
    </row>
    <row r="1318" spans="1:1" x14ac:dyDescent="0.25">
      <c r="A1318" s="4" t="str">
        <f t="shared" ca="1" si="20"/>
        <v/>
      </c>
    </row>
    <row r="1319" spans="1:1" x14ac:dyDescent="0.25">
      <c r="A1319" s="4" t="str">
        <f t="shared" ca="1" si="20"/>
        <v/>
      </c>
    </row>
    <row r="1320" spans="1:1" x14ac:dyDescent="0.25">
      <c r="A1320" s="4" t="str">
        <f t="shared" ca="1" si="20"/>
        <v/>
      </c>
    </row>
    <row r="1321" spans="1:1" x14ac:dyDescent="0.25">
      <c r="A1321" s="4" t="str">
        <f t="shared" ca="1" si="20"/>
        <v/>
      </c>
    </row>
    <row r="1322" spans="1:1" x14ac:dyDescent="0.25">
      <c r="A1322" s="4" t="str">
        <f t="shared" ca="1" si="20"/>
        <v/>
      </c>
    </row>
    <row r="1323" spans="1:1" x14ac:dyDescent="0.25">
      <c r="A1323" s="4" t="str">
        <f t="shared" ca="1" si="20"/>
        <v/>
      </c>
    </row>
    <row r="1324" spans="1:1" x14ac:dyDescent="0.25">
      <c r="A1324" s="4" t="str">
        <f t="shared" ca="1" si="20"/>
        <v/>
      </c>
    </row>
    <row r="1325" spans="1:1" x14ac:dyDescent="0.25">
      <c r="A1325" s="4" t="str">
        <f t="shared" ca="1" si="20"/>
        <v/>
      </c>
    </row>
    <row r="1326" spans="1:1" x14ac:dyDescent="0.25">
      <c r="A1326" s="4" t="str">
        <f t="shared" ca="1" si="20"/>
        <v/>
      </c>
    </row>
    <row r="1327" spans="1:1" x14ac:dyDescent="0.25">
      <c r="A1327" s="4" t="str">
        <f t="shared" ca="1" si="20"/>
        <v/>
      </c>
    </row>
    <row r="1328" spans="1:1" x14ac:dyDescent="0.25">
      <c r="A1328" s="4" t="str">
        <f t="shared" ca="1" si="20"/>
        <v/>
      </c>
    </row>
    <row r="1329" spans="1:1" x14ac:dyDescent="0.25">
      <c r="A1329" s="4" t="str">
        <f t="shared" ca="1" si="20"/>
        <v/>
      </c>
    </row>
    <row r="1330" spans="1:1" x14ac:dyDescent="0.25">
      <c r="A1330" s="4" t="str">
        <f t="shared" ca="1" si="20"/>
        <v/>
      </c>
    </row>
    <row r="1331" spans="1:1" x14ac:dyDescent="0.25">
      <c r="A1331" s="4" t="str">
        <f t="shared" ca="1" si="20"/>
        <v/>
      </c>
    </row>
    <row r="1332" spans="1:1" x14ac:dyDescent="0.25">
      <c r="A1332" s="4" t="str">
        <f t="shared" ca="1" si="20"/>
        <v/>
      </c>
    </row>
    <row r="1333" spans="1:1" x14ac:dyDescent="0.25">
      <c r="A1333" s="4" t="str">
        <f t="shared" ca="1" si="20"/>
        <v/>
      </c>
    </row>
    <row r="1334" spans="1:1" x14ac:dyDescent="0.25">
      <c r="A1334" s="4" t="str">
        <f t="shared" ca="1" si="20"/>
        <v/>
      </c>
    </row>
    <row r="1335" spans="1:1" x14ac:dyDescent="0.25">
      <c r="A1335" s="4" t="str">
        <f t="shared" ca="1" si="20"/>
        <v/>
      </c>
    </row>
    <row r="1336" spans="1:1" x14ac:dyDescent="0.25">
      <c r="A1336" s="4" t="str">
        <f t="shared" ca="1" si="20"/>
        <v/>
      </c>
    </row>
    <row r="1337" spans="1:1" x14ac:dyDescent="0.25">
      <c r="A1337" s="4" t="str">
        <f t="shared" ca="1" si="20"/>
        <v/>
      </c>
    </row>
    <row r="1338" spans="1:1" x14ac:dyDescent="0.25">
      <c r="A1338" s="4" t="str">
        <f t="shared" ref="A1338:A1401" ca="1" si="21">IFERROR(IF(AND(OFFSET(A1338,0,1,1,1)="",OFFSET(A1338,-1,1,1,1)&lt;&gt;""),$A$2&amp;"----&gt;",""),"")</f>
        <v/>
      </c>
    </row>
    <row r="1339" spans="1:1" x14ac:dyDescent="0.25">
      <c r="A1339" s="4" t="str">
        <f t="shared" ca="1" si="21"/>
        <v/>
      </c>
    </row>
    <row r="1340" spans="1:1" x14ac:dyDescent="0.25">
      <c r="A1340" s="4" t="str">
        <f t="shared" ca="1" si="21"/>
        <v/>
      </c>
    </row>
    <row r="1341" spans="1:1" x14ac:dyDescent="0.25">
      <c r="A1341" s="4" t="str">
        <f t="shared" ca="1" si="21"/>
        <v/>
      </c>
    </row>
    <row r="1342" spans="1:1" x14ac:dyDescent="0.25">
      <c r="A1342" s="4" t="str">
        <f t="shared" ca="1" si="21"/>
        <v/>
      </c>
    </row>
    <row r="1343" spans="1:1" x14ac:dyDescent="0.25">
      <c r="A1343" s="4" t="str">
        <f t="shared" ca="1" si="21"/>
        <v/>
      </c>
    </row>
    <row r="1344" spans="1:1" x14ac:dyDescent="0.25">
      <c r="A1344" s="4" t="str">
        <f t="shared" ca="1" si="21"/>
        <v/>
      </c>
    </row>
    <row r="1345" spans="1:1" x14ac:dyDescent="0.25">
      <c r="A1345" s="4" t="str">
        <f t="shared" ca="1" si="21"/>
        <v/>
      </c>
    </row>
    <row r="1346" spans="1:1" x14ac:dyDescent="0.25">
      <c r="A1346" s="4" t="str">
        <f t="shared" ca="1" si="21"/>
        <v/>
      </c>
    </row>
    <row r="1347" spans="1:1" x14ac:dyDescent="0.25">
      <c r="A1347" s="4" t="str">
        <f t="shared" ca="1" si="21"/>
        <v/>
      </c>
    </row>
    <row r="1348" spans="1:1" x14ac:dyDescent="0.25">
      <c r="A1348" s="4" t="str">
        <f t="shared" ca="1" si="21"/>
        <v/>
      </c>
    </row>
    <row r="1349" spans="1:1" x14ac:dyDescent="0.25">
      <c r="A1349" s="4" t="str">
        <f t="shared" ca="1" si="21"/>
        <v/>
      </c>
    </row>
    <row r="1350" spans="1:1" x14ac:dyDescent="0.25">
      <c r="A1350" s="4" t="str">
        <f t="shared" ca="1" si="21"/>
        <v/>
      </c>
    </row>
    <row r="1351" spans="1:1" x14ac:dyDescent="0.25">
      <c r="A1351" s="4" t="str">
        <f t="shared" ca="1" si="21"/>
        <v/>
      </c>
    </row>
    <row r="1352" spans="1:1" x14ac:dyDescent="0.25">
      <c r="A1352" s="4" t="str">
        <f t="shared" ca="1" si="21"/>
        <v/>
      </c>
    </row>
    <row r="1353" spans="1:1" x14ac:dyDescent="0.25">
      <c r="A1353" s="4" t="str">
        <f t="shared" ca="1" si="21"/>
        <v/>
      </c>
    </row>
    <row r="1354" spans="1:1" x14ac:dyDescent="0.25">
      <c r="A1354" s="4" t="str">
        <f t="shared" ca="1" si="21"/>
        <v/>
      </c>
    </row>
    <row r="1355" spans="1:1" x14ac:dyDescent="0.25">
      <c r="A1355" s="4" t="str">
        <f t="shared" ca="1" si="21"/>
        <v/>
      </c>
    </row>
    <row r="1356" spans="1:1" x14ac:dyDescent="0.25">
      <c r="A1356" s="4" t="str">
        <f t="shared" ca="1" si="21"/>
        <v/>
      </c>
    </row>
    <row r="1357" spans="1:1" x14ac:dyDescent="0.25">
      <c r="A1357" s="4" t="str">
        <f t="shared" ca="1" si="21"/>
        <v/>
      </c>
    </row>
    <row r="1358" spans="1:1" x14ac:dyDescent="0.25">
      <c r="A1358" s="4" t="str">
        <f t="shared" ca="1" si="21"/>
        <v/>
      </c>
    </row>
    <row r="1359" spans="1:1" x14ac:dyDescent="0.25">
      <c r="A1359" s="4" t="str">
        <f t="shared" ca="1" si="21"/>
        <v/>
      </c>
    </row>
    <row r="1360" spans="1:1" x14ac:dyDescent="0.25">
      <c r="A1360" s="4" t="str">
        <f t="shared" ca="1" si="21"/>
        <v/>
      </c>
    </row>
    <row r="1361" spans="1:1" x14ac:dyDescent="0.25">
      <c r="A1361" s="4" t="str">
        <f t="shared" ca="1" si="21"/>
        <v/>
      </c>
    </row>
    <row r="1362" spans="1:1" x14ac:dyDescent="0.25">
      <c r="A1362" s="4" t="str">
        <f t="shared" ca="1" si="21"/>
        <v/>
      </c>
    </row>
    <row r="1363" spans="1:1" x14ac:dyDescent="0.25">
      <c r="A1363" s="4" t="str">
        <f t="shared" ca="1" si="21"/>
        <v/>
      </c>
    </row>
    <row r="1364" spans="1:1" x14ac:dyDescent="0.25">
      <c r="A1364" s="4" t="str">
        <f t="shared" ca="1" si="21"/>
        <v/>
      </c>
    </row>
    <row r="1365" spans="1:1" x14ac:dyDescent="0.25">
      <c r="A1365" s="4" t="str">
        <f t="shared" ca="1" si="21"/>
        <v/>
      </c>
    </row>
    <row r="1366" spans="1:1" x14ac:dyDescent="0.25">
      <c r="A1366" s="4" t="str">
        <f t="shared" ca="1" si="21"/>
        <v/>
      </c>
    </row>
    <row r="1367" spans="1:1" x14ac:dyDescent="0.25">
      <c r="A1367" s="4" t="str">
        <f t="shared" ca="1" si="21"/>
        <v/>
      </c>
    </row>
    <row r="1368" spans="1:1" x14ac:dyDescent="0.25">
      <c r="A1368" s="4" t="str">
        <f t="shared" ca="1" si="21"/>
        <v/>
      </c>
    </row>
    <row r="1369" spans="1:1" x14ac:dyDescent="0.25">
      <c r="A1369" s="4" t="str">
        <f t="shared" ca="1" si="21"/>
        <v/>
      </c>
    </row>
    <row r="1370" spans="1:1" x14ac:dyDescent="0.25">
      <c r="A1370" s="4" t="str">
        <f t="shared" ca="1" si="21"/>
        <v/>
      </c>
    </row>
    <row r="1371" spans="1:1" x14ac:dyDescent="0.25">
      <c r="A1371" s="4" t="str">
        <f t="shared" ca="1" si="21"/>
        <v/>
      </c>
    </row>
    <row r="1372" spans="1:1" x14ac:dyDescent="0.25">
      <c r="A1372" s="4" t="str">
        <f t="shared" ca="1" si="21"/>
        <v/>
      </c>
    </row>
    <row r="1373" spans="1:1" x14ac:dyDescent="0.25">
      <c r="A1373" s="4" t="str">
        <f t="shared" ca="1" si="21"/>
        <v/>
      </c>
    </row>
    <row r="1374" spans="1:1" x14ac:dyDescent="0.25">
      <c r="A1374" s="4" t="str">
        <f t="shared" ca="1" si="21"/>
        <v/>
      </c>
    </row>
    <row r="1375" spans="1:1" x14ac:dyDescent="0.25">
      <c r="A1375" s="4" t="str">
        <f t="shared" ca="1" si="21"/>
        <v/>
      </c>
    </row>
    <row r="1376" spans="1:1" x14ac:dyDescent="0.25">
      <c r="A1376" s="4" t="str">
        <f t="shared" ca="1" si="21"/>
        <v/>
      </c>
    </row>
    <row r="1377" spans="1:1" x14ac:dyDescent="0.25">
      <c r="A1377" s="4" t="str">
        <f t="shared" ca="1" si="21"/>
        <v/>
      </c>
    </row>
    <row r="1378" spans="1:1" x14ac:dyDescent="0.25">
      <c r="A1378" s="4" t="str">
        <f t="shared" ca="1" si="21"/>
        <v/>
      </c>
    </row>
    <row r="1379" spans="1:1" x14ac:dyDescent="0.25">
      <c r="A1379" s="4" t="str">
        <f t="shared" ca="1" si="21"/>
        <v/>
      </c>
    </row>
    <row r="1380" spans="1:1" x14ac:dyDescent="0.25">
      <c r="A1380" s="4" t="str">
        <f t="shared" ca="1" si="21"/>
        <v/>
      </c>
    </row>
    <row r="1381" spans="1:1" x14ac:dyDescent="0.25">
      <c r="A1381" s="4" t="str">
        <f t="shared" ca="1" si="21"/>
        <v/>
      </c>
    </row>
    <row r="1382" spans="1:1" x14ac:dyDescent="0.25">
      <c r="A1382" s="4" t="str">
        <f t="shared" ca="1" si="21"/>
        <v/>
      </c>
    </row>
    <row r="1383" spans="1:1" x14ac:dyDescent="0.25">
      <c r="A1383" s="4" t="str">
        <f t="shared" ca="1" si="21"/>
        <v/>
      </c>
    </row>
    <row r="1384" spans="1:1" x14ac:dyDescent="0.25">
      <c r="A1384" s="4" t="str">
        <f t="shared" ca="1" si="21"/>
        <v/>
      </c>
    </row>
    <row r="1385" spans="1:1" x14ac:dyDescent="0.25">
      <c r="A1385" s="4" t="str">
        <f t="shared" ca="1" si="21"/>
        <v/>
      </c>
    </row>
    <row r="1386" spans="1:1" x14ac:dyDescent="0.25">
      <c r="A1386" s="4" t="str">
        <f t="shared" ca="1" si="21"/>
        <v/>
      </c>
    </row>
    <row r="1387" spans="1:1" x14ac:dyDescent="0.25">
      <c r="A1387" s="4" t="str">
        <f t="shared" ca="1" si="21"/>
        <v/>
      </c>
    </row>
    <row r="1388" spans="1:1" x14ac:dyDescent="0.25">
      <c r="A1388" s="4" t="str">
        <f t="shared" ca="1" si="21"/>
        <v/>
      </c>
    </row>
    <row r="1389" spans="1:1" x14ac:dyDescent="0.25">
      <c r="A1389" s="4" t="str">
        <f t="shared" ca="1" si="21"/>
        <v/>
      </c>
    </row>
    <row r="1390" spans="1:1" x14ac:dyDescent="0.25">
      <c r="A1390" s="4" t="str">
        <f t="shared" ca="1" si="21"/>
        <v/>
      </c>
    </row>
    <row r="1391" spans="1:1" x14ac:dyDescent="0.25">
      <c r="A1391" s="4" t="str">
        <f t="shared" ca="1" si="21"/>
        <v/>
      </c>
    </row>
    <row r="1392" spans="1:1" x14ac:dyDescent="0.25">
      <c r="A1392" s="4" t="str">
        <f t="shared" ca="1" si="21"/>
        <v/>
      </c>
    </row>
    <row r="1393" spans="1:1" x14ac:dyDescent="0.25">
      <c r="A1393" s="4" t="str">
        <f t="shared" ca="1" si="21"/>
        <v/>
      </c>
    </row>
    <row r="1394" spans="1:1" x14ac:dyDescent="0.25">
      <c r="A1394" s="4" t="str">
        <f t="shared" ca="1" si="21"/>
        <v/>
      </c>
    </row>
    <row r="1395" spans="1:1" x14ac:dyDescent="0.25">
      <c r="A1395" s="4" t="str">
        <f t="shared" ca="1" si="21"/>
        <v/>
      </c>
    </row>
    <row r="1396" spans="1:1" x14ac:dyDescent="0.25">
      <c r="A1396" s="4" t="str">
        <f t="shared" ca="1" si="21"/>
        <v/>
      </c>
    </row>
    <row r="1397" spans="1:1" x14ac:dyDescent="0.25">
      <c r="A1397" s="4" t="str">
        <f t="shared" ca="1" si="21"/>
        <v/>
      </c>
    </row>
    <row r="1398" spans="1:1" x14ac:dyDescent="0.25">
      <c r="A1398" s="4" t="str">
        <f t="shared" ca="1" si="21"/>
        <v/>
      </c>
    </row>
    <row r="1399" spans="1:1" x14ac:dyDescent="0.25">
      <c r="A1399" s="4" t="str">
        <f t="shared" ca="1" si="21"/>
        <v/>
      </c>
    </row>
    <row r="1400" spans="1:1" x14ac:dyDescent="0.25">
      <c r="A1400" s="4" t="str">
        <f t="shared" ca="1" si="21"/>
        <v/>
      </c>
    </row>
    <row r="1401" spans="1:1" x14ac:dyDescent="0.25">
      <c r="A1401" s="4" t="str">
        <f t="shared" ca="1" si="21"/>
        <v/>
      </c>
    </row>
    <row r="1402" spans="1:1" x14ac:dyDescent="0.25">
      <c r="A1402" s="4" t="str">
        <f t="shared" ref="A1402:A1465" ca="1" si="22">IFERROR(IF(AND(OFFSET(A1402,0,1,1,1)="",OFFSET(A1402,-1,1,1,1)&lt;&gt;""),$A$2&amp;"----&gt;",""),"")</f>
        <v/>
      </c>
    </row>
    <row r="1403" spans="1:1" x14ac:dyDescent="0.25">
      <c r="A1403" s="4" t="str">
        <f t="shared" ca="1" si="22"/>
        <v/>
      </c>
    </row>
    <row r="1404" spans="1:1" x14ac:dyDescent="0.25">
      <c r="A1404" s="4" t="str">
        <f t="shared" ca="1" si="22"/>
        <v/>
      </c>
    </row>
    <row r="1405" spans="1:1" x14ac:dyDescent="0.25">
      <c r="A1405" s="4" t="str">
        <f t="shared" ca="1" si="22"/>
        <v/>
      </c>
    </row>
    <row r="1406" spans="1:1" x14ac:dyDescent="0.25">
      <c r="A1406" s="4" t="str">
        <f t="shared" ca="1" si="22"/>
        <v/>
      </c>
    </row>
    <row r="1407" spans="1:1" x14ac:dyDescent="0.25">
      <c r="A1407" s="4" t="str">
        <f t="shared" ca="1" si="22"/>
        <v/>
      </c>
    </row>
    <row r="1408" spans="1:1" x14ac:dyDescent="0.25">
      <c r="A1408" s="4" t="str">
        <f t="shared" ca="1" si="22"/>
        <v/>
      </c>
    </row>
    <row r="1409" spans="1:1" x14ac:dyDescent="0.25">
      <c r="A1409" s="4" t="str">
        <f t="shared" ca="1" si="22"/>
        <v/>
      </c>
    </row>
    <row r="1410" spans="1:1" x14ac:dyDescent="0.25">
      <c r="A1410" s="4" t="str">
        <f t="shared" ca="1" si="22"/>
        <v/>
      </c>
    </row>
    <row r="1411" spans="1:1" x14ac:dyDescent="0.25">
      <c r="A1411" s="4" t="str">
        <f t="shared" ca="1" si="22"/>
        <v/>
      </c>
    </row>
    <row r="1412" spans="1:1" x14ac:dyDescent="0.25">
      <c r="A1412" s="4" t="str">
        <f t="shared" ca="1" si="22"/>
        <v/>
      </c>
    </row>
    <row r="1413" spans="1:1" x14ac:dyDescent="0.25">
      <c r="A1413" s="4" t="str">
        <f t="shared" ca="1" si="22"/>
        <v/>
      </c>
    </row>
    <row r="1414" spans="1:1" x14ac:dyDescent="0.25">
      <c r="A1414" s="4" t="str">
        <f t="shared" ca="1" si="22"/>
        <v/>
      </c>
    </row>
    <row r="1415" spans="1:1" x14ac:dyDescent="0.25">
      <c r="A1415" s="4" t="str">
        <f t="shared" ca="1" si="22"/>
        <v/>
      </c>
    </row>
    <row r="1416" spans="1:1" x14ac:dyDescent="0.25">
      <c r="A1416" s="4" t="str">
        <f t="shared" ca="1" si="22"/>
        <v/>
      </c>
    </row>
    <row r="1417" spans="1:1" x14ac:dyDescent="0.25">
      <c r="A1417" s="4" t="str">
        <f t="shared" ca="1" si="22"/>
        <v/>
      </c>
    </row>
    <row r="1418" spans="1:1" x14ac:dyDescent="0.25">
      <c r="A1418" s="4" t="str">
        <f t="shared" ca="1" si="22"/>
        <v/>
      </c>
    </row>
    <row r="1419" spans="1:1" x14ac:dyDescent="0.25">
      <c r="A1419" s="4" t="str">
        <f t="shared" ca="1" si="22"/>
        <v/>
      </c>
    </row>
    <row r="1420" spans="1:1" x14ac:dyDescent="0.25">
      <c r="A1420" s="4" t="str">
        <f t="shared" ca="1" si="22"/>
        <v/>
      </c>
    </row>
    <row r="1421" spans="1:1" x14ac:dyDescent="0.25">
      <c r="A1421" s="4" t="str">
        <f t="shared" ca="1" si="22"/>
        <v/>
      </c>
    </row>
    <row r="1422" spans="1:1" x14ac:dyDescent="0.25">
      <c r="A1422" s="4" t="str">
        <f t="shared" ca="1" si="22"/>
        <v/>
      </c>
    </row>
    <row r="1423" spans="1:1" x14ac:dyDescent="0.25">
      <c r="A1423" s="4" t="str">
        <f t="shared" ca="1" si="22"/>
        <v/>
      </c>
    </row>
    <row r="1424" spans="1:1" x14ac:dyDescent="0.25">
      <c r="A1424" s="4" t="str">
        <f t="shared" ca="1" si="22"/>
        <v/>
      </c>
    </row>
    <row r="1425" spans="1:1" x14ac:dyDescent="0.25">
      <c r="A1425" s="4" t="str">
        <f t="shared" ca="1" si="22"/>
        <v/>
      </c>
    </row>
    <row r="1426" spans="1:1" x14ac:dyDescent="0.25">
      <c r="A1426" s="4" t="str">
        <f t="shared" ca="1" si="22"/>
        <v/>
      </c>
    </row>
    <row r="1427" spans="1:1" x14ac:dyDescent="0.25">
      <c r="A1427" s="4" t="str">
        <f t="shared" ca="1" si="22"/>
        <v/>
      </c>
    </row>
    <row r="1428" spans="1:1" x14ac:dyDescent="0.25">
      <c r="A1428" s="4" t="str">
        <f t="shared" ca="1" si="22"/>
        <v/>
      </c>
    </row>
    <row r="1429" spans="1:1" x14ac:dyDescent="0.25">
      <c r="A1429" s="4" t="str">
        <f t="shared" ca="1" si="22"/>
        <v/>
      </c>
    </row>
    <row r="1430" spans="1:1" x14ac:dyDescent="0.25">
      <c r="A1430" s="4" t="str">
        <f t="shared" ca="1" si="22"/>
        <v/>
      </c>
    </row>
    <row r="1431" spans="1:1" x14ac:dyDescent="0.25">
      <c r="A1431" s="4" t="str">
        <f t="shared" ca="1" si="22"/>
        <v/>
      </c>
    </row>
    <row r="1432" spans="1:1" x14ac:dyDescent="0.25">
      <c r="A1432" s="4" t="str">
        <f t="shared" ca="1" si="22"/>
        <v/>
      </c>
    </row>
    <row r="1433" spans="1:1" x14ac:dyDescent="0.25">
      <c r="A1433" s="4" t="str">
        <f t="shared" ca="1" si="22"/>
        <v/>
      </c>
    </row>
    <row r="1434" spans="1:1" x14ac:dyDescent="0.25">
      <c r="A1434" s="4" t="str">
        <f t="shared" ca="1" si="22"/>
        <v/>
      </c>
    </row>
    <row r="1435" spans="1:1" x14ac:dyDescent="0.25">
      <c r="A1435" s="4" t="str">
        <f t="shared" ca="1" si="22"/>
        <v/>
      </c>
    </row>
    <row r="1436" spans="1:1" x14ac:dyDescent="0.25">
      <c r="A1436" s="4" t="str">
        <f t="shared" ca="1" si="22"/>
        <v/>
      </c>
    </row>
    <row r="1437" spans="1:1" x14ac:dyDescent="0.25">
      <c r="A1437" s="4" t="str">
        <f t="shared" ca="1" si="22"/>
        <v/>
      </c>
    </row>
    <row r="1438" spans="1:1" x14ac:dyDescent="0.25">
      <c r="A1438" s="4" t="str">
        <f t="shared" ca="1" si="22"/>
        <v/>
      </c>
    </row>
    <row r="1439" spans="1:1" x14ac:dyDescent="0.25">
      <c r="A1439" s="4" t="str">
        <f t="shared" ca="1" si="22"/>
        <v/>
      </c>
    </row>
    <row r="1440" spans="1:1" x14ac:dyDescent="0.25">
      <c r="A1440" s="4" t="str">
        <f t="shared" ca="1" si="22"/>
        <v/>
      </c>
    </row>
    <row r="1441" spans="1:1" x14ac:dyDescent="0.25">
      <c r="A1441" s="4" t="str">
        <f t="shared" ca="1" si="22"/>
        <v/>
      </c>
    </row>
    <row r="1442" spans="1:1" x14ac:dyDescent="0.25">
      <c r="A1442" s="4" t="str">
        <f t="shared" ca="1" si="22"/>
        <v/>
      </c>
    </row>
    <row r="1443" spans="1:1" x14ac:dyDescent="0.25">
      <c r="A1443" s="4" t="str">
        <f t="shared" ca="1" si="22"/>
        <v/>
      </c>
    </row>
    <row r="1444" spans="1:1" x14ac:dyDescent="0.25">
      <c r="A1444" s="4" t="str">
        <f t="shared" ca="1" si="22"/>
        <v/>
      </c>
    </row>
    <row r="1445" spans="1:1" x14ac:dyDescent="0.25">
      <c r="A1445" s="4" t="str">
        <f t="shared" ca="1" si="22"/>
        <v/>
      </c>
    </row>
    <row r="1446" spans="1:1" x14ac:dyDescent="0.25">
      <c r="A1446" s="4" t="str">
        <f t="shared" ca="1" si="22"/>
        <v/>
      </c>
    </row>
    <row r="1447" spans="1:1" x14ac:dyDescent="0.25">
      <c r="A1447" s="4" t="str">
        <f t="shared" ca="1" si="22"/>
        <v/>
      </c>
    </row>
    <row r="1448" spans="1:1" x14ac:dyDescent="0.25">
      <c r="A1448" s="4" t="str">
        <f t="shared" ca="1" si="22"/>
        <v/>
      </c>
    </row>
    <row r="1449" spans="1:1" x14ac:dyDescent="0.25">
      <c r="A1449" s="4" t="str">
        <f t="shared" ca="1" si="22"/>
        <v/>
      </c>
    </row>
    <row r="1450" spans="1:1" x14ac:dyDescent="0.25">
      <c r="A1450" s="4" t="str">
        <f t="shared" ca="1" si="22"/>
        <v/>
      </c>
    </row>
    <row r="1451" spans="1:1" x14ac:dyDescent="0.25">
      <c r="A1451" s="4" t="str">
        <f t="shared" ca="1" si="22"/>
        <v/>
      </c>
    </row>
    <row r="1452" spans="1:1" x14ac:dyDescent="0.25">
      <c r="A1452" s="4" t="str">
        <f t="shared" ca="1" si="22"/>
        <v/>
      </c>
    </row>
    <row r="1453" spans="1:1" x14ac:dyDescent="0.25">
      <c r="A1453" s="4" t="str">
        <f t="shared" ca="1" si="22"/>
        <v/>
      </c>
    </row>
    <row r="1454" spans="1:1" x14ac:dyDescent="0.25">
      <c r="A1454" s="4" t="str">
        <f t="shared" ca="1" si="22"/>
        <v/>
      </c>
    </row>
    <row r="1455" spans="1:1" x14ac:dyDescent="0.25">
      <c r="A1455" s="4" t="str">
        <f t="shared" ca="1" si="22"/>
        <v/>
      </c>
    </row>
    <row r="1456" spans="1:1" x14ac:dyDescent="0.25">
      <c r="A1456" s="4" t="str">
        <f t="shared" ca="1" si="22"/>
        <v/>
      </c>
    </row>
    <row r="1457" spans="1:1" x14ac:dyDescent="0.25">
      <c r="A1457" s="4" t="str">
        <f t="shared" ca="1" si="22"/>
        <v/>
      </c>
    </row>
    <row r="1458" spans="1:1" x14ac:dyDescent="0.25">
      <c r="A1458" s="4" t="str">
        <f t="shared" ca="1" si="22"/>
        <v/>
      </c>
    </row>
    <row r="1459" spans="1:1" x14ac:dyDescent="0.25">
      <c r="A1459" s="4" t="str">
        <f t="shared" ca="1" si="22"/>
        <v/>
      </c>
    </row>
    <row r="1460" spans="1:1" x14ac:dyDescent="0.25">
      <c r="A1460" s="4" t="str">
        <f t="shared" ca="1" si="22"/>
        <v/>
      </c>
    </row>
    <row r="1461" spans="1:1" x14ac:dyDescent="0.25">
      <c r="A1461" s="4" t="str">
        <f t="shared" ca="1" si="22"/>
        <v/>
      </c>
    </row>
    <row r="1462" spans="1:1" x14ac:dyDescent="0.25">
      <c r="A1462" s="4" t="str">
        <f t="shared" ca="1" si="22"/>
        <v/>
      </c>
    </row>
    <row r="1463" spans="1:1" x14ac:dyDescent="0.25">
      <c r="A1463" s="4" t="str">
        <f t="shared" ca="1" si="22"/>
        <v/>
      </c>
    </row>
    <row r="1464" spans="1:1" x14ac:dyDescent="0.25">
      <c r="A1464" s="4" t="str">
        <f t="shared" ca="1" si="22"/>
        <v/>
      </c>
    </row>
    <row r="1465" spans="1:1" x14ac:dyDescent="0.25">
      <c r="A1465" s="4" t="str">
        <f t="shared" ca="1" si="22"/>
        <v/>
      </c>
    </row>
    <row r="1466" spans="1:1" x14ac:dyDescent="0.25">
      <c r="A1466" s="4" t="str">
        <f t="shared" ref="A1466:A1529" ca="1" si="23">IFERROR(IF(AND(OFFSET(A1466,0,1,1,1)="",OFFSET(A1466,-1,1,1,1)&lt;&gt;""),$A$2&amp;"----&gt;",""),"")</f>
        <v/>
      </c>
    </row>
    <row r="1467" spans="1:1" x14ac:dyDescent="0.25">
      <c r="A1467" s="4" t="str">
        <f t="shared" ca="1" si="23"/>
        <v/>
      </c>
    </row>
    <row r="1468" spans="1:1" x14ac:dyDescent="0.25">
      <c r="A1468" s="4" t="str">
        <f t="shared" ca="1" si="23"/>
        <v/>
      </c>
    </row>
    <row r="1469" spans="1:1" x14ac:dyDescent="0.25">
      <c r="A1469" s="4" t="str">
        <f t="shared" ca="1" si="23"/>
        <v/>
      </c>
    </row>
    <row r="1470" spans="1:1" x14ac:dyDescent="0.25">
      <c r="A1470" s="4" t="str">
        <f t="shared" ca="1" si="23"/>
        <v/>
      </c>
    </row>
    <row r="1471" spans="1:1" x14ac:dyDescent="0.25">
      <c r="A1471" s="4" t="str">
        <f t="shared" ca="1" si="23"/>
        <v/>
      </c>
    </row>
    <row r="1472" spans="1:1" x14ac:dyDescent="0.25">
      <c r="A1472" s="4" t="str">
        <f t="shared" ca="1" si="23"/>
        <v/>
      </c>
    </row>
    <row r="1473" spans="1:1" x14ac:dyDescent="0.25">
      <c r="A1473" s="4" t="str">
        <f t="shared" ca="1" si="23"/>
        <v/>
      </c>
    </row>
    <row r="1474" spans="1:1" x14ac:dyDescent="0.25">
      <c r="A1474" s="4" t="str">
        <f t="shared" ca="1" si="23"/>
        <v/>
      </c>
    </row>
    <row r="1475" spans="1:1" x14ac:dyDescent="0.25">
      <c r="A1475" s="4" t="str">
        <f t="shared" ca="1" si="23"/>
        <v/>
      </c>
    </row>
    <row r="1476" spans="1:1" x14ac:dyDescent="0.25">
      <c r="A1476" s="4" t="str">
        <f t="shared" ca="1" si="23"/>
        <v/>
      </c>
    </row>
    <row r="1477" spans="1:1" x14ac:dyDescent="0.25">
      <c r="A1477" s="4" t="str">
        <f t="shared" ca="1" si="23"/>
        <v/>
      </c>
    </row>
    <row r="1478" spans="1:1" x14ac:dyDescent="0.25">
      <c r="A1478" s="4" t="str">
        <f t="shared" ca="1" si="23"/>
        <v/>
      </c>
    </row>
    <row r="1479" spans="1:1" x14ac:dyDescent="0.25">
      <c r="A1479" s="4" t="str">
        <f t="shared" ca="1" si="23"/>
        <v/>
      </c>
    </row>
    <row r="1480" spans="1:1" x14ac:dyDescent="0.25">
      <c r="A1480" s="4" t="str">
        <f t="shared" ca="1" si="23"/>
        <v/>
      </c>
    </row>
    <row r="1481" spans="1:1" x14ac:dyDescent="0.25">
      <c r="A1481" s="4" t="str">
        <f t="shared" ca="1" si="23"/>
        <v/>
      </c>
    </row>
    <row r="1482" spans="1:1" x14ac:dyDescent="0.25">
      <c r="A1482" s="4" t="str">
        <f t="shared" ca="1" si="23"/>
        <v/>
      </c>
    </row>
    <row r="1483" spans="1:1" x14ac:dyDescent="0.25">
      <c r="A1483" s="4" t="str">
        <f t="shared" ca="1" si="23"/>
        <v/>
      </c>
    </row>
    <row r="1484" spans="1:1" x14ac:dyDescent="0.25">
      <c r="A1484" s="4" t="str">
        <f t="shared" ca="1" si="23"/>
        <v/>
      </c>
    </row>
    <row r="1485" spans="1:1" x14ac:dyDescent="0.25">
      <c r="A1485" s="4" t="str">
        <f t="shared" ca="1" si="23"/>
        <v/>
      </c>
    </row>
    <row r="1486" spans="1:1" x14ac:dyDescent="0.25">
      <c r="A1486" s="4" t="str">
        <f t="shared" ca="1" si="23"/>
        <v/>
      </c>
    </row>
    <row r="1487" spans="1:1" x14ac:dyDescent="0.25">
      <c r="A1487" s="4" t="str">
        <f t="shared" ca="1" si="23"/>
        <v/>
      </c>
    </row>
    <row r="1488" spans="1:1" x14ac:dyDescent="0.25">
      <c r="A1488" s="4" t="str">
        <f t="shared" ca="1" si="23"/>
        <v/>
      </c>
    </row>
    <row r="1489" spans="1:1" x14ac:dyDescent="0.25">
      <c r="A1489" s="4" t="str">
        <f t="shared" ca="1" si="23"/>
        <v/>
      </c>
    </row>
    <row r="1490" spans="1:1" x14ac:dyDescent="0.25">
      <c r="A1490" s="4" t="str">
        <f t="shared" ca="1" si="23"/>
        <v/>
      </c>
    </row>
    <row r="1491" spans="1:1" x14ac:dyDescent="0.25">
      <c r="A1491" s="4" t="str">
        <f t="shared" ca="1" si="23"/>
        <v/>
      </c>
    </row>
    <row r="1492" spans="1:1" x14ac:dyDescent="0.25">
      <c r="A1492" s="4" t="str">
        <f t="shared" ca="1" si="23"/>
        <v/>
      </c>
    </row>
    <row r="1493" spans="1:1" x14ac:dyDescent="0.25">
      <c r="A1493" s="4" t="str">
        <f t="shared" ca="1" si="23"/>
        <v/>
      </c>
    </row>
    <row r="1494" spans="1:1" x14ac:dyDescent="0.25">
      <c r="A1494" s="4" t="str">
        <f t="shared" ca="1" si="23"/>
        <v/>
      </c>
    </row>
    <row r="1495" spans="1:1" x14ac:dyDescent="0.25">
      <c r="A1495" s="4" t="str">
        <f t="shared" ca="1" si="23"/>
        <v/>
      </c>
    </row>
    <row r="1496" spans="1:1" x14ac:dyDescent="0.25">
      <c r="A1496" s="4" t="str">
        <f t="shared" ca="1" si="23"/>
        <v/>
      </c>
    </row>
    <row r="1497" spans="1:1" x14ac:dyDescent="0.25">
      <c r="A1497" s="4" t="str">
        <f t="shared" ca="1" si="23"/>
        <v/>
      </c>
    </row>
    <row r="1498" spans="1:1" x14ac:dyDescent="0.25">
      <c r="A1498" s="4" t="str">
        <f t="shared" ca="1" si="23"/>
        <v/>
      </c>
    </row>
    <row r="1499" spans="1:1" x14ac:dyDescent="0.25">
      <c r="A1499" s="4" t="str">
        <f t="shared" ca="1" si="23"/>
        <v/>
      </c>
    </row>
    <row r="1500" spans="1:1" x14ac:dyDescent="0.25">
      <c r="A1500" s="4" t="str">
        <f t="shared" ca="1" si="23"/>
        <v/>
      </c>
    </row>
    <row r="1501" spans="1:1" x14ac:dyDescent="0.25">
      <c r="A1501" s="4" t="str">
        <f t="shared" ca="1" si="23"/>
        <v/>
      </c>
    </row>
    <row r="1502" spans="1:1" x14ac:dyDescent="0.25">
      <c r="A1502" s="4" t="str">
        <f t="shared" ca="1" si="23"/>
        <v/>
      </c>
    </row>
    <row r="1503" spans="1:1" x14ac:dyDescent="0.25">
      <c r="A1503" s="4" t="str">
        <f t="shared" ca="1" si="23"/>
        <v/>
      </c>
    </row>
    <row r="1504" spans="1:1" x14ac:dyDescent="0.25">
      <c r="A1504" s="4" t="str">
        <f t="shared" ca="1" si="23"/>
        <v/>
      </c>
    </row>
    <row r="1505" spans="1:1" x14ac:dyDescent="0.25">
      <c r="A1505" s="4" t="str">
        <f t="shared" ca="1" si="23"/>
        <v/>
      </c>
    </row>
    <row r="1506" spans="1:1" x14ac:dyDescent="0.25">
      <c r="A1506" s="4" t="str">
        <f t="shared" ca="1" si="23"/>
        <v/>
      </c>
    </row>
    <row r="1507" spans="1:1" x14ac:dyDescent="0.25">
      <c r="A1507" s="4" t="str">
        <f t="shared" ca="1" si="23"/>
        <v/>
      </c>
    </row>
    <row r="1508" spans="1:1" x14ac:dyDescent="0.25">
      <c r="A1508" s="4" t="str">
        <f t="shared" ca="1" si="23"/>
        <v/>
      </c>
    </row>
    <row r="1509" spans="1:1" x14ac:dyDescent="0.25">
      <c r="A1509" s="4" t="str">
        <f t="shared" ca="1" si="23"/>
        <v/>
      </c>
    </row>
    <row r="1510" spans="1:1" x14ac:dyDescent="0.25">
      <c r="A1510" s="4" t="str">
        <f t="shared" ca="1" si="23"/>
        <v/>
      </c>
    </row>
    <row r="1511" spans="1:1" x14ac:dyDescent="0.25">
      <c r="A1511" s="4" t="str">
        <f t="shared" ca="1" si="23"/>
        <v/>
      </c>
    </row>
    <row r="1512" spans="1:1" x14ac:dyDescent="0.25">
      <c r="A1512" s="4" t="str">
        <f t="shared" ca="1" si="23"/>
        <v/>
      </c>
    </row>
    <row r="1513" spans="1:1" x14ac:dyDescent="0.25">
      <c r="A1513" s="4" t="str">
        <f t="shared" ca="1" si="23"/>
        <v/>
      </c>
    </row>
    <row r="1514" spans="1:1" x14ac:dyDescent="0.25">
      <c r="A1514" s="4" t="str">
        <f t="shared" ca="1" si="23"/>
        <v/>
      </c>
    </row>
    <row r="1515" spans="1:1" x14ac:dyDescent="0.25">
      <c r="A1515" s="4" t="str">
        <f t="shared" ca="1" si="23"/>
        <v/>
      </c>
    </row>
    <row r="1516" spans="1:1" x14ac:dyDescent="0.25">
      <c r="A1516" s="4" t="str">
        <f t="shared" ca="1" si="23"/>
        <v/>
      </c>
    </row>
    <row r="1517" spans="1:1" x14ac:dyDescent="0.25">
      <c r="A1517" s="4" t="str">
        <f t="shared" ca="1" si="23"/>
        <v/>
      </c>
    </row>
    <row r="1518" spans="1:1" x14ac:dyDescent="0.25">
      <c r="A1518" s="4" t="str">
        <f t="shared" ca="1" si="23"/>
        <v/>
      </c>
    </row>
    <row r="1519" spans="1:1" x14ac:dyDescent="0.25">
      <c r="A1519" s="4" t="str">
        <f t="shared" ca="1" si="23"/>
        <v/>
      </c>
    </row>
    <row r="1520" spans="1:1" x14ac:dyDescent="0.25">
      <c r="A1520" s="4" t="str">
        <f t="shared" ca="1" si="23"/>
        <v/>
      </c>
    </row>
    <row r="1521" spans="1:1" x14ac:dyDescent="0.25">
      <c r="A1521" s="4" t="str">
        <f t="shared" ca="1" si="23"/>
        <v/>
      </c>
    </row>
    <row r="1522" spans="1:1" x14ac:dyDescent="0.25">
      <c r="A1522" s="4" t="str">
        <f t="shared" ca="1" si="23"/>
        <v/>
      </c>
    </row>
    <row r="1523" spans="1:1" x14ac:dyDescent="0.25">
      <c r="A1523" s="4" t="str">
        <f t="shared" ca="1" si="23"/>
        <v/>
      </c>
    </row>
    <row r="1524" spans="1:1" x14ac:dyDescent="0.25">
      <c r="A1524" s="4" t="str">
        <f t="shared" ca="1" si="23"/>
        <v/>
      </c>
    </row>
    <row r="1525" spans="1:1" x14ac:dyDescent="0.25">
      <c r="A1525" s="4" t="str">
        <f t="shared" ca="1" si="23"/>
        <v/>
      </c>
    </row>
    <row r="1526" spans="1:1" x14ac:dyDescent="0.25">
      <c r="A1526" s="4" t="str">
        <f t="shared" ca="1" si="23"/>
        <v/>
      </c>
    </row>
    <row r="1527" spans="1:1" x14ac:dyDescent="0.25">
      <c r="A1527" s="4" t="str">
        <f t="shared" ca="1" si="23"/>
        <v/>
      </c>
    </row>
    <row r="1528" spans="1:1" x14ac:dyDescent="0.25">
      <c r="A1528" s="4" t="str">
        <f t="shared" ca="1" si="23"/>
        <v/>
      </c>
    </row>
    <row r="1529" spans="1:1" x14ac:dyDescent="0.25">
      <c r="A1529" s="4" t="str">
        <f t="shared" ca="1" si="23"/>
        <v/>
      </c>
    </row>
    <row r="1530" spans="1:1" x14ac:dyDescent="0.25">
      <c r="A1530" s="4" t="str">
        <f t="shared" ref="A1530:A1593" ca="1" si="24">IFERROR(IF(AND(OFFSET(A1530,0,1,1,1)="",OFFSET(A1530,-1,1,1,1)&lt;&gt;""),$A$2&amp;"----&gt;",""),"")</f>
        <v/>
      </c>
    </row>
    <row r="1531" spans="1:1" x14ac:dyDescent="0.25">
      <c r="A1531" s="4" t="str">
        <f t="shared" ca="1" si="24"/>
        <v/>
      </c>
    </row>
    <row r="1532" spans="1:1" x14ac:dyDescent="0.25">
      <c r="A1532" s="4" t="str">
        <f t="shared" ca="1" si="24"/>
        <v/>
      </c>
    </row>
    <row r="1533" spans="1:1" x14ac:dyDescent="0.25">
      <c r="A1533" s="4" t="str">
        <f t="shared" ca="1" si="24"/>
        <v/>
      </c>
    </row>
    <row r="1534" spans="1:1" x14ac:dyDescent="0.25">
      <c r="A1534" s="4" t="str">
        <f t="shared" ca="1" si="24"/>
        <v/>
      </c>
    </row>
    <row r="1535" spans="1:1" x14ac:dyDescent="0.25">
      <c r="A1535" s="4" t="str">
        <f t="shared" ca="1" si="24"/>
        <v/>
      </c>
    </row>
    <row r="1536" spans="1:1" x14ac:dyDescent="0.25">
      <c r="A1536" s="4" t="str">
        <f t="shared" ca="1" si="24"/>
        <v/>
      </c>
    </row>
    <row r="1537" spans="1:1" x14ac:dyDescent="0.25">
      <c r="A1537" s="4" t="str">
        <f t="shared" ca="1" si="24"/>
        <v/>
      </c>
    </row>
    <row r="1538" spans="1:1" x14ac:dyDescent="0.25">
      <c r="A1538" s="4" t="str">
        <f t="shared" ca="1" si="24"/>
        <v/>
      </c>
    </row>
    <row r="1539" spans="1:1" x14ac:dyDescent="0.25">
      <c r="A1539" s="4" t="str">
        <f t="shared" ca="1" si="24"/>
        <v/>
      </c>
    </row>
    <row r="1540" spans="1:1" x14ac:dyDescent="0.25">
      <c r="A1540" s="4" t="str">
        <f t="shared" ca="1" si="24"/>
        <v/>
      </c>
    </row>
    <row r="1541" spans="1:1" x14ac:dyDescent="0.25">
      <c r="A1541" s="4" t="str">
        <f t="shared" ca="1" si="24"/>
        <v/>
      </c>
    </row>
    <row r="1542" spans="1:1" x14ac:dyDescent="0.25">
      <c r="A1542" s="4" t="str">
        <f t="shared" ca="1" si="24"/>
        <v/>
      </c>
    </row>
    <row r="1543" spans="1:1" x14ac:dyDescent="0.25">
      <c r="A1543" s="4" t="str">
        <f t="shared" ca="1" si="24"/>
        <v/>
      </c>
    </row>
    <row r="1544" spans="1:1" x14ac:dyDescent="0.25">
      <c r="A1544" s="4" t="str">
        <f t="shared" ca="1" si="24"/>
        <v/>
      </c>
    </row>
    <row r="1545" spans="1:1" x14ac:dyDescent="0.25">
      <c r="A1545" s="4" t="str">
        <f t="shared" ca="1" si="24"/>
        <v/>
      </c>
    </row>
    <row r="1546" spans="1:1" x14ac:dyDescent="0.25">
      <c r="A1546" s="4" t="str">
        <f t="shared" ca="1" si="24"/>
        <v/>
      </c>
    </row>
    <row r="1547" spans="1:1" x14ac:dyDescent="0.25">
      <c r="A1547" s="4" t="str">
        <f t="shared" ca="1" si="24"/>
        <v/>
      </c>
    </row>
    <row r="1548" spans="1:1" x14ac:dyDescent="0.25">
      <c r="A1548" s="4" t="str">
        <f t="shared" ca="1" si="24"/>
        <v/>
      </c>
    </row>
    <row r="1549" spans="1:1" x14ac:dyDescent="0.25">
      <c r="A1549" s="4" t="str">
        <f t="shared" ca="1" si="24"/>
        <v/>
      </c>
    </row>
    <row r="1550" spans="1:1" x14ac:dyDescent="0.25">
      <c r="A1550" s="4" t="str">
        <f t="shared" ca="1" si="24"/>
        <v/>
      </c>
    </row>
    <row r="1551" spans="1:1" x14ac:dyDescent="0.25">
      <c r="A1551" s="4" t="str">
        <f t="shared" ca="1" si="24"/>
        <v/>
      </c>
    </row>
    <row r="1552" spans="1:1" x14ac:dyDescent="0.25">
      <c r="A1552" s="4" t="str">
        <f t="shared" ca="1" si="24"/>
        <v/>
      </c>
    </row>
    <row r="1553" spans="1:1" x14ac:dyDescent="0.25">
      <c r="A1553" s="4" t="str">
        <f t="shared" ca="1" si="24"/>
        <v/>
      </c>
    </row>
    <row r="1554" spans="1:1" x14ac:dyDescent="0.25">
      <c r="A1554" s="4" t="str">
        <f t="shared" ca="1" si="24"/>
        <v/>
      </c>
    </row>
    <row r="1555" spans="1:1" x14ac:dyDescent="0.25">
      <c r="A1555" s="4" t="str">
        <f t="shared" ca="1" si="24"/>
        <v/>
      </c>
    </row>
    <row r="1556" spans="1:1" x14ac:dyDescent="0.25">
      <c r="A1556" s="4" t="str">
        <f t="shared" ca="1" si="24"/>
        <v/>
      </c>
    </row>
    <row r="1557" spans="1:1" x14ac:dyDescent="0.25">
      <c r="A1557" s="4" t="str">
        <f t="shared" ca="1" si="24"/>
        <v/>
      </c>
    </row>
    <row r="1558" spans="1:1" x14ac:dyDescent="0.25">
      <c r="A1558" s="4" t="str">
        <f t="shared" ca="1" si="24"/>
        <v/>
      </c>
    </row>
    <row r="1559" spans="1:1" x14ac:dyDescent="0.25">
      <c r="A1559" s="4" t="str">
        <f t="shared" ca="1" si="24"/>
        <v/>
      </c>
    </row>
    <row r="1560" spans="1:1" x14ac:dyDescent="0.25">
      <c r="A1560" s="4" t="str">
        <f t="shared" ca="1" si="24"/>
        <v/>
      </c>
    </row>
    <row r="1561" spans="1:1" x14ac:dyDescent="0.25">
      <c r="A1561" s="4" t="str">
        <f t="shared" ca="1" si="24"/>
        <v/>
      </c>
    </row>
    <row r="1562" spans="1:1" x14ac:dyDescent="0.25">
      <c r="A1562" s="4" t="str">
        <f t="shared" ca="1" si="24"/>
        <v/>
      </c>
    </row>
    <row r="1563" spans="1:1" x14ac:dyDescent="0.25">
      <c r="A1563" s="4" t="str">
        <f t="shared" ca="1" si="24"/>
        <v/>
      </c>
    </row>
    <row r="1564" spans="1:1" x14ac:dyDescent="0.25">
      <c r="A1564" s="4" t="str">
        <f t="shared" ca="1" si="24"/>
        <v/>
      </c>
    </row>
    <row r="1565" spans="1:1" x14ac:dyDescent="0.25">
      <c r="A1565" s="4" t="str">
        <f t="shared" ca="1" si="24"/>
        <v/>
      </c>
    </row>
    <row r="1566" spans="1:1" x14ac:dyDescent="0.25">
      <c r="A1566" s="4" t="str">
        <f t="shared" ca="1" si="24"/>
        <v/>
      </c>
    </row>
    <row r="1567" spans="1:1" x14ac:dyDescent="0.25">
      <c r="A1567" s="4" t="str">
        <f t="shared" ca="1" si="24"/>
        <v/>
      </c>
    </row>
    <row r="1568" spans="1:1" x14ac:dyDescent="0.25">
      <c r="A1568" s="4" t="str">
        <f t="shared" ca="1" si="24"/>
        <v/>
      </c>
    </row>
    <row r="1569" spans="1:1" x14ac:dyDescent="0.25">
      <c r="A1569" s="4" t="str">
        <f t="shared" ca="1" si="24"/>
        <v/>
      </c>
    </row>
    <row r="1570" spans="1:1" x14ac:dyDescent="0.25">
      <c r="A1570" s="4" t="str">
        <f t="shared" ca="1" si="24"/>
        <v/>
      </c>
    </row>
    <row r="1571" spans="1:1" x14ac:dyDescent="0.25">
      <c r="A1571" s="4" t="str">
        <f t="shared" ca="1" si="24"/>
        <v/>
      </c>
    </row>
    <row r="1572" spans="1:1" x14ac:dyDescent="0.25">
      <c r="A1572" s="4" t="str">
        <f t="shared" ca="1" si="24"/>
        <v/>
      </c>
    </row>
    <row r="1573" spans="1:1" x14ac:dyDescent="0.25">
      <c r="A1573" s="4" t="str">
        <f t="shared" ca="1" si="24"/>
        <v/>
      </c>
    </row>
    <row r="1574" spans="1:1" x14ac:dyDescent="0.25">
      <c r="A1574" s="4" t="str">
        <f t="shared" ca="1" si="24"/>
        <v/>
      </c>
    </row>
    <row r="1575" spans="1:1" x14ac:dyDescent="0.25">
      <c r="A1575" s="4" t="str">
        <f t="shared" ca="1" si="24"/>
        <v/>
      </c>
    </row>
    <row r="1576" spans="1:1" x14ac:dyDescent="0.25">
      <c r="A1576" s="4" t="str">
        <f t="shared" ca="1" si="24"/>
        <v/>
      </c>
    </row>
    <row r="1577" spans="1:1" x14ac:dyDescent="0.25">
      <c r="A1577" s="4" t="str">
        <f t="shared" ca="1" si="24"/>
        <v/>
      </c>
    </row>
    <row r="1578" spans="1:1" x14ac:dyDescent="0.25">
      <c r="A1578" s="4" t="str">
        <f t="shared" ca="1" si="24"/>
        <v/>
      </c>
    </row>
    <row r="1579" spans="1:1" x14ac:dyDescent="0.25">
      <c r="A1579" s="4" t="str">
        <f t="shared" ca="1" si="24"/>
        <v/>
      </c>
    </row>
    <row r="1580" spans="1:1" x14ac:dyDescent="0.25">
      <c r="A1580" s="4" t="str">
        <f t="shared" ca="1" si="24"/>
        <v/>
      </c>
    </row>
    <row r="1581" spans="1:1" x14ac:dyDescent="0.25">
      <c r="A1581" s="4" t="str">
        <f t="shared" ca="1" si="24"/>
        <v/>
      </c>
    </row>
    <row r="1582" spans="1:1" x14ac:dyDescent="0.25">
      <c r="A1582" s="4" t="str">
        <f t="shared" ca="1" si="24"/>
        <v/>
      </c>
    </row>
    <row r="1583" spans="1:1" x14ac:dyDescent="0.25">
      <c r="A1583" s="4" t="str">
        <f t="shared" ca="1" si="24"/>
        <v/>
      </c>
    </row>
    <row r="1584" spans="1:1" x14ac:dyDescent="0.25">
      <c r="A1584" s="4" t="str">
        <f t="shared" ca="1" si="24"/>
        <v/>
      </c>
    </row>
    <row r="1585" spans="1:1" x14ac:dyDescent="0.25">
      <c r="A1585" s="4" t="str">
        <f t="shared" ca="1" si="24"/>
        <v/>
      </c>
    </row>
    <row r="1586" spans="1:1" x14ac:dyDescent="0.25">
      <c r="A1586" s="4" t="str">
        <f t="shared" ca="1" si="24"/>
        <v/>
      </c>
    </row>
    <row r="1587" spans="1:1" x14ac:dyDescent="0.25">
      <c r="A1587" s="4" t="str">
        <f t="shared" ca="1" si="24"/>
        <v/>
      </c>
    </row>
    <row r="1588" spans="1:1" x14ac:dyDescent="0.25">
      <c r="A1588" s="4" t="str">
        <f t="shared" ca="1" si="24"/>
        <v/>
      </c>
    </row>
    <row r="1589" spans="1:1" x14ac:dyDescent="0.25">
      <c r="A1589" s="4" t="str">
        <f t="shared" ca="1" si="24"/>
        <v/>
      </c>
    </row>
    <row r="1590" spans="1:1" x14ac:dyDescent="0.25">
      <c r="A1590" s="4" t="str">
        <f t="shared" ca="1" si="24"/>
        <v/>
      </c>
    </row>
    <row r="1591" spans="1:1" x14ac:dyDescent="0.25">
      <c r="A1591" s="4" t="str">
        <f t="shared" ca="1" si="24"/>
        <v/>
      </c>
    </row>
    <row r="1592" spans="1:1" x14ac:dyDescent="0.25">
      <c r="A1592" s="4" t="str">
        <f t="shared" ca="1" si="24"/>
        <v/>
      </c>
    </row>
    <row r="1593" spans="1:1" x14ac:dyDescent="0.25">
      <c r="A1593" s="4" t="str">
        <f t="shared" ca="1" si="24"/>
        <v/>
      </c>
    </row>
    <row r="1594" spans="1:1" x14ac:dyDescent="0.25">
      <c r="A1594" s="4" t="str">
        <f t="shared" ref="A1594:A1657" ca="1" si="25">IFERROR(IF(AND(OFFSET(A1594,0,1,1,1)="",OFFSET(A1594,-1,1,1,1)&lt;&gt;""),$A$2&amp;"----&gt;",""),"")</f>
        <v/>
      </c>
    </row>
    <row r="1595" spans="1:1" x14ac:dyDescent="0.25">
      <c r="A1595" s="4" t="str">
        <f t="shared" ca="1" si="25"/>
        <v/>
      </c>
    </row>
    <row r="1596" spans="1:1" x14ac:dyDescent="0.25">
      <c r="A1596" s="4" t="str">
        <f t="shared" ca="1" si="25"/>
        <v/>
      </c>
    </row>
    <row r="1597" spans="1:1" x14ac:dyDescent="0.25">
      <c r="A1597" s="4" t="str">
        <f t="shared" ca="1" si="25"/>
        <v/>
      </c>
    </row>
    <row r="1598" spans="1:1" x14ac:dyDescent="0.25">
      <c r="A1598" s="4" t="str">
        <f t="shared" ca="1" si="25"/>
        <v/>
      </c>
    </row>
    <row r="1599" spans="1:1" x14ac:dyDescent="0.25">
      <c r="A1599" s="4" t="str">
        <f t="shared" ca="1" si="25"/>
        <v/>
      </c>
    </row>
    <row r="1600" spans="1:1" x14ac:dyDescent="0.25">
      <c r="A1600" s="4" t="str">
        <f t="shared" ca="1" si="25"/>
        <v/>
      </c>
    </row>
    <row r="1601" spans="1:1" x14ac:dyDescent="0.25">
      <c r="A1601" s="4" t="str">
        <f t="shared" ca="1" si="25"/>
        <v/>
      </c>
    </row>
    <row r="1602" spans="1:1" x14ac:dyDescent="0.25">
      <c r="A1602" s="4" t="str">
        <f t="shared" ca="1" si="25"/>
        <v/>
      </c>
    </row>
    <row r="1603" spans="1:1" x14ac:dyDescent="0.25">
      <c r="A1603" s="4" t="str">
        <f t="shared" ca="1" si="25"/>
        <v/>
      </c>
    </row>
    <row r="1604" spans="1:1" x14ac:dyDescent="0.25">
      <c r="A1604" s="4" t="str">
        <f t="shared" ca="1" si="25"/>
        <v/>
      </c>
    </row>
    <row r="1605" spans="1:1" x14ac:dyDescent="0.25">
      <c r="A1605" s="4" t="str">
        <f t="shared" ca="1" si="25"/>
        <v/>
      </c>
    </row>
    <row r="1606" spans="1:1" x14ac:dyDescent="0.25">
      <c r="A1606" s="4" t="str">
        <f t="shared" ca="1" si="25"/>
        <v/>
      </c>
    </row>
    <row r="1607" spans="1:1" x14ac:dyDescent="0.25">
      <c r="A1607" s="4" t="str">
        <f t="shared" ca="1" si="25"/>
        <v/>
      </c>
    </row>
    <row r="1608" spans="1:1" x14ac:dyDescent="0.25">
      <c r="A1608" s="4" t="str">
        <f t="shared" ca="1" si="25"/>
        <v/>
      </c>
    </row>
    <row r="1609" spans="1:1" x14ac:dyDescent="0.25">
      <c r="A1609" s="4" t="str">
        <f t="shared" ca="1" si="25"/>
        <v/>
      </c>
    </row>
    <row r="1610" spans="1:1" x14ac:dyDescent="0.25">
      <c r="A1610" s="4" t="str">
        <f t="shared" ca="1" si="25"/>
        <v/>
      </c>
    </row>
    <row r="1611" spans="1:1" x14ac:dyDescent="0.25">
      <c r="A1611" s="4" t="str">
        <f t="shared" ca="1" si="25"/>
        <v/>
      </c>
    </row>
    <row r="1612" spans="1:1" x14ac:dyDescent="0.25">
      <c r="A1612" s="4" t="str">
        <f t="shared" ca="1" si="25"/>
        <v/>
      </c>
    </row>
    <row r="1613" spans="1:1" x14ac:dyDescent="0.25">
      <c r="A1613" s="4" t="str">
        <f t="shared" ca="1" si="25"/>
        <v/>
      </c>
    </row>
    <row r="1614" spans="1:1" x14ac:dyDescent="0.25">
      <c r="A1614" s="4" t="str">
        <f t="shared" ca="1" si="25"/>
        <v/>
      </c>
    </row>
    <row r="1615" spans="1:1" x14ac:dyDescent="0.25">
      <c r="A1615" s="4" t="str">
        <f t="shared" ca="1" si="25"/>
        <v/>
      </c>
    </row>
    <row r="1616" spans="1:1" x14ac:dyDescent="0.25">
      <c r="A1616" s="4" t="str">
        <f t="shared" ca="1" si="25"/>
        <v/>
      </c>
    </row>
    <row r="1617" spans="1:1" x14ac:dyDescent="0.25">
      <c r="A1617" s="4" t="str">
        <f t="shared" ca="1" si="25"/>
        <v/>
      </c>
    </row>
    <row r="1618" spans="1:1" x14ac:dyDescent="0.25">
      <c r="A1618" s="4" t="str">
        <f t="shared" ca="1" si="25"/>
        <v/>
      </c>
    </row>
    <row r="1619" spans="1:1" x14ac:dyDescent="0.25">
      <c r="A1619" s="4" t="str">
        <f t="shared" ca="1" si="25"/>
        <v/>
      </c>
    </row>
    <row r="1620" spans="1:1" x14ac:dyDescent="0.25">
      <c r="A1620" s="4" t="str">
        <f t="shared" ca="1" si="25"/>
        <v/>
      </c>
    </row>
    <row r="1621" spans="1:1" x14ac:dyDescent="0.25">
      <c r="A1621" s="4" t="str">
        <f t="shared" ca="1" si="25"/>
        <v/>
      </c>
    </row>
    <row r="1622" spans="1:1" x14ac:dyDescent="0.25">
      <c r="A1622" s="4" t="str">
        <f t="shared" ca="1" si="25"/>
        <v/>
      </c>
    </row>
    <row r="1623" spans="1:1" x14ac:dyDescent="0.25">
      <c r="A1623" s="4" t="str">
        <f t="shared" ca="1" si="25"/>
        <v/>
      </c>
    </row>
    <row r="1624" spans="1:1" x14ac:dyDescent="0.25">
      <c r="A1624" s="4" t="str">
        <f t="shared" ca="1" si="25"/>
        <v/>
      </c>
    </row>
    <row r="1625" spans="1:1" x14ac:dyDescent="0.25">
      <c r="A1625" s="4" t="str">
        <f t="shared" ca="1" si="25"/>
        <v/>
      </c>
    </row>
    <row r="1626" spans="1:1" x14ac:dyDescent="0.25">
      <c r="A1626" s="4" t="str">
        <f t="shared" ca="1" si="25"/>
        <v/>
      </c>
    </row>
    <row r="1627" spans="1:1" x14ac:dyDescent="0.25">
      <c r="A1627" s="4" t="str">
        <f t="shared" ca="1" si="25"/>
        <v/>
      </c>
    </row>
    <row r="1628" spans="1:1" x14ac:dyDescent="0.25">
      <c r="A1628" s="4" t="str">
        <f t="shared" ca="1" si="25"/>
        <v/>
      </c>
    </row>
    <row r="1629" spans="1:1" x14ac:dyDescent="0.25">
      <c r="A1629" s="4" t="str">
        <f t="shared" ca="1" si="25"/>
        <v/>
      </c>
    </row>
    <row r="1630" spans="1:1" x14ac:dyDescent="0.25">
      <c r="A1630" s="4" t="str">
        <f t="shared" ca="1" si="25"/>
        <v/>
      </c>
    </row>
    <row r="1631" spans="1:1" x14ac:dyDescent="0.25">
      <c r="A1631" s="4" t="str">
        <f t="shared" ca="1" si="25"/>
        <v/>
      </c>
    </row>
    <row r="1632" spans="1:1" x14ac:dyDescent="0.25">
      <c r="A1632" s="4" t="str">
        <f t="shared" ca="1" si="25"/>
        <v/>
      </c>
    </row>
    <row r="1633" spans="1:1" x14ac:dyDescent="0.25">
      <c r="A1633" s="4" t="str">
        <f t="shared" ca="1" si="25"/>
        <v/>
      </c>
    </row>
    <row r="1634" spans="1:1" x14ac:dyDescent="0.25">
      <c r="A1634" s="4" t="str">
        <f t="shared" ca="1" si="25"/>
        <v/>
      </c>
    </row>
    <row r="1635" spans="1:1" x14ac:dyDescent="0.25">
      <c r="A1635" s="4" t="str">
        <f t="shared" ca="1" si="25"/>
        <v/>
      </c>
    </row>
    <row r="1636" spans="1:1" x14ac:dyDescent="0.25">
      <c r="A1636" s="4" t="str">
        <f t="shared" ca="1" si="25"/>
        <v/>
      </c>
    </row>
    <row r="1637" spans="1:1" x14ac:dyDescent="0.25">
      <c r="A1637" s="4" t="str">
        <f t="shared" ca="1" si="25"/>
        <v/>
      </c>
    </row>
    <row r="1638" spans="1:1" x14ac:dyDescent="0.25">
      <c r="A1638" s="4" t="str">
        <f t="shared" ca="1" si="25"/>
        <v/>
      </c>
    </row>
    <row r="1639" spans="1:1" x14ac:dyDescent="0.25">
      <c r="A1639" s="4" t="str">
        <f t="shared" ca="1" si="25"/>
        <v/>
      </c>
    </row>
    <row r="1640" spans="1:1" x14ac:dyDescent="0.25">
      <c r="A1640" s="4" t="str">
        <f t="shared" ca="1" si="25"/>
        <v/>
      </c>
    </row>
    <row r="1641" spans="1:1" x14ac:dyDescent="0.25">
      <c r="A1641" s="4" t="str">
        <f t="shared" ca="1" si="25"/>
        <v/>
      </c>
    </row>
    <row r="1642" spans="1:1" x14ac:dyDescent="0.25">
      <c r="A1642" s="4" t="str">
        <f t="shared" ca="1" si="25"/>
        <v/>
      </c>
    </row>
    <row r="1643" spans="1:1" x14ac:dyDescent="0.25">
      <c r="A1643" s="4" t="str">
        <f t="shared" ca="1" si="25"/>
        <v/>
      </c>
    </row>
    <row r="1644" spans="1:1" x14ac:dyDescent="0.25">
      <c r="A1644" s="4" t="str">
        <f t="shared" ca="1" si="25"/>
        <v/>
      </c>
    </row>
    <row r="1645" spans="1:1" x14ac:dyDescent="0.25">
      <c r="A1645" s="4" t="str">
        <f t="shared" ca="1" si="25"/>
        <v/>
      </c>
    </row>
    <row r="1646" spans="1:1" x14ac:dyDescent="0.25">
      <c r="A1646" s="4" t="str">
        <f t="shared" ca="1" si="25"/>
        <v/>
      </c>
    </row>
    <row r="1647" spans="1:1" x14ac:dyDescent="0.25">
      <c r="A1647" s="4" t="str">
        <f t="shared" ca="1" si="25"/>
        <v/>
      </c>
    </row>
    <row r="1648" spans="1:1" x14ac:dyDescent="0.25">
      <c r="A1648" s="4" t="str">
        <f t="shared" ca="1" si="25"/>
        <v/>
      </c>
    </row>
    <row r="1649" spans="1:1" x14ac:dyDescent="0.25">
      <c r="A1649" s="4" t="str">
        <f t="shared" ca="1" si="25"/>
        <v/>
      </c>
    </row>
    <row r="1650" spans="1:1" x14ac:dyDescent="0.25">
      <c r="A1650" s="4" t="str">
        <f t="shared" ca="1" si="25"/>
        <v/>
      </c>
    </row>
    <row r="1651" spans="1:1" x14ac:dyDescent="0.25">
      <c r="A1651" s="4" t="str">
        <f t="shared" ca="1" si="25"/>
        <v/>
      </c>
    </row>
    <row r="1652" spans="1:1" x14ac:dyDescent="0.25">
      <c r="A1652" s="4" t="str">
        <f t="shared" ca="1" si="25"/>
        <v/>
      </c>
    </row>
    <row r="1653" spans="1:1" x14ac:dyDescent="0.25">
      <c r="A1653" s="4" t="str">
        <f t="shared" ca="1" si="25"/>
        <v/>
      </c>
    </row>
    <row r="1654" spans="1:1" x14ac:dyDescent="0.25">
      <c r="A1654" s="4" t="str">
        <f t="shared" ca="1" si="25"/>
        <v/>
      </c>
    </row>
    <row r="1655" spans="1:1" x14ac:dyDescent="0.25">
      <c r="A1655" s="4" t="str">
        <f t="shared" ca="1" si="25"/>
        <v/>
      </c>
    </row>
    <row r="1656" spans="1:1" x14ac:dyDescent="0.25">
      <c r="A1656" s="4" t="str">
        <f t="shared" ca="1" si="25"/>
        <v/>
      </c>
    </row>
    <row r="1657" spans="1:1" x14ac:dyDescent="0.25">
      <c r="A1657" s="4" t="str">
        <f t="shared" ca="1" si="25"/>
        <v/>
      </c>
    </row>
    <row r="1658" spans="1:1" x14ac:dyDescent="0.25">
      <c r="A1658" s="4" t="str">
        <f t="shared" ref="A1658:A1721" ca="1" si="26">IFERROR(IF(AND(OFFSET(A1658,0,1,1,1)="",OFFSET(A1658,-1,1,1,1)&lt;&gt;""),$A$2&amp;"----&gt;",""),"")</f>
        <v/>
      </c>
    </row>
    <row r="1659" spans="1:1" x14ac:dyDescent="0.25">
      <c r="A1659" s="4" t="str">
        <f t="shared" ca="1" si="26"/>
        <v/>
      </c>
    </row>
    <row r="1660" spans="1:1" x14ac:dyDescent="0.25">
      <c r="A1660" s="4" t="str">
        <f t="shared" ca="1" si="26"/>
        <v/>
      </c>
    </row>
    <row r="1661" spans="1:1" x14ac:dyDescent="0.25">
      <c r="A1661" s="4" t="str">
        <f t="shared" ca="1" si="26"/>
        <v/>
      </c>
    </row>
    <row r="1662" spans="1:1" x14ac:dyDescent="0.25">
      <c r="A1662" s="4" t="str">
        <f t="shared" ca="1" si="26"/>
        <v/>
      </c>
    </row>
    <row r="1663" spans="1:1" x14ac:dyDescent="0.25">
      <c r="A1663" s="4" t="str">
        <f t="shared" ca="1" si="26"/>
        <v/>
      </c>
    </row>
    <row r="1664" spans="1:1" x14ac:dyDescent="0.25">
      <c r="A1664" s="4" t="str">
        <f t="shared" ca="1" si="26"/>
        <v/>
      </c>
    </row>
    <row r="1665" spans="1:1" x14ac:dyDescent="0.25">
      <c r="A1665" s="4" t="str">
        <f t="shared" ca="1" si="26"/>
        <v/>
      </c>
    </row>
    <row r="1666" spans="1:1" x14ac:dyDescent="0.25">
      <c r="A1666" s="4" t="str">
        <f t="shared" ca="1" si="26"/>
        <v/>
      </c>
    </row>
    <row r="1667" spans="1:1" x14ac:dyDescent="0.25">
      <c r="A1667" s="4" t="str">
        <f t="shared" ca="1" si="26"/>
        <v/>
      </c>
    </row>
    <row r="1668" spans="1:1" x14ac:dyDescent="0.25">
      <c r="A1668" s="4" t="str">
        <f t="shared" ca="1" si="26"/>
        <v/>
      </c>
    </row>
    <row r="1669" spans="1:1" x14ac:dyDescent="0.25">
      <c r="A1669" s="4" t="str">
        <f t="shared" ca="1" si="26"/>
        <v/>
      </c>
    </row>
    <row r="1670" spans="1:1" x14ac:dyDescent="0.25">
      <c r="A1670" s="4" t="str">
        <f t="shared" ca="1" si="26"/>
        <v/>
      </c>
    </row>
    <row r="1671" spans="1:1" x14ac:dyDescent="0.25">
      <c r="A1671" s="4" t="str">
        <f t="shared" ca="1" si="26"/>
        <v/>
      </c>
    </row>
    <row r="1672" spans="1:1" x14ac:dyDescent="0.25">
      <c r="A1672" s="4" t="str">
        <f t="shared" ca="1" si="26"/>
        <v/>
      </c>
    </row>
    <row r="1673" spans="1:1" x14ac:dyDescent="0.25">
      <c r="A1673" s="4" t="str">
        <f t="shared" ca="1" si="26"/>
        <v/>
      </c>
    </row>
    <row r="1674" spans="1:1" x14ac:dyDescent="0.25">
      <c r="A1674" s="4" t="str">
        <f t="shared" ca="1" si="26"/>
        <v/>
      </c>
    </row>
    <row r="1675" spans="1:1" x14ac:dyDescent="0.25">
      <c r="A1675" s="4" t="str">
        <f t="shared" ca="1" si="26"/>
        <v/>
      </c>
    </row>
    <row r="1676" spans="1:1" x14ac:dyDescent="0.25">
      <c r="A1676" s="4" t="str">
        <f t="shared" ca="1" si="26"/>
        <v/>
      </c>
    </row>
    <row r="1677" spans="1:1" x14ac:dyDescent="0.25">
      <c r="A1677" s="4" t="str">
        <f t="shared" ca="1" si="26"/>
        <v/>
      </c>
    </row>
    <row r="1678" spans="1:1" x14ac:dyDescent="0.25">
      <c r="A1678" s="4" t="str">
        <f t="shared" ca="1" si="26"/>
        <v/>
      </c>
    </row>
    <row r="1679" spans="1:1" x14ac:dyDescent="0.25">
      <c r="A1679" s="4" t="str">
        <f t="shared" ca="1" si="26"/>
        <v/>
      </c>
    </row>
    <row r="1680" spans="1:1" x14ac:dyDescent="0.25">
      <c r="A1680" s="4" t="str">
        <f t="shared" ca="1" si="26"/>
        <v/>
      </c>
    </row>
    <row r="1681" spans="1:1" x14ac:dyDescent="0.25">
      <c r="A1681" s="4" t="str">
        <f t="shared" ca="1" si="26"/>
        <v/>
      </c>
    </row>
    <row r="1682" spans="1:1" x14ac:dyDescent="0.25">
      <c r="A1682" s="4" t="str">
        <f t="shared" ca="1" si="26"/>
        <v/>
      </c>
    </row>
    <row r="1683" spans="1:1" x14ac:dyDescent="0.25">
      <c r="A1683" s="4" t="str">
        <f t="shared" ca="1" si="26"/>
        <v/>
      </c>
    </row>
    <row r="1684" spans="1:1" x14ac:dyDescent="0.25">
      <c r="A1684" s="4" t="str">
        <f t="shared" ca="1" si="26"/>
        <v/>
      </c>
    </row>
    <row r="1685" spans="1:1" x14ac:dyDescent="0.25">
      <c r="A1685" s="4" t="str">
        <f t="shared" ca="1" si="26"/>
        <v/>
      </c>
    </row>
    <row r="1686" spans="1:1" x14ac:dyDescent="0.25">
      <c r="A1686" s="4" t="str">
        <f t="shared" ca="1" si="26"/>
        <v/>
      </c>
    </row>
    <row r="1687" spans="1:1" x14ac:dyDescent="0.25">
      <c r="A1687" s="4" t="str">
        <f t="shared" ca="1" si="26"/>
        <v/>
      </c>
    </row>
    <row r="1688" spans="1:1" x14ac:dyDescent="0.25">
      <c r="A1688" s="4" t="str">
        <f t="shared" ca="1" si="26"/>
        <v/>
      </c>
    </row>
    <row r="1689" spans="1:1" x14ac:dyDescent="0.25">
      <c r="A1689" s="4" t="str">
        <f t="shared" ca="1" si="26"/>
        <v/>
      </c>
    </row>
    <row r="1690" spans="1:1" x14ac:dyDescent="0.25">
      <c r="A1690" s="4" t="str">
        <f t="shared" ca="1" si="26"/>
        <v/>
      </c>
    </row>
    <row r="1691" spans="1:1" x14ac:dyDescent="0.25">
      <c r="A1691" s="4" t="str">
        <f t="shared" ca="1" si="26"/>
        <v/>
      </c>
    </row>
    <row r="1692" spans="1:1" x14ac:dyDescent="0.25">
      <c r="A1692" s="4" t="str">
        <f t="shared" ca="1" si="26"/>
        <v/>
      </c>
    </row>
    <row r="1693" spans="1:1" x14ac:dyDescent="0.25">
      <c r="A1693" s="4" t="str">
        <f t="shared" ca="1" si="26"/>
        <v/>
      </c>
    </row>
    <row r="1694" spans="1:1" x14ac:dyDescent="0.25">
      <c r="A1694" s="4" t="str">
        <f t="shared" ca="1" si="26"/>
        <v/>
      </c>
    </row>
    <row r="1695" spans="1:1" x14ac:dyDescent="0.25">
      <c r="A1695" s="4" t="str">
        <f t="shared" ca="1" si="26"/>
        <v/>
      </c>
    </row>
    <row r="1696" spans="1:1" x14ac:dyDescent="0.25">
      <c r="A1696" s="4" t="str">
        <f t="shared" ca="1" si="26"/>
        <v/>
      </c>
    </row>
    <row r="1697" spans="1:1" x14ac:dyDescent="0.25">
      <c r="A1697" s="4" t="str">
        <f t="shared" ca="1" si="26"/>
        <v/>
      </c>
    </row>
    <row r="1698" spans="1:1" x14ac:dyDescent="0.25">
      <c r="A1698" s="4" t="str">
        <f t="shared" ca="1" si="26"/>
        <v/>
      </c>
    </row>
    <row r="1699" spans="1:1" x14ac:dyDescent="0.25">
      <c r="A1699" s="4" t="str">
        <f t="shared" ca="1" si="26"/>
        <v/>
      </c>
    </row>
    <row r="1700" spans="1:1" x14ac:dyDescent="0.25">
      <c r="A1700" s="4" t="str">
        <f t="shared" ca="1" si="26"/>
        <v/>
      </c>
    </row>
    <row r="1701" spans="1:1" x14ac:dyDescent="0.25">
      <c r="A1701" s="4" t="str">
        <f t="shared" ca="1" si="26"/>
        <v/>
      </c>
    </row>
    <row r="1702" spans="1:1" x14ac:dyDescent="0.25">
      <c r="A1702" s="4" t="str">
        <f t="shared" ca="1" si="26"/>
        <v/>
      </c>
    </row>
    <row r="1703" spans="1:1" x14ac:dyDescent="0.25">
      <c r="A1703" s="4" t="str">
        <f t="shared" ca="1" si="26"/>
        <v/>
      </c>
    </row>
    <row r="1704" spans="1:1" x14ac:dyDescent="0.25">
      <c r="A1704" s="4" t="str">
        <f t="shared" ca="1" si="26"/>
        <v/>
      </c>
    </row>
    <row r="1705" spans="1:1" x14ac:dyDescent="0.25">
      <c r="A1705" s="4" t="str">
        <f t="shared" ca="1" si="26"/>
        <v/>
      </c>
    </row>
    <row r="1706" spans="1:1" x14ac:dyDescent="0.25">
      <c r="A1706" s="4" t="str">
        <f t="shared" ca="1" si="26"/>
        <v/>
      </c>
    </row>
    <row r="1707" spans="1:1" x14ac:dyDescent="0.25">
      <c r="A1707" s="4" t="str">
        <f t="shared" ca="1" si="26"/>
        <v/>
      </c>
    </row>
    <row r="1708" spans="1:1" x14ac:dyDescent="0.25">
      <c r="A1708" s="4" t="str">
        <f t="shared" ca="1" si="26"/>
        <v/>
      </c>
    </row>
    <row r="1709" spans="1:1" x14ac:dyDescent="0.25">
      <c r="A1709" s="4" t="str">
        <f t="shared" ca="1" si="26"/>
        <v/>
      </c>
    </row>
    <row r="1710" spans="1:1" x14ac:dyDescent="0.25">
      <c r="A1710" s="4" t="str">
        <f t="shared" ca="1" si="26"/>
        <v/>
      </c>
    </row>
    <row r="1711" spans="1:1" x14ac:dyDescent="0.25">
      <c r="A1711" s="4" t="str">
        <f t="shared" ca="1" si="26"/>
        <v/>
      </c>
    </row>
    <row r="1712" spans="1:1" x14ac:dyDescent="0.25">
      <c r="A1712" s="4" t="str">
        <f t="shared" ca="1" si="26"/>
        <v/>
      </c>
    </row>
    <row r="1713" spans="1:1" x14ac:dyDescent="0.25">
      <c r="A1713" s="4" t="str">
        <f t="shared" ca="1" si="26"/>
        <v/>
      </c>
    </row>
    <row r="1714" spans="1:1" x14ac:dyDescent="0.25">
      <c r="A1714" s="4" t="str">
        <f t="shared" ca="1" si="26"/>
        <v/>
      </c>
    </row>
    <row r="1715" spans="1:1" x14ac:dyDescent="0.25">
      <c r="A1715" s="4" t="str">
        <f t="shared" ca="1" si="26"/>
        <v/>
      </c>
    </row>
    <row r="1716" spans="1:1" x14ac:dyDescent="0.25">
      <c r="A1716" s="4" t="str">
        <f t="shared" ca="1" si="26"/>
        <v/>
      </c>
    </row>
    <row r="1717" spans="1:1" x14ac:dyDescent="0.25">
      <c r="A1717" s="4" t="str">
        <f t="shared" ca="1" si="26"/>
        <v/>
      </c>
    </row>
    <row r="1718" spans="1:1" x14ac:dyDescent="0.25">
      <c r="A1718" s="4" t="str">
        <f t="shared" ca="1" si="26"/>
        <v/>
      </c>
    </row>
    <row r="1719" spans="1:1" x14ac:dyDescent="0.25">
      <c r="A1719" s="4" t="str">
        <f t="shared" ca="1" si="26"/>
        <v/>
      </c>
    </row>
    <row r="1720" spans="1:1" x14ac:dyDescent="0.25">
      <c r="A1720" s="4" t="str">
        <f t="shared" ca="1" si="26"/>
        <v/>
      </c>
    </row>
    <row r="1721" spans="1:1" x14ac:dyDescent="0.25">
      <c r="A1721" s="4" t="str">
        <f t="shared" ca="1" si="26"/>
        <v/>
      </c>
    </row>
    <row r="1722" spans="1:1" x14ac:dyDescent="0.25">
      <c r="A1722" s="4" t="str">
        <f t="shared" ref="A1722:A1785" ca="1" si="27">IFERROR(IF(AND(OFFSET(A1722,0,1,1,1)="",OFFSET(A1722,-1,1,1,1)&lt;&gt;""),$A$2&amp;"----&gt;",""),"")</f>
        <v/>
      </c>
    </row>
    <row r="1723" spans="1:1" x14ac:dyDescent="0.25">
      <c r="A1723" s="4" t="str">
        <f t="shared" ca="1" si="27"/>
        <v/>
      </c>
    </row>
    <row r="1724" spans="1:1" x14ac:dyDescent="0.25">
      <c r="A1724" s="4" t="str">
        <f t="shared" ca="1" si="27"/>
        <v/>
      </c>
    </row>
    <row r="1725" spans="1:1" x14ac:dyDescent="0.25">
      <c r="A1725" s="4" t="str">
        <f t="shared" ca="1" si="27"/>
        <v/>
      </c>
    </row>
    <row r="1726" spans="1:1" x14ac:dyDescent="0.25">
      <c r="A1726" s="4" t="str">
        <f t="shared" ca="1" si="27"/>
        <v/>
      </c>
    </row>
    <row r="1727" spans="1:1" x14ac:dyDescent="0.25">
      <c r="A1727" s="4" t="str">
        <f t="shared" ca="1" si="27"/>
        <v/>
      </c>
    </row>
    <row r="1728" spans="1:1" x14ac:dyDescent="0.25">
      <c r="A1728" s="4" t="str">
        <f t="shared" ca="1" si="27"/>
        <v/>
      </c>
    </row>
    <row r="1729" spans="1:1" x14ac:dyDescent="0.25">
      <c r="A1729" s="4" t="str">
        <f t="shared" ca="1" si="27"/>
        <v/>
      </c>
    </row>
    <row r="1730" spans="1:1" x14ac:dyDescent="0.25">
      <c r="A1730" s="4" t="str">
        <f t="shared" ca="1" si="27"/>
        <v/>
      </c>
    </row>
    <row r="1731" spans="1:1" x14ac:dyDescent="0.25">
      <c r="A1731" s="4" t="str">
        <f t="shared" ca="1" si="27"/>
        <v/>
      </c>
    </row>
    <row r="1732" spans="1:1" x14ac:dyDescent="0.25">
      <c r="A1732" s="4" t="str">
        <f t="shared" ca="1" si="27"/>
        <v/>
      </c>
    </row>
    <row r="1733" spans="1:1" x14ac:dyDescent="0.25">
      <c r="A1733" s="4" t="str">
        <f t="shared" ca="1" si="27"/>
        <v/>
      </c>
    </row>
    <row r="1734" spans="1:1" x14ac:dyDescent="0.25">
      <c r="A1734" s="4" t="str">
        <f t="shared" ca="1" si="27"/>
        <v/>
      </c>
    </row>
    <row r="1735" spans="1:1" x14ac:dyDescent="0.25">
      <c r="A1735" s="4" t="str">
        <f t="shared" ca="1" si="27"/>
        <v/>
      </c>
    </row>
    <row r="1736" spans="1:1" x14ac:dyDescent="0.25">
      <c r="A1736" s="4" t="str">
        <f t="shared" ca="1" si="27"/>
        <v/>
      </c>
    </row>
    <row r="1737" spans="1:1" x14ac:dyDescent="0.25">
      <c r="A1737" s="4" t="str">
        <f t="shared" ca="1" si="27"/>
        <v/>
      </c>
    </row>
    <row r="1738" spans="1:1" x14ac:dyDescent="0.25">
      <c r="A1738" s="4" t="str">
        <f t="shared" ca="1" si="27"/>
        <v/>
      </c>
    </row>
    <row r="1739" spans="1:1" x14ac:dyDescent="0.25">
      <c r="A1739" s="4" t="str">
        <f t="shared" ca="1" si="27"/>
        <v/>
      </c>
    </row>
    <row r="1740" spans="1:1" x14ac:dyDescent="0.25">
      <c r="A1740" s="4" t="str">
        <f t="shared" ca="1" si="27"/>
        <v/>
      </c>
    </row>
    <row r="1741" spans="1:1" x14ac:dyDescent="0.25">
      <c r="A1741" s="4" t="str">
        <f t="shared" ca="1" si="27"/>
        <v/>
      </c>
    </row>
    <row r="1742" spans="1:1" x14ac:dyDescent="0.25">
      <c r="A1742" s="4" t="str">
        <f t="shared" ca="1" si="27"/>
        <v/>
      </c>
    </row>
    <row r="1743" spans="1:1" x14ac:dyDescent="0.25">
      <c r="A1743" s="4" t="str">
        <f t="shared" ca="1" si="27"/>
        <v/>
      </c>
    </row>
    <row r="1744" spans="1:1" x14ac:dyDescent="0.25">
      <c r="A1744" s="4" t="str">
        <f t="shared" ca="1" si="27"/>
        <v/>
      </c>
    </row>
    <row r="1745" spans="1:1" x14ac:dyDescent="0.25">
      <c r="A1745" s="4" t="str">
        <f t="shared" ca="1" si="27"/>
        <v/>
      </c>
    </row>
    <row r="1746" spans="1:1" x14ac:dyDescent="0.25">
      <c r="A1746" s="4" t="str">
        <f t="shared" ca="1" si="27"/>
        <v/>
      </c>
    </row>
    <row r="1747" spans="1:1" x14ac:dyDescent="0.25">
      <c r="A1747" s="4" t="str">
        <f t="shared" ca="1" si="27"/>
        <v/>
      </c>
    </row>
    <row r="1748" spans="1:1" x14ac:dyDescent="0.25">
      <c r="A1748" s="4" t="str">
        <f t="shared" ca="1" si="27"/>
        <v/>
      </c>
    </row>
    <row r="1749" spans="1:1" x14ac:dyDescent="0.25">
      <c r="A1749" s="4" t="str">
        <f t="shared" ca="1" si="27"/>
        <v/>
      </c>
    </row>
    <row r="1750" spans="1:1" x14ac:dyDescent="0.25">
      <c r="A1750" s="4" t="str">
        <f t="shared" ca="1" si="27"/>
        <v/>
      </c>
    </row>
    <row r="1751" spans="1:1" x14ac:dyDescent="0.25">
      <c r="A1751" s="4" t="str">
        <f t="shared" ca="1" si="27"/>
        <v/>
      </c>
    </row>
    <row r="1752" spans="1:1" x14ac:dyDescent="0.25">
      <c r="A1752" s="4" t="str">
        <f t="shared" ca="1" si="27"/>
        <v/>
      </c>
    </row>
    <row r="1753" spans="1:1" x14ac:dyDescent="0.25">
      <c r="A1753" s="4" t="str">
        <f t="shared" ca="1" si="27"/>
        <v/>
      </c>
    </row>
    <row r="1754" spans="1:1" x14ac:dyDescent="0.25">
      <c r="A1754" s="4" t="str">
        <f t="shared" ca="1" si="27"/>
        <v/>
      </c>
    </row>
    <row r="1755" spans="1:1" x14ac:dyDescent="0.25">
      <c r="A1755" s="4" t="str">
        <f t="shared" ca="1" si="27"/>
        <v/>
      </c>
    </row>
    <row r="1756" spans="1:1" x14ac:dyDescent="0.25">
      <c r="A1756" s="4" t="str">
        <f t="shared" ca="1" si="27"/>
        <v/>
      </c>
    </row>
    <row r="1757" spans="1:1" x14ac:dyDescent="0.25">
      <c r="A1757" s="4" t="str">
        <f t="shared" ca="1" si="27"/>
        <v/>
      </c>
    </row>
    <row r="1758" spans="1:1" x14ac:dyDescent="0.25">
      <c r="A1758" s="4" t="str">
        <f t="shared" ca="1" si="27"/>
        <v/>
      </c>
    </row>
    <row r="1759" spans="1:1" x14ac:dyDescent="0.25">
      <c r="A1759" s="4" t="str">
        <f t="shared" ca="1" si="27"/>
        <v/>
      </c>
    </row>
    <row r="1760" spans="1:1" x14ac:dyDescent="0.25">
      <c r="A1760" s="4" t="str">
        <f t="shared" ca="1" si="27"/>
        <v/>
      </c>
    </row>
    <row r="1761" spans="1:1" x14ac:dyDescent="0.25">
      <c r="A1761" s="4" t="str">
        <f t="shared" ca="1" si="27"/>
        <v/>
      </c>
    </row>
    <row r="1762" spans="1:1" x14ac:dyDescent="0.25">
      <c r="A1762" s="4" t="str">
        <f t="shared" ca="1" si="27"/>
        <v/>
      </c>
    </row>
    <row r="1763" spans="1:1" x14ac:dyDescent="0.25">
      <c r="A1763" s="4" t="str">
        <f t="shared" ca="1" si="27"/>
        <v/>
      </c>
    </row>
    <row r="1764" spans="1:1" x14ac:dyDescent="0.25">
      <c r="A1764" s="4" t="str">
        <f t="shared" ca="1" si="27"/>
        <v/>
      </c>
    </row>
    <row r="1765" spans="1:1" x14ac:dyDescent="0.25">
      <c r="A1765" s="4" t="str">
        <f t="shared" ca="1" si="27"/>
        <v/>
      </c>
    </row>
    <row r="1766" spans="1:1" x14ac:dyDescent="0.25">
      <c r="A1766" s="4" t="str">
        <f t="shared" ca="1" si="27"/>
        <v/>
      </c>
    </row>
    <row r="1767" spans="1:1" x14ac:dyDescent="0.25">
      <c r="A1767" s="4" t="str">
        <f t="shared" ca="1" si="27"/>
        <v/>
      </c>
    </row>
    <row r="1768" spans="1:1" x14ac:dyDescent="0.25">
      <c r="A1768" s="4" t="str">
        <f t="shared" ca="1" si="27"/>
        <v/>
      </c>
    </row>
    <row r="1769" spans="1:1" x14ac:dyDescent="0.25">
      <c r="A1769" s="4" t="str">
        <f t="shared" ca="1" si="27"/>
        <v/>
      </c>
    </row>
    <row r="1770" spans="1:1" x14ac:dyDescent="0.25">
      <c r="A1770" s="4" t="str">
        <f t="shared" ca="1" si="27"/>
        <v/>
      </c>
    </row>
    <row r="1771" spans="1:1" x14ac:dyDescent="0.25">
      <c r="A1771" s="4" t="str">
        <f t="shared" ca="1" si="27"/>
        <v/>
      </c>
    </row>
    <row r="1772" spans="1:1" x14ac:dyDescent="0.25">
      <c r="A1772" s="4" t="str">
        <f t="shared" ca="1" si="27"/>
        <v/>
      </c>
    </row>
    <row r="1773" spans="1:1" x14ac:dyDescent="0.25">
      <c r="A1773" s="4" t="str">
        <f t="shared" ca="1" si="27"/>
        <v/>
      </c>
    </row>
    <row r="1774" spans="1:1" x14ac:dyDescent="0.25">
      <c r="A1774" s="4" t="str">
        <f t="shared" ca="1" si="27"/>
        <v/>
      </c>
    </row>
    <row r="1775" spans="1:1" x14ac:dyDescent="0.25">
      <c r="A1775" s="4" t="str">
        <f t="shared" ca="1" si="27"/>
        <v/>
      </c>
    </row>
    <row r="1776" spans="1:1" x14ac:dyDescent="0.25">
      <c r="A1776" s="4" t="str">
        <f t="shared" ca="1" si="27"/>
        <v/>
      </c>
    </row>
    <row r="1777" spans="1:1" x14ac:dyDescent="0.25">
      <c r="A1777" s="4" t="str">
        <f t="shared" ca="1" si="27"/>
        <v/>
      </c>
    </row>
    <row r="1778" spans="1:1" x14ac:dyDescent="0.25">
      <c r="A1778" s="4" t="str">
        <f t="shared" ca="1" si="27"/>
        <v/>
      </c>
    </row>
    <row r="1779" spans="1:1" x14ac:dyDescent="0.25">
      <c r="A1779" s="4" t="str">
        <f t="shared" ca="1" si="27"/>
        <v/>
      </c>
    </row>
    <row r="1780" spans="1:1" x14ac:dyDescent="0.25">
      <c r="A1780" s="4" t="str">
        <f t="shared" ca="1" si="27"/>
        <v/>
      </c>
    </row>
    <row r="1781" spans="1:1" x14ac:dyDescent="0.25">
      <c r="A1781" s="4" t="str">
        <f t="shared" ca="1" si="27"/>
        <v/>
      </c>
    </row>
    <row r="1782" spans="1:1" x14ac:dyDescent="0.25">
      <c r="A1782" s="4" t="str">
        <f t="shared" ca="1" si="27"/>
        <v/>
      </c>
    </row>
    <row r="1783" spans="1:1" x14ac:dyDescent="0.25">
      <c r="A1783" s="4" t="str">
        <f t="shared" ca="1" si="27"/>
        <v/>
      </c>
    </row>
    <row r="1784" spans="1:1" x14ac:dyDescent="0.25">
      <c r="A1784" s="4" t="str">
        <f t="shared" ca="1" si="27"/>
        <v/>
      </c>
    </row>
    <row r="1785" spans="1:1" x14ac:dyDescent="0.25">
      <c r="A1785" s="4" t="str">
        <f t="shared" ca="1" si="27"/>
        <v/>
      </c>
    </row>
    <row r="1786" spans="1:1" x14ac:dyDescent="0.25">
      <c r="A1786" s="4" t="str">
        <f t="shared" ref="A1786:A1849" ca="1" si="28">IFERROR(IF(AND(OFFSET(A1786,0,1,1,1)="",OFFSET(A1786,-1,1,1,1)&lt;&gt;""),$A$2&amp;"----&gt;",""),"")</f>
        <v/>
      </c>
    </row>
    <row r="1787" spans="1:1" x14ac:dyDescent="0.25">
      <c r="A1787" s="4" t="str">
        <f t="shared" ca="1" si="28"/>
        <v/>
      </c>
    </row>
    <row r="1788" spans="1:1" x14ac:dyDescent="0.25">
      <c r="A1788" s="4" t="str">
        <f t="shared" ca="1" si="28"/>
        <v/>
      </c>
    </row>
    <row r="1789" spans="1:1" x14ac:dyDescent="0.25">
      <c r="A1789" s="4" t="str">
        <f t="shared" ca="1" si="28"/>
        <v/>
      </c>
    </row>
    <row r="1790" spans="1:1" x14ac:dyDescent="0.25">
      <c r="A1790" s="4" t="str">
        <f t="shared" ca="1" si="28"/>
        <v/>
      </c>
    </row>
    <row r="1791" spans="1:1" x14ac:dyDescent="0.25">
      <c r="A1791" s="4" t="str">
        <f t="shared" ca="1" si="28"/>
        <v/>
      </c>
    </row>
    <row r="1792" spans="1:1" x14ac:dyDescent="0.25">
      <c r="A1792" s="4" t="str">
        <f t="shared" ca="1" si="28"/>
        <v/>
      </c>
    </row>
    <row r="1793" spans="1:1" x14ac:dyDescent="0.25">
      <c r="A1793" s="4" t="str">
        <f t="shared" ca="1" si="28"/>
        <v/>
      </c>
    </row>
    <row r="1794" spans="1:1" x14ac:dyDescent="0.25">
      <c r="A1794" s="4" t="str">
        <f t="shared" ca="1" si="28"/>
        <v/>
      </c>
    </row>
    <row r="1795" spans="1:1" x14ac:dyDescent="0.25">
      <c r="A1795" s="4" t="str">
        <f t="shared" ca="1" si="28"/>
        <v/>
      </c>
    </row>
    <row r="1796" spans="1:1" x14ac:dyDescent="0.25">
      <c r="A1796" s="4" t="str">
        <f t="shared" ca="1" si="28"/>
        <v/>
      </c>
    </row>
    <row r="1797" spans="1:1" x14ac:dyDescent="0.25">
      <c r="A1797" s="4" t="str">
        <f t="shared" ca="1" si="28"/>
        <v/>
      </c>
    </row>
    <row r="1798" spans="1:1" x14ac:dyDescent="0.25">
      <c r="A1798" s="4" t="str">
        <f t="shared" ca="1" si="28"/>
        <v/>
      </c>
    </row>
    <row r="1799" spans="1:1" x14ac:dyDescent="0.25">
      <c r="A1799" s="4" t="str">
        <f t="shared" ca="1" si="28"/>
        <v/>
      </c>
    </row>
    <row r="1800" spans="1:1" x14ac:dyDescent="0.25">
      <c r="A1800" s="4" t="str">
        <f t="shared" ca="1" si="28"/>
        <v/>
      </c>
    </row>
    <row r="1801" spans="1:1" x14ac:dyDescent="0.25">
      <c r="A1801" s="4" t="str">
        <f t="shared" ca="1" si="28"/>
        <v/>
      </c>
    </row>
    <row r="1802" spans="1:1" x14ac:dyDescent="0.25">
      <c r="A1802" s="4" t="str">
        <f t="shared" ca="1" si="28"/>
        <v/>
      </c>
    </row>
    <row r="1803" spans="1:1" x14ac:dyDescent="0.25">
      <c r="A1803" s="4" t="str">
        <f t="shared" ca="1" si="28"/>
        <v/>
      </c>
    </row>
    <row r="1804" spans="1:1" x14ac:dyDescent="0.25">
      <c r="A1804" s="4" t="str">
        <f t="shared" ca="1" si="28"/>
        <v/>
      </c>
    </row>
    <row r="1805" spans="1:1" x14ac:dyDescent="0.25">
      <c r="A1805" s="4" t="str">
        <f t="shared" ca="1" si="28"/>
        <v/>
      </c>
    </row>
    <row r="1806" spans="1:1" x14ac:dyDescent="0.25">
      <c r="A1806" s="4" t="str">
        <f t="shared" ca="1" si="28"/>
        <v/>
      </c>
    </row>
    <row r="1807" spans="1:1" x14ac:dyDescent="0.25">
      <c r="A1807" s="4" t="str">
        <f t="shared" ca="1" si="28"/>
        <v/>
      </c>
    </row>
    <row r="1808" spans="1:1" x14ac:dyDescent="0.25">
      <c r="A1808" s="4" t="str">
        <f t="shared" ca="1" si="28"/>
        <v/>
      </c>
    </row>
    <row r="1809" spans="1:1" x14ac:dyDescent="0.25">
      <c r="A1809" s="4" t="str">
        <f t="shared" ca="1" si="28"/>
        <v/>
      </c>
    </row>
    <row r="1810" spans="1:1" x14ac:dyDescent="0.25">
      <c r="A1810" s="4" t="str">
        <f t="shared" ca="1" si="28"/>
        <v/>
      </c>
    </row>
    <row r="1811" spans="1:1" x14ac:dyDescent="0.25">
      <c r="A1811" s="4" t="str">
        <f t="shared" ca="1" si="28"/>
        <v/>
      </c>
    </row>
    <row r="1812" spans="1:1" x14ac:dyDescent="0.25">
      <c r="A1812" s="4" t="str">
        <f t="shared" ca="1" si="28"/>
        <v/>
      </c>
    </row>
    <row r="1813" spans="1:1" x14ac:dyDescent="0.25">
      <c r="A1813" s="4" t="str">
        <f t="shared" ca="1" si="28"/>
        <v/>
      </c>
    </row>
    <row r="1814" spans="1:1" x14ac:dyDescent="0.25">
      <c r="A1814" s="4" t="str">
        <f t="shared" ca="1" si="28"/>
        <v/>
      </c>
    </row>
    <row r="1815" spans="1:1" x14ac:dyDescent="0.25">
      <c r="A1815" s="4" t="str">
        <f t="shared" ca="1" si="28"/>
        <v/>
      </c>
    </row>
    <row r="1816" spans="1:1" x14ac:dyDescent="0.25">
      <c r="A1816" s="4" t="str">
        <f t="shared" ca="1" si="28"/>
        <v/>
      </c>
    </row>
    <row r="1817" spans="1:1" x14ac:dyDescent="0.25">
      <c r="A1817" s="4" t="str">
        <f t="shared" ca="1" si="28"/>
        <v/>
      </c>
    </row>
    <row r="1818" spans="1:1" x14ac:dyDescent="0.25">
      <c r="A1818" s="4" t="str">
        <f t="shared" ca="1" si="28"/>
        <v/>
      </c>
    </row>
    <row r="1819" spans="1:1" x14ac:dyDescent="0.25">
      <c r="A1819" s="4" t="str">
        <f t="shared" ca="1" si="28"/>
        <v/>
      </c>
    </row>
    <row r="1820" spans="1:1" x14ac:dyDescent="0.25">
      <c r="A1820" s="4" t="str">
        <f t="shared" ca="1" si="28"/>
        <v/>
      </c>
    </row>
    <row r="1821" spans="1:1" x14ac:dyDescent="0.25">
      <c r="A1821" s="4" t="str">
        <f t="shared" ca="1" si="28"/>
        <v/>
      </c>
    </row>
    <row r="1822" spans="1:1" x14ac:dyDescent="0.25">
      <c r="A1822" s="4" t="str">
        <f t="shared" ca="1" si="28"/>
        <v/>
      </c>
    </row>
    <row r="1823" spans="1:1" x14ac:dyDescent="0.25">
      <c r="A1823" s="4" t="str">
        <f t="shared" ca="1" si="28"/>
        <v/>
      </c>
    </row>
    <row r="1824" spans="1:1" x14ac:dyDescent="0.25">
      <c r="A1824" s="4" t="str">
        <f t="shared" ca="1" si="28"/>
        <v/>
      </c>
    </row>
    <row r="1825" spans="1:1" x14ac:dyDescent="0.25">
      <c r="A1825" s="4" t="str">
        <f t="shared" ca="1" si="28"/>
        <v/>
      </c>
    </row>
    <row r="1826" spans="1:1" x14ac:dyDescent="0.25">
      <c r="A1826" s="4" t="str">
        <f t="shared" ca="1" si="28"/>
        <v/>
      </c>
    </row>
    <row r="1827" spans="1:1" x14ac:dyDescent="0.25">
      <c r="A1827" s="4" t="str">
        <f t="shared" ca="1" si="28"/>
        <v/>
      </c>
    </row>
    <row r="1828" spans="1:1" x14ac:dyDescent="0.25">
      <c r="A1828" s="4" t="str">
        <f t="shared" ca="1" si="28"/>
        <v/>
      </c>
    </row>
    <row r="1829" spans="1:1" x14ac:dyDescent="0.25">
      <c r="A1829" s="4" t="str">
        <f t="shared" ca="1" si="28"/>
        <v/>
      </c>
    </row>
    <row r="1830" spans="1:1" x14ac:dyDescent="0.25">
      <c r="A1830" s="4" t="str">
        <f t="shared" ca="1" si="28"/>
        <v/>
      </c>
    </row>
    <row r="1831" spans="1:1" x14ac:dyDescent="0.25">
      <c r="A1831" s="4" t="str">
        <f t="shared" ca="1" si="28"/>
        <v/>
      </c>
    </row>
    <row r="1832" spans="1:1" x14ac:dyDescent="0.25">
      <c r="A1832" s="4" t="str">
        <f t="shared" ca="1" si="28"/>
        <v/>
      </c>
    </row>
    <row r="1833" spans="1:1" x14ac:dyDescent="0.25">
      <c r="A1833" s="4" t="str">
        <f t="shared" ca="1" si="28"/>
        <v/>
      </c>
    </row>
    <row r="1834" spans="1:1" x14ac:dyDescent="0.25">
      <c r="A1834" s="4" t="str">
        <f t="shared" ca="1" si="28"/>
        <v/>
      </c>
    </row>
    <row r="1835" spans="1:1" x14ac:dyDescent="0.25">
      <c r="A1835" s="4" t="str">
        <f t="shared" ca="1" si="28"/>
        <v/>
      </c>
    </row>
    <row r="1836" spans="1:1" x14ac:dyDescent="0.25">
      <c r="A1836" s="4" t="str">
        <f t="shared" ca="1" si="28"/>
        <v/>
      </c>
    </row>
    <row r="1837" spans="1:1" x14ac:dyDescent="0.25">
      <c r="A1837" s="4" t="str">
        <f t="shared" ca="1" si="28"/>
        <v/>
      </c>
    </row>
    <row r="1838" spans="1:1" x14ac:dyDescent="0.25">
      <c r="A1838" s="4" t="str">
        <f t="shared" ca="1" si="28"/>
        <v/>
      </c>
    </row>
    <row r="1839" spans="1:1" x14ac:dyDescent="0.25">
      <c r="A1839" s="4" t="str">
        <f t="shared" ca="1" si="28"/>
        <v/>
      </c>
    </row>
    <row r="1840" spans="1:1" x14ac:dyDescent="0.25">
      <c r="A1840" s="4" t="str">
        <f t="shared" ca="1" si="28"/>
        <v/>
      </c>
    </row>
    <row r="1841" spans="1:1" x14ac:dyDescent="0.25">
      <c r="A1841" s="4" t="str">
        <f t="shared" ca="1" si="28"/>
        <v/>
      </c>
    </row>
    <row r="1842" spans="1:1" x14ac:dyDescent="0.25">
      <c r="A1842" s="4" t="str">
        <f t="shared" ca="1" si="28"/>
        <v/>
      </c>
    </row>
    <row r="1843" spans="1:1" x14ac:dyDescent="0.25">
      <c r="A1843" s="4" t="str">
        <f t="shared" ca="1" si="28"/>
        <v/>
      </c>
    </row>
    <row r="1844" spans="1:1" x14ac:dyDescent="0.25">
      <c r="A1844" s="4" t="str">
        <f t="shared" ca="1" si="28"/>
        <v/>
      </c>
    </row>
    <row r="1845" spans="1:1" x14ac:dyDescent="0.25">
      <c r="A1845" s="4" t="str">
        <f t="shared" ca="1" si="28"/>
        <v/>
      </c>
    </row>
    <row r="1846" spans="1:1" x14ac:dyDescent="0.25">
      <c r="A1846" s="4" t="str">
        <f t="shared" ca="1" si="28"/>
        <v/>
      </c>
    </row>
    <row r="1847" spans="1:1" x14ac:dyDescent="0.25">
      <c r="A1847" s="4" t="str">
        <f t="shared" ca="1" si="28"/>
        <v/>
      </c>
    </row>
    <row r="1848" spans="1:1" x14ac:dyDescent="0.25">
      <c r="A1848" s="4" t="str">
        <f t="shared" ca="1" si="28"/>
        <v/>
      </c>
    </row>
    <row r="1849" spans="1:1" x14ac:dyDescent="0.25">
      <c r="A1849" s="4" t="str">
        <f t="shared" ca="1" si="28"/>
        <v/>
      </c>
    </row>
    <row r="1850" spans="1:1" x14ac:dyDescent="0.25">
      <c r="A1850" s="4" t="str">
        <f t="shared" ref="A1850:A1913" ca="1" si="29">IFERROR(IF(AND(OFFSET(A1850,0,1,1,1)="",OFFSET(A1850,-1,1,1,1)&lt;&gt;""),$A$2&amp;"----&gt;",""),"")</f>
        <v/>
      </c>
    </row>
    <row r="1851" spans="1:1" x14ac:dyDescent="0.25">
      <c r="A1851" s="4" t="str">
        <f t="shared" ca="1" si="29"/>
        <v/>
      </c>
    </row>
    <row r="1852" spans="1:1" x14ac:dyDescent="0.25">
      <c r="A1852" s="4" t="str">
        <f t="shared" ca="1" si="29"/>
        <v/>
      </c>
    </row>
    <row r="1853" spans="1:1" x14ac:dyDescent="0.25">
      <c r="A1853" s="4" t="str">
        <f t="shared" ca="1" si="29"/>
        <v/>
      </c>
    </row>
    <row r="1854" spans="1:1" x14ac:dyDescent="0.25">
      <c r="A1854" s="4" t="str">
        <f t="shared" ca="1" si="29"/>
        <v/>
      </c>
    </row>
    <row r="1855" spans="1:1" x14ac:dyDescent="0.25">
      <c r="A1855" s="4" t="str">
        <f t="shared" ca="1" si="29"/>
        <v/>
      </c>
    </row>
    <row r="1856" spans="1:1" x14ac:dyDescent="0.25">
      <c r="A1856" s="4" t="str">
        <f t="shared" ca="1" si="29"/>
        <v/>
      </c>
    </row>
    <row r="1857" spans="1:1" x14ac:dyDescent="0.25">
      <c r="A1857" s="4" t="str">
        <f t="shared" ca="1" si="29"/>
        <v/>
      </c>
    </row>
    <row r="1858" spans="1:1" x14ac:dyDescent="0.25">
      <c r="A1858" s="4" t="str">
        <f t="shared" ca="1" si="29"/>
        <v/>
      </c>
    </row>
    <row r="1859" spans="1:1" x14ac:dyDescent="0.25">
      <c r="A1859" s="4" t="str">
        <f t="shared" ca="1" si="29"/>
        <v/>
      </c>
    </row>
    <row r="1860" spans="1:1" x14ac:dyDescent="0.25">
      <c r="A1860" s="4" t="str">
        <f t="shared" ca="1" si="29"/>
        <v/>
      </c>
    </row>
    <row r="1861" spans="1:1" x14ac:dyDescent="0.25">
      <c r="A1861" s="4" t="str">
        <f t="shared" ca="1" si="29"/>
        <v/>
      </c>
    </row>
    <row r="1862" spans="1:1" x14ac:dyDescent="0.25">
      <c r="A1862" s="4" t="str">
        <f t="shared" ca="1" si="29"/>
        <v/>
      </c>
    </row>
    <row r="1863" spans="1:1" x14ac:dyDescent="0.25">
      <c r="A1863" s="4" t="str">
        <f t="shared" ca="1" si="29"/>
        <v/>
      </c>
    </row>
    <row r="1864" spans="1:1" x14ac:dyDescent="0.25">
      <c r="A1864" s="4" t="str">
        <f t="shared" ca="1" si="29"/>
        <v/>
      </c>
    </row>
    <row r="1865" spans="1:1" x14ac:dyDescent="0.25">
      <c r="A1865" s="4" t="str">
        <f t="shared" ca="1" si="29"/>
        <v/>
      </c>
    </row>
    <row r="1866" spans="1:1" x14ac:dyDescent="0.25">
      <c r="A1866" s="4" t="str">
        <f t="shared" ca="1" si="29"/>
        <v/>
      </c>
    </row>
    <row r="1867" spans="1:1" x14ac:dyDescent="0.25">
      <c r="A1867" s="4" t="str">
        <f t="shared" ca="1" si="29"/>
        <v/>
      </c>
    </row>
    <row r="1868" spans="1:1" x14ac:dyDescent="0.25">
      <c r="A1868" s="4" t="str">
        <f t="shared" ca="1" si="29"/>
        <v/>
      </c>
    </row>
    <row r="1869" spans="1:1" x14ac:dyDescent="0.25">
      <c r="A1869" s="4" t="str">
        <f t="shared" ca="1" si="29"/>
        <v/>
      </c>
    </row>
    <row r="1870" spans="1:1" x14ac:dyDescent="0.25">
      <c r="A1870" s="4" t="str">
        <f t="shared" ca="1" si="29"/>
        <v/>
      </c>
    </row>
    <row r="1871" spans="1:1" x14ac:dyDescent="0.25">
      <c r="A1871" s="4" t="str">
        <f t="shared" ca="1" si="29"/>
        <v/>
      </c>
    </row>
    <row r="1872" spans="1:1" x14ac:dyDescent="0.25">
      <c r="A1872" s="4" t="str">
        <f t="shared" ca="1" si="29"/>
        <v/>
      </c>
    </row>
    <row r="1873" spans="1:1" x14ac:dyDescent="0.25">
      <c r="A1873" s="4" t="str">
        <f t="shared" ca="1" si="29"/>
        <v/>
      </c>
    </row>
    <row r="1874" spans="1:1" x14ac:dyDescent="0.25">
      <c r="A1874" s="4" t="str">
        <f t="shared" ca="1" si="29"/>
        <v/>
      </c>
    </row>
    <row r="1875" spans="1:1" x14ac:dyDescent="0.25">
      <c r="A1875" s="4" t="str">
        <f t="shared" ca="1" si="29"/>
        <v/>
      </c>
    </row>
    <row r="1876" spans="1:1" x14ac:dyDescent="0.25">
      <c r="A1876" s="4" t="str">
        <f t="shared" ca="1" si="29"/>
        <v/>
      </c>
    </row>
    <row r="1877" spans="1:1" x14ac:dyDescent="0.25">
      <c r="A1877" s="4" t="str">
        <f t="shared" ca="1" si="29"/>
        <v/>
      </c>
    </row>
    <row r="1878" spans="1:1" x14ac:dyDescent="0.25">
      <c r="A1878" s="4" t="str">
        <f t="shared" ca="1" si="29"/>
        <v/>
      </c>
    </row>
    <row r="1879" spans="1:1" x14ac:dyDescent="0.25">
      <c r="A1879" s="4" t="str">
        <f t="shared" ca="1" si="29"/>
        <v/>
      </c>
    </row>
    <row r="1880" spans="1:1" x14ac:dyDescent="0.25">
      <c r="A1880" s="4" t="str">
        <f t="shared" ca="1" si="29"/>
        <v/>
      </c>
    </row>
    <row r="1881" spans="1:1" x14ac:dyDescent="0.25">
      <c r="A1881" s="4" t="str">
        <f t="shared" ca="1" si="29"/>
        <v/>
      </c>
    </row>
    <row r="1882" spans="1:1" x14ac:dyDescent="0.25">
      <c r="A1882" s="4" t="str">
        <f t="shared" ca="1" si="29"/>
        <v/>
      </c>
    </row>
    <row r="1883" spans="1:1" x14ac:dyDescent="0.25">
      <c r="A1883" s="4" t="str">
        <f t="shared" ca="1" si="29"/>
        <v/>
      </c>
    </row>
    <row r="1884" spans="1:1" x14ac:dyDescent="0.25">
      <c r="A1884" s="4" t="str">
        <f t="shared" ca="1" si="29"/>
        <v/>
      </c>
    </row>
    <row r="1885" spans="1:1" x14ac:dyDescent="0.25">
      <c r="A1885" s="4" t="str">
        <f t="shared" ca="1" si="29"/>
        <v/>
      </c>
    </row>
    <row r="1886" spans="1:1" x14ac:dyDescent="0.25">
      <c r="A1886" s="4" t="str">
        <f t="shared" ca="1" si="29"/>
        <v/>
      </c>
    </row>
    <row r="1887" spans="1:1" x14ac:dyDescent="0.25">
      <c r="A1887" s="4" t="str">
        <f t="shared" ca="1" si="29"/>
        <v/>
      </c>
    </row>
    <row r="1888" spans="1:1" x14ac:dyDescent="0.25">
      <c r="A1888" s="4" t="str">
        <f t="shared" ca="1" si="29"/>
        <v/>
      </c>
    </row>
    <row r="1889" spans="1:1" x14ac:dyDescent="0.25">
      <c r="A1889" s="4" t="str">
        <f t="shared" ca="1" si="29"/>
        <v/>
      </c>
    </row>
    <row r="1890" spans="1:1" x14ac:dyDescent="0.25">
      <c r="A1890" s="4" t="str">
        <f t="shared" ca="1" si="29"/>
        <v/>
      </c>
    </row>
    <row r="1891" spans="1:1" x14ac:dyDescent="0.25">
      <c r="A1891" s="4" t="str">
        <f t="shared" ca="1" si="29"/>
        <v/>
      </c>
    </row>
    <row r="1892" spans="1:1" x14ac:dyDescent="0.25">
      <c r="A1892" s="4" t="str">
        <f t="shared" ca="1" si="29"/>
        <v/>
      </c>
    </row>
    <row r="1893" spans="1:1" x14ac:dyDescent="0.25">
      <c r="A1893" s="4" t="str">
        <f t="shared" ca="1" si="29"/>
        <v/>
      </c>
    </row>
    <row r="1894" spans="1:1" x14ac:dyDescent="0.25">
      <c r="A1894" s="4" t="str">
        <f t="shared" ca="1" si="29"/>
        <v/>
      </c>
    </row>
    <row r="1895" spans="1:1" x14ac:dyDescent="0.25">
      <c r="A1895" s="4" t="str">
        <f t="shared" ca="1" si="29"/>
        <v/>
      </c>
    </row>
    <row r="1896" spans="1:1" x14ac:dyDescent="0.25">
      <c r="A1896" s="4" t="str">
        <f t="shared" ca="1" si="29"/>
        <v/>
      </c>
    </row>
    <row r="1897" spans="1:1" x14ac:dyDescent="0.25">
      <c r="A1897" s="4" t="str">
        <f t="shared" ca="1" si="29"/>
        <v/>
      </c>
    </row>
    <row r="1898" spans="1:1" x14ac:dyDescent="0.25">
      <c r="A1898" s="4" t="str">
        <f t="shared" ca="1" si="29"/>
        <v/>
      </c>
    </row>
    <row r="1899" spans="1:1" x14ac:dyDescent="0.25">
      <c r="A1899" s="4" t="str">
        <f t="shared" ca="1" si="29"/>
        <v/>
      </c>
    </row>
    <row r="1900" spans="1:1" x14ac:dyDescent="0.25">
      <c r="A1900" s="4" t="str">
        <f t="shared" ca="1" si="29"/>
        <v/>
      </c>
    </row>
    <row r="1901" spans="1:1" x14ac:dyDescent="0.25">
      <c r="A1901" s="4" t="str">
        <f t="shared" ca="1" si="29"/>
        <v/>
      </c>
    </row>
    <row r="1902" spans="1:1" x14ac:dyDescent="0.25">
      <c r="A1902" s="4" t="str">
        <f t="shared" ca="1" si="29"/>
        <v/>
      </c>
    </row>
    <row r="1903" spans="1:1" x14ac:dyDescent="0.25">
      <c r="A1903" s="4" t="str">
        <f t="shared" ca="1" si="29"/>
        <v/>
      </c>
    </row>
    <row r="1904" spans="1:1" x14ac:dyDescent="0.25">
      <c r="A1904" s="4" t="str">
        <f t="shared" ca="1" si="29"/>
        <v/>
      </c>
    </row>
    <row r="1905" spans="1:1" x14ac:dyDescent="0.25">
      <c r="A1905" s="4" t="str">
        <f t="shared" ca="1" si="29"/>
        <v/>
      </c>
    </row>
    <row r="1906" spans="1:1" x14ac:dyDescent="0.25">
      <c r="A1906" s="4" t="str">
        <f t="shared" ca="1" si="29"/>
        <v/>
      </c>
    </row>
    <row r="1907" spans="1:1" x14ac:dyDescent="0.25">
      <c r="A1907" s="4" t="str">
        <f t="shared" ca="1" si="29"/>
        <v/>
      </c>
    </row>
    <row r="1908" spans="1:1" x14ac:dyDescent="0.25">
      <c r="A1908" s="4" t="str">
        <f t="shared" ca="1" si="29"/>
        <v/>
      </c>
    </row>
    <row r="1909" spans="1:1" x14ac:dyDescent="0.25">
      <c r="A1909" s="4" t="str">
        <f t="shared" ca="1" si="29"/>
        <v/>
      </c>
    </row>
    <row r="1910" spans="1:1" x14ac:dyDescent="0.25">
      <c r="A1910" s="4" t="str">
        <f t="shared" ca="1" si="29"/>
        <v/>
      </c>
    </row>
    <row r="1911" spans="1:1" x14ac:dyDescent="0.25">
      <c r="A1911" s="4" t="str">
        <f t="shared" ca="1" si="29"/>
        <v/>
      </c>
    </row>
    <row r="1912" spans="1:1" x14ac:dyDescent="0.25">
      <c r="A1912" s="4" t="str">
        <f t="shared" ca="1" si="29"/>
        <v/>
      </c>
    </row>
    <row r="1913" spans="1:1" x14ac:dyDescent="0.25">
      <c r="A1913" s="4" t="str">
        <f t="shared" ca="1" si="29"/>
        <v/>
      </c>
    </row>
    <row r="1914" spans="1:1" x14ac:dyDescent="0.25">
      <c r="A1914" s="4" t="str">
        <f t="shared" ref="A1914:A1977" ca="1" si="30">IFERROR(IF(AND(OFFSET(A1914,0,1,1,1)="",OFFSET(A1914,-1,1,1,1)&lt;&gt;""),$A$2&amp;"----&gt;",""),"")</f>
        <v/>
      </c>
    </row>
    <row r="1915" spans="1:1" x14ac:dyDescent="0.25">
      <c r="A1915" s="4" t="str">
        <f t="shared" ca="1" si="30"/>
        <v/>
      </c>
    </row>
    <row r="1916" spans="1:1" x14ac:dyDescent="0.25">
      <c r="A1916" s="4" t="str">
        <f t="shared" ca="1" si="30"/>
        <v/>
      </c>
    </row>
    <row r="1917" spans="1:1" x14ac:dyDescent="0.25">
      <c r="A1917" s="4" t="str">
        <f t="shared" ca="1" si="30"/>
        <v/>
      </c>
    </row>
    <row r="1918" spans="1:1" x14ac:dyDescent="0.25">
      <c r="A1918" s="4" t="str">
        <f t="shared" ca="1" si="30"/>
        <v/>
      </c>
    </row>
    <row r="1919" spans="1:1" x14ac:dyDescent="0.25">
      <c r="A1919" s="4" t="str">
        <f t="shared" ca="1" si="30"/>
        <v/>
      </c>
    </row>
    <row r="1920" spans="1:1" x14ac:dyDescent="0.25">
      <c r="A1920" s="4" t="str">
        <f t="shared" ca="1" si="30"/>
        <v/>
      </c>
    </row>
    <row r="1921" spans="1:1" x14ac:dyDescent="0.25">
      <c r="A1921" s="4" t="str">
        <f t="shared" ca="1" si="30"/>
        <v/>
      </c>
    </row>
    <row r="1922" spans="1:1" x14ac:dyDescent="0.25">
      <c r="A1922" s="4" t="str">
        <f t="shared" ca="1" si="30"/>
        <v/>
      </c>
    </row>
    <row r="1923" spans="1:1" x14ac:dyDescent="0.25">
      <c r="A1923" s="4" t="str">
        <f t="shared" ca="1" si="30"/>
        <v/>
      </c>
    </row>
    <row r="1924" spans="1:1" x14ac:dyDescent="0.25">
      <c r="A1924" s="4" t="str">
        <f t="shared" ca="1" si="30"/>
        <v/>
      </c>
    </row>
    <row r="1925" spans="1:1" x14ac:dyDescent="0.25">
      <c r="A1925" s="4" t="str">
        <f t="shared" ca="1" si="30"/>
        <v/>
      </c>
    </row>
    <row r="1926" spans="1:1" x14ac:dyDescent="0.25">
      <c r="A1926" s="4" t="str">
        <f t="shared" ca="1" si="30"/>
        <v/>
      </c>
    </row>
    <row r="1927" spans="1:1" x14ac:dyDescent="0.25">
      <c r="A1927" s="4" t="str">
        <f t="shared" ca="1" si="30"/>
        <v/>
      </c>
    </row>
    <row r="1928" spans="1:1" x14ac:dyDescent="0.25">
      <c r="A1928" s="4" t="str">
        <f t="shared" ca="1" si="30"/>
        <v/>
      </c>
    </row>
    <row r="1929" spans="1:1" x14ac:dyDescent="0.25">
      <c r="A1929" s="4" t="str">
        <f t="shared" ca="1" si="30"/>
        <v/>
      </c>
    </row>
    <row r="1930" spans="1:1" x14ac:dyDescent="0.25">
      <c r="A1930" s="4" t="str">
        <f t="shared" ca="1" si="30"/>
        <v/>
      </c>
    </row>
    <row r="1931" spans="1:1" x14ac:dyDescent="0.25">
      <c r="A1931" s="4" t="str">
        <f t="shared" ca="1" si="30"/>
        <v/>
      </c>
    </row>
    <row r="1932" spans="1:1" x14ac:dyDescent="0.25">
      <c r="A1932" s="4" t="str">
        <f t="shared" ca="1" si="30"/>
        <v/>
      </c>
    </row>
    <row r="1933" spans="1:1" x14ac:dyDescent="0.25">
      <c r="A1933" s="4" t="str">
        <f t="shared" ca="1" si="30"/>
        <v/>
      </c>
    </row>
    <row r="1934" spans="1:1" x14ac:dyDescent="0.25">
      <c r="A1934" s="4" t="str">
        <f t="shared" ca="1" si="30"/>
        <v/>
      </c>
    </row>
    <row r="1935" spans="1:1" x14ac:dyDescent="0.25">
      <c r="A1935" s="4" t="str">
        <f t="shared" ca="1" si="30"/>
        <v/>
      </c>
    </row>
    <row r="1936" spans="1:1" x14ac:dyDescent="0.25">
      <c r="A1936" s="4" t="str">
        <f t="shared" ca="1" si="30"/>
        <v/>
      </c>
    </row>
    <row r="1937" spans="1:1" x14ac:dyDescent="0.25">
      <c r="A1937" s="4" t="str">
        <f t="shared" ca="1" si="30"/>
        <v/>
      </c>
    </row>
    <row r="1938" spans="1:1" x14ac:dyDescent="0.25">
      <c r="A1938" s="4" t="str">
        <f t="shared" ca="1" si="30"/>
        <v/>
      </c>
    </row>
    <row r="1939" spans="1:1" x14ac:dyDescent="0.25">
      <c r="A1939" s="4" t="str">
        <f t="shared" ca="1" si="30"/>
        <v/>
      </c>
    </row>
    <row r="1940" spans="1:1" x14ac:dyDescent="0.25">
      <c r="A1940" s="4" t="str">
        <f t="shared" ca="1" si="30"/>
        <v/>
      </c>
    </row>
    <row r="1941" spans="1:1" x14ac:dyDescent="0.25">
      <c r="A1941" s="4" t="str">
        <f t="shared" ca="1" si="30"/>
        <v/>
      </c>
    </row>
    <row r="1942" spans="1:1" x14ac:dyDescent="0.25">
      <c r="A1942" s="4" t="str">
        <f t="shared" ca="1" si="30"/>
        <v/>
      </c>
    </row>
    <row r="1943" spans="1:1" x14ac:dyDescent="0.25">
      <c r="A1943" s="4" t="str">
        <f t="shared" ca="1" si="30"/>
        <v/>
      </c>
    </row>
    <row r="1944" spans="1:1" x14ac:dyDescent="0.25">
      <c r="A1944" s="4" t="str">
        <f t="shared" ca="1" si="30"/>
        <v/>
      </c>
    </row>
    <row r="1945" spans="1:1" x14ac:dyDescent="0.25">
      <c r="A1945" s="4" t="str">
        <f t="shared" ca="1" si="30"/>
        <v/>
      </c>
    </row>
    <row r="1946" spans="1:1" x14ac:dyDescent="0.25">
      <c r="A1946" s="4" t="str">
        <f t="shared" ca="1" si="30"/>
        <v/>
      </c>
    </row>
    <row r="1947" spans="1:1" x14ac:dyDescent="0.25">
      <c r="A1947" s="4" t="str">
        <f t="shared" ca="1" si="30"/>
        <v/>
      </c>
    </row>
    <row r="1948" spans="1:1" x14ac:dyDescent="0.25">
      <c r="A1948" s="4" t="str">
        <f t="shared" ca="1" si="30"/>
        <v/>
      </c>
    </row>
    <row r="1949" spans="1:1" x14ac:dyDescent="0.25">
      <c r="A1949" s="4" t="str">
        <f t="shared" ca="1" si="30"/>
        <v/>
      </c>
    </row>
    <row r="1950" spans="1:1" x14ac:dyDescent="0.25">
      <c r="A1950" s="4" t="str">
        <f t="shared" ca="1" si="30"/>
        <v/>
      </c>
    </row>
    <row r="1951" spans="1:1" x14ac:dyDescent="0.25">
      <c r="A1951" s="4" t="str">
        <f t="shared" ca="1" si="30"/>
        <v/>
      </c>
    </row>
    <row r="1952" spans="1:1" x14ac:dyDescent="0.25">
      <c r="A1952" s="4" t="str">
        <f t="shared" ca="1" si="30"/>
        <v/>
      </c>
    </row>
    <row r="1953" spans="1:1" x14ac:dyDescent="0.25">
      <c r="A1953" s="4" t="str">
        <f t="shared" ca="1" si="30"/>
        <v/>
      </c>
    </row>
    <row r="1954" spans="1:1" x14ac:dyDescent="0.25">
      <c r="A1954" s="4" t="str">
        <f t="shared" ca="1" si="30"/>
        <v/>
      </c>
    </row>
    <row r="1955" spans="1:1" x14ac:dyDescent="0.25">
      <c r="A1955" s="4" t="str">
        <f t="shared" ca="1" si="30"/>
        <v/>
      </c>
    </row>
    <row r="1956" spans="1:1" x14ac:dyDescent="0.25">
      <c r="A1956" s="4" t="str">
        <f t="shared" ca="1" si="30"/>
        <v/>
      </c>
    </row>
    <row r="1957" spans="1:1" x14ac:dyDescent="0.25">
      <c r="A1957" s="4" t="str">
        <f t="shared" ca="1" si="30"/>
        <v/>
      </c>
    </row>
    <row r="1958" spans="1:1" x14ac:dyDescent="0.25">
      <c r="A1958" s="4" t="str">
        <f t="shared" ca="1" si="30"/>
        <v/>
      </c>
    </row>
    <row r="1959" spans="1:1" x14ac:dyDescent="0.25">
      <c r="A1959" s="4" t="str">
        <f t="shared" ca="1" si="30"/>
        <v/>
      </c>
    </row>
    <row r="1960" spans="1:1" x14ac:dyDescent="0.25">
      <c r="A1960" s="4" t="str">
        <f t="shared" ca="1" si="30"/>
        <v/>
      </c>
    </row>
    <row r="1961" spans="1:1" x14ac:dyDescent="0.25">
      <c r="A1961" s="4" t="str">
        <f t="shared" ca="1" si="30"/>
        <v/>
      </c>
    </row>
    <row r="1962" spans="1:1" x14ac:dyDescent="0.25">
      <c r="A1962" s="4" t="str">
        <f t="shared" ca="1" si="30"/>
        <v/>
      </c>
    </row>
    <row r="1963" spans="1:1" x14ac:dyDescent="0.25">
      <c r="A1963" s="4" t="str">
        <f t="shared" ca="1" si="30"/>
        <v/>
      </c>
    </row>
    <row r="1964" spans="1:1" x14ac:dyDescent="0.25">
      <c r="A1964" s="4" t="str">
        <f t="shared" ca="1" si="30"/>
        <v/>
      </c>
    </row>
    <row r="1965" spans="1:1" x14ac:dyDescent="0.25">
      <c r="A1965" s="4" t="str">
        <f t="shared" ca="1" si="30"/>
        <v/>
      </c>
    </row>
    <row r="1966" spans="1:1" x14ac:dyDescent="0.25">
      <c r="A1966" s="4" t="str">
        <f t="shared" ca="1" si="30"/>
        <v/>
      </c>
    </row>
    <row r="1967" spans="1:1" x14ac:dyDescent="0.25">
      <c r="A1967" s="4" t="str">
        <f t="shared" ca="1" si="30"/>
        <v/>
      </c>
    </row>
    <row r="1968" spans="1:1" x14ac:dyDescent="0.25">
      <c r="A1968" s="4" t="str">
        <f t="shared" ca="1" si="30"/>
        <v/>
      </c>
    </row>
    <row r="1969" spans="1:1" x14ac:dyDescent="0.25">
      <c r="A1969" s="4" t="str">
        <f t="shared" ca="1" si="30"/>
        <v/>
      </c>
    </row>
    <row r="1970" spans="1:1" x14ac:dyDescent="0.25">
      <c r="A1970" s="4" t="str">
        <f t="shared" ca="1" si="30"/>
        <v/>
      </c>
    </row>
    <row r="1971" spans="1:1" x14ac:dyDescent="0.25">
      <c r="A1971" s="4" t="str">
        <f t="shared" ca="1" si="30"/>
        <v/>
      </c>
    </row>
    <row r="1972" spans="1:1" x14ac:dyDescent="0.25">
      <c r="A1972" s="4" t="str">
        <f t="shared" ca="1" si="30"/>
        <v/>
      </c>
    </row>
    <row r="1973" spans="1:1" x14ac:dyDescent="0.25">
      <c r="A1973" s="4" t="str">
        <f t="shared" ca="1" si="30"/>
        <v/>
      </c>
    </row>
    <row r="1974" spans="1:1" x14ac:dyDescent="0.25">
      <c r="A1974" s="4" t="str">
        <f t="shared" ca="1" si="30"/>
        <v/>
      </c>
    </row>
    <row r="1975" spans="1:1" x14ac:dyDescent="0.25">
      <c r="A1975" s="4" t="str">
        <f t="shared" ca="1" si="30"/>
        <v/>
      </c>
    </row>
    <row r="1976" spans="1:1" x14ac:dyDescent="0.25">
      <c r="A1976" s="4" t="str">
        <f t="shared" ca="1" si="30"/>
        <v/>
      </c>
    </row>
    <row r="1977" spans="1:1" x14ac:dyDescent="0.25">
      <c r="A1977" s="4" t="str">
        <f t="shared" ca="1" si="30"/>
        <v/>
      </c>
    </row>
    <row r="1978" spans="1:1" x14ac:dyDescent="0.25">
      <c r="A1978" s="4" t="str">
        <f t="shared" ref="A1978:A2041" ca="1" si="31">IFERROR(IF(AND(OFFSET(A1978,0,1,1,1)="",OFFSET(A1978,-1,1,1,1)&lt;&gt;""),$A$2&amp;"----&gt;",""),"")</f>
        <v/>
      </c>
    </row>
    <row r="1979" spans="1:1" x14ac:dyDescent="0.25">
      <c r="A1979" s="4" t="str">
        <f t="shared" ca="1" si="31"/>
        <v/>
      </c>
    </row>
    <row r="1980" spans="1:1" x14ac:dyDescent="0.25">
      <c r="A1980" s="4" t="str">
        <f t="shared" ca="1" si="31"/>
        <v/>
      </c>
    </row>
    <row r="1981" spans="1:1" x14ac:dyDescent="0.25">
      <c r="A1981" s="4" t="str">
        <f t="shared" ca="1" si="31"/>
        <v/>
      </c>
    </row>
    <row r="1982" spans="1:1" x14ac:dyDescent="0.25">
      <c r="A1982" s="4" t="str">
        <f t="shared" ca="1" si="31"/>
        <v/>
      </c>
    </row>
    <row r="1983" spans="1:1" x14ac:dyDescent="0.25">
      <c r="A1983" s="4" t="str">
        <f t="shared" ca="1" si="31"/>
        <v/>
      </c>
    </row>
    <row r="1984" spans="1:1" x14ac:dyDescent="0.25">
      <c r="A1984" s="4" t="str">
        <f t="shared" ca="1" si="31"/>
        <v/>
      </c>
    </row>
    <row r="1985" spans="1:1" x14ac:dyDescent="0.25">
      <c r="A1985" s="4" t="str">
        <f t="shared" ca="1" si="31"/>
        <v/>
      </c>
    </row>
    <row r="1986" spans="1:1" x14ac:dyDescent="0.25">
      <c r="A1986" s="4" t="str">
        <f t="shared" ca="1" si="31"/>
        <v/>
      </c>
    </row>
    <row r="1987" spans="1:1" x14ac:dyDescent="0.25">
      <c r="A1987" s="4" t="str">
        <f t="shared" ca="1" si="31"/>
        <v/>
      </c>
    </row>
    <row r="1988" spans="1:1" x14ac:dyDescent="0.25">
      <c r="A1988" s="4" t="str">
        <f t="shared" ca="1" si="31"/>
        <v/>
      </c>
    </row>
    <row r="1989" spans="1:1" x14ac:dyDescent="0.25">
      <c r="A1989" s="4" t="str">
        <f t="shared" ca="1" si="31"/>
        <v/>
      </c>
    </row>
    <row r="1990" spans="1:1" x14ac:dyDescent="0.25">
      <c r="A1990" s="4" t="str">
        <f t="shared" ca="1" si="31"/>
        <v/>
      </c>
    </row>
    <row r="1991" spans="1:1" x14ac:dyDescent="0.25">
      <c r="A1991" s="4" t="str">
        <f t="shared" ca="1" si="31"/>
        <v/>
      </c>
    </row>
    <row r="1992" spans="1:1" x14ac:dyDescent="0.25">
      <c r="A1992" s="4" t="str">
        <f t="shared" ca="1" si="31"/>
        <v/>
      </c>
    </row>
    <row r="1993" spans="1:1" x14ac:dyDescent="0.25">
      <c r="A1993" s="4" t="str">
        <f t="shared" ca="1" si="31"/>
        <v/>
      </c>
    </row>
    <row r="1994" spans="1:1" x14ac:dyDescent="0.25">
      <c r="A1994" s="4" t="str">
        <f t="shared" ca="1" si="31"/>
        <v/>
      </c>
    </row>
    <row r="1995" spans="1:1" x14ac:dyDescent="0.25">
      <c r="A1995" s="4" t="str">
        <f t="shared" ca="1" si="31"/>
        <v/>
      </c>
    </row>
    <row r="1996" spans="1:1" x14ac:dyDescent="0.25">
      <c r="A1996" s="4" t="str">
        <f t="shared" ca="1" si="31"/>
        <v/>
      </c>
    </row>
    <row r="1997" spans="1:1" x14ac:dyDescent="0.25">
      <c r="A1997" s="4" t="str">
        <f t="shared" ca="1" si="31"/>
        <v/>
      </c>
    </row>
    <row r="1998" spans="1:1" x14ac:dyDescent="0.25">
      <c r="A1998" s="4" t="str">
        <f t="shared" ca="1" si="31"/>
        <v/>
      </c>
    </row>
    <row r="1999" spans="1:1" x14ac:dyDescent="0.25">
      <c r="A1999" s="4" t="str">
        <f t="shared" ca="1" si="31"/>
        <v/>
      </c>
    </row>
    <row r="2000" spans="1:1" x14ac:dyDescent="0.25">
      <c r="A2000" s="4" t="str">
        <f t="shared" ca="1" si="31"/>
        <v/>
      </c>
    </row>
    <row r="2001" spans="1:1" x14ac:dyDescent="0.25">
      <c r="A2001" s="4" t="str">
        <f t="shared" ca="1" si="31"/>
        <v/>
      </c>
    </row>
    <row r="2002" spans="1:1" x14ac:dyDescent="0.25">
      <c r="A2002" s="4" t="str">
        <f t="shared" ca="1" si="31"/>
        <v/>
      </c>
    </row>
    <row r="2003" spans="1:1" x14ac:dyDescent="0.25">
      <c r="A2003" s="4" t="str">
        <f t="shared" ca="1" si="31"/>
        <v/>
      </c>
    </row>
    <row r="2004" spans="1:1" x14ac:dyDescent="0.25">
      <c r="A2004" s="4" t="str">
        <f t="shared" ca="1" si="31"/>
        <v/>
      </c>
    </row>
    <row r="2005" spans="1:1" x14ac:dyDescent="0.25">
      <c r="A2005" s="4" t="str">
        <f t="shared" ca="1" si="31"/>
        <v/>
      </c>
    </row>
    <row r="2006" spans="1:1" x14ac:dyDescent="0.25">
      <c r="A2006" s="4" t="str">
        <f t="shared" ca="1" si="31"/>
        <v/>
      </c>
    </row>
    <row r="2007" spans="1:1" x14ac:dyDescent="0.25">
      <c r="A2007" s="4" t="str">
        <f t="shared" ca="1" si="31"/>
        <v/>
      </c>
    </row>
    <row r="2008" spans="1:1" x14ac:dyDescent="0.25">
      <c r="A2008" s="4" t="str">
        <f t="shared" ca="1" si="31"/>
        <v/>
      </c>
    </row>
    <row r="2009" spans="1:1" x14ac:dyDescent="0.25">
      <c r="A2009" s="4" t="str">
        <f t="shared" ca="1" si="31"/>
        <v/>
      </c>
    </row>
    <row r="2010" spans="1:1" x14ac:dyDescent="0.25">
      <c r="A2010" s="4" t="str">
        <f t="shared" ca="1" si="31"/>
        <v/>
      </c>
    </row>
    <row r="2011" spans="1:1" x14ac:dyDescent="0.25">
      <c r="A2011" s="4" t="str">
        <f t="shared" ca="1" si="31"/>
        <v/>
      </c>
    </row>
    <row r="2012" spans="1:1" x14ac:dyDescent="0.25">
      <c r="A2012" s="4" t="str">
        <f t="shared" ca="1" si="31"/>
        <v/>
      </c>
    </row>
    <row r="2013" spans="1:1" x14ac:dyDescent="0.25">
      <c r="A2013" s="4" t="str">
        <f t="shared" ca="1" si="31"/>
        <v/>
      </c>
    </row>
    <row r="2014" spans="1:1" x14ac:dyDescent="0.25">
      <c r="A2014" s="4" t="str">
        <f t="shared" ca="1" si="31"/>
        <v/>
      </c>
    </row>
    <row r="2015" spans="1:1" x14ac:dyDescent="0.25">
      <c r="A2015" s="4" t="str">
        <f t="shared" ca="1" si="31"/>
        <v/>
      </c>
    </row>
    <row r="2016" spans="1:1" x14ac:dyDescent="0.25">
      <c r="A2016" s="4" t="str">
        <f t="shared" ca="1" si="31"/>
        <v/>
      </c>
    </row>
    <row r="2017" spans="1:1" x14ac:dyDescent="0.25">
      <c r="A2017" s="4" t="str">
        <f t="shared" ca="1" si="31"/>
        <v/>
      </c>
    </row>
    <row r="2018" spans="1:1" x14ac:dyDescent="0.25">
      <c r="A2018" s="4" t="str">
        <f t="shared" ca="1" si="31"/>
        <v/>
      </c>
    </row>
    <row r="2019" spans="1:1" x14ac:dyDescent="0.25">
      <c r="A2019" s="4" t="str">
        <f t="shared" ca="1" si="31"/>
        <v/>
      </c>
    </row>
    <row r="2020" spans="1:1" x14ac:dyDescent="0.25">
      <c r="A2020" s="4" t="str">
        <f t="shared" ca="1" si="31"/>
        <v/>
      </c>
    </row>
    <row r="2021" spans="1:1" x14ac:dyDescent="0.25">
      <c r="A2021" s="4" t="str">
        <f t="shared" ca="1" si="31"/>
        <v/>
      </c>
    </row>
    <row r="2022" spans="1:1" x14ac:dyDescent="0.25">
      <c r="A2022" s="4" t="str">
        <f t="shared" ca="1" si="31"/>
        <v/>
      </c>
    </row>
    <row r="2023" spans="1:1" x14ac:dyDescent="0.25">
      <c r="A2023" s="4" t="str">
        <f t="shared" ca="1" si="31"/>
        <v/>
      </c>
    </row>
    <row r="2024" spans="1:1" x14ac:dyDescent="0.25">
      <c r="A2024" s="4" t="str">
        <f t="shared" ca="1" si="31"/>
        <v/>
      </c>
    </row>
    <row r="2025" spans="1:1" x14ac:dyDescent="0.25">
      <c r="A2025" s="4" t="str">
        <f t="shared" ca="1" si="31"/>
        <v/>
      </c>
    </row>
    <row r="2026" spans="1:1" x14ac:dyDescent="0.25">
      <c r="A2026" s="4" t="str">
        <f t="shared" ca="1" si="31"/>
        <v/>
      </c>
    </row>
    <row r="2027" spans="1:1" x14ac:dyDescent="0.25">
      <c r="A2027" s="4" t="str">
        <f t="shared" ca="1" si="31"/>
        <v/>
      </c>
    </row>
    <row r="2028" spans="1:1" x14ac:dyDescent="0.25">
      <c r="A2028" s="4" t="str">
        <f t="shared" ca="1" si="31"/>
        <v/>
      </c>
    </row>
    <row r="2029" spans="1:1" x14ac:dyDescent="0.25">
      <c r="A2029" s="4" t="str">
        <f t="shared" ca="1" si="31"/>
        <v/>
      </c>
    </row>
    <row r="2030" spans="1:1" x14ac:dyDescent="0.25">
      <c r="A2030" s="4" t="str">
        <f t="shared" ca="1" si="31"/>
        <v/>
      </c>
    </row>
    <row r="2031" spans="1:1" x14ac:dyDescent="0.25">
      <c r="A2031" s="4" t="str">
        <f t="shared" ca="1" si="31"/>
        <v/>
      </c>
    </row>
    <row r="2032" spans="1:1" x14ac:dyDescent="0.25">
      <c r="A2032" s="4" t="str">
        <f t="shared" ca="1" si="31"/>
        <v/>
      </c>
    </row>
    <row r="2033" spans="1:1" x14ac:dyDescent="0.25">
      <c r="A2033" s="4" t="str">
        <f t="shared" ca="1" si="31"/>
        <v/>
      </c>
    </row>
    <row r="2034" spans="1:1" x14ac:dyDescent="0.25">
      <c r="A2034" s="4" t="str">
        <f t="shared" ca="1" si="31"/>
        <v/>
      </c>
    </row>
    <row r="2035" spans="1:1" x14ac:dyDescent="0.25">
      <c r="A2035" s="4" t="str">
        <f t="shared" ca="1" si="31"/>
        <v/>
      </c>
    </row>
    <row r="2036" spans="1:1" x14ac:dyDescent="0.25">
      <c r="A2036" s="4" t="str">
        <f t="shared" ca="1" si="31"/>
        <v/>
      </c>
    </row>
    <row r="2037" spans="1:1" x14ac:dyDescent="0.25">
      <c r="A2037" s="4" t="str">
        <f t="shared" ca="1" si="31"/>
        <v/>
      </c>
    </row>
    <row r="2038" spans="1:1" x14ac:dyDescent="0.25">
      <c r="A2038" s="4" t="str">
        <f t="shared" ca="1" si="31"/>
        <v/>
      </c>
    </row>
    <row r="2039" spans="1:1" x14ac:dyDescent="0.25">
      <c r="A2039" s="4" t="str">
        <f t="shared" ca="1" si="31"/>
        <v/>
      </c>
    </row>
    <row r="2040" spans="1:1" x14ac:dyDescent="0.25">
      <c r="A2040" s="4" t="str">
        <f t="shared" ca="1" si="31"/>
        <v/>
      </c>
    </row>
    <row r="2041" spans="1:1" x14ac:dyDescent="0.25">
      <c r="A2041" s="4" t="str">
        <f t="shared" ca="1" si="31"/>
        <v/>
      </c>
    </row>
    <row r="2042" spans="1:1" x14ac:dyDescent="0.25">
      <c r="A2042" s="4" t="str">
        <f t="shared" ref="A2042:A2105" ca="1" si="32">IFERROR(IF(AND(OFFSET(A2042,0,1,1,1)="",OFFSET(A2042,-1,1,1,1)&lt;&gt;""),$A$2&amp;"----&gt;",""),"")</f>
        <v/>
      </c>
    </row>
    <row r="2043" spans="1:1" x14ac:dyDescent="0.25">
      <c r="A2043" s="4" t="str">
        <f t="shared" ca="1" si="32"/>
        <v/>
      </c>
    </row>
    <row r="2044" spans="1:1" x14ac:dyDescent="0.25">
      <c r="A2044" s="4" t="str">
        <f t="shared" ca="1" si="32"/>
        <v/>
      </c>
    </row>
    <row r="2045" spans="1:1" x14ac:dyDescent="0.25">
      <c r="A2045" s="4" t="str">
        <f t="shared" ca="1" si="32"/>
        <v/>
      </c>
    </row>
    <row r="2046" spans="1:1" x14ac:dyDescent="0.25">
      <c r="A2046" s="4" t="str">
        <f t="shared" ca="1" si="32"/>
        <v/>
      </c>
    </row>
    <row r="2047" spans="1:1" x14ac:dyDescent="0.25">
      <c r="A2047" s="4" t="str">
        <f t="shared" ca="1" si="32"/>
        <v/>
      </c>
    </row>
    <row r="2048" spans="1:1" x14ac:dyDescent="0.25">
      <c r="A2048" s="4" t="str">
        <f t="shared" ca="1" si="32"/>
        <v/>
      </c>
    </row>
    <row r="2049" spans="1:1" x14ac:dyDescent="0.25">
      <c r="A2049" s="4" t="str">
        <f t="shared" ca="1" si="32"/>
        <v/>
      </c>
    </row>
    <row r="2050" spans="1:1" x14ac:dyDescent="0.25">
      <c r="A2050" s="4" t="str">
        <f t="shared" ca="1" si="32"/>
        <v/>
      </c>
    </row>
    <row r="2051" spans="1:1" x14ac:dyDescent="0.25">
      <c r="A2051" s="4" t="str">
        <f t="shared" ca="1" si="32"/>
        <v/>
      </c>
    </row>
    <row r="2052" spans="1:1" x14ac:dyDescent="0.25">
      <c r="A2052" s="4" t="str">
        <f t="shared" ca="1" si="32"/>
        <v/>
      </c>
    </row>
    <row r="2053" spans="1:1" x14ac:dyDescent="0.25">
      <c r="A2053" s="4" t="str">
        <f t="shared" ca="1" si="32"/>
        <v/>
      </c>
    </row>
    <row r="2054" spans="1:1" x14ac:dyDescent="0.25">
      <c r="A2054" s="4" t="str">
        <f t="shared" ca="1" si="32"/>
        <v/>
      </c>
    </row>
    <row r="2055" spans="1:1" x14ac:dyDescent="0.25">
      <c r="A2055" s="4" t="str">
        <f t="shared" ca="1" si="32"/>
        <v/>
      </c>
    </row>
    <row r="2056" spans="1:1" x14ac:dyDescent="0.25">
      <c r="A2056" s="4" t="str">
        <f t="shared" ca="1" si="32"/>
        <v/>
      </c>
    </row>
    <row r="2057" spans="1:1" x14ac:dyDescent="0.25">
      <c r="A2057" s="4" t="str">
        <f t="shared" ca="1" si="32"/>
        <v/>
      </c>
    </row>
    <row r="2058" spans="1:1" x14ac:dyDescent="0.25">
      <c r="A2058" s="4" t="str">
        <f t="shared" ca="1" si="32"/>
        <v/>
      </c>
    </row>
    <row r="2059" spans="1:1" x14ac:dyDescent="0.25">
      <c r="A2059" s="4" t="str">
        <f t="shared" ca="1" si="32"/>
        <v/>
      </c>
    </row>
    <row r="2060" spans="1:1" x14ac:dyDescent="0.25">
      <c r="A2060" s="4" t="str">
        <f t="shared" ca="1" si="32"/>
        <v/>
      </c>
    </row>
    <row r="2061" spans="1:1" x14ac:dyDescent="0.25">
      <c r="A2061" s="4" t="str">
        <f t="shared" ca="1" si="32"/>
        <v/>
      </c>
    </row>
    <row r="2062" spans="1:1" x14ac:dyDescent="0.25">
      <c r="A2062" s="4" t="str">
        <f t="shared" ca="1" si="32"/>
        <v/>
      </c>
    </row>
    <row r="2063" spans="1:1" x14ac:dyDescent="0.25">
      <c r="A2063" s="4" t="str">
        <f t="shared" ca="1" si="32"/>
        <v/>
      </c>
    </row>
    <row r="2064" spans="1:1" x14ac:dyDescent="0.25">
      <c r="A2064" s="4" t="str">
        <f t="shared" ca="1" si="32"/>
        <v/>
      </c>
    </row>
    <row r="2065" spans="1:1" x14ac:dyDescent="0.25">
      <c r="A2065" s="4" t="str">
        <f t="shared" ca="1" si="32"/>
        <v/>
      </c>
    </row>
    <row r="2066" spans="1:1" x14ac:dyDescent="0.25">
      <c r="A2066" s="4" t="str">
        <f t="shared" ca="1" si="32"/>
        <v/>
      </c>
    </row>
    <row r="2067" spans="1:1" x14ac:dyDescent="0.25">
      <c r="A2067" s="4" t="str">
        <f t="shared" ca="1" si="32"/>
        <v/>
      </c>
    </row>
    <row r="2068" spans="1:1" x14ac:dyDescent="0.25">
      <c r="A2068" s="4" t="str">
        <f t="shared" ca="1" si="32"/>
        <v/>
      </c>
    </row>
    <row r="2069" spans="1:1" x14ac:dyDescent="0.25">
      <c r="A2069" s="4" t="str">
        <f t="shared" ca="1" si="32"/>
        <v/>
      </c>
    </row>
    <row r="2070" spans="1:1" x14ac:dyDescent="0.25">
      <c r="A2070" s="4" t="str">
        <f t="shared" ca="1" si="32"/>
        <v/>
      </c>
    </row>
    <row r="2071" spans="1:1" x14ac:dyDescent="0.25">
      <c r="A2071" s="4" t="str">
        <f t="shared" ca="1" si="32"/>
        <v/>
      </c>
    </row>
    <row r="2072" spans="1:1" x14ac:dyDescent="0.25">
      <c r="A2072" s="4" t="str">
        <f t="shared" ca="1" si="32"/>
        <v/>
      </c>
    </row>
    <row r="2073" spans="1:1" x14ac:dyDescent="0.25">
      <c r="A2073" s="4" t="str">
        <f t="shared" ca="1" si="32"/>
        <v/>
      </c>
    </row>
    <row r="2074" spans="1:1" x14ac:dyDescent="0.25">
      <c r="A2074" s="4" t="str">
        <f t="shared" ca="1" si="32"/>
        <v/>
      </c>
    </row>
    <row r="2075" spans="1:1" x14ac:dyDescent="0.25">
      <c r="A2075" s="4" t="str">
        <f t="shared" ca="1" si="32"/>
        <v/>
      </c>
    </row>
    <row r="2076" spans="1:1" x14ac:dyDescent="0.25">
      <c r="A2076" s="4" t="str">
        <f t="shared" ca="1" si="32"/>
        <v/>
      </c>
    </row>
    <row r="2077" spans="1:1" x14ac:dyDescent="0.25">
      <c r="A2077" s="4" t="str">
        <f t="shared" ca="1" si="32"/>
        <v/>
      </c>
    </row>
    <row r="2078" spans="1:1" x14ac:dyDescent="0.25">
      <c r="A2078" s="4" t="str">
        <f t="shared" ca="1" si="32"/>
        <v/>
      </c>
    </row>
    <row r="2079" spans="1:1" x14ac:dyDescent="0.25">
      <c r="A2079" s="4" t="str">
        <f t="shared" ca="1" si="32"/>
        <v/>
      </c>
    </row>
    <row r="2080" spans="1:1" x14ac:dyDescent="0.25">
      <c r="A2080" s="4" t="str">
        <f t="shared" ca="1" si="32"/>
        <v/>
      </c>
    </row>
    <row r="2081" spans="1:1" x14ac:dyDescent="0.25">
      <c r="A2081" s="4" t="str">
        <f t="shared" ca="1" si="32"/>
        <v/>
      </c>
    </row>
    <row r="2082" spans="1:1" x14ac:dyDescent="0.25">
      <c r="A2082" s="4" t="str">
        <f t="shared" ca="1" si="32"/>
        <v/>
      </c>
    </row>
    <row r="2083" spans="1:1" x14ac:dyDescent="0.25">
      <c r="A2083" s="4" t="str">
        <f t="shared" ca="1" si="32"/>
        <v/>
      </c>
    </row>
    <row r="2084" spans="1:1" x14ac:dyDescent="0.25">
      <c r="A2084" s="4" t="str">
        <f t="shared" ca="1" si="32"/>
        <v/>
      </c>
    </row>
    <row r="2085" spans="1:1" x14ac:dyDescent="0.25">
      <c r="A2085" s="4" t="str">
        <f t="shared" ca="1" si="32"/>
        <v/>
      </c>
    </row>
    <row r="2086" spans="1:1" x14ac:dyDescent="0.25">
      <c r="A2086" s="4" t="str">
        <f t="shared" ca="1" si="32"/>
        <v/>
      </c>
    </row>
    <row r="2087" spans="1:1" x14ac:dyDescent="0.25">
      <c r="A2087" s="4" t="str">
        <f t="shared" ca="1" si="32"/>
        <v/>
      </c>
    </row>
    <row r="2088" spans="1:1" x14ac:dyDescent="0.25">
      <c r="A2088" s="4" t="str">
        <f t="shared" ca="1" si="32"/>
        <v/>
      </c>
    </row>
    <row r="2089" spans="1:1" x14ac:dyDescent="0.25">
      <c r="A2089" s="4" t="str">
        <f t="shared" ca="1" si="32"/>
        <v/>
      </c>
    </row>
    <row r="2090" spans="1:1" x14ac:dyDescent="0.25">
      <c r="A2090" s="4" t="str">
        <f t="shared" ca="1" si="32"/>
        <v/>
      </c>
    </row>
    <row r="2091" spans="1:1" x14ac:dyDescent="0.25">
      <c r="A2091" s="4" t="str">
        <f t="shared" ca="1" si="32"/>
        <v/>
      </c>
    </row>
    <row r="2092" spans="1:1" x14ac:dyDescent="0.25">
      <c r="A2092" s="4" t="str">
        <f t="shared" ca="1" si="32"/>
        <v/>
      </c>
    </row>
    <row r="2093" spans="1:1" x14ac:dyDescent="0.25">
      <c r="A2093" s="4" t="str">
        <f t="shared" ca="1" si="32"/>
        <v/>
      </c>
    </row>
    <row r="2094" spans="1:1" x14ac:dyDescent="0.25">
      <c r="A2094" s="4" t="str">
        <f t="shared" ca="1" si="32"/>
        <v/>
      </c>
    </row>
    <row r="2095" spans="1:1" x14ac:dyDescent="0.25">
      <c r="A2095" s="4" t="str">
        <f t="shared" ca="1" si="32"/>
        <v/>
      </c>
    </row>
    <row r="2096" spans="1:1" x14ac:dyDescent="0.25">
      <c r="A2096" s="4" t="str">
        <f t="shared" ca="1" si="32"/>
        <v/>
      </c>
    </row>
    <row r="2097" spans="1:1" x14ac:dyDescent="0.25">
      <c r="A2097" s="4" t="str">
        <f t="shared" ca="1" si="32"/>
        <v/>
      </c>
    </row>
    <row r="2098" spans="1:1" x14ac:dyDescent="0.25">
      <c r="A2098" s="4" t="str">
        <f t="shared" ca="1" si="32"/>
        <v/>
      </c>
    </row>
    <row r="2099" spans="1:1" x14ac:dyDescent="0.25">
      <c r="A2099" s="4" t="str">
        <f t="shared" ca="1" si="32"/>
        <v/>
      </c>
    </row>
    <row r="2100" spans="1:1" x14ac:dyDescent="0.25">
      <c r="A2100" s="4" t="str">
        <f t="shared" ca="1" si="32"/>
        <v/>
      </c>
    </row>
    <row r="2101" spans="1:1" x14ac:dyDescent="0.25">
      <c r="A2101" s="4" t="str">
        <f t="shared" ca="1" si="32"/>
        <v/>
      </c>
    </row>
    <row r="2102" spans="1:1" x14ac:dyDescent="0.25">
      <c r="A2102" s="4" t="str">
        <f t="shared" ca="1" si="32"/>
        <v/>
      </c>
    </row>
    <row r="2103" spans="1:1" x14ac:dyDescent="0.25">
      <c r="A2103" s="4" t="str">
        <f t="shared" ca="1" si="32"/>
        <v/>
      </c>
    </row>
    <row r="2104" spans="1:1" x14ac:dyDescent="0.25">
      <c r="A2104" s="4" t="str">
        <f t="shared" ca="1" si="32"/>
        <v/>
      </c>
    </row>
    <row r="2105" spans="1:1" x14ac:dyDescent="0.25">
      <c r="A2105" s="4" t="str">
        <f t="shared" ca="1" si="32"/>
        <v/>
      </c>
    </row>
    <row r="2106" spans="1:1" x14ac:dyDescent="0.25">
      <c r="A2106" s="4" t="str">
        <f t="shared" ref="A2106:A2169" ca="1" si="33">IFERROR(IF(AND(OFFSET(A2106,0,1,1,1)="",OFFSET(A2106,-1,1,1,1)&lt;&gt;""),$A$2&amp;"----&gt;",""),"")</f>
        <v/>
      </c>
    </row>
    <row r="2107" spans="1:1" x14ac:dyDescent="0.25">
      <c r="A2107" s="4" t="str">
        <f t="shared" ca="1" si="33"/>
        <v/>
      </c>
    </row>
    <row r="2108" spans="1:1" x14ac:dyDescent="0.25">
      <c r="A2108" s="4" t="str">
        <f t="shared" ca="1" si="33"/>
        <v/>
      </c>
    </row>
    <row r="2109" spans="1:1" x14ac:dyDescent="0.25">
      <c r="A2109" s="4" t="str">
        <f t="shared" ca="1" si="33"/>
        <v/>
      </c>
    </row>
    <row r="2110" spans="1:1" x14ac:dyDescent="0.25">
      <c r="A2110" s="4" t="str">
        <f t="shared" ca="1" si="33"/>
        <v/>
      </c>
    </row>
    <row r="2111" spans="1:1" x14ac:dyDescent="0.25">
      <c r="A2111" s="4" t="str">
        <f t="shared" ca="1" si="33"/>
        <v/>
      </c>
    </row>
    <row r="2112" spans="1:1" x14ac:dyDescent="0.25">
      <c r="A2112" s="4" t="str">
        <f t="shared" ca="1" si="33"/>
        <v/>
      </c>
    </row>
    <row r="2113" spans="1:1" x14ac:dyDescent="0.25">
      <c r="A2113" s="4" t="str">
        <f t="shared" ca="1" si="33"/>
        <v/>
      </c>
    </row>
    <row r="2114" spans="1:1" x14ac:dyDescent="0.25">
      <c r="A2114" s="4" t="str">
        <f t="shared" ca="1" si="33"/>
        <v/>
      </c>
    </row>
    <row r="2115" spans="1:1" x14ac:dyDescent="0.25">
      <c r="A2115" s="4" t="str">
        <f t="shared" ca="1" si="33"/>
        <v/>
      </c>
    </row>
    <row r="2116" spans="1:1" x14ac:dyDescent="0.25">
      <c r="A2116" s="4" t="str">
        <f t="shared" ca="1" si="33"/>
        <v/>
      </c>
    </row>
    <row r="2117" spans="1:1" x14ac:dyDescent="0.25">
      <c r="A2117" s="4" t="str">
        <f t="shared" ca="1" si="33"/>
        <v/>
      </c>
    </row>
    <row r="2118" spans="1:1" x14ac:dyDescent="0.25">
      <c r="A2118" s="4" t="str">
        <f t="shared" ca="1" si="33"/>
        <v/>
      </c>
    </row>
    <row r="2119" spans="1:1" x14ac:dyDescent="0.25">
      <c r="A2119" s="4" t="str">
        <f t="shared" ca="1" si="33"/>
        <v/>
      </c>
    </row>
    <row r="2120" spans="1:1" x14ac:dyDescent="0.25">
      <c r="A2120" s="4" t="str">
        <f t="shared" ca="1" si="33"/>
        <v/>
      </c>
    </row>
    <row r="2121" spans="1:1" x14ac:dyDescent="0.25">
      <c r="A2121" s="4" t="str">
        <f t="shared" ca="1" si="33"/>
        <v/>
      </c>
    </row>
    <row r="2122" spans="1:1" x14ac:dyDescent="0.25">
      <c r="A2122" s="4" t="str">
        <f t="shared" ca="1" si="33"/>
        <v/>
      </c>
    </row>
    <row r="2123" spans="1:1" x14ac:dyDescent="0.25">
      <c r="A2123" s="4" t="str">
        <f t="shared" ca="1" si="33"/>
        <v/>
      </c>
    </row>
    <row r="2124" spans="1:1" x14ac:dyDescent="0.25">
      <c r="A2124" s="4" t="str">
        <f t="shared" ca="1" si="33"/>
        <v/>
      </c>
    </row>
    <row r="2125" spans="1:1" x14ac:dyDescent="0.25">
      <c r="A2125" s="4" t="str">
        <f t="shared" ca="1" si="33"/>
        <v/>
      </c>
    </row>
    <row r="2126" spans="1:1" x14ac:dyDescent="0.25">
      <c r="A2126" s="4" t="str">
        <f t="shared" ca="1" si="33"/>
        <v/>
      </c>
    </row>
    <row r="2127" spans="1:1" x14ac:dyDescent="0.25">
      <c r="A2127" s="4" t="str">
        <f t="shared" ca="1" si="33"/>
        <v/>
      </c>
    </row>
    <row r="2128" spans="1:1" x14ac:dyDescent="0.25">
      <c r="A2128" s="4" t="str">
        <f t="shared" ca="1" si="33"/>
        <v/>
      </c>
    </row>
    <row r="2129" spans="1:1" x14ac:dyDescent="0.25">
      <c r="A2129" s="4" t="str">
        <f t="shared" ca="1" si="33"/>
        <v/>
      </c>
    </row>
    <row r="2130" spans="1:1" x14ac:dyDescent="0.25">
      <c r="A2130" s="4" t="str">
        <f t="shared" ca="1" si="33"/>
        <v/>
      </c>
    </row>
    <row r="2131" spans="1:1" x14ac:dyDescent="0.25">
      <c r="A2131" s="4" t="str">
        <f t="shared" ca="1" si="33"/>
        <v/>
      </c>
    </row>
    <row r="2132" spans="1:1" x14ac:dyDescent="0.25">
      <c r="A2132" s="4" t="str">
        <f t="shared" ca="1" si="33"/>
        <v/>
      </c>
    </row>
    <row r="2133" spans="1:1" x14ac:dyDescent="0.25">
      <c r="A2133" s="4" t="str">
        <f t="shared" ca="1" si="33"/>
        <v/>
      </c>
    </row>
    <row r="2134" spans="1:1" x14ac:dyDescent="0.25">
      <c r="A2134" s="4" t="str">
        <f t="shared" ca="1" si="33"/>
        <v/>
      </c>
    </row>
    <row r="2135" spans="1:1" x14ac:dyDescent="0.25">
      <c r="A2135" s="4" t="str">
        <f t="shared" ca="1" si="33"/>
        <v/>
      </c>
    </row>
    <row r="2136" spans="1:1" x14ac:dyDescent="0.25">
      <c r="A2136" s="4" t="str">
        <f t="shared" ca="1" si="33"/>
        <v/>
      </c>
    </row>
    <row r="2137" spans="1:1" x14ac:dyDescent="0.25">
      <c r="A2137" s="4" t="str">
        <f t="shared" ca="1" si="33"/>
        <v/>
      </c>
    </row>
    <row r="2138" spans="1:1" x14ac:dyDescent="0.25">
      <c r="A2138" s="4" t="str">
        <f t="shared" ca="1" si="33"/>
        <v/>
      </c>
    </row>
    <row r="2139" spans="1:1" x14ac:dyDescent="0.25">
      <c r="A2139" s="4" t="str">
        <f t="shared" ca="1" si="33"/>
        <v/>
      </c>
    </row>
    <row r="2140" spans="1:1" x14ac:dyDescent="0.25">
      <c r="A2140" s="4" t="str">
        <f t="shared" ca="1" si="33"/>
        <v/>
      </c>
    </row>
    <row r="2141" spans="1:1" x14ac:dyDescent="0.25">
      <c r="A2141" s="4" t="str">
        <f t="shared" ca="1" si="33"/>
        <v/>
      </c>
    </row>
    <row r="2142" spans="1:1" x14ac:dyDescent="0.25">
      <c r="A2142" s="4" t="str">
        <f t="shared" ca="1" si="33"/>
        <v/>
      </c>
    </row>
    <row r="2143" spans="1:1" x14ac:dyDescent="0.25">
      <c r="A2143" s="4" t="str">
        <f t="shared" ca="1" si="33"/>
        <v/>
      </c>
    </row>
    <row r="2144" spans="1:1" x14ac:dyDescent="0.25">
      <c r="A2144" s="4" t="str">
        <f t="shared" ca="1" si="33"/>
        <v/>
      </c>
    </row>
    <row r="2145" spans="1:1" x14ac:dyDescent="0.25">
      <c r="A2145" s="4" t="str">
        <f t="shared" ca="1" si="33"/>
        <v/>
      </c>
    </row>
    <row r="2146" spans="1:1" x14ac:dyDescent="0.25">
      <c r="A2146" s="4" t="str">
        <f t="shared" ca="1" si="33"/>
        <v/>
      </c>
    </row>
    <row r="2147" spans="1:1" x14ac:dyDescent="0.25">
      <c r="A2147" s="4" t="str">
        <f t="shared" ca="1" si="33"/>
        <v/>
      </c>
    </row>
    <row r="2148" spans="1:1" x14ac:dyDescent="0.25">
      <c r="A2148" s="4" t="str">
        <f t="shared" ca="1" si="33"/>
        <v/>
      </c>
    </row>
    <row r="2149" spans="1:1" x14ac:dyDescent="0.25">
      <c r="A2149" s="4" t="str">
        <f t="shared" ca="1" si="33"/>
        <v/>
      </c>
    </row>
    <row r="2150" spans="1:1" x14ac:dyDescent="0.25">
      <c r="A2150" s="4" t="str">
        <f t="shared" ca="1" si="33"/>
        <v/>
      </c>
    </row>
    <row r="2151" spans="1:1" x14ac:dyDescent="0.25">
      <c r="A2151" s="4" t="str">
        <f t="shared" ca="1" si="33"/>
        <v/>
      </c>
    </row>
    <row r="2152" spans="1:1" x14ac:dyDescent="0.25">
      <c r="A2152" s="4" t="str">
        <f t="shared" ca="1" si="33"/>
        <v/>
      </c>
    </row>
    <row r="2153" spans="1:1" x14ac:dyDescent="0.25">
      <c r="A2153" s="4" t="str">
        <f t="shared" ca="1" si="33"/>
        <v/>
      </c>
    </row>
    <row r="2154" spans="1:1" x14ac:dyDescent="0.25">
      <c r="A2154" s="4" t="str">
        <f t="shared" ca="1" si="33"/>
        <v/>
      </c>
    </row>
    <row r="2155" spans="1:1" x14ac:dyDescent="0.25">
      <c r="A2155" s="4" t="str">
        <f t="shared" ca="1" si="33"/>
        <v/>
      </c>
    </row>
    <row r="2156" spans="1:1" x14ac:dyDescent="0.25">
      <c r="A2156" s="4" t="str">
        <f t="shared" ca="1" si="33"/>
        <v/>
      </c>
    </row>
    <row r="2157" spans="1:1" x14ac:dyDescent="0.25">
      <c r="A2157" s="4" t="str">
        <f t="shared" ca="1" si="33"/>
        <v/>
      </c>
    </row>
    <row r="2158" spans="1:1" x14ac:dyDescent="0.25">
      <c r="A2158" s="4" t="str">
        <f t="shared" ca="1" si="33"/>
        <v/>
      </c>
    </row>
    <row r="2159" spans="1:1" x14ac:dyDescent="0.25">
      <c r="A2159" s="4" t="str">
        <f t="shared" ca="1" si="33"/>
        <v/>
      </c>
    </row>
    <row r="2160" spans="1:1" x14ac:dyDescent="0.25">
      <c r="A2160" s="4" t="str">
        <f t="shared" ca="1" si="33"/>
        <v/>
      </c>
    </row>
    <row r="2161" spans="1:1" x14ac:dyDescent="0.25">
      <c r="A2161" s="4" t="str">
        <f t="shared" ca="1" si="33"/>
        <v/>
      </c>
    </row>
    <row r="2162" spans="1:1" x14ac:dyDescent="0.25">
      <c r="A2162" s="4" t="str">
        <f t="shared" ca="1" si="33"/>
        <v/>
      </c>
    </row>
    <row r="2163" spans="1:1" x14ac:dyDescent="0.25">
      <c r="A2163" s="4" t="str">
        <f t="shared" ca="1" si="33"/>
        <v/>
      </c>
    </row>
    <row r="2164" spans="1:1" x14ac:dyDescent="0.25">
      <c r="A2164" s="4" t="str">
        <f t="shared" ca="1" si="33"/>
        <v/>
      </c>
    </row>
    <row r="2165" spans="1:1" x14ac:dyDescent="0.25">
      <c r="A2165" s="4" t="str">
        <f t="shared" ca="1" si="33"/>
        <v/>
      </c>
    </row>
    <row r="2166" spans="1:1" x14ac:dyDescent="0.25">
      <c r="A2166" s="4" t="str">
        <f t="shared" ca="1" si="33"/>
        <v/>
      </c>
    </row>
    <row r="2167" spans="1:1" x14ac:dyDescent="0.25">
      <c r="A2167" s="4" t="str">
        <f t="shared" ca="1" si="33"/>
        <v/>
      </c>
    </row>
    <row r="2168" spans="1:1" x14ac:dyDescent="0.25">
      <c r="A2168" s="4" t="str">
        <f t="shared" ca="1" si="33"/>
        <v/>
      </c>
    </row>
    <row r="2169" spans="1:1" x14ac:dyDescent="0.25">
      <c r="A2169" s="4" t="str">
        <f t="shared" ca="1" si="33"/>
        <v/>
      </c>
    </row>
    <row r="2170" spans="1:1" x14ac:dyDescent="0.25">
      <c r="A2170" s="4" t="str">
        <f t="shared" ref="A2170:A2233" ca="1" si="34">IFERROR(IF(AND(OFFSET(A2170,0,1,1,1)="",OFFSET(A2170,-1,1,1,1)&lt;&gt;""),$A$2&amp;"----&gt;",""),"")</f>
        <v/>
      </c>
    </row>
    <row r="2171" spans="1:1" x14ac:dyDescent="0.25">
      <c r="A2171" s="4" t="str">
        <f t="shared" ca="1" si="34"/>
        <v/>
      </c>
    </row>
    <row r="2172" spans="1:1" x14ac:dyDescent="0.25">
      <c r="A2172" s="4" t="str">
        <f t="shared" ca="1" si="34"/>
        <v/>
      </c>
    </row>
    <row r="2173" spans="1:1" x14ac:dyDescent="0.25">
      <c r="A2173" s="4" t="str">
        <f t="shared" ca="1" si="34"/>
        <v/>
      </c>
    </row>
    <row r="2174" spans="1:1" x14ac:dyDescent="0.25">
      <c r="A2174" s="4" t="str">
        <f t="shared" ca="1" si="34"/>
        <v/>
      </c>
    </row>
    <row r="2175" spans="1:1" x14ac:dyDescent="0.25">
      <c r="A2175" s="4" t="str">
        <f t="shared" ca="1" si="34"/>
        <v/>
      </c>
    </row>
    <row r="2176" spans="1:1" x14ac:dyDescent="0.25">
      <c r="A2176" s="4" t="str">
        <f t="shared" ca="1" si="34"/>
        <v/>
      </c>
    </row>
    <row r="2177" spans="1:1" x14ac:dyDescent="0.25">
      <c r="A2177" s="4" t="str">
        <f t="shared" ca="1" si="34"/>
        <v/>
      </c>
    </row>
    <row r="2178" spans="1:1" x14ac:dyDescent="0.25">
      <c r="A2178" s="4" t="str">
        <f t="shared" ca="1" si="34"/>
        <v/>
      </c>
    </row>
    <row r="2179" spans="1:1" x14ac:dyDescent="0.25">
      <c r="A2179" s="4" t="str">
        <f t="shared" ca="1" si="34"/>
        <v/>
      </c>
    </row>
    <row r="2180" spans="1:1" x14ac:dyDescent="0.25">
      <c r="A2180" s="4" t="str">
        <f t="shared" ca="1" si="34"/>
        <v/>
      </c>
    </row>
    <row r="2181" spans="1:1" x14ac:dyDescent="0.25">
      <c r="A2181" s="4" t="str">
        <f t="shared" ca="1" si="34"/>
        <v/>
      </c>
    </row>
    <row r="2182" spans="1:1" x14ac:dyDescent="0.25">
      <c r="A2182" s="4" t="str">
        <f t="shared" ca="1" si="34"/>
        <v/>
      </c>
    </row>
    <row r="2183" spans="1:1" x14ac:dyDescent="0.25">
      <c r="A2183" s="4" t="str">
        <f t="shared" ca="1" si="34"/>
        <v/>
      </c>
    </row>
    <row r="2184" spans="1:1" x14ac:dyDescent="0.25">
      <c r="A2184" s="4" t="str">
        <f t="shared" ca="1" si="34"/>
        <v/>
      </c>
    </row>
    <row r="2185" spans="1:1" x14ac:dyDescent="0.25">
      <c r="A2185" s="4" t="str">
        <f t="shared" ca="1" si="34"/>
        <v/>
      </c>
    </row>
    <row r="2186" spans="1:1" x14ac:dyDescent="0.25">
      <c r="A2186" s="4" t="str">
        <f t="shared" ca="1" si="34"/>
        <v/>
      </c>
    </row>
    <row r="2187" spans="1:1" x14ac:dyDescent="0.25">
      <c r="A2187" s="4" t="str">
        <f t="shared" ca="1" si="34"/>
        <v/>
      </c>
    </row>
    <row r="2188" spans="1:1" x14ac:dyDescent="0.25">
      <c r="A2188" s="4" t="str">
        <f t="shared" ca="1" si="34"/>
        <v/>
      </c>
    </row>
    <row r="2189" spans="1:1" x14ac:dyDescent="0.25">
      <c r="A2189" s="4" t="str">
        <f t="shared" ca="1" si="34"/>
        <v/>
      </c>
    </row>
    <row r="2190" spans="1:1" x14ac:dyDescent="0.25">
      <c r="A2190" s="4" t="str">
        <f t="shared" ca="1" si="34"/>
        <v/>
      </c>
    </row>
    <row r="2191" spans="1:1" x14ac:dyDescent="0.25">
      <c r="A2191" s="4" t="str">
        <f t="shared" ca="1" si="34"/>
        <v/>
      </c>
    </row>
    <row r="2192" spans="1:1" x14ac:dyDescent="0.25">
      <c r="A2192" s="4" t="str">
        <f t="shared" ca="1" si="34"/>
        <v/>
      </c>
    </row>
    <row r="2193" spans="1:1" x14ac:dyDescent="0.25">
      <c r="A2193" s="4" t="str">
        <f t="shared" ca="1" si="34"/>
        <v/>
      </c>
    </row>
    <row r="2194" spans="1:1" x14ac:dyDescent="0.25">
      <c r="A2194" s="4" t="str">
        <f t="shared" ca="1" si="34"/>
        <v/>
      </c>
    </row>
    <row r="2195" spans="1:1" x14ac:dyDescent="0.25">
      <c r="A2195" s="4" t="str">
        <f t="shared" ca="1" si="34"/>
        <v/>
      </c>
    </row>
    <row r="2196" spans="1:1" x14ac:dyDescent="0.25">
      <c r="A2196" s="4" t="str">
        <f t="shared" ca="1" si="34"/>
        <v/>
      </c>
    </row>
    <row r="2197" spans="1:1" x14ac:dyDescent="0.25">
      <c r="A2197" s="4" t="str">
        <f t="shared" ca="1" si="34"/>
        <v/>
      </c>
    </row>
    <row r="2198" spans="1:1" x14ac:dyDescent="0.25">
      <c r="A2198" s="4" t="str">
        <f t="shared" ca="1" si="34"/>
        <v/>
      </c>
    </row>
    <row r="2199" spans="1:1" x14ac:dyDescent="0.25">
      <c r="A2199" s="4" t="str">
        <f t="shared" ca="1" si="34"/>
        <v/>
      </c>
    </row>
    <row r="2200" spans="1:1" x14ac:dyDescent="0.25">
      <c r="A2200" s="4" t="str">
        <f t="shared" ca="1" si="34"/>
        <v/>
      </c>
    </row>
    <row r="2201" spans="1:1" x14ac:dyDescent="0.25">
      <c r="A2201" s="4" t="str">
        <f t="shared" ca="1" si="34"/>
        <v/>
      </c>
    </row>
    <row r="2202" spans="1:1" x14ac:dyDescent="0.25">
      <c r="A2202" s="4" t="str">
        <f t="shared" ca="1" si="34"/>
        <v/>
      </c>
    </row>
    <row r="2203" spans="1:1" x14ac:dyDescent="0.25">
      <c r="A2203" s="4" t="str">
        <f t="shared" ca="1" si="34"/>
        <v/>
      </c>
    </row>
    <row r="2204" spans="1:1" x14ac:dyDescent="0.25">
      <c r="A2204" s="4" t="str">
        <f t="shared" ca="1" si="34"/>
        <v/>
      </c>
    </row>
    <row r="2205" spans="1:1" x14ac:dyDescent="0.25">
      <c r="A2205" s="4" t="str">
        <f t="shared" ca="1" si="34"/>
        <v/>
      </c>
    </row>
    <row r="2206" spans="1:1" x14ac:dyDescent="0.25">
      <c r="A2206" s="4" t="str">
        <f t="shared" ca="1" si="34"/>
        <v/>
      </c>
    </row>
    <row r="2207" spans="1:1" x14ac:dyDescent="0.25">
      <c r="A2207" s="4" t="str">
        <f t="shared" ca="1" si="34"/>
        <v/>
      </c>
    </row>
    <row r="2208" spans="1:1" x14ac:dyDescent="0.25">
      <c r="A2208" s="4" t="str">
        <f t="shared" ca="1" si="34"/>
        <v/>
      </c>
    </row>
    <row r="2209" spans="1:1" x14ac:dyDescent="0.25">
      <c r="A2209" s="4" t="str">
        <f t="shared" ca="1" si="34"/>
        <v/>
      </c>
    </row>
    <row r="2210" spans="1:1" x14ac:dyDescent="0.25">
      <c r="A2210" s="4" t="str">
        <f t="shared" ca="1" si="34"/>
        <v/>
      </c>
    </row>
    <row r="2211" spans="1:1" x14ac:dyDescent="0.25">
      <c r="A2211" s="4" t="str">
        <f t="shared" ca="1" si="34"/>
        <v/>
      </c>
    </row>
    <row r="2212" spans="1:1" x14ac:dyDescent="0.25">
      <c r="A2212" s="4" t="str">
        <f t="shared" ca="1" si="34"/>
        <v/>
      </c>
    </row>
    <row r="2213" spans="1:1" x14ac:dyDescent="0.25">
      <c r="A2213" s="4" t="str">
        <f t="shared" ca="1" si="34"/>
        <v/>
      </c>
    </row>
    <row r="2214" spans="1:1" x14ac:dyDescent="0.25">
      <c r="A2214" s="4" t="str">
        <f t="shared" ca="1" si="34"/>
        <v/>
      </c>
    </row>
    <row r="2215" spans="1:1" x14ac:dyDescent="0.25">
      <c r="A2215" s="4" t="str">
        <f t="shared" ca="1" si="34"/>
        <v/>
      </c>
    </row>
    <row r="2216" spans="1:1" x14ac:dyDescent="0.25">
      <c r="A2216" s="4" t="str">
        <f t="shared" ca="1" si="34"/>
        <v/>
      </c>
    </row>
    <row r="2217" spans="1:1" x14ac:dyDescent="0.25">
      <c r="A2217" s="4" t="str">
        <f t="shared" ca="1" si="34"/>
        <v/>
      </c>
    </row>
    <row r="2218" spans="1:1" x14ac:dyDescent="0.25">
      <c r="A2218" s="4" t="str">
        <f t="shared" ca="1" si="34"/>
        <v/>
      </c>
    </row>
    <row r="2219" spans="1:1" x14ac:dyDescent="0.25">
      <c r="A2219" s="4" t="str">
        <f t="shared" ca="1" si="34"/>
        <v/>
      </c>
    </row>
    <row r="2220" spans="1:1" x14ac:dyDescent="0.25">
      <c r="A2220" s="4" t="str">
        <f t="shared" ca="1" si="34"/>
        <v/>
      </c>
    </row>
    <row r="2221" spans="1:1" x14ac:dyDescent="0.25">
      <c r="A2221" s="4" t="str">
        <f t="shared" ca="1" si="34"/>
        <v/>
      </c>
    </row>
    <row r="2222" spans="1:1" x14ac:dyDescent="0.25">
      <c r="A2222" s="4" t="str">
        <f t="shared" ca="1" si="34"/>
        <v/>
      </c>
    </row>
    <row r="2223" spans="1:1" x14ac:dyDescent="0.25">
      <c r="A2223" s="4" t="str">
        <f t="shared" ca="1" si="34"/>
        <v/>
      </c>
    </row>
    <row r="2224" spans="1:1" x14ac:dyDescent="0.25">
      <c r="A2224" s="4" t="str">
        <f t="shared" ca="1" si="34"/>
        <v/>
      </c>
    </row>
    <row r="2225" spans="1:1" x14ac:dyDescent="0.25">
      <c r="A2225" s="4" t="str">
        <f t="shared" ca="1" si="34"/>
        <v/>
      </c>
    </row>
    <row r="2226" spans="1:1" x14ac:dyDescent="0.25">
      <c r="A2226" s="4" t="str">
        <f t="shared" ca="1" si="34"/>
        <v/>
      </c>
    </row>
    <row r="2227" spans="1:1" x14ac:dyDescent="0.25">
      <c r="A2227" s="4" t="str">
        <f t="shared" ca="1" si="34"/>
        <v/>
      </c>
    </row>
    <row r="2228" spans="1:1" x14ac:dyDescent="0.25">
      <c r="A2228" s="4" t="str">
        <f t="shared" ca="1" si="34"/>
        <v/>
      </c>
    </row>
    <row r="2229" spans="1:1" x14ac:dyDescent="0.25">
      <c r="A2229" s="4" t="str">
        <f t="shared" ca="1" si="34"/>
        <v/>
      </c>
    </row>
    <row r="2230" spans="1:1" x14ac:dyDescent="0.25">
      <c r="A2230" s="4" t="str">
        <f t="shared" ca="1" si="34"/>
        <v/>
      </c>
    </row>
    <row r="2231" spans="1:1" x14ac:dyDescent="0.25">
      <c r="A2231" s="4" t="str">
        <f t="shared" ca="1" si="34"/>
        <v/>
      </c>
    </row>
    <row r="2232" spans="1:1" x14ac:dyDescent="0.25">
      <c r="A2232" s="4" t="str">
        <f t="shared" ca="1" si="34"/>
        <v/>
      </c>
    </row>
    <row r="2233" spans="1:1" x14ac:dyDescent="0.25">
      <c r="A2233" s="4" t="str">
        <f t="shared" ca="1" si="34"/>
        <v/>
      </c>
    </row>
    <row r="2234" spans="1:1" x14ac:dyDescent="0.25">
      <c r="A2234" s="4" t="str">
        <f t="shared" ref="A2234:A2297" ca="1" si="35">IFERROR(IF(AND(OFFSET(A2234,0,1,1,1)="",OFFSET(A2234,-1,1,1,1)&lt;&gt;""),$A$2&amp;"----&gt;",""),"")</f>
        <v/>
      </c>
    </row>
    <row r="2235" spans="1:1" x14ac:dyDescent="0.25">
      <c r="A2235" s="4" t="str">
        <f t="shared" ca="1" si="35"/>
        <v/>
      </c>
    </row>
    <row r="2236" spans="1:1" x14ac:dyDescent="0.25">
      <c r="A2236" s="4" t="str">
        <f t="shared" ca="1" si="35"/>
        <v/>
      </c>
    </row>
    <row r="2237" spans="1:1" x14ac:dyDescent="0.25">
      <c r="A2237" s="4" t="str">
        <f t="shared" ca="1" si="35"/>
        <v/>
      </c>
    </row>
    <row r="2238" spans="1:1" x14ac:dyDescent="0.25">
      <c r="A2238" s="4" t="str">
        <f t="shared" ca="1" si="35"/>
        <v/>
      </c>
    </row>
    <row r="2239" spans="1:1" x14ac:dyDescent="0.25">
      <c r="A2239" s="4" t="str">
        <f t="shared" ca="1" si="35"/>
        <v/>
      </c>
    </row>
    <row r="2240" spans="1:1" x14ac:dyDescent="0.25">
      <c r="A2240" s="4" t="str">
        <f t="shared" ca="1" si="35"/>
        <v/>
      </c>
    </row>
    <row r="2241" spans="1:1" x14ac:dyDescent="0.25">
      <c r="A2241" s="4" t="str">
        <f t="shared" ca="1" si="35"/>
        <v/>
      </c>
    </row>
    <row r="2242" spans="1:1" x14ac:dyDescent="0.25">
      <c r="A2242" s="4" t="str">
        <f t="shared" ca="1" si="35"/>
        <v/>
      </c>
    </row>
    <row r="2243" spans="1:1" x14ac:dyDescent="0.25">
      <c r="A2243" s="4" t="str">
        <f t="shared" ca="1" si="35"/>
        <v/>
      </c>
    </row>
    <row r="2244" spans="1:1" x14ac:dyDescent="0.25">
      <c r="A2244" s="4" t="str">
        <f t="shared" ca="1" si="35"/>
        <v/>
      </c>
    </row>
    <row r="2245" spans="1:1" x14ac:dyDescent="0.25">
      <c r="A2245" s="4" t="str">
        <f t="shared" ca="1" si="35"/>
        <v/>
      </c>
    </row>
    <row r="2246" spans="1:1" x14ac:dyDescent="0.25">
      <c r="A2246" s="4" t="str">
        <f t="shared" ca="1" si="35"/>
        <v/>
      </c>
    </row>
    <row r="2247" spans="1:1" x14ac:dyDescent="0.25">
      <c r="A2247" s="4" t="str">
        <f t="shared" ca="1" si="35"/>
        <v/>
      </c>
    </row>
    <row r="2248" spans="1:1" x14ac:dyDescent="0.25">
      <c r="A2248" s="4" t="str">
        <f t="shared" ca="1" si="35"/>
        <v/>
      </c>
    </row>
    <row r="2249" spans="1:1" x14ac:dyDescent="0.25">
      <c r="A2249" s="4" t="str">
        <f t="shared" ca="1" si="35"/>
        <v/>
      </c>
    </row>
    <row r="2250" spans="1:1" x14ac:dyDescent="0.25">
      <c r="A2250" s="4" t="str">
        <f t="shared" ca="1" si="35"/>
        <v/>
      </c>
    </row>
    <row r="2251" spans="1:1" x14ac:dyDescent="0.25">
      <c r="A2251" s="4" t="str">
        <f t="shared" ca="1" si="35"/>
        <v/>
      </c>
    </row>
    <row r="2252" spans="1:1" x14ac:dyDescent="0.25">
      <c r="A2252" s="4" t="str">
        <f t="shared" ca="1" si="35"/>
        <v/>
      </c>
    </row>
    <row r="2253" spans="1:1" x14ac:dyDescent="0.25">
      <c r="A2253" s="4" t="str">
        <f t="shared" ca="1" si="35"/>
        <v/>
      </c>
    </row>
    <row r="2254" spans="1:1" x14ac:dyDescent="0.25">
      <c r="A2254" s="4" t="str">
        <f t="shared" ca="1" si="35"/>
        <v/>
      </c>
    </row>
    <row r="2255" spans="1:1" x14ac:dyDescent="0.25">
      <c r="A2255" s="4" t="str">
        <f t="shared" ca="1" si="35"/>
        <v/>
      </c>
    </row>
    <row r="2256" spans="1:1" x14ac:dyDescent="0.25">
      <c r="A2256" s="4" t="str">
        <f t="shared" ca="1" si="35"/>
        <v/>
      </c>
    </row>
    <row r="2257" spans="1:1" x14ac:dyDescent="0.25">
      <c r="A2257" s="4" t="str">
        <f t="shared" ca="1" si="35"/>
        <v/>
      </c>
    </row>
    <row r="2258" spans="1:1" x14ac:dyDescent="0.25">
      <c r="A2258" s="4" t="str">
        <f t="shared" ca="1" si="35"/>
        <v/>
      </c>
    </row>
    <row r="2259" spans="1:1" x14ac:dyDescent="0.25">
      <c r="A2259" s="4" t="str">
        <f t="shared" ca="1" si="35"/>
        <v/>
      </c>
    </row>
    <row r="2260" spans="1:1" x14ac:dyDescent="0.25">
      <c r="A2260" s="4" t="str">
        <f t="shared" ca="1" si="35"/>
        <v/>
      </c>
    </row>
    <row r="2261" spans="1:1" x14ac:dyDescent="0.25">
      <c r="A2261" s="4" t="str">
        <f t="shared" ca="1" si="35"/>
        <v/>
      </c>
    </row>
    <row r="2262" spans="1:1" x14ac:dyDescent="0.25">
      <c r="A2262" s="4" t="str">
        <f t="shared" ca="1" si="35"/>
        <v/>
      </c>
    </row>
    <row r="2263" spans="1:1" x14ac:dyDescent="0.25">
      <c r="A2263" s="4" t="str">
        <f t="shared" ca="1" si="35"/>
        <v/>
      </c>
    </row>
    <row r="2264" spans="1:1" x14ac:dyDescent="0.25">
      <c r="A2264" s="4" t="str">
        <f t="shared" ca="1" si="35"/>
        <v/>
      </c>
    </row>
    <row r="2265" spans="1:1" x14ac:dyDescent="0.25">
      <c r="A2265" s="4" t="str">
        <f t="shared" ca="1" si="35"/>
        <v/>
      </c>
    </row>
    <row r="2266" spans="1:1" x14ac:dyDescent="0.25">
      <c r="A2266" s="4" t="str">
        <f t="shared" ca="1" si="35"/>
        <v/>
      </c>
    </row>
    <row r="2267" spans="1:1" x14ac:dyDescent="0.25">
      <c r="A2267" s="4" t="str">
        <f t="shared" ca="1" si="35"/>
        <v/>
      </c>
    </row>
    <row r="2268" spans="1:1" x14ac:dyDescent="0.25">
      <c r="A2268" s="4" t="str">
        <f t="shared" ca="1" si="35"/>
        <v/>
      </c>
    </row>
    <row r="2269" spans="1:1" x14ac:dyDescent="0.25">
      <c r="A2269" s="4" t="str">
        <f t="shared" ca="1" si="35"/>
        <v/>
      </c>
    </row>
    <row r="2270" spans="1:1" x14ac:dyDescent="0.25">
      <c r="A2270" s="4" t="str">
        <f t="shared" ca="1" si="35"/>
        <v/>
      </c>
    </row>
    <row r="2271" spans="1:1" x14ac:dyDescent="0.25">
      <c r="A2271" s="4" t="str">
        <f t="shared" ca="1" si="35"/>
        <v/>
      </c>
    </row>
    <row r="2272" spans="1:1" x14ac:dyDescent="0.25">
      <c r="A2272" s="4" t="str">
        <f t="shared" ca="1" si="35"/>
        <v/>
      </c>
    </row>
    <row r="2273" spans="1:1" x14ac:dyDescent="0.25">
      <c r="A2273" s="4" t="str">
        <f t="shared" ca="1" si="35"/>
        <v/>
      </c>
    </row>
    <row r="2274" spans="1:1" x14ac:dyDescent="0.25">
      <c r="A2274" s="4" t="str">
        <f t="shared" ca="1" si="35"/>
        <v/>
      </c>
    </row>
    <row r="2275" spans="1:1" x14ac:dyDescent="0.25">
      <c r="A2275" s="4" t="str">
        <f t="shared" ca="1" si="35"/>
        <v/>
      </c>
    </row>
    <row r="2276" spans="1:1" x14ac:dyDescent="0.25">
      <c r="A2276" s="4" t="str">
        <f t="shared" ca="1" si="35"/>
        <v/>
      </c>
    </row>
    <row r="2277" spans="1:1" x14ac:dyDescent="0.25">
      <c r="A2277" s="4" t="str">
        <f t="shared" ca="1" si="35"/>
        <v/>
      </c>
    </row>
    <row r="2278" spans="1:1" x14ac:dyDescent="0.25">
      <c r="A2278" s="4" t="str">
        <f t="shared" ca="1" si="35"/>
        <v/>
      </c>
    </row>
    <row r="2279" spans="1:1" x14ac:dyDescent="0.25">
      <c r="A2279" s="4" t="str">
        <f t="shared" ca="1" si="35"/>
        <v/>
      </c>
    </row>
    <row r="2280" spans="1:1" x14ac:dyDescent="0.25">
      <c r="A2280" s="4" t="str">
        <f t="shared" ca="1" si="35"/>
        <v/>
      </c>
    </row>
    <row r="2281" spans="1:1" x14ac:dyDescent="0.25">
      <c r="A2281" s="4" t="str">
        <f t="shared" ca="1" si="35"/>
        <v/>
      </c>
    </row>
    <row r="2282" spans="1:1" x14ac:dyDescent="0.25">
      <c r="A2282" s="4" t="str">
        <f t="shared" ca="1" si="35"/>
        <v/>
      </c>
    </row>
    <row r="2283" spans="1:1" x14ac:dyDescent="0.25">
      <c r="A2283" s="4" t="str">
        <f t="shared" ca="1" si="35"/>
        <v/>
      </c>
    </row>
    <row r="2284" spans="1:1" x14ac:dyDescent="0.25">
      <c r="A2284" s="4" t="str">
        <f t="shared" ca="1" si="35"/>
        <v/>
      </c>
    </row>
    <row r="2285" spans="1:1" x14ac:dyDescent="0.25">
      <c r="A2285" s="4" t="str">
        <f t="shared" ca="1" si="35"/>
        <v/>
      </c>
    </row>
    <row r="2286" spans="1:1" x14ac:dyDescent="0.25">
      <c r="A2286" s="4" t="str">
        <f t="shared" ca="1" si="35"/>
        <v/>
      </c>
    </row>
    <row r="2287" spans="1:1" x14ac:dyDescent="0.25">
      <c r="A2287" s="4" t="str">
        <f t="shared" ca="1" si="35"/>
        <v/>
      </c>
    </row>
    <row r="2288" spans="1:1" x14ac:dyDescent="0.25">
      <c r="A2288" s="4" t="str">
        <f t="shared" ca="1" si="35"/>
        <v/>
      </c>
    </row>
    <row r="2289" spans="1:1" x14ac:dyDescent="0.25">
      <c r="A2289" s="4" t="str">
        <f t="shared" ca="1" si="35"/>
        <v/>
      </c>
    </row>
    <row r="2290" spans="1:1" x14ac:dyDescent="0.25">
      <c r="A2290" s="4" t="str">
        <f t="shared" ca="1" si="35"/>
        <v/>
      </c>
    </row>
    <row r="2291" spans="1:1" x14ac:dyDescent="0.25">
      <c r="A2291" s="4" t="str">
        <f t="shared" ca="1" si="35"/>
        <v/>
      </c>
    </row>
    <row r="2292" spans="1:1" x14ac:dyDescent="0.25">
      <c r="A2292" s="4" t="str">
        <f t="shared" ca="1" si="35"/>
        <v/>
      </c>
    </row>
    <row r="2293" spans="1:1" x14ac:dyDescent="0.25">
      <c r="A2293" s="4" t="str">
        <f t="shared" ca="1" si="35"/>
        <v/>
      </c>
    </row>
    <row r="2294" spans="1:1" x14ac:dyDescent="0.25">
      <c r="A2294" s="4" t="str">
        <f t="shared" ca="1" si="35"/>
        <v/>
      </c>
    </row>
    <row r="2295" spans="1:1" x14ac:dyDescent="0.25">
      <c r="A2295" s="4" t="str">
        <f t="shared" ca="1" si="35"/>
        <v/>
      </c>
    </row>
    <row r="2296" spans="1:1" x14ac:dyDescent="0.25">
      <c r="A2296" s="4" t="str">
        <f t="shared" ca="1" si="35"/>
        <v/>
      </c>
    </row>
    <row r="2297" spans="1:1" x14ac:dyDescent="0.25">
      <c r="A2297" s="4" t="str">
        <f t="shared" ca="1" si="35"/>
        <v/>
      </c>
    </row>
    <row r="2298" spans="1:1" x14ac:dyDescent="0.25">
      <c r="A2298" s="4" t="str">
        <f t="shared" ref="A2298:A2361" ca="1" si="36">IFERROR(IF(AND(OFFSET(A2298,0,1,1,1)="",OFFSET(A2298,-1,1,1,1)&lt;&gt;""),$A$2&amp;"----&gt;",""),"")</f>
        <v/>
      </c>
    </row>
    <row r="2299" spans="1:1" x14ac:dyDescent="0.25">
      <c r="A2299" s="4" t="str">
        <f t="shared" ca="1" si="36"/>
        <v/>
      </c>
    </row>
    <row r="2300" spans="1:1" x14ac:dyDescent="0.25">
      <c r="A2300" s="4" t="str">
        <f t="shared" ca="1" si="36"/>
        <v/>
      </c>
    </row>
    <row r="2301" spans="1:1" x14ac:dyDescent="0.25">
      <c r="A2301" s="4" t="str">
        <f t="shared" ca="1" si="36"/>
        <v/>
      </c>
    </row>
    <row r="2302" spans="1:1" x14ac:dyDescent="0.25">
      <c r="A2302" s="4" t="str">
        <f t="shared" ca="1" si="36"/>
        <v/>
      </c>
    </row>
    <row r="2303" spans="1:1" x14ac:dyDescent="0.25">
      <c r="A2303" s="4" t="str">
        <f t="shared" ca="1" si="36"/>
        <v/>
      </c>
    </row>
    <row r="2304" spans="1:1" x14ac:dyDescent="0.25">
      <c r="A2304" s="4" t="str">
        <f t="shared" ca="1" si="36"/>
        <v/>
      </c>
    </row>
    <row r="2305" spans="1:1" x14ac:dyDescent="0.25">
      <c r="A2305" s="4" t="str">
        <f t="shared" ca="1" si="36"/>
        <v/>
      </c>
    </row>
    <row r="2306" spans="1:1" x14ac:dyDescent="0.25">
      <c r="A2306" s="4" t="str">
        <f t="shared" ca="1" si="36"/>
        <v/>
      </c>
    </row>
    <row r="2307" spans="1:1" x14ac:dyDescent="0.25">
      <c r="A2307" s="4" t="str">
        <f t="shared" ca="1" si="36"/>
        <v/>
      </c>
    </row>
    <row r="2308" spans="1:1" x14ac:dyDescent="0.25">
      <c r="A2308" s="4" t="str">
        <f t="shared" ca="1" si="36"/>
        <v/>
      </c>
    </row>
    <row r="2309" spans="1:1" x14ac:dyDescent="0.25">
      <c r="A2309" s="4" t="str">
        <f t="shared" ca="1" si="36"/>
        <v/>
      </c>
    </row>
    <row r="2310" spans="1:1" x14ac:dyDescent="0.25">
      <c r="A2310" s="4" t="str">
        <f t="shared" ca="1" si="36"/>
        <v/>
      </c>
    </row>
    <row r="2311" spans="1:1" x14ac:dyDescent="0.25">
      <c r="A2311" s="4" t="str">
        <f t="shared" ca="1" si="36"/>
        <v/>
      </c>
    </row>
    <row r="2312" spans="1:1" x14ac:dyDescent="0.25">
      <c r="A2312" s="4" t="str">
        <f t="shared" ca="1" si="36"/>
        <v/>
      </c>
    </row>
    <row r="2313" spans="1:1" x14ac:dyDescent="0.25">
      <c r="A2313" s="4" t="str">
        <f t="shared" ca="1" si="36"/>
        <v/>
      </c>
    </row>
    <row r="2314" spans="1:1" x14ac:dyDescent="0.25">
      <c r="A2314" s="4" t="str">
        <f t="shared" ca="1" si="36"/>
        <v/>
      </c>
    </row>
    <row r="2315" spans="1:1" x14ac:dyDescent="0.25">
      <c r="A2315" s="4" t="str">
        <f t="shared" ca="1" si="36"/>
        <v/>
      </c>
    </row>
    <row r="2316" spans="1:1" x14ac:dyDescent="0.25">
      <c r="A2316" s="4" t="str">
        <f t="shared" ca="1" si="36"/>
        <v/>
      </c>
    </row>
    <row r="2317" spans="1:1" x14ac:dyDescent="0.25">
      <c r="A2317" s="4" t="str">
        <f t="shared" ca="1" si="36"/>
        <v/>
      </c>
    </row>
    <row r="2318" spans="1:1" x14ac:dyDescent="0.25">
      <c r="A2318" s="4" t="str">
        <f t="shared" ca="1" si="36"/>
        <v/>
      </c>
    </row>
    <row r="2319" spans="1:1" x14ac:dyDescent="0.25">
      <c r="A2319" s="4" t="str">
        <f t="shared" ca="1" si="36"/>
        <v/>
      </c>
    </row>
    <row r="2320" spans="1:1" x14ac:dyDescent="0.25">
      <c r="A2320" s="4" t="str">
        <f t="shared" ca="1" si="36"/>
        <v/>
      </c>
    </row>
    <row r="2321" spans="1:1" x14ac:dyDescent="0.25">
      <c r="A2321" s="4" t="str">
        <f t="shared" ca="1" si="36"/>
        <v/>
      </c>
    </row>
    <row r="2322" spans="1:1" x14ac:dyDescent="0.25">
      <c r="A2322" s="4" t="str">
        <f t="shared" ca="1" si="36"/>
        <v/>
      </c>
    </row>
    <row r="2323" spans="1:1" x14ac:dyDescent="0.25">
      <c r="A2323" s="4" t="str">
        <f t="shared" ca="1" si="36"/>
        <v/>
      </c>
    </row>
    <row r="2324" spans="1:1" x14ac:dyDescent="0.25">
      <c r="A2324" s="4" t="str">
        <f t="shared" ca="1" si="36"/>
        <v/>
      </c>
    </row>
    <row r="2325" spans="1:1" x14ac:dyDescent="0.25">
      <c r="A2325" s="4" t="str">
        <f t="shared" ca="1" si="36"/>
        <v/>
      </c>
    </row>
    <row r="2326" spans="1:1" x14ac:dyDescent="0.25">
      <c r="A2326" s="4" t="str">
        <f t="shared" ca="1" si="36"/>
        <v/>
      </c>
    </row>
    <row r="2327" spans="1:1" x14ac:dyDescent="0.25">
      <c r="A2327" s="4" t="str">
        <f t="shared" ca="1" si="36"/>
        <v/>
      </c>
    </row>
    <row r="2328" spans="1:1" x14ac:dyDescent="0.25">
      <c r="A2328" s="4" t="str">
        <f t="shared" ca="1" si="36"/>
        <v/>
      </c>
    </row>
    <row r="2329" spans="1:1" x14ac:dyDescent="0.25">
      <c r="A2329" s="4" t="str">
        <f t="shared" ca="1" si="36"/>
        <v/>
      </c>
    </row>
    <row r="2330" spans="1:1" x14ac:dyDescent="0.25">
      <c r="A2330" s="4" t="str">
        <f t="shared" ca="1" si="36"/>
        <v/>
      </c>
    </row>
    <row r="2331" spans="1:1" x14ac:dyDescent="0.25">
      <c r="A2331" s="4" t="str">
        <f t="shared" ca="1" si="36"/>
        <v/>
      </c>
    </row>
    <row r="2332" spans="1:1" x14ac:dyDescent="0.25">
      <c r="A2332" s="4" t="str">
        <f t="shared" ca="1" si="36"/>
        <v/>
      </c>
    </row>
    <row r="2333" spans="1:1" x14ac:dyDescent="0.25">
      <c r="A2333" s="4" t="str">
        <f t="shared" ca="1" si="36"/>
        <v/>
      </c>
    </row>
    <row r="2334" spans="1:1" x14ac:dyDescent="0.25">
      <c r="A2334" s="4" t="str">
        <f t="shared" ca="1" si="36"/>
        <v/>
      </c>
    </row>
    <row r="2335" spans="1:1" x14ac:dyDescent="0.25">
      <c r="A2335" s="4" t="str">
        <f t="shared" ca="1" si="36"/>
        <v/>
      </c>
    </row>
    <row r="2336" spans="1:1" x14ac:dyDescent="0.25">
      <c r="A2336" s="4" t="str">
        <f t="shared" ca="1" si="36"/>
        <v/>
      </c>
    </row>
    <row r="2337" spans="1:1" x14ac:dyDescent="0.25">
      <c r="A2337" s="4" t="str">
        <f t="shared" ca="1" si="36"/>
        <v/>
      </c>
    </row>
    <row r="2338" spans="1:1" x14ac:dyDescent="0.25">
      <c r="A2338" s="4" t="str">
        <f t="shared" ca="1" si="36"/>
        <v/>
      </c>
    </row>
    <row r="2339" spans="1:1" x14ac:dyDescent="0.25">
      <c r="A2339" s="4" t="str">
        <f t="shared" ca="1" si="36"/>
        <v/>
      </c>
    </row>
    <row r="2340" spans="1:1" x14ac:dyDescent="0.25">
      <c r="A2340" s="4" t="str">
        <f t="shared" ca="1" si="36"/>
        <v/>
      </c>
    </row>
    <row r="2341" spans="1:1" x14ac:dyDescent="0.25">
      <c r="A2341" s="4" t="str">
        <f t="shared" ca="1" si="36"/>
        <v/>
      </c>
    </row>
    <row r="2342" spans="1:1" x14ac:dyDescent="0.25">
      <c r="A2342" s="4" t="str">
        <f t="shared" ca="1" si="36"/>
        <v/>
      </c>
    </row>
    <row r="2343" spans="1:1" x14ac:dyDescent="0.25">
      <c r="A2343" s="4" t="str">
        <f t="shared" ca="1" si="36"/>
        <v/>
      </c>
    </row>
    <row r="2344" spans="1:1" x14ac:dyDescent="0.25">
      <c r="A2344" s="4" t="str">
        <f t="shared" ca="1" si="36"/>
        <v/>
      </c>
    </row>
    <row r="2345" spans="1:1" x14ac:dyDescent="0.25">
      <c r="A2345" s="4" t="str">
        <f t="shared" ca="1" si="36"/>
        <v/>
      </c>
    </row>
    <row r="2346" spans="1:1" x14ac:dyDescent="0.25">
      <c r="A2346" s="4" t="str">
        <f t="shared" ca="1" si="36"/>
        <v/>
      </c>
    </row>
    <row r="2347" spans="1:1" x14ac:dyDescent="0.25">
      <c r="A2347" s="4" t="str">
        <f t="shared" ca="1" si="36"/>
        <v/>
      </c>
    </row>
    <row r="2348" spans="1:1" x14ac:dyDescent="0.25">
      <c r="A2348" s="4" t="str">
        <f t="shared" ca="1" si="36"/>
        <v/>
      </c>
    </row>
    <row r="2349" spans="1:1" x14ac:dyDescent="0.25">
      <c r="A2349" s="4" t="str">
        <f t="shared" ca="1" si="36"/>
        <v/>
      </c>
    </row>
    <row r="2350" spans="1:1" x14ac:dyDescent="0.25">
      <c r="A2350" s="4" t="str">
        <f t="shared" ca="1" si="36"/>
        <v/>
      </c>
    </row>
    <row r="2351" spans="1:1" x14ac:dyDescent="0.25">
      <c r="A2351" s="4" t="str">
        <f t="shared" ca="1" si="36"/>
        <v/>
      </c>
    </row>
    <row r="2352" spans="1:1" x14ac:dyDescent="0.25">
      <c r="A2352" s="4" t="str">
        <f t="shared" ca="1" si="36"/>
        <v/>
      </c>
    </row>
    <row r="2353" spans="1:1" x14ac:dyDescent="0.25">
      <c r="A2353" s="4" t="str">
        <f t="shared" ca="1" si="36"/>
        <v/>
      </c>
    </row>
    <row r="2354" spans="1:1" x14ac:dyDescent="0.25">
      <c r="A2354" s="4" t="str">
        <f t="shared" ca="1" si="36"/>
        <v/>
      </c>
    </row>
    <row r="2355" spans="1:1" x14ac:dyDescent="0.25">
      <c r="A2355" s="4" t="str">
        <f t="shared" ca="1" si="36"/>
        <v/>
      </c>
    </row>
    <row r="2356" spans="1:1" x14ac:dyDescent="0.25">
      <c r="A2356" s="4" t="str">
        <f t="shared" ca="1" si="36"/>
        <v/>
      </c>
    </row>
    <row r="2357" spans="1:1" x14ac:dyDescent="0.25">
      <c r="A2357" s="4" t="str">
        <f t="shared" ca="1" si="36"/>
        <v/>
      </c>
    </row>
    <row r="2358" spans="1:1" x14ac:dyDescent="0.25">
      <c r="A2358" s="4" t="str">
        <f t="shared" ca="1" si="36"/>
        <v/>
      </c>
    </row>
    <row r="2359" spans="1:1" x14ac:dyDescent="0.25">
      <c r="A2359" s="4" t="str">
        <f t="shared" ca="1" si="36"/>
        <v/>
      </c>
    </row>
    <row r="2360" spans="1:1" x14ac:dyDescent="0.25">
      <c r="A2360" s="4" t="str">
        <f t="shared" ca="1" si="36"/>
        <v/>
      </c>
    </row>
    <row r="2361" spans="1:1" x14ac:dyDescent="0.25">
      <c r="A2361" s="4" t="str">
        <f t="shared" ca="1" si="36"/>
        <v/>
      </c>
    </row>
    <row r="2362" spans="1:1" x14ac:dyDescent="0.25">
      <c r="A2362" s="4" t="str">
        <f t="shared" ref="A2362:A2425" ca="1" si="37">IFERROR(IF(AND(OFFSET(A2362,0,1,1,1)="",OFFSET(A2362,-1,1,1,1)&lt;&gt;""),$A$2&amp;"----&gt;",""),"")</f>
        <v/>
      </c>
    </row>
    <row r="2363" spans="1:1" x14ac:dyDescent="0.25">
      <c r="A2363" s="4" t="str">
        <f t="shared" ca="1" si="37"/>
        <v/>
      </c>
    </row>
    <row r="2364" spans="1:1" x14ac:dyDescent="0.25">
      <c r="A2364" s="4" t="str">
        <f t="shared" ca="1" si="37"/>
        <v/>
      </c>
    </row>
    <row r="2365" spans="1:1" x14ac:dyDescent="0.25">
      <c r="A2365" s="4" t="str">
        <f t="shared" ca="1" si="37"/>
        <v/>
      </c>
    </row>
    <row r="2366" spans="1:1" x14ac:dyDescent="0.25">
      <c r="A2366" s="4" t="str">
        <f t="shared" ca="1" si="37"/>
        <v/>
      </c>
    </row>
    <row r="2367" spans="1:1" x14ac:dyDescent="0.25">
      <c r="A2367" s="4" t="str">
        <f t="shared" ca="1" si="37"/>
        <v/>
      </c>
    </row>
    <row r="2368" spans="1:1" x14ac:dyDescent="0.25">
      <c r="A2368" s="4" t="str">
        <f t="shared" ca="1" si="37"/>
        <v/>
      </c>
    </row>
    <row r="2369" spans="1:1" x14ac:dyDescent="0.25">
      <c r="A2369" s="4" t="str">
        <f t="shared" ca="1" si="37"/>
        <v/>
      </c>
    </row>
    <row r="2370" spans="1:1" x14ac:dyDescent="0.25">
      <c r="A2370" s="4" t="str">
        <f t="shared" ca="1" si="37"/>
        <v/>
      </c>
    </row>
    <row r="2371" spans="1:1" x14ac:dyDescent="0.25">
      <c r="A2371" s="4" t="str">
        <f t="shared" ca="1" si="37"/>
        <v/>
      </c>
    </row>
    <row r="2372" spans="1:1" x14ac:dyDescent="0.25">
      <c r="A2372" s="4" t="str">
        <f t="shared" ca="1" si="37"/>
        <v/>
      </c>
    </row>
    <row r="2373" spans="1:1" x14ac:dyDescent="0.25">
      <c r="A2373" s="4" t="str">
        <f t="shared" ca="1" si="37"/>
        <v/>
      </c>
    </row>
    <row r="2374" spans="1:1" x14ac:dyDescent="0.25">
      <c r="A2374" s="4" t="str">
        <f t="shared" ca="1" si="37"/>
        <v/>
      </c>
    </row>
    <row r="2375" spans="1:1" x14ac:dyDescent="0.25">
      <c r="A2375" s="4" t="str">
        <f t="shared" ca="1" si="37"/>
        <v/>
      </c>
    </row>
    <row r="2376" spans="1:1" x14ac:dyDescent="0.25">
      <c r="A2376" s="4" t="str">
        <f t="shared" ca="1" si="37"/>
        <v/>
      </c>
    </row>
    <row r="2377" spans="1:1" x14ac:dyDescent="0.25">
      <c r="A2377" s="4" t="str">
        <f t="shared" ca="1" si="37"/>
        <v/>
      </c>
    </row>
    <row r="2378" spans="1:1" x14ac:dyDescent="0.25">
      <c r="A2378" s="4" t="str">
        <f t="shared" ca="1" si="37"/>
        <v/>
      </c>
    </row>
    <row r="2379" spans="1:1" x14ac:dyDescent="0.25">
      <c r="A2379" s="4" t="str">
        <f t="shared" ca="1" si="37"/>
        <v/>
      </c>
    </row>
    <row r="2380" spans="1:1" x14ac:dyDescent="0.25">
      <c r="A2380" s="4" t="str">
        <f t="shared" ca="1" si="37"/>
        <v/>
      </c>
    </row>
    <row r="2381" spans="1:1" x14ac:dyDescent="0.25">
      <c r="A2381" s="4" t="str">
        <f t="shared" ca="1" si="37"/>
        <v/>
      </c>
    </row>
    <row r="2382" spans="1:1" x14ac:dyDescent="0.25">
      <c r="A2382" s="4" t="str">
        <f t="shared" ca="1" si="37"/>
        <v/>
      </c>
    </row>
    <row r="2383" spans="1:1" x14ac:dyDescent="0.25">
      <c r="A2383" s="4" t="str">
        <f t="shared" ca="1" si="37"/>
        <v/>
      </c>
    </row>
    <row r="2384" spans="1:1" x14ac:dyDescent="0.25">
      <c r="A2384" s="4" t="str">
        <f t="shared" ca="1" si="37"/>
        <v/>
      </c>
    </row>
    <row r="2385" spans="1:1" x14ac:dyDescent="0.25">
      <c r="A2385" s="4" t="str">
        <f t="shared" ca="1" si="37"/>
        <v/>
      </c>
    </row>
    <row r="2386" spans="1:1" x14ac:dyDescent="0.25">
      <c r="A2386" s="4" t="str">
        <f t="shared" ca="1" si="37"/>
        <v/>
      </c>
    </row>
    <row r="2387" spans="1:1" x14ac:dyDescent="0.25">
      <c r="A2387" s="4" t="str">
        <f t="shared" ca="1" si="37"/>
        <v/>
      </c>
    </row>
    <row r="2388" spans="1:1" x14ac:dyDescent="0.25">
      <c r="A2388" s="4" t="str">
        <f t="shared" ca="1" si="37"/>
        <v/>
      </c>
    </row>
    <row r="2389" spans="1:1" x14ac:dyDescent="0.25">
      <c r="A2389" s="4" t="str">
        <f t="shared" ca="1" si="37"/>
        <v/>
      </c>
    </row>
    <row r="2390" spans="1:1" x14ac:dyDescent="0.25">
      <c r="A2390" s="4" t="str">
        <f t="shared" ca="1" si="37"/>
        <v/>
      </c>
    </row>
    <row r="2391" spans="1:1" x14ac:dyDescent="0.25">
      <c r="A2391" s="4" t="str">
        <f t="shared" ca="1" si="37"/>
        <v/>
      </c>
    </row>
    <row r="2392" spans="1:1" x14ac:dyDescent="0.25">
      <c r="A2392" s="4" t="str">
        <f t="shared" ca="1" si="37"/>
        <v/>
      </c>
    </row>
    <row r="2393" spans="1:1" x14ac:dyDescent="0.25">
      <c r="A2393" s="4" t="str">
        <f t="shared" ca="1" si="37"/>
        <v/>
      </c>
    </row>
    <row r="2394" spans="1:1" x14ac:dyDescent="0.25">
      <c r="A2394" s="4" t="str">
        <f t="shared" ca="1" si="37"/>
        <v/>
      </c>
    </row>
    <row r="2395" spans="1:1" x14ac:dyDescent="0.25">
      <c r="A2395" s="4" t="str">
        <f t="shared" ca="1" si="37"/>
        <v/>
      </c>
    </row>
    <row r="2396" spans="1:1" x14ac:dyDescent="0.25">
      <c r="A2396" s="4" t="str">
        <f t="shared" ca="1" si="37"/>
        <v/>
      </c>
    </row>
    <row r="2397" spans="1:1" x14ac:dyDescent="0.25">
      <c r="A2397" s="4" t="str">
        <f t="shared" ca="1" si="37"/>
        <v/>
      </c>
    </row>
    <row r="2398" spans="1:1" x14ac:dyDescent="0.25">
      <c r="A2398" s="4" t="str">
        <f t="shared" ca="1" si="37"/>
        <v/>
      </c>
    </row>
    <row r="2399" spans="1:1" x14ac:dyDescent="0.25">
      <c r="A2399" s="4" t="str">
        <f t="shared" ca="1" si="37"/>
        <v/>
      </c>
    </row>
    <row r="2400" spans="1:1" x14ac:dyDescent="0.25">
      <c r="A2400" s="4" t="str">
        <f t="shared" ca="1" si="37"/>
        <v/>
      </c>
    </row>
    <row r="2401" spans="1:1" x14ac:dyDescent="0.25">
      <c r="A2401" s="4" t="str">
        <f t="shared" ca="1" si="37"/>
        <v/>
      </c>
    </row>
    <row r="2402" spans="1:1" x14ac:dyDescent="0.25">
      <c r="A2402" s="4" t="str">
        <f t="shared" ca="1" si="37"/>
        <v/>
      </c>
    </row>
    <row r="2403" spans="1:1" x14ac:dyDescent="0.25">
      <c r="A2403" s="4" t="str">
        <f t="shared" ca="1" si="37"/>
        <v/>
      </c>
    </row>
    <row r="2404" spans="1:1" x14ac:dyDescent="0.25">
      <c r="A2404" s="4" t="str">
        <f t="shared" ca="1" si="37"/>
        <v/>
      </c>
    </row>
    <row r="2405" spans="1:1" x14ac:dyDescent="0.25">
      <c r="A2405" s="4" t="str">
        <f t="shared" ca="1" si="37"/>
        <v/>
      </c>
    </row>
    <row r="2406" spans="1:1" x14ac:dyDescent="0.25">
      <c r="A2406" s="4" t="str">
        <f t="shared" ca="1" si="37"/>
        <v/>
      </c>
    </row>
    <row r="2407" spans="1:1" x14ac:dyDescent="0.25">
      <c r="A2407" s="4" t="str">
        <f t="shared" ca="1" si="37"/>
        <v/>
      </c>
    </row>
    <row r="2408" spans="1:1" x14ac:dyDescent="0.25">
      <c r="A2408" s="4" t="str">
        <f t="shared" ca="1" si="37"/>
        <v/>
      </c>
    </row>
    <row r="2409" spans="1:1" x14ac:dyDescent="0.25">
      <c r="A2409" s="4" t="str">
        <f t="shared" ca="1" si="37"/>
        <v/>
      </c>
    </row>
    <row r="2410" spans="1:1" x14ac:dyDescent="0.25">
      <c r="A2410" s="4" t="str">
        <f t="shared" ca="1" si="37"/>
        <v/>
      </c>
    </row>
    <row r="2411" spans="1:1" x14ac:dyDescent="0.25">
      <c r="A2411" s="4" t="str">
        <f t="shared" ca="1" si="37"/>
        <v/>
      </c>
    </row>
    <row r="2412" spans="1:1" x14ac:dyDescent="0.25">
      <c r="A2412" s="4" t="str">
        <f t="shared" ca="1" si="37"/>
        <v/>
      </c>
    </row>
    <row r="2413" spans="1:1" x14ac:dyDescent="0.25">
      <c r="A2413" s="4" t="str">
        <f t="shared" ca="1" si="37"/>
        <v/>
      </c>
    </row>
    <row r="2414" spans="1:1" x14ac:dyDescent="0.25">
      <c r="A2414" s="4" t="str">
        <f t="shared" ca="1" si="37"/>
        <v/>
      </c>
    </row>
    <row r="2415" spans="1:1" x14ac:dyDescent="0.25">
      <c r="A2415" s="4" t="str">
        <f t="shared" ca="1" si="37"/>
        <v/>
      </c>
    </row>
    <row r="2416" spans="1:1" x14ac:dyDescent="0.25">
      <c r="A2416" s="4" t="str">
        <f t="shared" ca="1" si="37"/>
        <v/>
      </c>
    </row>
    <row r="2417" spans="1:1" x14ac:dyDescent="0.25">
      <c r="A2417" s="4" t="str">
        <f t="shared" ca="1" si="37"/>
        <v/>
      </c>
    </row>
    <row r="2418" spans="1:1" x14ac:dyDescent="0.25">
      <c r="A2418" s="4" t="str">
        <f t="shared" ca="1" si="37"/>
        <v/>
      </c>
    </row>
    <row r="2419" spans="1:1" x14ac:dyDescent="0.25">
      <c r="A2419" s="4" t="str">
        <f t="shared" ca="1" si="37"/>
        <v/>
      </c>
    </row>
    <row r="2420" spans="1:1" x14ac:dyDescent="0.25">
      <c r="A2420" s="4" t="str">
        <f t="shared" ca="1" si="37"/>
        <v/>
      </c>
    </row>
    <row r="2421" spans="1:1" x14ac:dyDescent="0.25">
      <c r="A2421" s="4" t="str">
        <f t="shared" ca="1" si="37"/>
        <v/>
      </c>
    </row>
    <row r="2422" spans="1:1" x14ac:dyDescent="0.25">
      <c r="A2422" s="4" t="str">
        <f t="shared" ca="1" si="37"/>
        <v/>
      </c>
    </row>
    <row r="2423" spans="1:1" x14ac:dyDescent="0.25">
      <c r="A2423" s="4" t="str">
        <f t="shared" ca="1" si="37"/>
        <v/>
      </c>
    </row>
    <row r="2424" spans="1:1" x14ac:dyDescent="0.25">
      <c r="A2424" s="4" t="str">
        <f t="shared" ca="1" si="37"/>
        <v/>
      </c>
    </row>
    <row r="2425" spans="1:1" x14ac:dyDescent="0.25">
      <c r="A2425" s="4" t="str">
        <f t="shared" ca="1" si="37"/>
        <v/>
      </c>
    </row>
    <row r="2426" spans="1:1" x14ac:dyDescent="0.25">
      <c r="A2426" s="4" t="str">
        <f t="shared" ref="A2426:A2489" ca="1" si="38">IFERROR(IF(AND(OFFSET(A2426,0,1,1,1)="",OFFSET(A2426,-1,1,1,1)&lt;&gt;""),$A$2&amp;"----&gt;",""),"")</f>
        <v/>
      </c>
    </row>
    <row r="2427" spans="1:1" x14ac:dyDescent="0.25">
      <c r="A2427" s="4" t="str">
        <f t="shared" ca="1" si="38"/>
        <v/>
      </c>
    </row>
    <row r="2428" spans="1:1" x14ac:dyDescent="0.25">
      <c r="A2428" s="4" t="str">
        <f t="shared" ca="1" si="38"/>
        <v/>
      </c>
    </row>
    <row r="2429" spans="1:1" x14ac:dyDescent="0.25">
      <c r="A2429" s="4" t="str">
        <f t="shared" ca="1" si="38"/>
        <v/>
      </c>
    </row>
    <row r="2430" spans="1:1" x14ac:dyDescent="0.25">
      <c r="A2430" s="4" t="str">
        <f t="shared" ca="1" si="38"/>
        <v/>
      </c>
    </row>
    <row r="2431" spans="1:1" x14ac:dyDescent="0.25">
      <c r="A2431" s="4" t="str">
        <f t="shared" ca="1" si="38"/>
        <v/>
      </c>
    </row>
    <row r="2432" spans="1:1" x14ac:dyDescent="0.25">
      <c r="A2432" s="4" t="str">
        <f t="shared" ca="1" si="38"/>
        <v/>
      </c>
    </row>
    <row r="2433" spans="1:1" x14ac:dyDescent="0.25">
      <c r="A2433" s="4" t="str">
        <f t="shared" ca="1" si="38"/>
        <v/>
      </c>
    </row>
    <row r="2434" spans="1:1" x14ac:dyDescent="0.25">
      <c r="A2434" s="4" t="str">
        <f t="shared" ca="1" si="38"/>
        <v/>
      </c>
    </row>
    <row r="2435" spans="1:1" x14ac:dyDescent="0.25">
      <c r="A2435" s="4" t="str">
        <f t="shared" ca="1" si="38"/>
        <v/>
      </c>
    </row>
    <row r="2436" spans="1:1" x14ac:dyDescent="0.25">
      <c r="A2436" s="4" t="str">
        <f t="shared" ca="1" si="38"/>
        <v/>
      </c>
    </row>
    <row r="2437" spans="1:1" x14ac:dyDescent="0.25">
      <c r="A2437" s="4" t="str">
        <f t="shared" ca="1" si="38"/>
        <v/>
      </c>
    </row>
    <row r="2438" spans="1:1" x14ac:dyDescent="0.25">
      <c r="A2438" s="4" t="str">
        <f t="shared" ca="1" si="38"/>
        <v/>
      </c>
    </row>
    <row r="2439" spans="1:1" x14ac:dyDescent="0.25">
      <c r="A2439" s="4" t="str">
        <f t="shared" ca="1" si="38"/>
        <v/>
      </c>
    </row>
    <row r="2440" spans="1:1" x14ac:dyDescent="0.25">
      <c r="A2440" s="4" t="str">
        <f t="shared" ca="1" si="38"/>
        <v/>
      </c>
    </row>
    <row r="2441" spans="1:1" x14ac:dyDescent="0.25">
      <c r="A2441" s="4" t="str">
        <f t="shared" ca="1" si="38"/>
        <v/>
      </c>
    </row>
    <row r="2442" spans="1:1" x14ac:dyDescent="0.25">
      <c r="A2442" s="4" t="str">
        <f t="shared" ca="1" si="38"/>
        <v/>
      </c>
    </row>
    <row r="2443" spans="1:1" x14ac:dyDescent="0.25">
      <c r="A2443" s="4" t="str">
        <f t="shared" ca="1" si="38"/>
        <v/>
      </c>
    </row>
    <row r="2444" spans="1:1" x14ac:dyDescent="0.25">
      <c r="A2444" s="4" t="str">
        <f t="shared" ca="1" si="38"/>
        <v/>
      </c>
    </row>
    <row r="2445" spans="1:1" x14ac:dyDescent="0.25">
      <c r="A2445" s="4" t="str">
        <f t="shared" ca="1" si="38"/>
        <v/>
      </c>
    </row>
    <row r="2446" spans="1:1" x14ac:dyDescent="0.25">
      <c r="A2446" s="4" t="str">
        <f t="shared" ca="1" si="38"/>
        <v/>
      </c>
    </row>
    <row r="2447" spans="1:1" x14ac:dyDescent="0.25">
      <c r="A2447" s="4" t="str">
        <f t="shared" ca="1" si="38"/>
        <v/>
      </c>
    </row>
    <row r="2448" spans="1:1" x14ac:dyDescent="0.25">
      <c r="A2448" s="4" t="str">
        <f t="shared" ca="1" si="38"/>
        <v/>
      </c>
    </row>
    <row r="2449" spans="1:1" x14ac:dyDescent="0.25">
      <c r="A2449" s="4" t="str">
        <f t="shared" ca="1" si="38"/>
        <v/>
      </c>
    </row>
    <row r="2450" spans="1:1" x14ac:dyDescent="0.25">
      <c r="A2450" s="4" t="str">
        <f t="shared" ca="1" si="38"/>
        <v/>
      </c>
    </row>
    <row r="2451" spans="1:1" x14ac:dyDescent="0.25">
      <c r="A2451" s="4" t="str">
        <f t="shared" ca="1" si="38"/>
        <v/>
      </c>
    </row>
    <row r="2452" spans="1:1" x14ac:dyDescent="0.25">
      <c r="A2452" s="4" t="str">
        <f t="shared" ca="1" si="38"/>
        <v/>
      </c>
    </row>
    <row r="2453" spans="1:1" x14ac:dyDescent="0.25">
      <c r="A2453" s="4" t="str">
        <f t="shared" ca="1" si="38"/>
        <v/>
      </c>
    </row>
    <row r="2454" spans="1:1" x14ac:dyDescent="0.25">
      <c r="A2454" s="4" t="str">
        <f t="shared" ca="1" si="38"/>
        <v/>
      </c>
    </row>
    <row r="2455" spans="1:1" x14ac:dyDescent="0.25">
      <c r="A2455" s="4" t="str">
        <f t="shared" ca="1" si="38"/>
        <v/>
      </c>
    </row>
    <row r="2456" spans="1:1" x14ac:dyDescent="0.25">
      <c r="A2456" s="4" t="str">
        <f t="shared" ca="1" si="38"/>
        <v/>
      </c>
    </row>
    <row r="2457" spans="1:1" x14ac:dyDescent="0.25">
      <c r="A2457" s="4" t="str">
        <f t="shared" ca="1" si="38"/>
        <v/>
      </c>
    </row>
    <row r="2458" spans="1:1" x14ac:dyDescent="0.25">
      <c r="A2458" s="4" t="str">
        <f t="shared" ca="1" si="38"/>
        <v/>
      </c>
    </row>
    <row r="2459" spans="1:1" x14ac:dyDescent="0.25">
      <c r="A2459" s="4" t="str">
        <f t="shared" ca="1" si="38"/>
        <v/>
      </c>
    </row>
    <row r="2460" spans="1:1" x14ac:dyDescent="0.25">
      <c r="A2460" s="4" t="str">
        <f t="shared" ca="1" si="38"/>
        <v/>
      </c>
    </row>
    <row r="2461" spans="1:1" x14ac:dyDescent="0.25">
      <c r="A2461" s="4" t="str">
        <f t="shared" ca="1" si="38"/>
        <v/>
      </c>
    </row>
    <row r="2462" spans="1:1" x14ac:dyDescent="0.25">
      <c r="A2462" s="4" t="str">
        <f t="shared" ca="1" si="38"/>
        <v/>
      </c>
    </row>
    <row r="2463" spans="1:1" x14ac:dyDescent="0.25">
      <c r="A2463" s="4" t="str">
        <f t="shared" ca="1" si="38"/>
        <v/>
      </c>
    </row>
    <row r="2464" spans="1:1" x14ac:dyDescent="0.25">
      <c r="A2464" s="4" t="str">
        <f t="shared" ca="1" si="38"/>
        <v/>
      </c>
    </row>
    <row r="2465" spans="1:1" x14ac:dyDescent="0.25">
      <c r="A2465" s="4" t="str">
        <f t="shared" ca="1" si="38"/>
        <v/>
      </c>
    </row>
    <row r="2466" spans="1:1" x14ac:dyDescent="0.25">
      <c r="A2466" s="4" t="str">
        <f t="shared" ca="1" si="38"/>
        <v/>
      </c>
    </row>
    <row r="2467" spans="1:1" x14ac:dyDescent="0.25">
      <c r="A2467" s="4" t="str">
        <f t="shared" ca="1" si="38"/>
        <v/>
      </c>
    </row>
    <row r="2468" spans="1:1" x14ac:dyDescent="0.25">
      <c r="A2468" s="4" t="str">
        <f t="shared" ca="1" si="38"/>
        <v/>
      </c>
    </row>
    <row r="2469" spans="1:1" x14ac:dyDescent="0.25">
      <c r="A2469" s="4" t="str">
        <f t="shared" ca="1" si="38"/>
        <v/>
      </c>
    </row>
    <row r="2470" spans="1:1" x14ac:dyDescent="0.25">
      <c r="A2470" s="4" t="str">
        <f t="shared" ca="1" si="38"/>
        <v/>
      </c>
    </row>
    <row r="2471" spans="1:1" x14ac:dyDescent="0.25">
      <c r="A2471" s="4" t="str">
        <f t="shared" ca="1" si="38"/>
        <v/>
      </c>
    </row>
    <row r="2472" spans="1:1" x14ac:dyDescent="0.25">
      <c r="A2472" s="4" t="str">
        <f t="shared" ca="1" si="38"/>
        <v/>
      </c>
    </row>
    <row r="2473" spans="1:1" x14ac:dyDescent="0.25">
      <c r="A2473" s="4" t="str">
        <f t="shared" ca="1" si="38"/>
        <v/>
      </c>
    </row>
    <row r="2474" spans="1:1" x14ac:dyDescent="0.25">
      <c r="A2474" s="4" t="str">
        <f t="shared" ca="1" si="38"/>
        <v/>
      </c>
    </row>
    <row r="2475" spans="1:1" x14ac:dyDescent="0.25">
      <c r="A2475" s="4" t="str">
        <f t="shared" ca="1" si="38"/>
        <v/>
      </c>
    </row>
    <row r="2476" spans="1:1" x14ac:dyDescent="0.25">
      <c r="A2476" s="4" t="str">
        <f t="shared" ca="1" si="38"/>
        <v/>
      </c>
    </row>
    <row r="2477" spans="1:1" x14ac:dyDescent="0.25">
      <c r="A2477" s="4" t="str">
        <f t="shared" ca="1" si="38"/>
        <v/>
      </c>
    </row>
    <row r="2478" spans="1:1" x14ac:dyDescent="0.25">
      <c r="A2478" s="4" t="str">
        <f t="shared" ca="1" si="38"/>
        <v/>
      </c>
    </row>
    <row r="2479" spans="1:1" x14ac:dyDescent="0.25">
      <c r="A2479" s="4" t="str">
        <f t="shared" ca="1" si="38"/>
        <v/>
      </c>
    </row>
    <row r="2480" spans="1:1" x14ac:dyDescent="0.25">
      <c r="A2480" s="4" t="str">
        <f t="shared" ca="1" si="38"/>
        <v/>
      </c>
    </row>
    <row r="2481" spans="1:1" x14ac:dyDescent="0.25">
      <c r="A2481" s="4" t="str">
        <f t="shared" ca="1" si="38"/>
        <v/>
      </c>
    </row>
    <row r="2482" spans="1:1" x14ac:dyDescent="0.25">
      <c r="A2482" s="4" t="str">
        <f t="shared" ca="1" si="38"/>
        <v/>
      </c>
    </row>
    <row r="2483" spans="1:1" x14ac:dyDescent="0.25">
      <c r="A2483" s="4" t="str">
        <f t="shared" ca="1" si="38"/>
        <v/>
      </c>
    </row>
    <row r="2484" spans="1:1" x14ac:dyDescent="0.25">
      <c r="A2484" s="4" t="str">
        <f t="shared" ca="1" si="38"/>
        <v/>
      </c>
    </row>
    <row r="2485" spans="1:1" x14ac:dyDescent="0.25">
      <c r="A2485" s="4" t="str">
        <f t="shared" ca="1" si="38"/>
        <v/>
      </c>
    </row>
    <row r="2486" spans="1:1" x14ac:dyDescent="0.25">
      <c r="A2486" s="4" t="str">
        <f t="shared" ca="1" si="38"/>
        <v/>
      </c>
    </row>
    <row r="2487" spans="1:1" x14ac:dyDescent="0.25">
      <c r="A2487" s="4" t="str">
        <f t="shared" ca="1" si="38"/>
        <v/>
      </c>
    </row>
    <row r="2488" spans="1:1" x14ac:dyDescent="0.25">
      <c r="A2488" s="4" t="str">
        <f t="shared" ca="1" si="38"/>
        <v/>
      </c>
    </row>
    <row r="2489" spans="1:1" x14ac:dyDescent="0.25">
      <c r="A2489" s="4" t="str">
        <f t="shared" ca="1" si="38"/>
        <v/>
      </c>
    </row>
    <row r="2490" spans="1:1" x14ac:dyDescent="0.25">
      <c r="A2490" s="4" t="str">
        <f t="shared" ref="A2490:A2553" ca="1" si="39">IFERROR(IF(AND(OFFSET(A2490,0,1,1,1)="",OFFSET(A2490,-1,1,1,1)&lt;&gt;""),$A$2&amp;"----&gt;",""),"")</f>
        <v/>
      </c>
    </row>
    <row r="2491" spans="1:1" x14ac:dyDescent="0.25">
      <c r="A2491" s="4" t="str">
        <f t="shared" ca="1" si="39"/>
        <v/>
      </c>
    </row>
    <row r="2492" spans="1:1" x14ac:dyDescent="0.25">
      <c r="A2492" s="4" t="str">
        <f t="shared" ca="1" si="39"/>
        <v/>
      </c>
    </row>
    <row r="2493" spans="1:1" x14ac:dyDescent="0.25">
      <c r="A2493" s="4" t="str">
        <f t="shared" ca="1" si="39"/>
        <v/>
      </c>
    </row>
    <row r="2494" spans="1:1" x14ac:dyDescent="0.25">
      <c r="A2494" s="4" t="str">
        <f t="shared" ca="1" si="39"/>
        <v/>
      </c>
    </row>
    <row r="2495" spans="1:1" x14ac:dyDescent="0.25">
      <c r="A2495" s="4" t="str">
        <f t="shared" ca="1" si="39"/>
        <v/>
      </c>
    </row>
    <row r="2496" spans="1:1" x14ac:dyDescent="0.25">
      <c r="A2496" s="4" t="str">
        <f t="shared" ca="1" si="39"/>
        <v/>
      </c>
    </row>
    <row r="2497" spans="1:1" x14ac:dyDescent="0.25">
      <c r="A2497" s="4" t="str">
        <f t="shared" ca="1" si="39"/>
        <v/>
      </c>
    </row>
    <row r="2498" spans="1:1" x14ac:dyDescent="0.25">
      <c r="A2498" s="4" t="str">
        <f t="shared" ca="1" si="39"/>
        <v/>
      </c>
    </row>
    <row r="2499" spans="1:1" x14ac:dyDescent="0.25">
      <c r="A2499" s="4" t="str">
        <f t="shared" ca="1" si="39"/>
        <v/>
      </c>
    </row>
    <row r="2500" spans="1:1" x14ac:dyDescent="0.25">
      <c r="A2500" s="4" t="str">
        <f t="shared" ca="1" si="39"/>
        <v/>
      </c>
    </row>
    <row r="2501" spans="1:1" x14ac:dyDescent="0.25">
      <c r="A2501" s="4" t="str">
        <f t="shared" ca="1" si="39"/>
        <v/>
      </c>
    </row>
    <row r="2502" spans="1:1" x14ac:dyDescent="0.25">
      <c r="A2502" s="4" t="str">
        <f t="shared" ca="1" si="39"/>
        <v/>
      </c>
    </row>
    <row r="2503" spans="1:1" x14ac:dyDescent="0.25">
      <c r="A2503" s="4" t="str">
        <f t="shared" ca="1" si="39"/>
        <v/>
      </c>
    </row>
    <row r="2504" spans="1:1" x14ac:dyDescent="0.25">
      <c r="A2504" s="4" t="str">
        <f t="shared" ca="1" si="39"/>
        <v/>
      </c>
    </row>
    <row r="2505" spans="1:1" x14ac:dyDescent="0.25">
      <c r="A2505" s="4" t="str">
        <f t="shared" ca="1" si="39"/>
        <v/>
      </c>
    </row>
    <row r="2506" spans="1:1" x14ac:dyDescent="0.25">
      <c r="A2506" s="4" t="str">
        <f t="shared" ca="1" si="39"/>
        <v/>
      </c>
    </row>
    <row r="2507" spans="1:1" x14ac:dyDescent="0.25">
      <c r="A2507" s="4" t="str">
        <f t="shared" ca="1" si="39"/>
        <v/>
      </c>
    </row>
    <row r="2508" spans="1:1" x14ac:dyDescent="0.25">
      <c r="A2508" s="4" t="str">
        <f t="shared" ca="1" si="39"/>
        <v/>
      </c>
    </row>
    <row r="2509" spans="1:1" x14ac:dyDescent="0.25">
      <c r="A2509" s="4" t="str">
        <f t="shared" ca="1" si="39"/>
        <v/>
      </c>
    </row>
    <row r="2510" spans="1:1" x14ac:dyDescent="0.25">
      <c r="A2510" s="4" t="str">
        <f t="shared" ca="1" si="39"/>
        <v/>
      </c>
    </row>
    <row r="2511" spans="1:1" x14ac:dyDescent="0.25">
      <c r="A2511" s="4" t="str">
        <f t="shared" ca="1" si="39"/>
        <v/>
      </c>
    </row>
    <row r="2512" spans="1:1" x14ac:dyDescent="0.25">
      <c r="A2512" s="4" t="str">
        <f t="shared" ca="1" si="39"/>
        <v/>
      </c>
    </row>
    <row r="2513" spans="1:1" x14ac:dyDescent="0.25">
      <c r="A2513" s="4" t="str">
        <f t="shared" ca="1" si="39"/>
        <v/>
      </c>
    </row>
    <row r="2514" spans="1:1" x14ac:dyDescent="0.25">
      <c r="A2514" s="4" t="str">
        <f t="shared" ca="1" si="39"/>
        <v/>
      </c>
    </row>
    <row r="2515" spans="1:1" x14ac:dyDescent="0.25">
      <c r="A2515" s="4" t="str">
        <f t="shared" ca="1" si="39"/>
        <v/>
      </c>
    </row>
    <row r="2516" spans="1:1" x14ac:dyDescent="0.25">
      <c r="A2516" s="4" t="str">
        <f t="shared" ca="1" si="39"/>
        <v/>
      </c>
    </row>
    <row r="2517" spans="1:1" x14ac:dyDescent="0.25">
      <c r="A2517" s="4" t="str">
        <f t="shared" ca="1" si="39"/>
        <v/>
      </c>
    </row>
    <row r="2518" spans="1:1" x14ac:dyDescent="0.25">
      <c r="A2518" s="4" t="str">
        <f t="shared" ca="1" si="39"/>
        <v/>
      </c>
    </row>
    <row r="2519" spans="1:1" x14ac:dyDescent="0.25">
      <c r="A2519" s="4" t="str">
        <f t="shared" ca="1" si="39"/>
        <v/>
      </c>
    </row>
    <row r="2520" spans="1:1" x14ac:dyDescent="0.25">
      <c r="A2520" s="4" t="str">
        <f t="shared" ca="1" si="39"/>
        <v/>
      </c>
    </row>
    <row r="2521" spans="1:1" x14ac:dyDescent="0.25">
      <c r="A2521" s="4" t="str">
        <f t="shared" ca="1" si="39"/>
        <v/>
      </c>
    </row>
    <row r="2522" spans="1:1" x14ac:dyDescent="0.25">
      <c r="A2522" s="4" t="str">
        <f t="shared" ca="1" si="39"/>
        <v/>
      </c>
    </row>
    <row r="2523" spans="1:1" x14ac:dyDescent="0.25">
      <c r="A2523" s="4" t="str">
        <f t="shared" ca="1" si="39"/>
        <v/>
      </c>
    </row>
    <row r="2524" spans="1:1" x14ac:dyDescent="0.25">
      <c r="A2524" s="4" t="str">
        <f t="shared" ca="1" si="39"/>
        <v/>
      </c>
    </row>
    <row r="2525" spans="1:1" x14ac:dyDescent="0.25">
      <c r="A2525" s="4" t="str">
        <f t="shared" ca="1" si="39"/>
        <v/>
      </c>
    </row>
    <row r="2526" spans="1:1" x14ac:dyDescent="0.25">
      <c r="A2526" s="4" t="str">
        <f t="shared" ca="1" si="39"/>
        <v/>
      </c>
    </row>
    <row r="2527" spans="1:1" x14ac:dyDescent="0.25">
      <c r="A2527" s="4" t="str">
        <f t="shared" ca="1" si="39"/>
        <v/>
      </c>
    </row>
    <row r="2528" spans="1:1" x14ac:dyDescent="0.25">
      <c r="A2528" s="4" t="str">
        <f t="shared" ca="1" si="39"/>
        <v/>
      </c>
    </row>
    <row r="2529" spans="1:1" x14ac:dyDescent="0.25">
      <c r="A2529" s="4" t="str">
        <f t="shared" ca="1" si="39"/>
        <v/>
      </c>
    </row>
    <row r="2530" spans="1:1" x14ac:dyDescent="0.25">
      <c r="A2530" s="4" t="str">
        <f t="shared" ca="1" si="39"/>
        <v/>
      </c>
    </row>
    <row r="2531" spans="1:1" x14ac:dyDescent="0.25">
      <c r="A2531" s="4" t="str">
        <f t="shared" ca="1" si="39"/>
        <v/>
      </c>
    </row>
    <row r="2532" spans="1:1" x14ac:dyDescent="0.25">
      <c r="A2532" s="4" t="str">
        <f t="shared" ca="1" si="39"/>
        <v/>
      </c>
    </row>
    <row r="2533" spans="1:1" x14ac:dyDescent="0.25">
      <c r="A2533" s="4" t="str">
        <f t="shared" ca="1" si="39"/>
        <v/>
      </c>
    </row>
    <row r="2534" spans="1:1" x14ac:dyDescent="0.25">
      <c r="A2534" s="4" t="str">
        <f t="shared" ca="1" si="39"/>
        <v/>
      </c>
    </row>
    <row r="2535" spans="1:1" x14ac:dyDescent="0.25">
      <c r="A2535" s="4" t="str">
        <f t="shared" ca="1" si="39"/>
        <v/>
      </c>
    </row>
    <row r="2536" spans="1:1" x14ac:dyDescent="0.25">
      <c r="A2536" s="4" t="str">
        <f t="shared" ca="1" si="39"/>
        <v/>
      </c>
    </row>
    <row r="2537" spans="1:1" x14ac:dyDescent="0.25">
      <c r="A2537" s="4" t="str">
        <f t="shared" ca="1" si="39"/>
        <v/>
      </c>
    </row>
    <row r="2538" spans="1:1" x14ac:dyDescent="0.25">
      <c r="A2538" s="4" t="str">
        <f t="shared" ca="1" si="39"/>
        <v/>
      </c>
    </row>
    <row r="2539" spans="1:1" x14ac:dyDescent="0.25">
      <c r="A2539" s="4" t="str">
        <f t="shared" ca="1" si="39"/>
        <v/>
      </c>
    </row>
    <row r="2540" spans="1:1" x14ac:dyDescent="0.25">
      <c r="A2540" s="4" t="str">
        <f t="shared" ca="1" si="39"/>
        <v/>
      </c>
    </row>
    <row r="2541" spans="1:1" x14ac:dyDescent="0.25">
      <c r="A2541" s="4" t="str">
        <f t="shared" ca="1" si="39"/>
        <v/>
      </c>
    </row>
    <row r="2542" spans="1:1" x14ac:dyDescent="0.25">
      <c r="A2542" s="4" t="str">
        <f t="shared" ca="1" si="39"/>
        <v/>
      </c>
    </row>
    <row r="2543" spans="1:1" x14ac:dyDescent="0.25">
      <c r="A2543" s="4" t="str">
        <f t="shared" ca="1" si="39"/>
        <v/>
      </c>
    </row>
    <row r="2544" spans="1:1" x14ac:dyDescent="0.25">
      <c r="A2544" s="4" t="str">
        <f t="shared" ca="1" si="39"/>
        <v/>
      </c>
    </row>
    <row r="2545" spans="1:1" x14ac:dyDescent="0.25">
      <c r="A2545" s="4" t="str">
        <f t="shared" ca="1" si="39"/>
        <v/>
      </c>
    </row>
    <row r="2546" spans="1:1" x14ac:dyDescent="0.25">
      <c r="A2546" s="4" t="str">
        <f t="shared" ca="1" si="39"/>
        <v/>
      </c>
    </row>
    <row r="2547" spans="1:1" x14ac:dyDescent="0.25">
      <c r="A2547" s="4" t="str">
        <f t="shared" ca="1" si="39"/>
        <v/>
      </c>
    </row>
    <row r="2548" spans="1:1" x14ac:dyDescent="0.25">
      <c r="A2548" s="4" t="str">
        <f t="shared" ca="1" si="39"/>
        <v/>
      </c>
    </row>
    <row r="2549" spans="1:1" x14ac:dyDescent="0.25">
      <c r="A2549" s="4" t="str">
        <f t="shared" ca="1" si="39"/>
        <v/>
      </c>
    </row>
    <row r="2550" spans="1:1" x14ac:dyDescent="0.25">
      <c r="A2550" s="4" t="str">
        <f t="shared" ca="1" si="39"/>
        <v/>
      </c>
    </row>
    <row r="2551" spans="1:1" x14ac:dyDescent="0.25">
      <c r="A2551" s="4" t="str">
        <f t="shared" ca="1" si="39"/>
        <v/>
      </c>
    </row>
    <row r="2552" spans="1:1" x14ac:dyDescent="0.25">
      <c r="A2552" s="4" t="str">
        <f t="shared" ca="1" si="39"/>
        <v/>
      </c>
    </row>
    <row r="2553" spans="1:1" x14ac:dyDescent="0.25">
      <c r="A2553" s="4" t="str">
        <f t="shared" ca="1" si="39"/>
        <v/>
      </c>
    </row>
    <row r="2554" spans="1:1" x14ac:dyDescent="0.25">
      <c r="A2554" s="4" t="str">
        <f t="shared" ref="A2554:A2617" ca="1" si="40">IFERROR(IF(AND(OFFSET(A2554,0,1,1,1)="",OFFSET(A2554,-1,1,1,1)&lt;&gt;""),$A$2&amp;"----&gt;",""),"")</f>
        <v/>
      </c>
    </row>
    <row r="2555" spans="1:1" x14ac:dyDescent="0.25">
      <c r="A2555" s="4" t="str">
        <f t="shared" ca="1" si="40"/>
        <v/>
      </c>
    </row>
    <row r="2556" spans="1:1" x14ac:dyDescent="0.25">
      <c r="A2556" s="4" t="str">
        <f t="shared" ca="1" si="40"/>
        <v/>
      </c>
    </row>
    <row r="2557" spans="1:1" x14ac:dyDescent="0.25">
      <c r="A2557" s="4" t="str">
        <f t="shared" ca="1" si="40"/>
        <v/>
      </c>
    </row>
    <row r="2558" spans="1:1" x14ac:dyDescent="0.25">
      <c r="A2558" s="4" t="str">
        <f t="shared" ca="1" si="40"/>
        <v/>
      </c>
    </row>
    <row r="2559" spans="1:1" x14ac:dyDescent="0.25">
      <c r="A2559" s="4" t="str">
        <f t="shared" ca="1" si="40"/>
        <v/>
      </c>
    </row>
    <row r="2560" spans="1:1" x14ac:dyDescent="0.25">
      <c r="A2560" s="4" t="str">
        <f t="shared" ca="1" si="40"/>
        <v/>
      </c>
    </row>
    <row r="2561" spans="1:1" x14ac:dyDescent="0.25">
      <c r="A2561" s="4" t="str">
        <f t="shared" ca="1" si="40"/>
        <v/>
      </c>
    </row>
    <row r="2562" spans="1:1" x14ac:dyDescent="0.25">
      <c r="A2562" s="4" t="str">
        <f t="shared" ca="1" si="40"/>
        <v/>
      </c>
    </row>
    <row r="2563" spans="1:1" x14ac:dyDescent="0.25">
      <c r="A2563" s="4" t="str">
        <f t="shared" ca="1" si="40"/>
        <v/>
      </c>
    </row>
    <row r="2564" spans="1:1" x14ac:dyDescent="0.25">
      <c r="A2564" s="4" t="str">
        <f t="shared" ca="1" si="40"/>
        <v/>
      </c>
    </row>
    <row r="2565" spans="1:1" x14ac:dyDescent="0.25">
      <c r="A2565" s="4" t="str">
        <f t="shared" ca="1" si="40"/>
        <v/>
      </c>
    </row>
    <row r="2566" spans="1:1" x14ac:dyDescent="0.25">
      <c r="A2566" s="4" t="str">
        <f t="shared" ca="1" si="40"/>
        <v/>
      </c>
    </row>
    <row r="2567" spans="1:1" x14ac:dyDescent="0.25">
      <c r="A2567" s="4" t="str">
        <f t="shared" ca="1" si="40"/>
        <v/>
      </c>
    </row>
    <row r="2568" spans="1:1" x14ac:dyDescent="0.25">
      <c r="A2568" s="4" t="str">
        <f t="shared" ca="1" si="40"/>
        <v/>
      </c>
    </row>
    <row r="2569" spans="1:1" x14ac:dyDescent="0.25">
      <c r="A2569" s="4" t="str">
        <f t="shared" ca="1" si="40"/>
        <v/>
      </c>
    </row>
    <row r="2570" spans="1:1" x14ac:dyDescent="0.25">
      <c r="A2570" s="4" t="str">
        <f t="shared" ca="1" si="40"/>
        <v/>
      </c>
    </row>
    <row r="2571" spans="1:1" x14ac:dyDescent="0.25">
      <c r="A2571" s="4" t="str">
        <f t="shared" ca="1" si="40"/>
        <v/>
      </c>
    </row>
    <row r="2572" spans="1:1" x14ac:dyDescent="0.25">
      <c r="A2572" s="4" t="str">
        <f t="shared" ca="1" si="40"/>
        <v/>
      </c>
    </row>
    <row r="2573" spans="1:1" x14ac:dyDescent="0.25">
      <c r="A2573" s="4" t="str">
        <f t="shared" ca="1" si="40"/>
        <v/>
      </c>
    </row>
    <row r="2574" spans="1:1" x14ac:dyDescent="0.25">
      <c r="A2574" s="4" t="str">
        <f t="shared" ca="1" si="40"/>
        <v/>
      </c>
    </row>
    <row r="2575" spans="1:1" x14ac:dyDescent="0.25">
      <c r="A2575" s="4" t="str">
        <f t="shared" ca="1" si="40"/>
        <v/>
      </c>
    </row>
    <row r="2576" spans="1:1" x14ac:dyDescent="0.25">
      <c r="A2576" s="4" t="str">
        <f t="shared" ca="1" si="40"/>
        <v/>
      </c>
    </row>
    <row r="2577" spans="1:1" x14ac:dyDescent="0.25">
      <c r="A2577" s="4" t="str">
        <f t="shared" ca="1" si="40"/>
        <v/>
      </c>
    </row>
    <row r="2578" spans="1:1" x14ac:dyDescent="0.25">
      <c r="A2578" s="4" t="str">
        <f t="shared" ca="1" si="40"/>
        <v/>
      </c>
    </row>
    <row r="2579" spans="1:1" x14ac:dyDescent="0.25">
      <c r="A2579" s="4" t="str">
        <f t="shared" ca="1" si="40"/>
        <v/>
      </c>
    </row>
    <row r="2580" spans="1:1" x14ac:dyDescent="0.25">
      <c r="A2580" s="4" t="str">
        <f t="shared" ca="1" si="40"/>
        <v/>
      </c>
    </row>
    <row r="2581" spans="1:1" x14ac:dyDescent="0.25">
      <c r="A2581" s="4" t="str">
        <f t="shared" ca="1" si="40"/>
        <v/>
      </c>
    </row>
    <row r="2582" spans="1:1" x14ac:dyDescent="0.25">
      <c r="A2582" s="4" t="str">
        <f t="shared" ca="1" si="40"/>
        <v/>
      </c>
    </row>
    <row r="2583" spans="1:1" x14ac:dyDescent="0.25">
      <c r="A2583" s="4" t="str">
        <f t="shared" ca="1" si="40"/>
        <v/>
      </c>
    </row>
    <row r="2584" spans="1:1" x14ac:dyDescent="0.25">
      <c r="A2584" s="4" t="str">
        <f t="shared" ca="1" si="40"/>
        <v/>
      </c>
    </row>
    <row r="2585" spans="1:1" x14ac:dyDescent="0.25">
      <c r="A2585" s="4" t="str">
        <f t="shared" ca="1" si="40"/>
        <v/>
      </c>
    </row>
    <row r="2586" spans="1:1" x14ac:dyDescent="0.25">
      <c r="A2586" s="4" t="str">
        <f t="shared" ca="1" si="40"/>
        <v/>
      </c>
    </row>
    <row r="2587" spans="1:1" x14ac:dyDescent="0.25">
      <c r="A2587" s="4" t="str">
        <f t="shared" ca="1" si="40"/>
        <v/>
      </c>
    </row>
    <row r="2588" spans="1:1" x14ac:dyDescent="0.25">
      <c r="A2588" s="4" t="str">
        <f t="shared" ca="1" si="40"/>
        <v/>
      </c>
    </row>
    <row r="2589" spans="1:1" x14ac:dyDescent="0.25">
      <c r="A2589" s="4" t="str">
        <f t="shared" ca="1" si="40"/>
        <v/>
      </c>
    </row>
    <row r="2590" spans="1:1" x14ac:dyDescent="0.25">
      <c r="A2590" s="4" t="str">
        <f t="shared" ca="1" si="40"/>
        <v/>
      </c>
    </row>
    <row r="2591" spans="1:1" x14ac:dyDescent="0.25">
      <c r="A2591" s="4" t="str">
        <f t="shared" ca="1" si="40"/>
        <v/>
      </c>
    </row>
    <row r="2592" spans="1:1" x14ac:dyDescent="0.25">
      <c r="A2592" s="4" t="str">
        <f t="shared" ca="1" si="40"/>
        <v/>
      </c>
    </row>
    <row r="2593" spans="1:1" x14ac:dyDescent="0.25">
      <c r="A2593" s="4" t="str">
        <f t="shared" ca="1" si="40"/>
        <v/>
      </c>
    </row>
    <row r="2594" spans="1:1" x14ac:dyDescent="0.25">
      <c r="A2594" s="4" t="str">
        <f t="shared" ca="1" si="40"/>
        <v/>
      </c>
    </row>
    <row r="2595" spans="1:1" x14ac:dyDescent="0.25">
      <c r="A2595" s="4" t="str">
        <f t="shared" ca="1" si="40"/>
        <v/>
      </c>
    </row>
    <row r="2596" spans="1:1" x14ac:dyDescent="0.25">
      <c r="A2596" s="4" t="str">
        <f t="shared" ca="1" si="40"/>
        <v/>
      </c>
    </row>
    <row r="2597" spans="1:1" x14ac:dyDescent="0.25">
      <c r="A2597" s="4" t="str">
        <f t="shared" ca="1" si="40"/>
        <v/>
      </c>
    </row>
    <row r="2598" spans="1:1" x14ac:dyDescent="0.25">
      <c r="A2598" s="4" t="str">
        <f t="shared" ca="1" si="40"/>
        <v/>
      </c>
    </row>
    <row r="2599" spans="1:1" x14ac:dyDescent="0.25">
      <c r="A2599" s="4" t="str">
        <f t="shared" ca="1" si="40"/>
        <v/>
      </c>
    </row>
    <row r="2600" spans="1:1" x14ac:dyDescent="0.25">
      <c r="A2600" s="4" t="str">
        <f t="shared" ca="1" si="40"/>
        <v/>
      </c>
    </row>
    <row r="2601" spans="1:1" x14ac:dyDescent="0.25">
      <c r="A2601" s="4" t="str">
        <f t="shared" ca="1" si="40"/>
        <v/>
      </c>
    </row>
    <row r="2602" spans="1:1" x14ac:dyDescent="0.25">
      <c r="A2602" s="4" t="str">
        <f t="shared" ca="1" si="40"/>
        <v/>
      </c>
    </row>
    <row r="2603" spans="1:1" x14ac:dyDescent="0.25">
      <c r="A2603" s="4" t="str">
        <f t="shared" ca="1" si="40"/>
        <v/>
      </c>
    </row>
    <row r="2604" spans="1:1" x14ac:dyDescent="0.25">
      <c r="A2604" s="4" t="str">
        <f t="shared" ca="1" si="40"/>
        <v/>
      </c>
    </row>
    <row r="2605" spans="1:1" x14ac:dyDescent="0.25">
      <c r="A2605" s="4" t="str">
        <f t="shared" ca="1" si="40"/>
        <v/>
      </c>
    </row>
    <row r="2606" spans="1:1" x14ac:dyDescent="0.25">
      <c r="A2606" s="4" t="str">
        <f t="shared" ca="1" si="40"/>
        <v/>
      </c>
    </row>
    <row r="2607" spans="1:1" x14ac:dyDescent="0.25">
      <c r="A2607" s="4" t="str">
        <f t="shared" ca="1" si="40"/>
        <v/>
      </c>
    </row>
    <row r="2608" spans="1:1" x14ac:dyDescent="0.25">
      <c r="A2608" s="4" t="str">
        <f t="shared" ca="1" si="40"/>
        <v/>
      </c>
    </row>
    <row r="2609" spans="1:1" x14ac:dyDescent="0.25">
      <c r="A2609" s="4" t="str">
        <f t="shared" ca="1" si="40"/>
        <v/>
      </c>
    </row>
    <row r="2610" spans="1:1" x14ac:dyDescent="0.25">
      <c r="A2610" s="4" t="str">
        <f t="shared" ca="1" si="40"/>
        <v/>
      </c>
    </row>
    <row r="2611" spans="1:1" x14ac:dyDescent="0.25">
      <c r="A2611" s="4" t="str">
        <f t="shared" ca="1" si="40"/>
        <v/>
      </c>
    </row>
    <row r="2612" spans="1:1" x14ac:dyDescent="0.25">
      <c r="A2612" s="4" t="str">
        <f t="shared" ca="1" si="40"/>
        <v/>
      </c>
    </row>
    <row r="2613" spans="1:1" x14ac:dyDescent="0.25">
      <c r="A2613" s="4" t="str">
        <f t="shared" ca="1" si="40"/>
        <v/>
      </c>
    </row>
    <row r="2614" spans="1:1" x14ac:dyDescent="0.25">
      <c r="A2614" s="4" t="str">
        <f t="shared" ca="1" si="40"/>
        <v/>
      </c>
    </row>
    <row r="2615" spans="1:1" x14ac:dyDescent="0.25">
      <c r="A2615" s="4" t="str">
        <f t="shared" ca="1" si="40"/>
        <v/>
      </c>
    </row>
    <row r="2616" spans="1:1" x14ac:dyDescent="0.25">
      <c r="A2616" s="4" t="str">
        <f t="shared" ca="1" si="40"/>
        <v/>
      </c>
    </row>
    <row r="2617" spans="1:1" x14ac:dyDescent="0.25">
      <c r="A2617" s="4" t="str">
        <f t="shared" ca="1" si="40"/>
        <v/>
      </c>
    </row>
    <row r="2618" spans="1:1" x14ac:dyDescent="0.25">
      <c r="A2618" s="4" t="str">
        <f t="shared" ref="A2618:A2681" ca="1" si="41">IFERROR(IF(AND(OFFSET(A2618,0,1,1,1)="",OFFSET(A2618,-1,1,1,1)&lt;&gt;""),$A$2&amp;"----&gt;",""),"")</f>
        <v/>
      </c>
    </row>
    <row r="2619" spans="1:1" x14ac:dyDescent="0.25">
      <c r="A2619" s="4" t="str">
        <f t="shared" ca="1" si="41"/>
        <v/>
      </c>
    </row>
    <row r="2620" spans="1:1" x14ac:dyDescent="0.25">
      <c r="A2620" s="4" t="str">
        <f t="shared" ca="1" si="41"/>
        <v/>
      </c>
    </row>
    <row r="2621" spans="1:1" x14ac:dyDescent="0.25">
      <c r="A2621" s="4" t="str">
        <f t="shared" ca="1" si="41"/>
        <v/>
      </c>
    </row>
    <row r="2622" spans="1:1" x14ac:dyDescent="0.25">
      <c r="A2622" s="4" t="str">
        <f t="shared" ca="1" si="41"/>
        <v/>
      </c>
    </row>
    <row r="2623" spans="1:1" x14ac:dyDescent="0.25">
      <c r="A2623" s="4" t="str">
        <f t="shared" ca="1" si="41"/>
        <v/>
      </c>
    </row>
    <row r="2624" spans="1:1" x14ac:dyDescent="0.25">
      <c r="A2624" s="4" t="str">
        <f t="shared" ca="1" si="41"/>
        <v/>
      </c>
    </row>
    <row r="2625" spans="1:1" x14ac:dyDescent="0.25">
      <c r="A2625" s="4" t="str">
        <f t="shared" ca="1" si="41"/>
        <v/>
      </c>
    </row>
    <row r="2626" spans="1:1" x14ac:dyDescent="0.25">
      <c r="A2626" s="4" t="str">
        <f t="shared" ca="1" si="41"/>
        <v/>
      </c>
    </row>
    <row r="2627" spans="1:1" x14ac:dyDescent="0.25">
      <c r="A2627" s="4" t="str">
        <f t="shared" ca="1" si="41"/>
        <v/>
      </c>
    </row>
    <row r="2628" spans="1:1" x14ac:dyDescent="0.25">
      <c r="A2628" s="4" t="str">
        <f t="shared" ca="1" si="41"/>
        <v/>
      </c>
    </row>
    <row r="2629" spans="1:1" x14ac:dyDescent="0.25">
      <c r="A2629" s="4" t="str">
        <f t="shared" ca="1" si="41"/>
        <v/>
      </c>
    </row>
    <row r="2630" spans="1:1" x14ac:dyDescent="0.25">
      <c r="A2630" s="4" t="str">
        <f t="shared" ca="1" si="41"/>
        <v/>
      </c>
    </row>
    <row r="2631" spans="1:1" x14ac:dyDescent="0.25">
      <c r="A2631" s="4" t="str">
        <f t="shared" ca="1" si="41"/>
        <v/>
      </c>
    </row>
    <row r="2632" spans="1:1" x14ac:dyDescent="0.25">
      <c r="A2632" s="4" t="str">
        <f t="shared" ca="1" si="41"/>
        <v/>
      </c>
    </row>
    <row r="2633" spans="1:1" x14ac:dyDescent="0.25">
      <c r="A2633" s="4" t="str">
        <f t="shared" ca="1" si="41"/>
        <v/>
      </c>
    </row>
    <row r="2634" spans="1:1" x14ac:dyDescent="0.25">
      <c r="A2634" s="4" t="str">
        <f t="shared" ca="1" si="41"/>
        <v/>
      </c>
    </row>
    <row r="2635" spans="1:1" x14ac:dyDescent="0.25">
      <c r="A2635" s="4" t="str">
        <f t="shared" ca="1" si="41"/>
        <v/>
      </c>
    </row>
    <row r="2636" spans="1:1" x14ac:dyDescent="0.25">
      <c r="A2636" s="4" t="str">
        <f t="shared" ca="1" si="41"/>
        <v/>
      </c>
    </row>
    <row r="2637" spans="1:1" x14ac:dyDescent="0.25">
      <c r="A2637" s="4" t="str">
        <f t="shared" ca="1" si="41"/>
        <v/>
      </c>
    </row>
    <row r="2638" spans="1:1" x14ac:dyDescent="0.25">
      <c r="A2638" s="4" t="str">
        <f t="shared" ca="1" si="41"/>
        <v/>
      </c>
    </row>
    <row r="2639" spans="1:1" x14ac:dyDescent="0.25">
      <c r="A2639" s="4" t="str">
        <f t="shared" ca="1" si="41"/>
        <v/>
      </c>
    </row>
    <row r="2640" spans="1:1" x14ac:dyDescent="0.25">
      <c r="A2640" s="4" t="str">
        <f t="shared" ca="1" si="41"/>
        <v/>
      </c>
    </row>
    <row r="2641" spans="1:1" x14ac:dyDescent="0.25">
      <c r="A2641" s="4" t="str">
        <f t="shared" ca="1" si="41"/>
        <v/>
      </c>
    </row>
    <row r="2642" spans="1:1" x14ac:dyDescent="0.25">
      <c r="A2642" s="4" t="str">
        <f t="shared" ca="1" si="41"/>
        <v/>
      </c>
    </row>
    <row r="2643" spans="1:1" x14ac:dyDescent="0.25">
      <c r="A2643" s="4" t="str">
        <f t="shared" ca="1" si="41"/>
        <v/>
      </c>
    </row>
    <row r="2644" spans="1:1" x14ac:dyDescent="0.25">
      <c r="A2644" s="4" t="str">
        <f t="shared" ca="1" si="41"/>
        <v/>
      </c>
    </row>
    <row r="2645" spans="1:1" x14ac:dyDescent="0.25">
      <c r="A2645" s="4" t="str">
        <f t="shared" ca="1" si="41"/>
        <v/>
      </c>
    </row>
    <row r="2646" spans="1:1" x14ac:dyDescent="0.25">
      <c r="A2646" s="4" t="str">
        <f t="shared" ca="1" si="41"/>
        <v/>
      </c>
    </row>
    <row r="2647" spans="1:1" x14ac:dyDescent="0.25">
      <c r="A2647" s="4" t="str">
        <f t="shared" ca="1" si="41"/>
        <v/>
      </c>
    </row>
    <row r="2648" spans="1:1" x14ac:dyDescent="0.25">
      <c r="A2648" s="4" t="str">
        <f t="shared" ca="1" si="41"/>
        <v/>
      </c>
    </row>
    <row r="2649" spans="1:1" x14ac:dyDescent="0.25">
      <c r="A2649" s="4" t="str">
        <f t="shared" ca="1" si="41"/>
        <v/>
      </c>
    </row>
    <row r="2650" spans="1:1" x14ac:dyDescent="0.25">
      <c r="A2650" s="4" t="str">
        <f t="shared" ca="1" si="41"/>
        <v/>
      </c>
    </row>
    <row r="2651" spans="1:1" x14ac:dyDescent="0.25">
      <c r="A2651" s="4" t="str">
        <f t="shared" ca="1" si="41"/>
        <v/>
      </c>
    </row>
    <row r="2652" spans="1:1" x14ac:dyDescent="0.25">
      <c r="A2652" s="4" t="str">
        <f t="shared" ca="1" si="41"/>
        <v/>
      </c>
    </row>
    <row r="2653" spans="1:1" x14ac:dyDescent="0.25">
      <c r="A2653" s="4" t="str">
        <f t="shared" ca="1" si="41"/>
        <v/>
      </c>
    </row>
    <row r="2654" spans="1:1" x14ac:dyDescent="0.25">
      <c r="A2654" s="4" t="str">
        <f t="shared" ca="1" si="41"/>
        <v/>
      </c>
    </row>
    <row r="2655" spans="1:1" x14ac:dyDescent="0.25">
      <c r="A2655" s="4" t="str">
        <f t="shared" ca="1" si="41"/>
        <v/>
      </c>
    </row>
    <row r="2656" spans="1:1" x14ac:dyDescent="0.25">
      <c r="A2656" s="4" t="str">
        <f t="shared" ca="1" si="41"/>
        <v/>
      </c>
    </row>
    <row r="2657" spans="1:1" x14ac:dyDescent="0.25">
      <c r="A2657" s="4" t="str">
        <f t="shared" ca="1" si="41"/>
        <v/>
      </c>
    </row>
    <row r="2658" spans="1:1" x14ac:dyDescent="0.25">
      <c r="A2658" s="4" t="str">
        <f t="shared" ca="1" si="41"/>
        <v/>
      </c>
    </row>
    <row r="2659" spans="1:1" x14ac:dyDescent="0.25">
      <c r="A2659" s="4" t="str">
        <f t="shared" ca="1" si="41"/>
        <v/>
      </c>
    </row>
    <row r="2660" spans="1:1" x14ac:dyDescent="0.25">
      <c r="A2660" s="4" t="str">
        <f t="shared" ca="1" si="41"/>
        <v/>
      </c>
    </row>
    <row r="2661" spans="1:1" x14ac:dyDescent="0.25">
      <c r="A2661" s="4" t="str">
        <f t="shared" ca="1" si="41"/>
        <v/>
      </c>
    </row>
    <row r="2662" spans="1:1" x14ac:dyDescent="0.25">
      <c r="A2662" s="4" t="str">
        <f t="shared" ca="1" si="41"/>
        <v/>
      </c>
    </row>
    <row r="2663" spans="1:1" x14ac:dyDescent="0.25">
      <c r="A2663" s="4" t="str">
        <f t="shared" ca="1" si="41"/>
        <v/>
      </c>
    </row>
    <row r="2664" spans="1:1" x14ac:dyDescent="0.25">
      <c r="A2664" s="4" t="str">
        <f t="shared" ca="1" si="41"/>
        <v/>
      </c>
    </row>
    <row r="2665" spans="1:1" x14ac:dyDescent="0.25">
      <c r="A2665" s="4" t="str">
        <f t="shared" ca="1" si="41"/>
        <v/>
      </c>
    </row>
    <row r="2666" spans="1:1" x14ac:dyDescent="0.25">
      <c r="A2666" s="4" t="str">
        <f t="shared" ca="1" si="41"/>
        <v/>
      </c>
    </row>
    <row r="2667" spans="1:1" x14ac:dyDescent="0.25">
      <c r="A2667" s="4" t="str">
        <f t="shared" ca="1" si="41"/>
        <v/>
      </c>
    </row>
    <row r="2668" spans="1:1" x14ac:dyDescent="0.25">
      <c r="A2668" s="4" t="str">
        <f t="shared" ca="1" si="41"/>
        <v/>
      </c>
    </row>
    <row r="2669" spans="1:1" x14ac:dyDescent="0.25">
      <c r="A2669" s="4" t="str">
        <f t="shared" ca="1" si="41"/>
        <v/>
      </c>
    </row>
    <row r="2670" spans="1:1" x14ac:dyDescent="0.25">
      <c r="A2670" s="4" t="str">
        <f t="shared" ca="1" si="41"/>
        <v/>
      </c>
    </row>
    <row r="2671" spans="1:1" x14ac:dyDescent="0.25">
      <c r="A2671" s="4" t="str">
        <f t="shared" ca="1" si="41"/>
        <v/>
      </c>
    </row>
    <row r="2672" spans="1:1" x14ac:dyDescent="0.25">
      <c r="A2672" s="4" t="str">
        <f t="shared" ca="1" si="41"/>
        <v/>
      </c>
    </row>
    <row r="2673" spans="1:1" x14ac:dyDescent="0.25">
      <c r="A2673" s="4" t="str">
        <f t="shared" ca="1" si="41"/>
        <v/>
      </c>
    </row>
    <row r="2674" spans="1:1" x14ac:dyDescent="0.25">
      <c r="A2674" s="4" t="str">
        <f t="shared" ca="1" si="41"/>
        <v/>
      </c>
    </row>
    <row r="2675" spans="1:1" x14ac:dyDescent="0.25">
      <c r="A2675" s="4" t="str">
        <f t="shared" ca="1" si="41"/>
        <v/>
      </c>
    </row>
    <row r="2676" spans="1:1" x14ac:dyDescent="0.25">
      <c r="A2676" s="4" t="str">
        <f t="shared" ca="1" si="41"/>
        <v/>
      </c>
    </row>
    <row r="2677" spans="1:1" x14ac:dyDescent="0.25">
      <c r="A2677" s="4" t="str">
        <f t="shared" ca="1" si="41"/>
        <v/>
      </c>
    </row>
    <row r="2678" spans="1:1" x14ac:dyDescent="0.25">
      <c r="A2678" s="4" t="str">
        <f t="shared" ca="1" si="41"/>
        <v/>
      </c>
    </row>
    <row r="2679" spans="1:1" x14ac:dyDescent="0.25">
      <c r="A2679" s="4" t="str">
        <f t="shared" ca="1" si="41"/>
        <v/>
      </c>
    </row>
    <row r="2680" spans="1:1" x14ac:dyDescent="0.25">
      <c r="A2680" s="4" t="str">
        <f t="shared" ca="1" si="41"/>
        <v/>
      </c>
    </row>
    <row r="2681" spans="1:1" x14ac:dyDescent="0.25">
      <c r="A2681" s="4" t="str">
        <f t="shared" ca="1" si="41"/>
        <v/>
      </c>
    </row>
    <row r="2682" spans="1:1" x14ac:dyDescent="0.25">
      <c r="A2682" s="4" t="str">
        <f t="shared" ref="A2682:A2745" ca="1" si="42">IFERROR(IF(AND(OFFSET(A2682,0,1,1,1)="",OFFSET(A2682,-1,1,1,1)&lt;&gt;""),$A$2&amp;"----&gt;",""),"")</f>
        <v/>
      </c>
    </row>
    <row r="2683" spans="1:1" x14ac:dyDescent="0.25">
      <c r="A2683" s="4" t="str">
        <f t="shared" ca="1" si="42"/>
        <v/>
      </c>
    </row>
    <row r="2684" spans="1:1" x14ac:dyDescent="0.25">
      <c r="A2684" s="4" t="str">
        <f t="shared" ca="1" si="42"/>
        <v/>
      </c>
    </row>
    <row r="2685" spans="1:1" x14ac:dyDescent="0.25">
      <c r="A2685" s="4" t="str">
        <f t="shared" ca="1" si="42"/>
        <v/>
      </c>
    </row>
    <row r="2686" spans="1:1" x14ac:dyDescent="0.25">
      <c r="A2686" s="4" t="str">
        <f t="shared" ca="1" si="42"/>
        <v/>
      </c>
    </row>
    <row r="2687" spans="1:1" x14ac:dyDescent="0.25">
      <c r="A2687" s="4" t="str">
        <f t="shared" ca="1" si="42"/>
        <v/>
      </c>
    </row>
    <row r="2688" spans="1:1" x14ac:dyDescent="0.25">
      <c r="A2688" s="4" t="str">
        <f t="shared" ca="1" si="42"/>
        <v/>
      </c>
    </row>
    <row r="2689" spans="1:1" x14ac:dyDescent="0.25">
      <c r="A2689" s="4" t="str">
        <f t="shared" ca="1" si="42"/>
        <v/>
      </c>
    </row>
    <row r="2690" spans="1:1" x14ac:dyDescent="0.25">
      <c r="A2690" s="4" t="str">
        <f t="shared" ca="1" si="42"/>
        <v/>
      </c>
    </row>
    <row r="2691" spans="1:1" x14ac:dyDescent="0.25">
      <c r="A2691" s="4" t="str">
        <f t="shared" ca="1" si="42"/>
        <v/>
      </c>
    </row>
    <row r="2692" spans="1:1" x14ac:dyDescent="0.25">
      <c r="A2692" s="4" t="str">
        <f t="shared" ca="1" si="42"/>
        <v/>
      </c>
    </row>
    <row r="2693" spans="1:1" x14ac:dyDescent="0.25">
      <c r="A2693" s="4" t="str">
        <f t="shared" ca="1" si="42"/>
        <v/>
      </c>
    </row>
    <row r="2694" spans="1:1" x14ac:dyDescent="0.25">
      <c r="A2694" s="4" t="str">
        <f t="shared" ca="1" si="42"/>
        <v/>
      </c>
    </row>
    <row r="2695" spans="1:1" x14ac:dyDescent="0.25">
      <c r="A2695" s="4" t="str">
        <f t="shared" ca="1" si="42"/>
        <v/>
      </c>
    </row>
    <row r="2696" spans="1:1" x14ac:dyDescent="0.25">
      <c r="A2696" s="4" t="str">
        <f t="shared" ca="1" si="42"/>
        <v/>
      </c>
    </row>
    <row r="2697" spans="1:1" x14ac:dyDescent="0.25">
      <c r="A2697" s="4" t="str">
        <f t="shared" ca="1" si="42"/>
        <v/>
      </c>
    </row>
    <row r="2698" spans="1:1" x14ac:dyDescent="0.25">
      <c r="A2698" s="4" t="str">
        <f t="shared" ca="1" si="42"/>
        <v/>
      </c>
    </row>
    <row r="2699" spans="1:1" x14ac:dyDescent="0.25">
      <c r="A2699" s="4" t="str">
        <f t="shared" ca="1" si="42"/>
        <v/>
      </c>
    </row>
    <row r="2700" spans="1:1" x14ac:dyDescent="0.25">
      <c r="A2700" s="4" t="str">
        <f t="shared" ca="1" si="42"/>
        <v/>
      </c>
    </row>
    <row r="2701" spans="1:1" x14ac:dyDescent="0.25">
      <c r="A2701" s="4" t="str">
        <f t="shared" ca="1" si="42"/>
        <v/>
      </c>
    </row>
    <row r="2702" spans="1:1" x14ac:dyDescent="0.25">
      <c r="A2702" s="4" t="str">
        <f t="shared" ca="1" si="42"/>
        <v/>
      </c>
    </row>
    <row r="2703" spans="1:1" x14ac:dyDescent="0.25">
      <c r="A2703" s="4" t="str">
        <f t="shared" ca="1" si="42"/>
        <v/>
      </c>
    </row>
    <row r="2704" spans="1:1" x14ac:dyDescent="0.25">
      <c r="A2704" s="4" t="str">
        <f t="shared" ca="1" si="42"/>
        <v/>
      </c>
    </row>
    <row r="2705" spans="1:1" x14ac:dyDescent="0.25">
      <c r="A2705" s="4" t="str">
        <f t="shared" ca="1" si="42"/>
        <v/>
      </c>
    </row>
    <row r="2706" spans="1:1" x14ac:dyDescent="0.25">
      <c r="A2706" s="4" t="str">
        <f t="shared" ca="1" si="42"/>
        <v/>
      </c>
    </row>
    <row r="2707" spans="1:1" x14ac:dyDescent="0.25">
      <c r="A2707" s="4" t="str">
        <f t="shared" ca="1" si="42"/>
        <v/>
      </c>
    </row>
    <row r="2708" spans="1:1" x14ac:dyDescent="0.25">
      <c r="A2708" s="4" t="str">
        <f t="shared" ca="1" si="42"/>
        <v/>
      </c>
    </row>
    <row r="2709" spans="1:1" x14ac:dyDescent="0.25">
      <c r="A2709" s="4" t="str">
        <f t="shared" ca="1" si="42"/>
        <v/>
      </c>
    </row>
    <row r="2710" spans="1:1" x14ac:dyDescent="0.25">
      <c r="A2710" s="4" t="str">
        <f t="shared" ca="1" si="42"/>
        <v/>
      </c>
    </row>
    <row r="2711" spans="1:1" x14ac:dyDescent="0.25">
      <c r="A2711" s="4" t="str">
        <f t="shared" ca="1" si="42"/>
        <v/>
      </c>
    </row>
    <row r="2712" spans="1:1" x14ac:dyDescent="0.25">
      <c r="A2712" s="4" t="str">
        <f t="shared" ca="1" si="42"/>
        <v/>
      </c>
    </row>
    <row r="2713" spans="1:1" x14ac:dyDescent="0.25">
      <c r="A2713" s="4" t="str">
        <f t="shared" ca="1" si="42"/>
        <v/>
      </c>
    </row>
    <row r="2714" spans="1:1" x14ac:dyDescent="0.25">
      <c r="A2714" s="4" t="str">
        <f t="shared" ca="1" si="42"/>
        <v/>
      </c>
    </row>
    <row r="2715" spans="1:1" x14ac:dyDescent="0.25">
      <c r="A2715" s="4" t="str">
        <f t="shared" ca="1" si="42"/>
        <v/>
      </c>
    </row>
    <row r="2716" spans="1:1" x14ac:dyDescent="0.25">
      <c r="A2716" s="4" t="str">
        <f t="shared" ca="1" si="42"/>
        <v/>
      </c>
    </row>
    <row r="2717" spans="1:1" x14ac:dyDescent="0.25">
      <c r="A2717" s="4" t="str">
        <f t="shared" ca="1" si="42"/>
        <v/>
      </c>
    </row>
    <row r="2718" spans="1:1" x14ac:dyDescent="0.25">
      <c r="A2718" s="4" t="str">
        <f t="shared" ca="1" si="42"/>
        <v/>
      </c>
    </row>
    <row r="2719" spans="1:1" x14ac:dyDescent="0.25">
      <c r="A2719" s="4" t="str">
        <f t="shared" ca="1" si="42"/>
        <v/>
      </c>
    </row>
    <row r="2720" spans="1:1" x14ac:dyDescent="0.25">
      <c r="A2720" s="4" t="str">
        <f t="shared" ca="1" si="42"/>
        <v/>
      </c>
    </row>
    <row r="2721" spans="1:1" x14ac:dyDescent="0.25">
      <c r="A2721" s="4" t="str">
        <f t="shared" ca="1" si="42"/>
        <v/>
      </c>
    </row>
    <row r="2722" spans="1:1" x14ac:dyDescent="0.25">
      <c r="A2722" s="4" t="str">
        <f t="shared" ca="1" si="42"/>
        <v/>
      </c>
    </row>
    <row r="2723" spans="1:1" x14ac:dyDescent="0.25">
      <c r="A2723" s="4" t="str">
        <f t="shared" ca="1" si="42"/>
        <v/>
      </c>
    </row>
    <row r="2724" spans="1:1" x14ac:dyDescent="0.25">
      <c r="A2724" s="4" t="str">
        <f t="shared" ca="1" si="42"/>
        <v/>
      </c>
    </row>
    <row r="2725" spans="1:1" x14ac:dyDescent="0.25">
      <c r="A2725" s="4" t="str">
        <f t="shared" ca="1" si="42"/>
        <v/>
      </c>
    </row>
    <row r="2726" spans="1:1" x14ac:dyDescent="0.25">
      <c r="A2726" s="4" t="str">
        <f t="shared" ca="1" si="42"/>
        <v/>
      </c>
    </row>
    <row r="2727" spans="1:1" x14ac:dyDescent="0.25">
      <c r="A2727" s="4" t="str">
        <f t="shared" ca="1" si="42"/>
        <v/>
      </c>
    </row>
    <row r="2728" spans="1:1" x14ac:dyDescent="0.25">
      <c r="A2728" s="4" t="str">
        <f t="shared" ca="1" si="42"/>
        <v/>
      </c>
    </row>
    <row r="2729" spans="1:1" x14ac:dyDescent="0.25">
      <c r="A2729" s="4" t="str">
        <f t="shared" ca="1" si="42"/>
        <v/>
      </c>
    </row>
    <row r="2730" spans="1:1" x14ac:dyDescent="0.25">
      <c r="A2730" s="4" t="str">
        <f t="shared" ca="1" si="42"/>
        <v/>
      </c>
    </row>
    <row r="2731" spans="1:1" x14ac:dyDescent="0.25">
      <c r="A2731" s="4" t="str">
        <f t="shared" ca="1" si="42"/>
        <v/>
      </c>
    </row>
    <row r="2732" spans="1:1" x14ac:dyDescent="0.25">
      <c r="A2732" s="4" t="str">
        <f t="shared" ca="1" si="42"/>
        <v/>
      </c>
    </row>
    <row r="2733" spans="1:1" x14ac:dyDescent="0.25">
      <c r="A2733" s="4" t="str">
        <f t="shared" ca="1" si="42"/>
        <v/>
      </c>
    </row>
    <row r="2734" spans="1:1" x14ac:dyDescent="0.25">
      <c r="A2734" s="4" t="str">
        <f t="shared" ca="1" si="42"/>
        <v/>
      </c>
    </row>
    <row r="2735" spans="1:1" x14ac:dyDescent="0.25">
      <c r="A2735" s="4" t="str">
        <f t="shared" ca="1" si="42"/>
        <v/>
      </c>
    </row>
    <row r="2736" spans="1:1" x14ac:dyDescent="0.25">
      <c r="A2736" s="4" t="str">
        <f t="shared" ca="1" si="42"/>
        <v/>
      </c>
    </row>
    <row r="2737" spans="1:1" x14ac:dyDescent="0.25">
      <c r="A2737" s="4" t="str">
        <f t="shared" ca="1" si="42"/>
        <v/>
      </c>
    </row>
    <row r="2738" spans="1:1" x14ac:dyDescent="0.25">
      <c r="A2738" s="4" t="str">
        <f t="shared" ca="1" si="42"/>
        <v/>
      </c>
    </row>
    <row r="2739" spans="1:1" x14ac:dyDescent="0.25">
      <c r="A2739" s="4" t="str">
        <f t="shared" ca="1" si="42"/>
        <v/>
      </c>
    </row>
    <row r="2740" spans="1:1" x14ac:dyDescent="0.25">
      <c r="A2740" s="4" t="str">
        <f t="shared" ca="1" si="42"/>
        <v/>
      </c>
    </row>
    <row r="2741" spans="1:1" x14ac:dyDescent="0.25">
      <c r="A2741" s="4" t="str">
        <f t="shared" ca="1" si="42"/>
        <v/>
      </c>
    </row>
    <row r="2742" spans="1:1" x14ac:dyDescent="0.25">
      <c r="A2742" s="4" t="str">
        <f t="shared" ca="1" si="42"/>
        <v/>
      </c>
    </row>
    <row r="2743" spans="1:1" x14ac:dyDescent="0.25">
      <c r="A2743" s="4" t="str">
        <f t="shared" ca="1" si="42"/>
        <v/>
      </c>
    </row>
    <row r="2744" spans="1:1" x14ac:dyDescent="0.25">
      <c r="A2744" s="4" t="str">
        <f t="shared" ca="1" si="42"/>
        <v/>
      </c>
    </row>
    <row r="2745" spans="1:1" x14ac:dyDescent="0.25">
      <c r="A2745" s="4" t="str">
        <f t="shared" ca="1" si="42"/>
        <v/>
      </c>
    </row>
    <row r="2746" spans="1:1" x14ac:dyDescent="0.25">
      <c r="A2746" s="4" t="str">
        <f t="shared" ref="A2746:A2809" ca="1" si="43">IFERROR(IF(AND(OFFSET(A2746,0,1,1,1)="",OFFSET(A2746,-1,1,1,1)&lt;&gt;""),$A$2&amp;"----&gt;",""),"")</f>
        <v/>
      </c>
    </row>
    <row r="2747" spans="1:1" x14ac:dyDescent="0.25">
      <c r="A2747" s="4" t="str">
        <f t="shared" ca="1" si="43"/>
        <v/>
      </c>
    </row>
    <row r="2748" spans="1:1" x14ac:dyDescent="0.25">
      <c r="A2748" s="4" t="str">
        <f t="shared" ca="1" si="43"/>
        <v/>
      </c>
    </row>
    <row r="2749" spans="1:1" x14ac:dyDescent="0.25">
      <c r="A2749" s="4" t="str">
        <f t="shared" ca="1" si="43"/>
        <v/>
      </c>
    </row>
    <row r="2750" spans="1:1" x14ac:dyDescent="0.25">
      <c r="A2750" s="4" t="str">
        <f t="shared" ca="1" si="43"/>
        <v/>
      </c>
    </row>
    <row r="2751" spans="1:1" x14ac:dyDescent="0.25">
      <c r="A2751" s="4" t="str">
        <f t="shared" ca="1" si="43"/>
        <v/>
      </c>
    </row>
    <row r="2752" spans="1:1" x14ac:dyDescent="0.25">
      <c r="A2752" s="4" t="str">
        <f t="shared" ca="1" si="43"/>
        <v/>
      </c>
    </row>
    <row r="2753" spans="1:1" x14ac:dyDescent="0.25">
      <c r="A2753" s="4" t="str">
        <f t="shared" ca="1" si="43"/>
        <v/>
      </c>
    </row>
    <row r="2754" spans="1:1" x14ac:dyDescent="0.25">
      <c r="A2754" s="4" t="str">
        <f t="shared" ca="1" si="43"/>
        <v/>
      </c>
    </row>
    <row r="2755" spans="1:1" x14ac:dyDescent="0.25">
      <c r="A2755" s="4" t="str">
        <f t="shared" ca="1" si="43"/>
        <v/>
      </c>
    </row>
    <row r="2756" spans="1:1" x14ac:dyDescent="0.25">
      <c r="A2756" s="4" t="str">
        <f t="shared" ca="1" si="43"/>
        <v/>
      </c>
    </row>
    <row r="2757" spans="1:1" x14ac:dyDescent="0.25">
      <c r="A2757" s="4" t="str">
        <f t="shared" ca="1" si="43"/>
        <v/>
      </c>
    </row>
    <row r="2758" spans="1:1" x14ac:dyDescent="0.25">
      <c r="A2758" s="4" t="str">
        <f t="shared" ca="1" si="43"/>
        <v/>
      </c>
    </row>
    <row r="2759" spans="1:1" x14ac:dyDescent="0.25">
      <c r="A2759" s="4" t="str">
        <f t="shared" ca="1" si="43"/>
        <v/>
      </c>
    </row>
    <row r="2760" spans="1:1" x14ac:dyDescent="0.25">
      <c r="A2760" s="4" t="str">
        <f t="shared" ca="1" si="43"/>
        <v/>
      </c>
    </row>
    <row r="2761" spans="1:1" x14ac:dyDescent="0.25">
      <c r="A2761" s="4" t="str">
        <f t="shared" ca="1" si="43"/>
        <v/>
      </c>
    </row>
    <row r="2762" spans="1:1" x14ac:dyDescent="0.25">
      <c r="A2762" s="4" t="str">
        <f t="shared" ca="1" si="43"/>
        <v/>
      </c>
    </row>
    <row r="2763" spans="1:1" x14ac:dyDescent="0.25">
      <c r="A2763" s="4" t="str">
        <f t="shared" ca="1" si="43"/>
        <v/>
      </c>
    </row>
    <row r="2764" spans="1:1" x14ac:dyDescent="0.25">
      <c r="A2764" s="4" t="str">
        <f t="shared" ca="1" si="43"/>
        <v/>
      </c>
    </row>
    <row r="2765" spans="1:1" x14ac:dyDescent="0.25">
      <c r="A2765" s="4" t="str">
        <f t="shared" ca="1" si="43"/>
        <v/>
      </c>
    </row>
    <row r="2766" spans="1:1" x14ac:dyDescent="0.25">
      <c r="A2766" s="4" t="str">
        <f t="shared" ca="1" si="43"/>
        <v/>
      </c>
    </row>
    <row r="2767" spans="1:1" x14ac:dyDescent="0.25">
      <c r="A2767" s="4" t="str">
        <f t="shared" ca="1" si="43"/>
        <v/>
      </c>
    </row>
    <row r="2768" spans="1:1" x14ac:dyDescent="0.25">
      <c r="A2768" s="4" t="str">
        <f t="shared" ca="1" si="43"/>
        <v/>
      </c>
    </row>
    <row r="2769" spans="1:1" x14ac:dyDescent="0.25">
      <c r="A2769" s="4" t="str">
        <f t="shared" ca="1" si="43"/>
        <v/>
      </c>
    </row>
    <row r="2770" spans="1:1" x14ac:dyDescent="0.25">
      <c r="A2770" s="4" t="str">
        <f t="shared" ca="1" si="43"/>
        <v/>
      </c>
    </row>
    <row r="2771" spans="1:1" x14ac:dyDescent="0.25">
      <c r="A2771" s="4" t="str">
        <f t="shared" ca="1" si="43"/>
        <v/>
      </c>
    </row>
    <row r="2772" spans="1:1" x14ac:dyDescent="0.25">
      <c r="A2772" s="4" t="str">
        <f t="shared" ca="1" si="43"/>
        <v/>
      </c>
    </row>
    <row r="2773" spans="1:1" x14ac:dyDescent="0.25">
      <c r="A2773" s="4" t="str">
        <f t="shared" ca="1" si="43"/>
        <v/>
      </c>
    </row>
    <row r="2774" spans="1:1" x14ac:dyDescent="0.25">
      <c r="A2774" s="4" t="str">
        <f t="shared" ca="1" si="43"/>
        <v/>
      </c>
    </row>
    <row r="2775" spans="1:1" x14ac:dyDescent="0.25">
      <c r="A2775" s="4" t="str">
        <f t="shared" ca="1" si="43"/>
        <v/>
      </c>
    </row>
    <row r="2776" spans="1:1" x14ac:dyDescent="0.25">
      <c r="A2776" s="4" t="str">
        <f t="shared" ca="1" si="43"/>
        <v/>
      </c>
    </row>
    <row r="2777" spans="1:1" x14ac:dyDescent="0.25">
      <c r="A2777" s="4" t="str">
        <f t="shared" ca="1" si="43"/>
        <v/>
      </c>
    </row>
    <row r="2778" spans="1:1" x14ac:dyDescent="0.25">
      <c r="A2778" s="4" t="str">
        <f t="shared" ca="1" si="43"/>
        <v/>
      </c>
    </row>
    <row r="2779" spans="1:1" x14ac:dyDescent="0.25">
      <c r="A2779" s="4" t="str">
        <f t="shared" ca="1" si="43"/>
        <v/>
      </c>
    </row>
    <row r="2780" spans="1:1" x14ac:dyDescent="0.25">
      <c r="A2780" s="4" t="str">
        <f t="shared" ca="1" si="43"/>
        <v/>
      </c>
    </row>
    <row r="2781" spans="1:1" x14ac:dyDescent="0.25">
      <c r="A2781" s="4" t="str">
        <f t="shared" ca="1" si="43"/>
        <v/>
      </c>
    </row>
    <row r="2782" spans="1:1" x14ac:dyDescent="0.25">
      <c r="A2782" s="4" t="str">
        <f t="shared" ca="1" si="43"/>
        <v/>
      </c>
    </row>
    <row r="2783" spans="1:1" x14ac:dyDescent="0.25">
      <c r="A2783" s="4" t="str">
        <f t="shared" ca="1" si="43"/>
        <v/>
      </c>
    </row>
    <row r="2784" spans="1:1" x14ac:dyDescent="0.25">
      <c r="A2784" s="4" t="str">
        <f t="shared" ca="1" si="43"/>
        <v/>
      </c>
    </row>
    <row r="2785" spans="1:1" x14ac:dyDescent="0.25">
      <c r="A2785" s="4" t="str">
        <f t="shared" ca="1" si="43"/>
        <v/>
      </c>
    </row>
    <row r="2786" spans="1:1" x14ac:dyDescent="0.25">
      <c r="A2786" s="4" t="str">
        <f t="shared" ca="1" si="43"/>
        <v/>
      </c>
    </row>
    <row r="2787" spans="1:1" x14ac:dyDescent="0.25">
      <c r="A2787" s="4" t="str">
        <f t="shared" ca="1" si="43"/>
        <v/>
      </c>
    </row>
    <row r="2788" spans="1:1" x14ac:dyDescent="0.25">
      <c r="A2788" s="4" t="str">
        <f t="shared" ca="1" si="43"/>
        <v/>
      </c>
    </row>
    <row r="2789" spans="1:1" x14ac:dyDescent="0.25">
      <c r="A2789" s="4" t="str">
        <f t="shared" ca="1" si="43"/>
        <v/>
      </c>
    </row>
    <row r="2790" spans="1:1" x14ac:dyDescent="0.25">
      <c r="A2790" s="4" t="str">
        <f t="shared" ca="1" si="43"/>
        <v/>
      </c>
    </row>
    <row r="2791" spans="1:1" x14ac:dyDescent="0.25">
      <c r="A2791" s="4" t="str">
        <f t="shared" ca="1" si="43"/>
        <v/>
      </c>
    </row>
    <row r="2792" spans="1:1" x14ac:dyDescent="0.25">
      <c r="A2792" s="4" t="str">
        <f t="shared" ca="1" si="43"/>
        <v/>
      </c>
    </row>
    <row r="2793" spans="1:1" x14ac:dyDescent="0.25">
      <c r="A2793" s="4" t="str">
        <f t="shared" ca="1" si="43"/>
        <v/>
      </c>
    </row>
    <row r="2794" spans="1:1" x14ac:dyDescent="0.25">
      <c r="A2794" s="4" t="str">
        <f t="shared" ca="1" si="43"/>
        <v/>
      </c>
    </row>
    <row r="2795" spans="1:1" x14ac:dyDescent="0.25">
      <c r="A2795" s="4" t="str">
        <f t="shared" ca="1" si="43"/>
        <v/>
      </c>
    </row>
    <row r="2796" spans="1:1" x14ac:dyDescent="0.25">
      <c r="A2796" s="4" t="str">
        <f t="shared" ca="1" si="43"/>
        <v/>
      </c>
    </row>
    <row r="2797" spans="1:1" x14ac:dyDescent="0.25">
      <c r="A2797" s="4" t="str">
        <f t="shared" ca="1" si="43"/>
        <v/>
      </c>
    </row>
    <row r="2798" spans="1:1" x14ac:dyDescent="0.25">
      <c r="A2798" s="4" t="str">
        <f t="shared" ca="1" si="43"/>
        <v/>
      </c>
    </row>
    <row r="2799" spans="1:1" x14ac:dyDescent="0.25">
      <c r="A2799" s="4" t="str">
        <f t="shared" ca="1" si="43"/>
        <v/>
      </c>
    </row>
    <row r="2800" spans="1:1" x14ac:dyDescent="0.25">
      <c r="A2800" s="4" t="str">
        <f t="shared" ca="1" si="43"/>
        <v/>
      </c>
    </row>
    <row r="2801" spans="1:1" x14ac:dyDescent="0.25">
      <c r="A2801" s="4" t="str">
        <f t="shared" ca="1" si="43"/>
        <v/>
      </c>
    </row>
    <row r="2802" spans="1:1" x14ac:dyDescent="0.25">
      <c r="A2802" s="4" t="str">
        <f t="shared" ca="1" si="43"/>
        <v/>
      </c>
    </row>
    <row r="2803" spans="1:1" x14ac:dyDescent="0.25">
      <c r="A2803" s="4" t="str">
        <f t="shared" ca="1" si="43"/>
        <v/>
      </c>
    </row>
    <row r="2804" spans="1:1" x14ac:dyDescent="0.25">
      <c r="A2804" s="4" t="str">
        <f t="shared" ca="1" si="43"/>
        <v/>
      </c>
    </row>
    <row r="2805" spans="1:1" x14ac:dyDescent="0.25">
      <c r="A2805" s="4" t="str">
        <f t="shared" ca="1" si="43"/>
        <v/>
      </c>
    </row>
    <row r="2806" spans="1:1" x14ac:dyDescent="0.25">
      <c r="A2806" s="4" t="str">
        <f t="shared" ca="1" si="43"/>
        <v/>
      </c>
    </row>
    <row r="2807" spans="1:1" x14ac:dyDescent="0.25">
      <c r="A2807" s="4" t="str">
        <f t="shared" ca="1" si="43"/>
        <v/>
      </c>
    </row>
    <row r="2808" spans="1:1" x14ac:dyDescent="0.25">
      <c r="A2808" s="4" t="str">
        <f t="shared" ca="1" si="43"/>
        <v/>
      </c>
    </row>
    <row r="2809" spans="1:1" x14ac:dyDescent="0.25">
      <c r="A2809" s="4" t="str">
        <f t="shared" ca="1" si="43"/>
        <v/>
      </c>
    </row>
    <row r="2810" spans="1:1" x14ac:dyDescent="0.25">
      <c r="A2810" s="4" t="str">
        <f t="shared" ref="A2810:A2873" ca="1" si="44">IFERROR(IF(AND(OFFSET(A2810,0,1,1,1)="",OFFSET(A2810,-1,1,1,1)&lt;&gt;""),$A$2&amp;"----&gt;",""),"")</f>
        <v/>
      </c>
    </row>
    <row r="2811" spans="1:1" x14ac:dyDescent="0.25">
      <c r="A2811" s="4" t="str">
        <f t="shared" ca="1" si="44"/>
        <v/>
      </c>
    </row>
    <row r="2812" spans="1:1" x14ac:dyDescent="0.25">
      <c r="A2812" s="4" t="str">
        <f t="shared" ca="1" si="44"/>
        <v/>
      </c>
    </row>
    <row r="2813" spans="1:1" x14ac:dyDescent="0.25">
      <c r="A2813" s="4" t="str">
        <f t="shared" ca="1" si="44"/>
        <v/>
      </c>
    </row>
    <row r="2814" spans="1:1" x14ac:dyDescent="0.25">
      <c r="A2814" s="4" t="str">
        <f t="shared" ca="1" si="44"/>
        <v/>
      </c>
    </row>
    <row r="2815" spans="1:1" x14ac:dyDescent="0.25">
      <c r="A2815" s="4" t="str">
        <f t="shared" ca="1" si="44"/>
        <v/>
      </c>
    </row>
    <row r="2816" spans="1:1" x14ac:dyDescent="0.25">
      <c r="A2816" s="4" t="str">
        <f t="shared" ca="1" si="44"/>
        <v/>
      </c>
    </row>
    <row r="2817" spans="1:1" x14ac:dyDescent="0.25">
      <c r="A2817" s="4" t="str">
        <f t="shared" ca="1" si="44"/>
        <v/>
      </c>
    </row>
    <row r="2818" spans="1:1" x14ac:dyDescent="0.25">
      <c r="A2818" s="4" t="str">
        <f t="shared" ca="1" si="44"/>
        <v/>
      </c>
    </row>
    <row r="2819" spans="1:1" x14ac:dyDescent="0.25">
      <c r="A2819" s="4" t="str">
        <f t="shared" ca="1" si="44"/>
        <v/>
      </c>
    </row>
    <row r="2820" spans="1:1" x14ac:dyDescent="0.25">
      <c r="A2820" s="4" t="str">
        <f t="shared" ca="1" si="44"/>
        <v/>
      </c>
    </row>
    <row r="2821" spans="1:1" x14ac:dyDescent="0.25">
      <c r="A2821" s="4" t="str">
        <f t="shared" ca="1" si="44"/>
        <v/>
      </c>
    </row>
    <row r="2822" spans="1:1" x14ac:dyDescent="0.25">
      <c r="A2822" s="4" t="str">
        <f t="shared" ca="1" si="44"/>
        <v/>
      </c>
    </row>
    <row r="2823" spans="1:1" x14ac:dyDescent="0.25">
      <c r="A2823" s="4" t="str">
        <f t="shared" ca="1" si="44"/>
        <v/>
      </c>
    </row>
    <row r="2824" spans="1:1" x14ac:dyDescent="0.25">
      <c r="A2824" s="4" t="str">
        <f t="shared" ca="1" si="44"/>
        <v/>
      </c>
    </row>
    <row r="2825" spans="1:1" x14ac:dyDescent="0.25">
      <c r="A2825" s="4" t="str">
        <f t="shared" ca="1" si="44"/>
        <v/>
      </c>
    </row>
    <row r="2826" spans="1:1" x14ac:dyDescent="0.25">
      <c r="A2826" s="4" t="str">
        <f t="shared" ca="1" si="44"/>
        <v/>
      </c>
    </row>
    <row r="2827" spans="1:1" x14ac:dyDescent="0.25">
      <c r="A2827" s="4" t="str">
        <f t="shared" ca="1" si="44"/>
        <v/>
      </c>
    </row>
    <row r="2828" spans="1:1" x14ac:dyDescent="0.25">
      <c r="A2828" s="4" t="str">
        <f t="shared" ca="1" si="44"/>
        <v/>
      </c>
    </row>
    <row r="2829" spans="1:1" x14ac:dyDescent="0.25">
      <c r="A2829" s="4" t="str">
        <f t="shared" ca="1" si="44"/>
        <v/>
      </c>
    </row>
    <row r="2830" spans="1:1" x14ac:dyDescent="0.25">
      <c r="A2830" s="4" t="str">
        <f t="shared" ca="1" si="44"/>
        <v/>
      </c>
    </row>
    <row r="2831" spans="1:1" x14ac:dyDescent="0.25">
      <c r="A2831" s="4" t="str">
        <f t="shared" ca="1" si="44"/>
        <v/>
      </c>
    </row>
    <row r="2832" spans="1:1" x14ac:dyDescent="0.25">
      <c r="A2832" s="4" t="str">
        <f t="shared" ca="1" si="44"/>
        <v/>
      </c>
    </row>
    <row r="2833" spans="1:1" x14ac:dyDescent="0.25">
      <c r="A2833" s="4" t="str">
        <f t="shared" ca="1" si="44"/>
        <v/>
      </c>
    </row>
    <row r="2834" spans="1:1" x14ac:dyDescent="0.25">
      <c r="A2834" s="4" t="str">
        <f t="shared" ca="1" si="44"/>
        <v/>
      </c>
    </row>
    <row r="2835" spans="1:1" x14ac:dyDescent="0.25">
      <c r="A2835" s="4" t="str">
        <f t="shared" ca="1" si="44"/>
        <v/>
      </c>
    </row>
    <row r="2836" spans="1:1" x14ac:dyDescent="0.25">
      <c r="A2836" s="4" t="str">
        <f t="shared" ca="1" si="44"/>
        <v/>
      </c>
    </row>
    <row r="2837" spans="1:1" x14ac:dyDescent="0.25">
      <c r="A2837" s="4" t="str">
        <f t="shared" ca="1" si="44"/>
        <v/>
      </c>
    </row>
    <row r="2838" spans="1:1" x14ac:dyDescent="0.25">
      <c r="A2838" s="4" t="str">
        <f t="shared" ca="1" si="44"/>
        <v/>
      </c>
    </row>
    <row r="2839" spans="1:1" x14ac:dyDescent="0.25">
      <c r="A2839" s="4" t="str">
        <f t="shared" ca="1" si="44"/>
        <v/>
      </c>
    </row>
    <row r="2840" spans="1:1" x14ac:dyDescent="0.25">
      <c r="A2840" s="4" t="str">
        <f t="shared" ca="1" si="44"/>
        <v/>
      </c>
    </row>
    <row r="2841" spans="1:1" x14ac:dyDescent="0.25">
      <c r="A2841" s="4" t="str">
        <f t="shared" ca="1" si="44"/>
        <v/>
      </c>
    </row>
    <row r="2842" spans="1:1" x14ac:dyDescent="0.25">
      <c r="A2842" s="4" t="str">
        <f t="shared" ca="1" si="44"/>
        <v/>
      </c>
    </row>
    <row r="2843" spans="1:1" x14ac:dyDescent="0.25">
      <c r="A2843" s="4" t="str">
        <f t="shared" ca="1" si="44"/>
        <v/>
      </c>
    </row>
    <row r="2844" spans="1:1" x14ac:dyDescent="0.25">
      <c r="A2844" s="4" t="str">
        <f t="shared" ca="1" si="44"/>
        <v/>
      </c>
    </row>
    <row r="2845" spans="1:1" x14ac:dyDescent="0.25">
      <c r="A2845" s="4" t="str">
        <f t="shared" ca="1" si="44"/>
        <v/>
      </c>
    </row>
    <row r="2846" spans="1:1" x14ac:dyDescent="0.25">
      <c r="A2846" s="4" t="str">
        <f t="shared" ca="1" si="44"/>
        <v/>
      </c>
    </row>
    <row r="2847" spans="1:1" x14ac:dyDescent="0.25">
      <c r="A2847" s="4" t="str">
        <f t="shared" ca="1" si="44"/>
        <v/>
      </c>
    </row>
    <row r="2848" spans="1:1" x14ac:dyDescent="0.25">
      <c r="A2848" s="4" t="str">
        <f t="shared" ca="1" si="44"/>
        <v/>
      </c>
    </row>
    <row r="2849" spans="1:1" x14ac:dyDescent="0.25">
      <c r="A2849" s="4" t="str">
        <f t="shared" ca="1" si="44"/>
        <v/>
      </c>
    </row>
    <row r="2850" spans="1:1" x14ac:dyDescent="0.25">
      <c r="A2850" s="4" t="str">
        <f t="shared" ca="1" si="44"/>
        <v/>
      </c>
    </row>
    <row r="2851" spans="1:1" x14ac:dyDescent="0.25">
      <c r="A2851" s="4" t="str">
        <f t="shared" ca="1" si="44"/>
        <v/>
      </c>
    </row>
    <row r="2852" spans="1:1" x14ac:dyDescent="0.25">
      <c r="A2852" s="4" t="str">
        <f t="shared" ca="1" si="44"/>
        <v/>
      </c>
    </row>
    <row r="2853" spans="1:1" x14ac:dyDescent="0.25">
      <c r="A2853" s="4" t="str">
        <f t="shared" ca="1" si="44"/>
        <v/>
      </c>
    </row>
    <row r="2854" spans="1:1" x14ac:dyDescent="0.25">
      <c r="A2854" s="4" t="str">
        <f t="shared" ca="1" si="44"/>
        <v/>
      </c>
    </row>
    <row r="2855" spans="1:1" x14ac:dyDescent="0.25">
      <c r="A2855" s="4" t="str">
        <f t="shared" ca="1" si="44"/>
        <v/>
      </c>
    </row>
    <row r="2856" spans="1:1" x14ac:dyDescent="0.25">
      <c r="A2856" s="4" t="str">
        <f t="shared" ca="1" si="44"/>
        <v/>
      </c>
    </row>
    <row r="2857" spans="1:1" x14ac:dyDescent="0.25">
      <c r="A2857" s="4" t="str">
        <f t="shared" ca="1" si="44"/>
        <v/>
      </c>
    </row>
    <row r="2858" spans="1:1" x14ac:dyDescent="0.25">
      <c r="A2858" s="4" t="str">
        <f t="shared" ca="1" si="44"/>
        <v/>
      </c>
    </row>
    <row r="2859" spans="1:1" x14ac:dyDescent="0.25">
      <c r="A2859" s="4" t="str">
        <f t="shared" ca="1" si="44"/>
        <v/>
      </c>
    </row>
    <row r="2860" spans="1:1" x14ac:dyDescent="0.25">
      <c r="A2860" s="4" t="str">
        <f t="shared" ca="1" si="44"/>
        <v/>
      </c>
    </row>
    <row r="2861" spans="1:1" x14ac:dyDescent="0.25">
      <c r="A2861" s="4" t="str">
        <f t="shared" ca="1" si="44"/>
        <v/>
      </c>
    </row>
    <row r="2862" spans="1:1" x14ac:dyDescent="0.25">
      <c r="A2862" s="4" t="str">
        <f t="shared" ca="1" si="44"/>
        <v/>
      </c>
    </row>
    <row r="2863" spans="1:1" x14ac:dyDescent="0.25">
      <c r="A2863" s="4" t="str">
        <f t="shared" ca="1" si="44"/>
        <v/>
      </c>
    </row>
    <row r="2864" spans="1:1" x14ac:dyDescent="0.25">
      <c r="A2864" s="4" t="str">
        <f t="shared" ca="1" si="44"/>
        <v/>
      </c>
    </row>
    <row r="2865" spans="1:1" x14ac:dyDescent="0.25">
      <c r="A2865" s="4" t="str">
        <f t="shared" ca="1" si="44"/>
        <v/>
      </c>
    </row>
    <row r="2866" spans="1:1" x14ac:dyDescent="0.25">
      <c r="A2866" s="4" t="str">
        <f t="shared" ca="1" si="44"/>
        <v/>
      </c>
    </row>
    <row r="2867" spans="1:1" x14ac:dyDescent="0.25">
      <c r="A2867" s="4" t="str">
        <f t="shared" ca="1" si="44"/>
        <v/>
      </c>
    </row>
    <row r="2868" spans="1:1" x14ac:dyDescent="0.25">
      <c r="A2868" s="4" t="str">
        <f t="shared" ca="1" si="44"/>
        <v/>
      </c>
    </row>
    <row r="2869" spans="1:1" x14ac:dyDescent="0.25">
      <c r="A2869" s="4" t="str">
        <f t="shared" ca="1" si="44"/>
        <v/>
      </c>
    </row>
    <row r="2870" spans="1:1" x14ac:dyDescent="0.25">
      <c r="A2870" s="4" t="str">
        <f t="shared" ca="1" si="44"/>
        <v/>
      </c>
    </row>
    <row r="2871" spans="1:1" x14ac:dyDescent="0.25">
      <c r="A2871" s="4" t="str">
        <f t="shared" ca="1" si="44"/>
        <v/>
      </c>
    </row>
    <row r="2872" spans="1:1" x14ac:dyDescent="0.25">
      <c r="A2872" s="4" t="str">
        <f t="shared" ca="1" si="44"/>
        <v/>
      </c>
    </row>
    <row r="2873" spans="1:1" x14ac:dyDescent="0.25">
      <c r="A2873" s="4" t="str">
        <f t="shared" ca="1" si="44"/>
        <v/>
      </c>
    </row>
    <row r="2874" spans="1:1" x14ac:dyDescent="0.25">
      <c r="A2874" s="4" t="str">
        <f t="shared" ref="A2874:A2937" ca="1" si="45">IFERROR(IF(AND(OFFSET(A2874,0,1,1,1)="",OFFSET(A2874,-1,1,1,1)&lt;&gt;""),$A$2&amp;"----&gt;",""),"")</f>
        <v/>
      </c>
    </row>
    <row r="2875" spans="1:1" x14ac:dyDescent="0.25">
      <c r="A2875" s="4" t="str">
        <f t="shared" ca="1" si="45"/>
        <v/>
      </c>
    </row>
    <row r="2876" spans="1:1" x14ac:dyDescent="0.25">
      <c r="A2876" s="4" t="str">
        <f t="shared" ca="1" si="45"/>
        <v/>
      </c>
    </row>
    <row r="2877" spans="1:1" x14ac:dyDescent="0.25">
      <c r="A2877" s="4" t="str">
        <f t="shared" ca="1" si="45"/>
        <v/>
      </c>
    </row>
    <row r="2878" spans="1:1" x14ac:dyDescent="0.25">
      <c r="A2878" s="4" t="str">
        <f t="shared" ca="1" si="45"/>
        <v/>
      </c>
    </row>
    <row r="2879" spans="1:1" x14ac:dyDescent="0.25">
      <c r="A2879" s="4" t="str">
        <f t="shared" ca="1" si="45"/>
        <v/>
      </c>
    </row>
    <row r="2880" spans="1:1" x14ac:dyDescent="0.25">
      <c r="A2880" s="4" t="str">
        <f t="shared" ca="1" si="45"/>
        <v/>
      </c>
    </row>
    <row r="2881" spans="1:1" x14ac:dyDescent="0.25">
      <c r="A2881" s="4" t="str">
        <f t="shared" ca="1" si="45"/>
        <v/>
      </c>
    </row>
    <row r="2882" spans="1:1" x14ac:dyDescent="0.25">
      <c r="A2882" s="4" t="str">
        <f t="shared" ca="1" si="45"/>
        <v/>
      </c>
    </row>
    <row r="2883" spans="1:1" x14ac:dyDescent="0.25">
      <c r="A2883" s="4" t="str">
        <f t="shared" ca="1" si="45"/>
        <v/>
      </c>
    </row>
    <row r="2884" spans="1:1" x14ac:dyDescent="0.25">
      <c r="A2884" s="4" t="str">
        <f t="shared" ca="1" si="45"/>
        <v/>
      </c>
    </row>
    <row r="2885" spans="1:1" x14ac:dyDescent="0.25">
      <c r="A2885" s="4" t="str">
        <f t="shared" ca="1" si="45"/>
        <v/>
      </c>
    </row>
    <row r="2886" spans="1:1" x14ac:dyDescent="0.25">
      <c r="A2886" s="4" t="str">
        <f t="shared" ca="1" si="45"/>
        <v/>
      </c>
    </row>
    <row r="2887" spans="1:1" x14ac:dyDescent="0.25">
      <c r="A2887" s="4" t="str">
        <f t="shared" ca="1" si="45"/>
        <v/>
      </c>
    </row>
    <row r="2888" spans="1:1" x14ac:dyDescent="0.25">
      <c r="A2888" s="4" t="str">
        <f t="shared" ca="1" si="45"/>
        <v/>
      </c>
    </row>
    <row r="2889" spans="1:1" x14ac:dyDescent="0.25">
      <c r="A2889" s="4" t="str">
        <f t="shared" ca="1" si="45"/>
        <v/>
      </c>
    </row>
    <row r="2890" spans="1:1" x14ac:dyDescent="0.25">
      <c r="A2890" s="4" t="str">
        <f t="shared" ca="1" si="45"/>
        <v/>
      </c>
    </row>
    <row r="2891" spans="1:1" x14ac:dyDescent="0.25">
      <c r="A2891" s="4" t="str">
        <f t="shared" ca="1" si="45"/>
        <v/>
      </c>
    </row>
    <row r="2892" spans="1:1" x14ac:dyDescent="0.25">
      <c r="A2892" s="4" t="str">
        <f t="shared" ca="1" si="45"/>
        <v/>
      </c>
    </row>
    <row r="2893" spans="1:1" x14ac:dyDescent="0.25">
      <c r="A2893" s="4" t="str">
        <f t="shared" ca="1" si="45"/>
        <v/>
      </c>
    </row>
    <row r="2894" spans="1:1" x14ac:dyDescent="0.25">
      <c r="A2894" s="4" t="str">
        <f t="shared" ca="1" si="45"/>
        <v/>
      </c>
    </row>
    <row r="2895" spans="1:1" x14ac:dyDescent="0.25">
      <c r="A2895" s="4" t="str">
        <f t="shared" ca="1" si="45"/>
        <v/>
      </c>
    </row>
    <row r="2896" spans="1:1" x14ac:dyDescent="0.25">
      <c r="A2896" s="4" t="str">
        <f t="shared" ca="1" si="45"/>
        <v/>
      </c>
    </row>
    <row r="2897" spans="1:1" x14ac:dyDescent="0.25">
      <c r="A2897" s="4" t="str">
        <f t="shared" ca="1" si="45"/>
        <v/>
      </c>
    </row>
    <row r="2898" spans="1:1" x14ac:dyDescent="0.25">
      <c r="A2898" s="4" t="str">
        <f t="shared" ca="1" si="45"/>
        <v/>
      </c>
    </row>
    <row r="2899" spans="1:1" x14ac:dyDescent="0.25">
      <c r="A2899" s="4" t="str">
        <f t="shared" ca="1" si="45"/>
        <v/>
      </c>
    </row>
    <row r="2900" spans="1:1" x14ac:dyDescent="0.25">
      <c r="A2900" s="4" t="str">
        <f t="shared" ca="1" si="45"/>
        <v/>
      </c>
    </row>
    <row r="2901" spans="1:1" x14ac:dyDescent="0.25">
      <c r="A2901" s="4" t="str">
        <f t="shared" ca="1" si="45"/>
        <v/>
      </c>
    </row>
    <row r="2902" spans="1:1" x14ac:dyDescent="0.25">
      <c r="A2902" s="4" t="str">
        <f t="shared" ca="1" si="45"/>
        <v/>
      </c>
    </row>
    <row r="2903" spans="1:1" x14ac:dyDescent="0.25">
      <c r="A2903" s="4" t="str">
        <f t="shared" ca="1" si="45"/>
        <v/>
      </c>
    </row>
    <row r="2904" spans="1:1" x14ac:dyDescent="0.25">
      <c r="A2904" s="4" t="str">
        <f t="shared" ca="1" si="45"/>
        <v/>
      </c>
    </row>
    <row r="2905" spans="1:1" x14ac:dyDescent="0.25">
      <c r="A2905" s="4" t="str">
        <f t="shared" ca="1" si="45"/>
        <v/>
      </c>
    </row>
    <row r="2906" spans="1:1" x14ac:dyDescent="0.25">
      <c r="A2906" s="4" t="str">
        <f t="shared" ca="1" si="45"/>
        <v/>
      </c>
    </row>
    <row r="2907" spans="1:1" x14ac:dyDescent="0.25">
      <c r="A2907" s="4" t="str">
        <f t="shared" ca="1" si="45"/>
        <v/>
      </c>
    </row>
    <row r="2908" spans="1:1" x14ac:dyDescent="0.25">
      <c r="A2908" s="4" t="str">
        <f t="shared" ca="1" si="45"/>
        <v/>
      </c>
    </row>
    <row r="2909" spans="1:1" x14ac:dyDescent="0.25">
      <c r="A2909" s="4" t="str">
        <f t="shared" ca="1" si="45"/>
        <v/>
      </c>
    </row>
    <row r="2910" spans="1:1" x14ac:dyDescent="0.25">
      <c r="A2910" s="4" t="str">
        <f t="shared" ca="1" si="45"/>
        <v/>
      </c>
    </row>
    <row r="2911" spans="1:1" x14ac:dyDescent="0.25">
      <c r="A2911" s="4" t="str">
        <f t="shared" ca="1" si="45"/>
        <v/>
      </c>
    </row>
    <row r="2912" spans="1:1" x14ac:dyDescent="0.25">
      <c r="A2912" s="4" t="str">
        <f t="shared" ca="1" si="45"/>
        <v/>
      </c>
    </row>
    <row r="2913" spans="1:1" x14ac:dyDescent="0.25">
      <c r="A2913" s="4" t="str">
        <f t="shared" ca="1" si="45"/>
        <v/>
      </c>
    </row>
    <row r="2914" spans="1:1" x14ac:dyDescent="0.25">
      <c r="A2914" s="4" t="str">
        <f t="shared" ca="1" si="45"/>
        <v/>
      </c>
    </row>
    <row r="2915" spans="1:1" x14ac:dyDescent="0.25">
      <c r="A2915" s="4" t="str">
        <f t="shared" ca="1" si="45"/>
        <v/>
      </c>
    </row>
    <row r="2916" spans="1:1" x14ac:dyDescent="0.25">
      <c r="A2916" s="4" t="str">
        <f t="shared" ca="1" si="45"/>
        <v/>
      </c>
    </row>
    <row r="2917" spans="1:1" x14ac:dyDescent="0.25">
      <c r="A2917" s="4" t="str">
        <f t="shared" ca="1" si="45"/>
        <v/>
      </c>
    </row>
    <row r="2918" spans="1:1" x14ac:dyDescent="0.25">
      <c r="A2918" s="4" t="str">
        <f t="shared" ca="1" si="45"/>
        <v/>
      </c>
    </row>
    <row r="2919" spans="1:1" x14ac:dyDescent="0.25">
      <c r="A2919" s="4" t="str">
        <f t="shared" ca="1" si="45"/>
        <v/>
      </c>
    </row>
    <row r="2920" spans="1:1" x14ac:dyDescent="0.25">
      <c r="A2920" s="4" t="str">
        <f t="shared" ca="1" si="45"/>
        <v/>
      </c>
    </row>
    <row r="2921" spans="1:1" x14ac:dyDescent="0.25">
      <c r="A2921" s="4" t="str">
        <f t="shared" ca="1" si="45"/>
        <v/>
      </c>
    </row>
    <row r="2922" spans="1:1" x14ac:dyDescent="0.25">
      <c r="A2922" s="4" t="str">
        <f t="shared" ca="1" si="45"/>
        <v/>
      </c>
    </row>
    <row r="2923" spans="1:1" x14ac:dyDescent="0.25">
      <c r="A2923" s="4" t="str">
        <f t="shared" ca="1" si="45"/>
        <v/>
      </c>
    </row>
    <row r="2924" spans="1:1" x14ac:dyDescent="0.25">
      <c r="A2924" s="4" t="str">
        <f t="shared" ca="1" si="45"/>
        <v/>
      </c>
    </row>
    <row r="2925" spans="1:1" x14ac:dyDescent="0.25">
      <c r="A2925" s="4" t="str">
        <f t="shared" ca="1" si="45"/>
        <v/>
      </c>
    </row>
    <row r="2926" spans="1:1" x14ac:dyDescent="0.25">
      <c r="A2926" s="4" t="str">
        <f t="shared" ca="1" si="45"/>
        <v/>
      </c>
    </row>
    <row r="2927" spans="1:1" x14ac:dyDescent="0.25">
      <c r="A2927" s="4" t="str">
        <f t="shared" ca="1" si="45"/>
        <v/>
      </c>
    </row>
    <row r="2928" spans="1:1" x14ac:dyDescent="0.25">
      <c r="A2928" s="4" t="str">
        <f t="shared" ca="1" si="45"/>
        <v/>
      </c>
    </row>
    <row r="2929" spans="1:1" x14ac:dyDescent="0.25">
      <c r="A2929" s="4" t="str">
        <f t="shared" ca="1" si="45"/>
        <v/>
      </c>
    </row>
    <row r="2930" spans="1:1" x14ac:dyDescent="0.25">
      <c r="A2930" s="4" t="str">
        <f t="shared" ca="1" si="45"/>
        <v/>
      </c>
    </row>
    <row r="2931" spans="1:1" x14ac:dyDescent="0.25">
      <c r="A2931" s="4" t="str">
        <f t="shared" ca="1" si="45"/>
        <v/>
      </c>
    </row>
    <row r="2932" spans="1:1" x14ac:dyDescent="0.25">
      <c r="A2932" s="4" t="str">
        <f t="shared" ca="1" si="45"/>
        <v/>
      </c>
    </row>
    <row r="2933" spans="1:1" x14ac:dyDescent="0.25">
      <c r="A2933" s="4" t="str">
        <f t="shared" ca="1" si="45"/>
        <v/>
      </c>
    </row>
    <row r="2934" spans="1:1" x14ac:dyDescent="0.25">
      <c r="A2934" s="4" t="str">
        <f t="shared" ca="1" si="45"/>
        <v/>
      </c>
    </row>
    <row r="2935" spans="1:1" x14ac:dyDescent="0.25">
      <c r="A2935" s="4" t="str">
        <f t="shared" ca="1" si="45"/>
        <v/>
      </c>
    </row>
    <row r="2936" spans="1:1" x14ac:dyDescent="0.25">
      <c r="A2936" s="4" t="str">
        <f t="shared" ca="1" si="45"/>
        <v/>
      </c>
    </row>
    <row r="2937" spans="1:1" x14ac:dyDescent="0.25">
      <c r="A2937" s="4" t="str">
        <f t="shared" ca="1" si="45"/>
        <v/>
      </c>
    </row>
    <row r="2938" spans="1:1" x14ac:dyDescent="0.25">
      <c r="A2938" s="4" t="str">
        <f t="shared" ref="A2938:A2990" ca="1" si="46">IFERROR(IF(AND(OFFSET(A2938,0,1,1,1)="",OFFSET(A2938,-1,1,1,1)&lt;&gt;""),$A$2&amp;"----&gt;",""),"")</f>
        <v/>
      </c>
    </row>
    <row r="2939" spans="1:1" x14ac:dyDescent="0.25">
      <c r="A2939" s="4" t="str">
        <f t="shared" ca="1" si="46"/>
        <v/>
      </c>
    </row>
    <row r="2940" spans="1:1" x14ac:dyDescent="0.25">
      <c r="A2940" s="4" t="str">
        <f t="shared" ca="1" si="46"/>
        <v/>
      </c>
    </row>
    <row r="2941" spans="1:1" x14ac:dyDescent="0.25">
      <c r="A2941" s="4" t="str">
        <f t="shared" ca="1" si="46"/>
        <v/>
      </c>
    </row>
    <row r="2942" spans="1:1" x14ac:dyDescent="0.25">
      <c r="A2942" s="4" t="str">
        <f t="shared" ca="1" si="46"/>
        <v/>
      </c>
    </row>
    <row r="2943" spans="1:1" x14ac:dyDescent="0.25">
      <c r="A2943" s="4" t="str">
        <f t="shared" ca="1" si="46"/>
        <v/>
      </c>
    </row>
    <row r="2944" spans="1:1" x14ac:dyDescent="0.25">
      <c r="A2944" s="4" t="str">
        <f t="shared" ca="1" si="46"/>
        <v/>
      </c>
    </row>
    <row r="2945" spans="1:1" x14ac:dyDescent="0.25">
      <c r="A2945" s="4" t="str">
        <f t="shared" ca="1" si="46"/>
        <v/>
      </c>
    </row>
    <row r="2946" spans="1:1" x14ac:dyDescent="0.25">
      <c r="A2946" s="4" t="str">
        <f t="shared" ca="1" si="46"/>
        <v/>
      </c>
    </row>
    <row r="2947" spans="1:1" x14ac:dyDescent="0.25">
      <c r="A2947" s="4" t="str">
        <f t="shared" ca="1" si="46"/>
        <v/>
      </c>
    </row>
    <row r="2948" spans="1:1" x14ac:dyDescent="0.25">
      <c r="A2948" s="4" t="str">
        <f t="shared" ca="1" si="46"/>
        <v/>
      </c>
    </row>
    <row r="2949" spans="1:1" x14ac:dyDescent="0.25">
      <c r="A2949" s="4" t="str">
        <f t="shared" ca="1" si="46"/>
        <v/>
      </c>
    </row>
    <row r="2950" spans="1:1" x14ac:dyDescent="0.25">
      <c r="A2950" s="4" t="str">
        <f t="shared" ca="1" si="46"/>
        <v/>
      </c>
    </row>
    <row r="2951" spans="1:1" x14ac:dyDescent="0.25">
      <c r="A2951" s="4" t="str">
        <f t="shared" ca="1" si="46"/>
        <v/>
      </c>
    </row>
    <row r="2952" spans="1:1" x14ac:dyDescent="0.25">
      <c r="A2952" s="4" t="str">
        <f t="shared" ca="1" si="46"/>
        <v/>
      </c>
    </row>
    <row r="2953" spans="1:1" x14ac:dyDescent="0.25">
      <c r="A2953" s="4" t="str">
        <f t="shared" ca="1" si="46"/>
        <v/>
      </c>
    </row>
    <row r="2954" spans="1:1" x14ac:dyDescent="0.25">
      <c r="A2954" s="4" t="str">
        <f t="shared" ca="1" si="46"/>
        <v/>
      </c>
    </row>
    <row r="2955" spans="1:1" x14ac:dyDescent="0.25">
      <c r="A2955" s="4" t="str">
        <f t="shared" ca="1" si="46"/>
        <v/>
      </c>
    </row>
    <row r="2956" spans="1:1" x14ac:dyDescent="0.25">
      <c r="A2956" s="4" t="str">
        <f t="shared" ca="1" si="46"/>
        <v/>
      </c>
    </row>
    <row r="2957" spans="1:1" x14ac:dyDescent="0.25">
      <c r="A2957" s="4" t="str">
        <f t="shared" ca="1" si="46"/>
        <v/>
      </c>
    </row>
    <row r="2958" spans="1:1" x14ac:dyDescent="0.25">
      <c r="A2958" s="4" t="str">
        <f t="shared" ca="1" si="46"/>
        <v/>
      </c>
    </row>
    <row r="2959" spans="1:1" x14ac:dyDescent="0.25">
      <c r="A2959" s="4" t="str">
        <f t="shared" ca="1" si="46"/>
        <v/>
      </c>
    </row>
    <row r="2960" spans="1:1" x14ac:dyDescent="0.25">
      <c r="A2960" s="4" t="str">
        <f t="shared" ca="1" si="46"/>
        <v/>
      </c>
    </row>
    <row r="2961" spans="1:1" x14ac:dyDescent="0.25">
      <c r="A2961" s="4" t="str">
        <f t="shared" ca="1" si="46"/>
        <v/>
      </c>
    </row>
    <row r="2962" spans="1:1" x14ac:dyDescent="0.25">
      <c r="A2962" s="4" t="str">
        <f t="shared" ca="1" si="46"/>
        <v/>
      </c>
    </row>
    <row r="2963" spans="1:1" x14ac:dyDescent="0.25">
      <c r="A2963" s="4" t="str">
        <f t="shared" ca="1" si="46"/>
        <v/>
      </c>
    </row>
    <row r="2964" spans="1:1" x14ac:dyDescent="0.25">
      <c r="A2964" s="4" t="str">
        <f t="shared" ca="1" si="46"/>
        <v/>
      </c>
    </row>
    <row r="2965" spans="1:1" x14ac:dyDescent="0.25">
      <c r="A2965" s="4" t="str">
        <f t="shared" ca="1" si="46"/>
        <v/>
      </c>
    </row>
    <row r="2966" spans="1:1" x14ac:dyDescent="0.25">
      <c r="A2966" s="4" t="str">
        <f t="shared" ca="1" si="46"/>
        <v/>
      </c>
    </row>
    <row r="2967" spans="1:1" x14ac:dyDescent="0.25">
      <c r="A2967" s="4" t="str">
        <f t="shared" ca="1" si="46"/>
        <v/>
      </c>
    </row>
    <row r="2968" spans="1:1" x14ac:dyDescent="0.25">
      <c r="A2968" s="4" t="str">
        <f t="shared" ca="1" si="46"/>
        <v/>
      </c>
    </row>
    <row r="2969" spans="1:1" x14ac:dyDescent="0.25">
      <c r="A2969" s="4" t="str">
        <f t="shared" ca="1" si="46"/>
        <v/>
      </c>
    </row>
    <row r="2970" spans="1:1" x14ac:dyDescent="0.25">
      <c r="A2970" s="4" t="str">
        <f t="shared" ca="1" si="46"/>
        <v/>
      </c>
    </row>
    <row r="2971" spans="1:1" x14ac:dyDescent="0.25">
      <c r="A2971" s="4" t="str">
        <f t="shared" ca="1" si="46"/>
        <v/>
      </c>
    </row>
    <row r="2972" spans="1:1" x14ac:dyDescent="0.25">
      <c r="A2972" s="4" t="str">
        <f t="shared" ca="1" si="46"/>
        <v/>
      </c>
    </row>
    <row r="2973" spans="1:1" x14ac:dyDescent="0.25">
      <c r="A2973" s="4" t="str">
        <f t="shared" ca="1" si="46"/>
        <v/>
      </c>
    </row>
    <row r="2974" spans="1:1" x14ac:dyDescent="0.25">
      <c r="A2974" s="4" t="str">
        <f t="shared" ca="1" si="46"/>
        <v/>
      </c>
    </row>
    <row r="2975" spans="1:1" x14ac:dyDescent="0.25">
      <c r="A2975" s="4" t="str">
        <f t="shared" ca="1" si="46"/>
        <v/>
      </c>
    </row>
    <row r="2976" spans="1:1" x14ac:dyDescent="0.25">
      <c r="A2976" s="4" t="str">
        <f t="shared" ca="1" si="46"/>
        <v/>
      </c>
    </row>
    <row r="2977" spans="1:1" x14ac:dyDescent="0.25">
      <c r="A2977" s="4" t="str">
        <f t="shared" ca="1" si="46"/>
        <v/>
      </c>
    </row>
    <row r="2978" spans="1:1" x14ac:dyDescent="0.25">
      <c r="A2978" s="4" t="str">
        <f t="shared" ca="1" si="46"/>
        <v/>
      </c>
    </row>
    <row r="2979" spans="1:1" x14ac:dyDescent="0.25">
      <c r="A2979" s="4" t="str">
        <f t="shared" ca="1" si="46"/>
        <v/>
      </c>
    </row>
    <row r="2980" spans="1:1" x14ac:dyDescent="0.25">
      <c r="A2980" s="4" t="str">
        <f t="shared" ca="1" si="46"/>
        <v/>
      </c>
    </row>
    <row r="2981" spans="1:1" x14ac:dyDescent="0.25">
      <c r="A2981" s="4" t="str">
        <f t="shared" ca="1" si="46"/>
        <v/>
      </c>
    </row>
    <row r="2982" spans="1:1" x14ac:dyDescent="0.25">
      <c r="A2982" s="4" t="str">
        <f t="shared" ca="1" si="46"/>
        <v/>
      </c>
    </row>
    <row r="2983" spans="1:1" x14ac:dyDescent="0.25">
      <c r="A2983" s="4" t="str">
        <f t="shared" ca="1" si="46"/>
        <v/>
      </c>
    </row>
    <row r="2984" spans="1:1" x14ac:dyDescent="0.25">
      <c r="A2984" s="4" t="str">
        <f t="shared" ca="1" si="46"/>
        <v/>
      </c>
    </row>
    <row r="2985" spans="1:1" x14ac:dyDescent="0.25">
      <c r="A2985" s="4" t="str">
        <f t="shared" ca="1" si="46"/>
        <v/>
      </c>
    </row>
    <row r="2986" spans="1:1" x14ac:dyDescent="0.25">
      <c r="A2986" s="4" t="str">
        <f t="shared" ca="1" si="46"/>
        <v/>
      </c>
    </row>
    <row r="2987" spans="1:1" x14ac:dyDescent="0.25">
      <c r="A2987" s="4" t="str">
        <f t="shared" ca="1" si="46"/>
        <v/>
      </c>
    </row>
    <row r="2988" spans="1:1" x14ac:dyDescent="0.25">
      <c r="A2988" s="4" t="str">
        <f t="shared" ca="1" si="46"/>
        <v/>
      </c>
    </row>
    <row r="2989" spans="1:1" x14ac:dyDescent="0.25">
      <c r="A2989" s="4" t="str">
        <f t="shared" ca="1" si="46"/>
        <v/>
      </c>
    </row>
    <row r="2990" spans="1:1" x14ac:dyDescent="0.25">
      <c r="A2990" s="4" t="str">
        <f t="shared" ca="1" si="46"/>
        <v/>
      </c>
    </row>
  </sheetData>
  <phoneticPr fontId="7" type="noConversion"/>
  <conditionalFormatting sqref="N3:N13">
    <cfRule type="dataBar" priority="5">
      <dataBar>
        <cfvo type="num" val="0"/>
        <cfvo type="num" val="1"/>
        <color rgb="FF8FCFAD"/>
      </dataBar>
      <extLst>
        <ext xmlns:x14="http://schemas.microsoft.com/office/spreadsheetml/2009/9/main" uri="{B025F937-C7B1-47D3-B67F-A62EFF666E3E}">
          <x14:id>{2F43C29F-7D5F-4C22-BEB0-8E6A1B762029}</x14:id>
        </ext>
      </extLst>
    </cfRule>
  </conditionalFormatting>
  <conditionalFormatting sqref="O3:O13">
    <cfRule type="containsText" dxfId="135" priority="1" operator="containsText" text="Suspended">
      <formula>NOT(ISERROR(SEARCH("Suspended",O3)))</formula>
    </cfRule>
    <cfRule type="containsText" dxfId="134" priority="2" operator="containsText" text="Open">
      <formula>NOT(ISERROR(SEARCH("Open",O3)))</formula>
    </cfRule>
    <cfRule type="containsText" dxfId="133" priority="3" operator="containsText" text="Cancelled">
      <formula>NOT(ISERROR(SEARCH("Cancelled",O3)))</formula>
    </cfRule>
    <cfRule type="containsText" dxfId="132" priority="4" operator="containsText" text="Completed">
      <formula>NOT(ISERROR(SEARCH("Completed",O3)))</formula>
    </cfRule>
  </conditionalFormatting>
  <dataValidations count="9">
    <dataValidation type="list" allowBlank="1" showInputMessage="1" showErrorMessage="1" sqref="C3:C13" xr:uid="{264D89E5-E805-4353-821E-EAEF208DD620}">
      <formula1>Department</formula1>
    </dataValidation>
    <dataValidation type="list" allowBlank="1" showInputMessage="1" showErrorMessage="1" sqref="F3:F13" xr:uid="{B8C4B408-61A4-4298-83EA-8DC403290505}">
      <formula1>Job_Level</formula1>
    </dataValidation>
    <dataValidation type="list" allowBlank="1" showInputMessage="1" showErrorMessage="1" sqref="G3:G13" xr:uid="{DF0BB8BB-D820-469E-B1B3-04B1B78D4BF9}">
      <formula1>"M, F,Any"</formula1>
    </dataValidation>
    <dataValidation type="list" allowBlank="1" showInputMessage="1" showErrorMessage="1" sqref="J3:J13" xr:uid="{B3F17F1B-4269-4292-A3BE-8B700397340D}">
      <formula1>Locations</formula1>
    </dataValidation>
    <dataValidation type="list" allowBlank="1" showInputMessage="1" showErrorMessage="1" sqref="O3:O13" xr:uid="{F2E800DA-798B-4A28-9526-38B724DA7A6D}">
      <formula1>"Open, Completed, Cancelled, Suspended"</formula1>
    </dataValidation>
    <dataValidation type="date" allowBlank="1" showInputMessage="1" showErrorMessage="1" sqref="K3:K13 P3:P13" xr:uid="{55A81DB4-75FE-42E9-A19A-9C83D51B87B7}">
      <formula1>1</formula1>
      <formula2>73414</formula2>
    </dataValidation>
    <dataValidation type="whole" allowBlank="1" showInputMessage="1" showErrorMessage="1" sqref="M3:M13 I3:I13" xr:uid="{84B7D952-FD09-4766-8888-7005B5351087}">
      <formula1>0</formula1>
      <formula2>100000000</formula2>
    </dataValidation>
    <dataValidation type="list" allowBlank="1" showInputMessage="1" showErrorMessage="1" sqref="H3:H13" xr:uid="{F902243C-0BB7-4014-AE33-FE0B8CC443E7}">
      <formula1>Job_Type</formula1>
    </dataValidation>
    <dataValidation type="whole" allowBlank="1" showInputMessage="1" showErrorMessage="1" sqref="L3:L13" xr:uid="{B0505396-AD14-41A0-B0A6-E011F4342641}">
      <formula1>0</formula1>
      <formula2>I3</formula2>
    </dataValidation>
  </dataValidations>
  <pageMargins left="0.7" right="0.7" top="0.75" bottom="0.75" header="0.3" footer="0.3"/>
  <pageSetup paperSize="9" orientation="portrait" r:id="rId1"/>
  <customProperties>
    <customPr name="EpmWorksheetKeyString_GUID" r:id="rId2"/>
  </customProperties>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2F43C29F-7D5F-4C22-BEB0-8E6A1B762029}">
            <x14:dataBar minLength="0" maxLength="100" gradient="0">
              <x14:cfvo type="num">
                <xm:f>0</xm:f>
              </x14:cfvo>
              <x14:cfvo type="num">
                <xm:f>1</xm:f>
              </x14:cfvo>
              <x14:negativeFillColor rgb="FFFF0000"/>
              <x14:axisColor rgb="FF000000"/>
            </x14:dataBar>
          </x14:cfRule>
          <xm:sqref>N3:N13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A8C2-4F14-4750-94B9-C27F10080927}">
  <dimension ref="C4:E15"/>
  <sheetViews>
    <sheetView workbookViewId="0">
      <selection activeCell="E13" sqref="E13:E15"/>
    </sheetView>
  </sheetViews>
  <sheetFormatPr defaultRowHeight="13.2" x14ac:dyDescent="0.25"/>
  <sheetData>
    <row r="4" spans="3:5" x14ac:dyDescent="0.25">
      <c r="C4">
        <v>1</v>
      </c>
      <c r="D4" t="s">
        <v>218</v>
      </c>
      <c r="E4" t="s">
        <v>230</v>
      </c>
    </row>
    <row r="5" spans="3:5" x14ac:dyDescent="0.25">
      <c r="C5">
        <v>2</v>
      </c>
      <c r="D5" t="s">
        <v>219</v>
      </c>
      <c r="E5" t="s">
        <v>230</v>
      </c>
    </row>
    <row r="6" spans="3:5" x14ac:dyDescent="0.25">
      <c r="C6">
        <v>3</v>
      </c>
      <c r="D6" t="s">
        <v>220</v>
      </c>
      <c r="E6" t="s">
        <v>230</v>
      </c>
    </row>
    <row r="7" spans="3:5" x14ac:dyDescent="0.25">
      <c r="C7">
        <v>4</v>
      </c>
      <c r="D7" t="s">
        <v>221</v>
      </c>
      <c r="E7" t="s">
        <v>231</v>
      </c>
    </row>
    <row r="8" spans="3:5" x14ac:dyDescent="0.25">
      <c r="C8">
        <v>5</v>
      </c>
      <c r="D8" t="s">
        <v>222</v>
      </c>
      <c r="E8" t="s">
        <v>231</v>
      </c>
    </row>
    <row r="9" spans="3:5" x14ac:dyDescent="0.25">
      <c r="C9">
        <v>6</v>
      </c>
      <c r="D9" t="s">
        <v>223</v>
      </c>
      <c r="E9" t="s">
        <v>231</v>
      </c>
    </row>
    <row r="10" spans="3:5" x14ac:dyDescent="0.25">
      <c r="C10">
        <v>7</v>
      </c>
      <c r="D10" t="s">
        <v>224</v>
      </c>
      <c r="E10" t="s">
        <v>232</v>
      </c>
    </row>
    <row r="11" spans="3:5" x14ac:dyDescent="0.25">
      <c r="C11">
        <v>8</v>
      </c>
      <c r="D11" t="s">
        <v>225</v>
      </c>
      <c r="E11" t="s">
        <v>232</v>
      </c>
    </row>
    <row r="12" spans="3:5" x14ac:dyDescent="0.25">
      <c r="C12">
        <v>9</v>
      </c>
      <c r="D12" t="s">
        <v>226</v>
      </c>
      <c r="E12" t="s">
        <v>232</v>
      </c>
    </row>
    <row r="13" spans="3:5" x14ac:dyDescent="0.25">
      <c r="C13">
        <v>10</v>
      </c>
      <c r="D13" t="s">
        <v>227</v>
      </c>
      <c r="E13" t="s">
        <v>233</v>
      </c>
    </row>
    <row r="14" spans="3:5" x14ac:dyDescent="0.25">
      <c r="C14">
        <v>11</v>
      </c>
      <c r="D14" t="s">
        <v>228</v>
      </c>
      <c r="E14" t="s">
        <v>233</v>
      </c>
    </row>
    <row r="15" spans="3:5" x14ac:dyDescent="0.25">
      <c r="C15">
        <v>12</v>
      </c>
      <c r="D15" t="s">
        <v>229</v>
      </c>
      <c r="E15" t="s">
        <v>233</v>
      </c>
    </row>
  </sheetData>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C3F6-BB13-4614-8121-817994BD6F45}">
  <sheetPr codeName="Sheet5">
    <tabColor rgb="FF28B78D"/>
  </sheetPr>
  <dimension ref="A1:Y2904"/>
  <sheetViews>
    <sheetView showGridLines="0" zoomScaleNormal="100" workbookViewId="0">
      <pane ySplit="2" topLeftCell="A3" activePane="bottomLeft" state="frozen"/>
      <selection pane="bottomLeft"/>
    </sheetView>
  </sheetViews>
  <sheetFormatPr defaultColWidth="9.109375" defaultRowHeight="13.2" x14ac:dyDescent="0.25"/>
  <cols>
    <col min="1" max="1" width="15.77734375" style="9" customWidth="1"/>
    <col min="2" max="2" width="22.6640625" customWidth="1"/>
    <col min="3" max="11" width="20.6640625" customWidth="1"/>
    <col min="12" max="12" width="28" customWidth="1"/>
    <col min="13" max="13" width="20.6640625" customWidth="1"/>
    <col min="14" max="17" width="18.6640625" customWidth="1"/>
    <col min="18" max="18" width="18.6640625" style="22" customWidth="1"/>
    <col min="19" max="19" width="18.6640625" customWidth="1"/>
    <col min="20" max="20" width="20.6640625" customWidth="1"/>
    <col min="21" max="25" width="29.6640625" customWidth="1"/>
    <col min="26" max="26" width="2.6640625" customWidth="1"/>
    <col min="27" max="27" width="16.6640625" customWidth="1"/>
    <col min="28" max="28" width="21" customWidth="1"/>
    <col min="29" max="30" width="25.109375" customWidth="1"/>
    <col min="31" max="32" width="9.109375" customWidth="1"/>
    <col min="33" max="33" width="16.6640625" customWidth="1"/>
    <col min="34" max="34" width="21" customWidth="1"/>
    <col min="35" max="37" width="25.109375" customWidth="1"/>
  </cols>
  <sheetData>
    <row r="1" spans="1:25" ht="30" customHeight="1" x14ac:dyDescent="0.25">
      <c r="A1" s="4"/>
      <c r="R1"/>
    </row>
    <row r="2" spans="1:25" ht="28.2" customHeight="1" thickBot="1" x14ac:dyDescent="0.3">
      <c r="A2" s="103" t="s">
        <v>57</v>
      </c>
      <c r="B2" s="101" t="s">
        <v>75</v>
      </c>
      <c r="C2" s="102" t="s">
        <v>25</v>
      </c>
      <c r="D2" s="102" t="s">
        <v>54</v>
      </c>
      <c r="E2" s="102" t="s">
        <v>22</v>
      </c>
      <c r="F2" s="102" t="s">
        <v>51</v>
      </c>
      <c r="G2" s="102" t="s">
        <v>28</v>
      </c>
      <c r="H2" s="102" t="s">
        <v>21</v>
      </c>
      <c r="I2" s="102" t="s">
        <v>68</v>
      </c>
      <c r="J2" s="102" t="s">
        <v>63</v>
      </c>
      <c r="K2" s="101" t="s">
        <v>60</v>
      </c>
      <c r="L2" s="101" t="s">
        <v>58</v>
      </c>
      <c r="M2" s="101" t="s">
        <v>19</v>
      </c>
      <c r="N2" s="101" t="s">
        <v>59</v>
      </c>
      <c r="O2" s="101" t="s">
        <v>83</v>
      </c>
      <c r="P2" s="101" t="s">
        <v>65</v>
      </c>
      <c r="Q2" s="101" t="s">
        <v>67</v>
      </c>
      <c r="R2" s="101" t="s">
        <v>66</v>
      </c>
      <c r="S2" s="101" t="s">
        <v>81</v>
      </c>
      <c r="T2" s="102" t="s">
        <v>70</v>
      </c>
      <c r="U2" s="46" t="s">
        <v>71</v>
      </c>
      <c r="V2" s="47" t="s">
        <v>86</v>
      </c>
      <c r="W2" s="47" t="s">
        <v>72</v>
      </c>
      <c r="X2" s="47" t="s">
        <v>73</v>
      </c>
      <c r="Y2" s="47" t="s">
        <v>74</v>
      </c>
    </row>
    <row r="3" spans="1:25" x14ac:dyDescent="0.25">
      <c r="A3" s="34" t="str">
        <f ca="1">IFERROR(IF(AND(OFFSET(A3,0,1,1,1)="",OFFSET(A3,-1,1,1,1)&lt;&gt;""),$A$2&amp;"----&gt;",""),"")</f>
        <v/>
      </c>
      <c r="B3" s="48" t="s">
        <v>167</v>
      </c>
      <c r="C3" s="62" t="str">
        <f>IFERROR(IF(App[[#This Row],[Available Jobs]]="","",VLOOKUP(App[[#This Row],[Available Jobs]],'Jobs Data'!B:S,2,0)),"")</f>
        <v>Production</v>
      </c>
      <c r="D3" s="62" t="str">
        <f>IFERROR(IF(App[[#This Row],[Available Jobs]]="","",VLOOKUP(App[[#This Row],[Available Jobs]],'Jobs Data'!B:S,4,0)),"")</f>
        <v>Production Staff</v>
      </c>
      <c r="E3" s="62" t="str">
        <f>IFERROR(IF(App[[#This Row],[Available Jobs]]="","",VLOOKUP(App[[#This Row],[Available Jobs]],'Jobs Data'!B:S,5,0)),"")</f>
        <v>Senior</v>
      </c>
      <c r="F3" s="62" t="str">
        <f>IFERROR(IF(App[[#This Row],[Available Jobs]]="","",VLOOKUP(App[[#This Row],[Available Jobs]],'Jobs Data'!B:S,7,0)),"")</f>
        <v>Full Time</v>
      </c>
      <c r="G3" s="63">
        <f>IFERROR(IF(App[[#This Row],[Available Jobs]]="","",VLOOKUP(App[[#This Row],[Available Jobs]],'Jobs Data'!B:S,10,0)),"")</f>
        <v>44185</v>
      </c>
      <c r="H3" s="64" t="str">
        <f>IFERROR(IF(App[[#This Row],[Available Jobs]]="","",VLOOKUP(App[[#This Row],[Available Jobs]],'Jobs Data'!B:S,14,0)),"")</f>
        <v>Completed</v>
      </c>
      <c r="I3" s="65">
        <f>IFERROR(IF(App[[#This Row],[Available Jobs]]="","",VLOOKUP(App[[#This Row],[Available Jobs]],'Jobs Data'!B:S,12,0)),"")</f>
        <v>3</v>
      </c>
      <c r="J3" s="65">
        <f>IFERROR(IF(App[[#This Row],[Available Jobs]]="","",VLOOKUP(App[[#This Row],[Available Jobs]],'Jobs Data'!B:S,12,0)),"")</f>
        <v>3</v>
      </c>
      <c r="K3" s="49" t="s">
        <v>196</v>
      </c>
      <c r="L3" s="50" t="s">
        <v>95</v>
      </c>
      <c r="M3" s="51" t="s">
        <v>160</v>
      </c>
      <c r="N3" s="55">
        <v>44190</v>
      </c>
      <c r="O3" s="51" t="s">
        <v>47</v>
      </c>
      <c r="P3" s="51" t="s">
        <v>39</v>
      </c>
      <c r="Q3" s="52" t="s">
        <v>43</v>
      </c>
      <c r="R3" s="56">
        <v>44195</v>
      </c>
      <c r="S3" s="56">
        <v>44201</v>
      </c>
      <c r="T3" s="67">
        <f ca="1">IF(App[[#This Row],[Application Date]]="","",IF(App[[#This Row],[Decision Date]]="",TODAY()-App[[#This Row],[Application Date]],App[[#This Row],[Decision Date]]-App[[#This Row],[Application Date]]))</f>
        <v>5</v>
      </c>
      <c r="U3" s="53"/>
      <c r="V3" s="53"/>
      <c r="W3" s="53"/>
      <c r="X3" s="53"/>
      <c r="Y3" s="54"/>
    </row>
    <row r="4" spans="1:25" x14ac:dyDescent="0.25">
      <c r="A4" s="34" t="str">
        <f t="shared" ref="A4:A10" ca="1" si="0">IFERROR(IF(AND(OFFSET(A4,0,1,1,1)="",OFFSET(A4,-1,1,1,1)&lt;&gt;""),$A$2&amp;"----&gt;",""),"")</f>
        <v/>
      </c>
      <c r="B4" s="48" t="s">
        <v>170</v>
      </c>
      <c r="C4" s="62" t="str">
        <f>IFERROR(IF(App[[#This Row],[Available Jobs]]="","",VLOOKUP(App[[#This Row],[Available Jobs]],'Jobs Data'!B:S,2,0)),"")</f>
        <v>Warehouse</v>
      </c>
      <c r="D4" s="62" t="str">
        <f>IFERROR(IF(App[[#This Row],[Available Jobs]]="","",VLOOKUP(App[[#This Row],[Available Jobs]],'Jobs Data'!B:S,4,0)),"")</f>
        <v>Stock Keeper</v>
      </c>
      <c r="E4" s="62" t="str">
        <f>IFERROR(IF(App[[#This Row],[Available Jobs]]="","",VLOOKUP(App[[#This Row],[Available Jobs]],'Jobs Data'!B:S,5,0)),"")</f>
        <v>Junior</v>
      </c>
      <c r="F4" s="62" t="str">
        <f>IFERROR(IF(App[[#This Row],[Available Jobs]]="","",VLOOKUP(App[[#This Row],[Available Jobs]],'Jobs Data'!B:S,7,0)),"")</f>
        <v>Part Time</v>
      </c>
      <c r="G4" s="63">
        <f>IFERROR(IF(App[[#This Row],[Available Jobs]]="","",VLOOKUP(App[[#This Row],[Available Jobs]],'Jobs Data'!B:S,10,0)),"")</f>
        <v>44168</v>
      </c>
      <c r="H4" s="64" t="str">
        <f>IFERROR(IF(App[[#This Row],[Available Jobs]]="","",VLOOKUP(App[[#This Row],[Available Jobs]],'Jobs Data'!B:S,14,0)),"")</f>
        <v>Open</v>
      </c>
      <c r="I4" s="65">
        <f>IFERROR(IF(App[[#This Row],[Available Jobs]]="","",VLOOKUP(App[[#This Row],[Available Jobs]],'Jobs Data'!B:S,12,0)),"")</f>
        <v>3</v>
      </c>
      <c r="J4" s="65">
        <f>IFERROR(IF(App[[#This Row],[Available Jobs]]="","",VLOOKUP(App[[#This Row],[Available Jobs]],'Jobs Data'!B:S,12,0)),"")</f>
        <v>3</v>
      </c>
      <c r="K4" s="49" t="s">
        <v>197</v>
      </c>
      <c r="L4" s="50" t="s">
        <v>96</v>
      </c>
      <c r="M4" s="51" t="s">
        <v>159</v>
      </c>
      <c r="N4" s="55">
        <v>44172</v>
      </c>
      <c r="O4" s="51" t="s">
        <v>62</v>
      </c>
      <c r="P4" s="51" t="s">
        <v>41</v>
      </c>
      <c r="Q4" s="52"/>
      <c r="R4" s="56">
        <v>44194</v>
      </c>
      <c r="S4" s="56">
        <v>44203</v>
      </c>
      <c r="T4" s="67">
        <f ca="1">IF(App[[#This Row],[Application Date]]="","",IF(App[[#This Row],[Decision Date]]="",TODAY()-App[[#This Row],[Application Date]],App[[#This Row],[Decision Date]]-App[[#This Row],[Application Date]]))</f>
        <v>22</v>
      </c>
      <c r="U4" s="53"/>
      <c r="V4" s="53"/>
      <c r="W4" s="53"/>
      <c r="X4" s="53"/>
      <c r="Y4" s="54"/>
    </row>
    <row r="5" spans="1:25" x14ac:dyDescent="0.25">
      <c r="A5" s="34" t="str">
        <f t="shared" ca="1" si="0"/>
        <v/>
      </c>
      <c r="B5" s="48" t="s">
        <v>170</v>
      </c>
      <c r="C5" s="62" t="str">
        <f>IFERROR(IF(App[[#This Row],[Available Jobs]]="","",VLOOKUP(App[[#This Row],[Available Jobs]],'Jobs Data'!B:S,2,0)),"")</f>
        <v>Warehouse</v>
      </c>
      <c r="D5" s="62" t="str">
        <f>IFERROR(IF(App[[#This Row],[Available Jobs]]="","",VLOOKUP(App[[#This Row],[Available Jobs]],'Jobs Data'!B:S,4,0)),"")</f>
        <v>Stock Keeper</v>
      </c>
      <c r="E5" s="62" t="str">
        <f>IFERROR(IF(App[[#This Row],[Available Jobs]]="","",VLOOKUP(App[[#This Row],[Available Jobs]],'Jobs Data'!B:S,5,0)),"")</f>
        <v>Junior</v>
      </c>
      <c r="F5" s="62" t="str">
        <f>IFERROR(IF(App[[#This Row],[Available Jobs]]="","",VLOOKUP(App[[#This Row],[Available Jobs]],'Jobs Data'!B:S,7,0)),"")</f>
        <v>Part Time</v>
      </c>
      <c r="G5" s="63">
        <f>IFERROR(IF(App[[#This Row],[Available Jobs]]="","",VLOOKUP(App[[#This Row],[Available Jobs]],'Jobs Data'!B:S,10,0)),"")</f>
        <v>44168</v>
      </c>
      <c r="H5" s="64" t="str">
        <f>IFERROR(IF(App[[#This Row],[Available Jobs]]="","",VLOOKUP(App[[#This Row],[Available Jobs]],'Jobs Data'!B:S,14,0)),"")</f>
        <v>Open</v>
      </c>
      <c r="I5" s="65">
        <f>IFERROR(IF(App[[#This Row],[Available Jobs]]="","",VLOOKUP(App[[#This Row],[Available Jobs]],'Jobs Data'!B:S,12,0)),"")</f>
        <v>3</v>
      </c>
      <c r="J5" s="65">
        <f>IFERROR(IF(App[[#This Row],[Available Jobs]]="","",VLOOKUP(App[[#This Row],[Available Jobs]],'Jobs Data'!B:S,12,0)),"")</f>
        <v>3</v>
      </c>
      <c r="K5" s="49" t="s">
        <v>197</v>
      </c>
      <c r="L5" s="50" t="s">
        <v>198</v>
      </c>
      <c r="M5" s="51" t="s">
        <v>163</v>
      </c>
      <c r="N5" s="55">
        <v>44170</v>
      </c>
      <c r="O5" s="51" t="s">
        <v>49</v>
      </c>
      <c r="P5" s="51" t="s">
        <v>39</v>
      </c>
      <c r="Q5" s="52" t="s">
        <v>37</v>
      </c>
      <c r="R5" s="56">
        <v>44177</v>
      </c>
      <c r="S5" s="56">
        <v>44185</v>
      </c>
      <c r="T5" s="67">
        <f ca="1">IF(App[[#This Row],[Application Date]]="","",IF(App[[#This Row],[Decision Date]]="",TODAY()-App[[#This Row],[Application Date]],App[[#This Row],[Decision Date]]-App[[#This Row],[Application Date]]))</f>
        <v>7</v>
      </c>
      <c r="U5" s="53"/>
      <c r="V5" s="53" t="s">
        <v>103</v>
      </c>
      <c r="W5" s="53"/>
      <c r="X5" s="53"/>
      <c r="Y5" s="54"/>
    </row>
    <row r="6" spans="1:25" x14ac:dyDescent="0.25">
      <c r="A6" s="34" t="str">
        <f t="shared" ca="1" si="0"/>
        <v/>
      </c>
      <c r="B6" s="48" t="s">
        <v>174</v>
      </c>
      <c r="C6" s="62" t="str">
        <f>IFERROR(IF(App[[#This Row],[Available Jobs]]="","",VLOOKUP(App[[#This Row],[Available Jobs]],'Jobs Data'!B:S,2,0)),"")</f>
        <v>Quality Assurance</v>
      </c>
      <c r="D6" s="62" t="str">
        <f>IFERROR(IF(App[[#This Row],[Available Jobs]]="","",VLOOKUP(App[[#This Row],[Available Jobs]],'Jobs Data'!B:S,4,0)),"")</f>
        <v>Shift Leader</v>
      </c>
      <c r="E6" s="62" t="str">
        <f>IFERROR(IF(App[[#This Row],[Available Jobs]]="","",VLOOKUP(App[[#This Row],[Available Jobs]],'Jobs Data'!B:S,5,0)),"")</f>
        <v>Senior</v>
      </c>
      <c r="F6" s="62" t="str">
        <f>IFERROR(IF(App[[#This Row],[Available Jobs]]="","",VLOOKUP(App[[#This Row],[Available Jobs]],'Jobs Data'!B:S,7,0)),"")</f>
        <v>Full Time</v>
      </c>
      <c r="G6" s="63">
        <f>IFERROR(IF(App[[#This Row],[Available Jobs]]="","",VLOOKUP(App[[#This Row],[Available Jobs]],'Jobs Data'!B:S,10,0)),"")</f>
        <v>44162</v>
      </c>
      <c r="H6" s="66" t="str">
        <f>IFERROR(IF(App[[#This Row],[Available Jobs]]="","",VLOOKUP(App[[#This Row],[Available Jobs]],'Jobs Data'!B:S,14,0)),"")</f>
        <v>Open</v>
      </c>
      <c r="I6" s="65">
        <f>IFERROR(IF(App[[#This Row],[Available Jobs]]="","",VLOOKUP(App[[#This Row],[Available Jobs]],'Jobs Data'!B:S,12,0)),"")</f>
        <v>3</v>
      </c>
      <c r="J6" s="65">
        <f>IFERROR(IF(App[[#This Row],[Available Jobs]]="","",VLOOKUP(App[[#This Row],[Available Jobs]],'Jobs Data'!B:S,12,0)),"")</f>
        <v>3</v>
      </c>
      <c r="K6" s="49" t="s">
        <v>196</v>
      </c>
      <c r="L6" s="50" t="s">
        <v>199</v>
      </c>
      <c r="M6" s="51" t="s">
        <v>161</v>
      </c>
      <c r="N6" s="55">
        <v>44165</v>
      </c>
      <c r="O6" s="51" t="s">
        <v>45</v>
      </c>
      <c r="P6" s="51" t="s">
        <v>40</v>
      </c>
      <c r="Q6" s="52"/>
      <c r="R6" s="56"/>
      <c r="S6" s="56"/>
      <c r="T6" s="67">
        <f ca="1">IF(App[[#This Row],[Application Date]]="","",IF(App[[#This Row],[Decision Date]]="",TODAY()-App[[#This Row],[Application Date]],App[[#This Row],[Decision Date]]-App[[#This Row],[Application Date]]))</f>
        <v>1539</v>
      </c>
      <c r="U6" s="53"/>
      <c r="V6" s="53"/>
      <c r="W6" s="53"/>
      <c r="X6" s="53"/>
      <c r="Y6" s="54"/>
    </row>
    <row r="7" spans="1:25" x14ac:dyDescent="0.25">
      <c r="A7" s="34" t="str">
        <f t="shared" ca="1" si="0"/>
        <v/>
      </c>
      <c r="B7" s="48" t="s">
        <v>174</v>
      </c>
      <c r="C7" s="62" t="str">
        <f>IFERROR(IF(App[[#This Row],[Available Jobs]]="","",VLOOKUP(App[[#This Row],[Available Jobs]],'Jobs Data'!B:S,2,0)),"")</f>
        <v>Quality Assurance</v>
      </c>
      <c r="D7" s="62" t="str">
        <f>IFERROR(IF(App[[#This Row],[Available Jobs]]="","",VLOOKUP(App[[#This Row],[Available Jobs]],'Jobs Data'!B:S,4,0)),"")</f>
        <v>Shift Leader</v>
      </c>
      <c r="E7" s="62" t="str">
        <f>IFERROR(IF(App[[#This Row],[Available Jobs]]="","",VLOOKUP(App[[#This Row],[Available Jobs]],'Jobs Data'!B:S,5,0)),"")</f>
        <v>Senior</v>
      </c>
      <c r="F7" s="62" t="str">
        <f>IFERROR(IF(App[[#This Row],[Available Jobs]]="","",VLOOKUP(App[[#This Row],[Available Jobs]],'Jobs Data'!B:S,7,0)),"")</f>
        <v>Full Time</v>
      </c>
      <c r="G7" s="63">
        <f>IFERROR(IF(App[[#This Row],[Available Jobs]]="","",VLOOKUP(App[[#This Row],[Available Jobs]],'Jobs Data'!B:S,10,0)),"")</f>
        <v>44162</v>
      </c>
      <c r="H7" s="66" t="str">
        <f>IFERROR(IF(App[[#This Row],[Available Jobs]]="","",VLOOKUP(App[[#This Row],[Available Jobs]],'Jobs Data'!B:S,14,0)),"")</f>
        <v>Open</v>
      </c>
      <c r="I7" s="65">
        <f>IFERROR(IF(App[[#This Row],[Available Jobs]]="","",VLOOKUP(App[[#This Row],[Available Jobs]],'Jobs Data'!B:S,12,0)),"")</f>
        <v>3</v>
      </c>
      <c r="J7" s="65">
        <f>IFERROR(IF(App[[#This Row],[Available Jobs]]="","",VLOOKUP(App[[#This Row],[Available Jobs]],'Jobs Data'!B:S,12,0)),"")</f>
        <v>3</v>
      </c>
      <c r="K7" s="49" t="s">
        <v>200</v>
      </c>
      <c r="L7" s="50" t="s">
        <v>201</v>
      </c>
      <c r="M7" s="51" t="s">
        <v>162</v>
      </c>
      <c r="N7" s="55">
        <v>44166</v>
      </c>
      <c r="O7" s="51" t="s">
        <v>50</v>
      </c>
      <c r="P7" s="51" t="s">
        <v>41</v>
      </c>
      <c r="Q7" s="52"/>
      <c r="R7" s="56">
        <v>44190</v>
      </c>
      <c r="S7" s="56">
        <v>44197</v>
      </c>
      <c r="T7" s="67">
        <f ca="1">IF(App[[#This Row],[Application Date]]="","",IF(App[[#This Row],[Decision Date]]="",TODAY()-App[[#This Row],[Application Date]],App[[#This Row],[Decision Date]]-App[[#This Row],[Application Date]]))</f>
        <v>24</v>
      </c>
      <c r="U7" s="53"/>
      <c r="V7" s="53"/>
      <c r="W7" s="53"/>
      <c r="X7" s="53"/>
      <c r="Y7" s="54"/>
    </row>
    <row r="8" spans="1:25" x14ac:dyDescent="0.25">
      <c r="A8" s="34" t="str">
        <f t="shared" ca="1" si="0"/>
        <v/>
      </c>
      <c r="B8" s="48" t="s">
        <v>179</v>
      </c>
      <c r="C8" s="62" t="str">
        <f>IFERROR(IF(App[[#This Row],[Available Jobs]]="","",VLOOKUP(App[[#This Row],[Available Jobs]],'Jobs Data'!B:S,2,0)),"")</f>
        <v>Warehouse</v>
      </c>
      <c r="D8" s="62" t="str">
        <f>IFERROR(IF(App[[#This Row],[Available Jobs]]="","",VLOOKUP(App[[#This Row],[Available Jobs]],'Jobs Data'!B:S,4,0)),"")</f>
        <v>Worker</v>
      </c>
      <c r="E8" s="62" t="str">
        <f>IFERROR(IF(App[[#This Row],[Available Jobs]]="","",VLOOKUP(App[[#This Row],[Available Jobs]],'Jobs Data'!B:S,5,0)),"")</f>
        <v>Entry Level</v>
      </c>
      <c r="F8" s="62" t="str">
        <f>IFERROR(IF(App[[#This Row],[Available Jobs]]="","",VLOOKUP(App[[#This Row],[Available Jobs]],'Jobs Data'!B:S,7,0)),"")</f>
        <v>Full Time</v>
      </c>
      <c r="G8" s="63">
        <f>IFERROR(IF(App[[#This Row],[Available Jobs]]="","",VLOOKUP(App[[#This Row],[Available Jobs]],'Jobs Data'!B:S,10,0)),"")</f>
        <v>43912</v>
      </c>
      <c r="H8" s="66" t="str">
        <f>IFERROR(IF(App[[#This Row],[Available Jobs]]="","",VLOOKUP(App[[#This Row],[Available Jobs]],'Jobs Data'!B:S,14,0)),"")</f>
        <v>Cancelled</v>
      </c>
      <c r="I8" s="65">
        <f>IFERROR(IF(App[[#This Row],[Available Jobs]]="","",VLOOKUP(App[[#This Row],[Available Jobs]],'Jobs Data'!B:S,12,0)),"")</f>
        <v>5</v>
      </c>
      <c r="J8" s="65">
        <f>IFERROR(IF(App[[#This Row],[Available Jobs]]="","",VLOOKUP(App[[#This Row],[Available Jobs]],'Jobs Data'!B:S,12,0)),"")</f>
        <v>5</v>
      </c>
      <c r="K8" s="49" t="s">
        <v>202</v>
      </c>
      <c r="L8" s="50" t="s">
        <v>203</v>
      </c>
      <c r="M8" s="51" t="s">
        <v>159</v>
      </c>
      <c r="N8" s="55">
        <v>43920</v>
      </c>
      <c r="O8" s="51" t="s">
        <v>49</v>
      </c>
      <c r="P8" s="51" t="s">
        <v>102</v>
      </c>
      <c r="Q8" s="52"/>
      <c r="R8" s="56"/>
      <c r="S8" s="56"/>
      <c r="T8" s="67">
        <f ca="1">IF(App[[#This Row],[Application Date]]="","",IF(App[[#This Row],[Decision Date]]="",TODAY()-App[[#This Row],[Application Date]],App[[#This Row],[Decision Date]]-App[[#This Row],[Application Date]]))</f>
        <v>1784</v>
      </c>
      <c r="U8" s="53"/>
      <c r="V8" s="53"/>
      <c r="W8" s="53"/>
      <c r="X8" s="53"/>
      <c r="Y8" s="54"/>
    </row>
    <row r="9" spans="1:25" x14ac:dyDescent="0.25">
      <c r="A9" s="34" t="str">
        <f t="shared" ca="1" si="0"/>
        <v/>
      </c>
      <c r="B9" s="48" t="s">
        <v>183</v>
      </c>
      <c r="C9" s="62" t="str">
        <f>IFERROR(IF(App[[#This Row],[Available Jobs]]="","",VLOOKUP(App[[#This Row],[Available Jobs]],'Jobs Data'!B:S,2,0)),"")</f>
        <v>Production</v>
      </c>
      <c r="D9" s="62" t="str">
        <f>IFERROR(IF(App[[#This Row],[Available Jobs]]="","",VLOOKUP(App[[#This Row],[Available Jobs]],'Jobs Data'!B:S,4,0)),"")</f>
        <v>Worker</v>
      </c>
      <c r="E9" s="62" t="str">
        <f>IFERROR(IF(App[[#This Row],[Available Jobs]]="","",VLOOKUP(App[[#This Row],[Available Jobs]],'Jobs Data'!B:S,5,0)),"")</f>
        <v>Entry Level</v>
      </c>
      <c r="F9" s="62" t="str">
        <f>IFERROR(IF(App[[#This Row],[Available Jobs]]="","",VLOOKUP(App[[#This Row],[Available Jobs]],'Jobs Data'!B:S,7,0)),"")</f>
        <v>Full Time</v>
      </c>
      <c r="G9" s="63">
        <f>IFERROR(IF(App[[#This Row],[Available Jobs]]="","",VLOOKUP(App[[#This Row],[Available Jobs]],'Jobs Data'!B:S,10,0)),"")</f>
        <v>43826</v>
      </c>
      <c r="H9" s="66" t="str">
        <f>IFERROR(IF(App[[#This Row],[Available Jobs]]="","",VLOOKUP(App[[#This Row],[Available Jobs]],'Jobs Data'!B:S,14,0)),"")</f>
        <v>Suspended</v>
      </c>
      <c r="I9" s="65">
        <f>IFERROR(IF(App[[#This Row],[Available Jobs]]="","",VLOOKUP(App[[#This Row],[Available Jobs]],'Jobs Data'!B:S,12,0)),"")</f>
        <v>4</v>
      </c>
      <c r="J9" s="65">
        <f>IFERROR(IF(App[[#This Row],[Available Jobs]]="","",VLOOKUP(App[[#This Row],[Available Jobs]],'Jobs Data'!B:S,12,0)),"")</f>
        <v>4</v>
      </c>
      <c r="K9" s="49" t="s">
        <v>197</v>
      </c>
      <c r="L9" s="50" t="s">
        <v>204</v>
      </c>
      <c r="M9" s="51" t="s">
        <v>163</v>
      </c>
      <c r="N9" s="55">
        <v>43845</v>
      </c>
      <c r="O9" s="51" t="s">
        <v>48</v>
      </c>
      <c r="P9" s="51" t="s">
        <v>39</v>
      </c>
      <c r="Q9" s="52" t="s">
        <v>37</v>
      </c>
      <c r="R9" s="56">
        <v>43871</v>
      </c>
      <c r="S9" s="56"/>
      <c r="T9" s="67">
        <f ca="1">IF(App[[#This Row],[Application Date]]="","",IF(App[[#This Row],[Decision Date]]="",TODAY()-App[[#This Row],[Application Date]],App[[#This Row],[Decision Date]]-App[[#This Row],[Application Date]]))</f>
        <v>26</v>
      </c>
      <c r="U9" s="53"/>
      <c r="V9" s="53"/>
      <c r="W9" s="53"/>
      <c r="X9" s="53"/>
      <c r="Y9" s="54"/>
    </row>
    <row r="10" spans="1:25" x14ac:dyDescent="0.25">
      <c r="A10" s="34" t="str">
        <f t="shared" ca="1" si="0"/>
        <v/>
      </c>
      <c r="B10" s="48" t="s">
        <v>179</v>
      </c>
      <c r="C10" s="62" t="str">
        <f>IFERROR(IF(App[[#This Row],[Available Jobs]]="","",VLOOKUP(App[[#This Row],[Available Jobs]],'Jobs Data'!B:S,2,0)),"")</f>
        <v>Warehouse</v>
      </c>
      <c r="D10" s="62" t="str">
        <f>IFERROR(IF(App[[#This Row],[Available Jobs]]="","",VLOOKUP(App[[#This Row],[Available Jobs]],'Jobs Data'!B:S,4,0)),"")</f>
        <v>Worker</v>
      </c>
      <c r="E10" s="62" t="str">
        <f>IFERROR(IF(App[[#This Row],[Available Jobs]]="","",VLOOKUP(App[[#This Row],[Available Jobs]],'Jobs Data'!B:S,5,0)),"")</f>
        <v>Entry Level</v>
      </c>
      <c r="F10" s="62" t="str">
        <f>IFERROR(IF(App[[#This Row],[Available Jobs]]="","",VLOOKUP(App[[#This Row],[Available Jobs]],'Jobs Data'!B:S,7,0)),"")</f>
        <v>Full Time</v>
      </c>
      <c r="G10" s="63">
        <f>IFERROR(IF(App[[#This Row],[Available Jobs]]="","",VLOOKUP(App[[#This Row],[Available Jobs]],'Jobs Data'!B:S,10,0)),"")</f>
        <v>43912</v>
      </c>
      <c r="H10" s="66" t="str">
        <f>IFERROR(IF(App[[#This Row],[Available Jobs]]="","",VLOOKUP(App[[#This Row],[Available Jobs]],'Jobs Data'!B:S,14,0)),"")</f>
        <v>Cancelled</v>
      </c>
      <c r="I10" s="65">
        <f>IFERROR(IF(App[[#This Row],[Available Jobs]]="","",VLOOKUP(App[[#This Row],[Available Jobs]],'Jobs Data'!B:S,12,0)),"")</f>
        <v>5</v>
      </c>
      <c r="J10" s="65">
        <f>IFERROR(IF(App[[#This Row],[Available Jobs]]="","",VLOOKUP(App[[#This Row],[Available Jobs]],'Jobs Data'!B:S,12,0)),"")</f>
        <v>5</v>
      </c>
      <c r="K10" s="49" t="s">
        <v>202</v>
      </c>
      <c r="L10" s="50" t="s">
        <v>205</v>
      </c>
      <c r="M10" s="51" t="s">
        <v>161</v>
      </c>
      <c r="N10" s="55">
        <v>43933</v>
      </c>
      <c r="O10" s="51" t="s">
        <v>45</v>
      </c>
      <c r="P10" s="51" t="s">
        <v>102</v>
      </c>
      <c r="Q10" s="52"/>
      <c r="R10" s="56"/>
      <c r="S10" s="56"/>
      <c r="T10" s="67">
        <f ca="1">IF(App[[#This Row],[Application Date]]="","",IF(App[[#This Row],[Decision Date]]="",TODAY()-App[[#This Row],[Application Date]],App[[#This Row],[Decision Date]]-App[[#This Row],[Application Date]]))</f>
        <v>1771</v>
      </c>
      <c r="U10" s="53"/>
      <c r="V10" s="53"/>
      <c r="W10" s="53"/>
      <c r="X10" s="53"/>
      <c r="Y10" s="54"/>
    </row>
    <row r="11" spans="1:25" x14ac:dyDescent="0.25">
      <c r="A11" s="34" t="str">
        <f t="shared" ref="A11:A35" ca="1" si="1">IFERROR(IF(AND(OFFSET(A11,0,1,1,1)="",OFFSET(A11,-1,1,1,1)&lt;&gt;""),$A$2&amp;"----&gt;",""),"")</f>
        <v/>
      </c>
      <c r="B11" s="48" t="s">
        <v>184</v>
      </c>
      <c r="C11" s="62" t="str">
        <f>IFERROR(IF(App[[#This Row],[Available Jobs]]="","",VLOOKUP(App[[#This Row],[Available Jobs]],'Jobs Data'!B:S,2,0)),"")</f>
        <v>IT</v>
      </c>
      <c r="D11" s="62" t="str">
        <f>IFERROR(IF(App[[#This Row],[Available Jobs]]="","",VLOOKUP(App[[#This Row],[Available Jobs]],'Jobs Data'!B:S,4,0)),"")</f>
        <v>Staff</v>
      </c>
      <c r="E11" s="62" t="str">
        <f>IFERROR(IF(App[[#This Row],[Available Jobs]]="","",VLOOKUP(App[[#This Row],[Available Jobs]],'Jobs Data'!B:S,5,0)),"")</f>
        <v>Senior</v>
      </c>
      <c r="F11" s="62" t="str">
        <f>IFERROR(IF(App[[#This Row],[Available Jobs]]="","",VLOOKUP(App[[#This Row],[Available Jobs]],'Jobs Data'!B:S,7,0)),"")</f>
        <v>Full Time</v>
      </c>
      <c r="G11" s="63">
        <f>IFERROR(IF(App[[#This Row],[Available Jobs]]="","",VLOOKUP(App[[#This Row],[Available Jobs]],'Jobs Data'!B:S,10,0)),"")</f>
        <v>44165</v>
      </c>
      <c r="H11" s="66" t="str">
        <f>IFERROR(IF(App[[#This Row],[Available Jobs]]="","",VLOOKUP(App[[#This Row],[Available Jobs]],'Jobs Data'!B:S,14,0)),"")</f>
        <v>Open</v>
      </c>
      <c r="I11" s="65">
        <f>IFERROR(IF(App[[#This Row],[Available Jobs]]="","",VLOOKUP(App[[#This Row],[Available Jobs]],'Jobs Data'!B:S,12,0)),"")</f>
        <v>1</v>
      </c>
      <c r="J11" s="65">
        <f>IFERROR(IF(App[[#This Row],[Available Jobs]]="","",VLOOKUP(App[[#This Row],[Available Jobs]],'Jobs Data'!B:S,12,0)),"")</f>
        <v>1</v>
      </c>
      <c r="K11" s="49" t="s">
        <v>206</v>
      </c>
      <c r="L11" s="50" t="s">
        <v>207</v>
      </c>
      <c r="M11" s="51" t="s">
        <v>162</v>
      </c>
      <c r="N11" s="55">
        <v>44168</v>
      </c>
      <c r="O11" s="51" t="s">
        <v>46</v>
      </c>
      <c r="P11" s="51" t="s">
        <v>39</v>
      </c>
      <c r="Q11" s="52" t="s">
        <v>35</v>
      </c>
      <c r="R11" s="56">
        <v>44168</v>
      </c>
      <c r="S11" s="56"/>
      <c r="T11" s="67">
        <f ca="1">IF(App[[#This Row],[Application Date]]="","",IF(App[[#This Row],[Decision Date]]="",TODAY()-App[[#This Row],[Application Date]],App[[#This Row],[Decision Date]]-App[[#This Row],[Application Date]]))</f>
        <v>0</v>
      </c>
      <c r="U11" s="53" t="s">
        <v>111</v>
      </c>
      <c r="V11" s="53"/>
      <c r="W11" s="53"/>
      <c r="X11" s="53"/>
      <c r="Y11" s="54"/>
    </row>
    <row r="12" spans="1:25" x14ac:dyDescent="0.25">
      <c r="A12" s="34" t="str">
        <f t="shared" ca="1" si="1"/>
        <v/>
      </c>
      <c r="B12" s="48" t="s">
        <v>190</v>
      </c>
      <c r="C12" s="62" t="str">
        <f>IFERROR(IF(App[[#This Row],[Available Jobs]]="","",VLOOKUP(App[[#This Row],[Available Jobs]],'Jobs Data'!B:S,2,0)),"")</f>
        <v>Quality Assurance</v>
      </c>
      <c r="D12" s="62" t="str">
        <f>IFERROR(IF(App[[#This Row],[Available Jobs]]="","",VLOOKUP(App[[#This Row],[Available Jobs]],'Jobs Data'!B:S,4,0)),"")</f>
        <v>Inspector</v>
      </c>
      <c r="E12" s="62" t="str">
        <f>IFERROR(IF(App[[#This Row],[Available Jobs]]="","",VLOOKUP(App[[#This Row],[Available Jobs]],'Jobs Data'!B:S,5,0)),"")</f>
        <v>Junior</v>
      </c>
      <c r="F12" s="62" t="str">
        <f>IFERROR(IF(App[[#This Row],[Available Jobs]]="","",VLOOKUP(App[[#This Row],[Available Jobs]],'Jobs Data'!B:S,7,0)),"")</f>
        <v>Full Time</v>
      </c>
      <c r="G12" s="63">
        <f>IFERROR(IF(App[[#This Row],[Available Jobs]]="","",VLOOKUP(App[[#This Row],[Available Jobs]],'Jobs Data'!B:S,10,0)),"")</f>
        <v>43671</v>
      </c>
      <c r="H12" s="66" t="str">
        <f>IFERROR(IF(App[[#This Row],[Available Jobs]]="","",VLOOKUP(App[[#This Row],[Available Jobs]],'Jobs Data'!B:S,14,0)),"")</f>
        <v>Completed</v>
      </c>
      <c r="I12" s="65">
        <f>IFERROR(IF(App[[#This Row],[Available Jobs]]="","",VLOOKUP(App[[#This Row],[Available Jobs]],'Jobs Data'!B:S,12,0)),"")</f>
        <v>2</v>
      </c>
      <c r="J12" s="65">
        <f>IFERROR(IF(App[[#This Row],[Available Jobs]]="","",VLOOKUP(App[[#This Row],[Available Jobs]],'Jobs Data'!B:S,12,0)),"")</f>
        <v>2</v>
      </c>
      <c r="K12" s="49" t="s">
        <v>208</v>
      </c>
      <c r="L12" s="50" t="s">
        <v>209</v>
      </c>
      <c r="M12" s="51" t="s">
        <v>159</v>
      </c>
      <c r="N12" s="55">
        <v>43684</v>
      </c>
      <c r="O12" s="51" t="s">
        <v>62</v>
      </c>
      <c r="P12" s="51" t="s">
        <v>41</v>
      </c>
      <c r="Q12" s="52"/>
      <c r="R12" s="56">
        <v>43717</v>
      </c>
      <c r="S12" s="56"/>
      <c r="T12" s="67">
        <f ca="1">IF(App[[#This Row],[Application Date]]="","",IF(App[[#This Row],[Decision Date]]="",TODAY()-App[[#This Row],[Application Date]],App[[#This Row],[Decision Date]]-App[[#This Row],[Application Date]]))</f>
        <v>33</v>
      </c>
      <c r="U12" s="53"/>
      <c r="V12" s="53"/>
      <c r="W12" s="53"/>
      <c r="X12" s="53"/>
      <c r="Y12" s="54"/>
    </row>
    <row r="13" spans="1:25" x14ac:dyDescent="0.25">
      <c r="A13" s="34" t="str">
        <f t="shared" ca="1" si="1"/>
        <v>New Application----&gt;</v>
      </c>
    </row>
    <row r="14" spans="1:25" x14ac:dyDescent="0.25">
      <c r="A14" s="34" t="str">
        <f t="shared" ca="1" si="1"/>
        <v/>
      </c>
    </row>
    <row r="15" spans="1:25" x14ac:dyDescent="0.25">
      <c r="A15" s="34" t="str">
        <f t="shared" ca="1" si="1"/>
        <v/>
      </c>
    </row>
    <row r="16" spans="1:25" x14ac:dyDescent="0.25">
      <c r="A16" s="34" t="str">
        <f t="shared" ca="1" si="1"/>
        <v/>
      </c>
    </row>
    <row r="17" spans="1:1" x14ac:dyDescent="0.25">
      <c r="A17" s="34" t="str">
        <f t="shared" ca="1" si="1"/>
        <v/>
      </c>
    </row>
    <row r="18" spans="1:1" x14ac:dyDescent="0.25">
      <c r="A18" s="34" t="str">
        <f t="shared" ca="1" si="1"/>
        <v/>
      </c>
    </row>
    <row r="19" spans="1:1" x14ac:dyDescent="0.25">
      <c r="A19" s="34" t="str">
        <f t="shared" ca="1" si="1"/>
        <v/>
      </c>
    </row>
    <row r="20" spans="1:1" x14ac:dyDescent="0.25">
      <c r="A20" s="34" t="str">
        <f t="shared" ca="1" si="1"/>
        <v/>
      </c>
    </row>
    <row r="21" spans="1:1" x14ac:dyDescent="0.25">
      <c r="A21" s="34" t="str">
        <f t="shared" ca="1" si="1"/>
        <v/>
      </c>
    </row>
    <row r="22" spans="1:1" x14ac:dyDescent="0.25">
      <c r="A22" s="34" t="str">
        <f t="shared" ca="1" si="1"/>
        <v/>
      </c>
    </row>
    <row r="23" spans="1:1" x14ac:dyDescent="0.25">
      <c r="A23" s="34" t="str">
        <f t="shared" ca="1" si="1"/>
        <v/>
      </c>
    </row>
    <row r="24" spans="1:1" x14ac:dyDescent="0.25">
      <c r="A24" s="34" t="str">
        <f t="shared" ca="1" si="1"/>
        <v/>
      </c>
    </row>
    <row r="25" spans="1:1" x14ac:dyDescent="0.25">
      <c r="A25" s="34" t="str">
        <f t="shared" ca="1" si="1"/>
        <v/>
      </c>
    </row>
    <row r="26" spans="1:1" x14ac:dyDescent="0.25">
      <c r="A26" s="34" t="str">
        <f t="shared" ca="1" si="1"/>
        <v/>
      </c>
    </row>
    <row r="27" spans="1:1" x14ac:dyDescent="0.25">
      <c r="A27" s="34" t="str">
        <f t="shared" ca="1" si="1"/>
        <v/>
      </c>
    </row>
    <row r="28" spans="1:1" x14ac:dyDescent="0.25">
      <c r="A28" s="34" t="str">
        <f t="shared" ca="1" si="1"/>
        <v/>
      </c>
    </row>
    <row r="29" spans="1:1" x14ac:dyDescent="0.25">
      <c r="A29" s="34" t="str">
        <f t="shared" ca="1" si="1"/>
        <v/>
      </c>
    </row>
    <row r="30" spans="1:1" x14ac:dyDescent="0.25">
      <c r="A30" s="34" t="str">
        <f t="shared" ca="1" si="1"/>
        <v/>
      </c>
    </row>
    <row r="31" spans="1:1" x14ac:dyDescent="0.25">
      <c r="A31" s="34" t="str">
        <f t="shared" ca="1" si="1"/>
        <v/>
      </c>
    </row>
    <row r="32" spans="1:1" x14ac:dyDescent="0.25">
      <c r="A32" s="34" t="str">
        <f t="shared" ca="1" si="1"/>
        <v/>
      </c>
    </row>
    <row r="33" spans="1:1" x14ac:dyDescent="0.25">
      <c r="A33" s="34" t="str">
        <f t="shared" ca="1" si="1"/>
        <v/>
      </c>
    </row>
    <row r="34" spans="1:1" x14ac:dyDescent="0.25">
      <c r="A34" s="34" t="str">
        <f t="shared" ca="1" si="1"/>
        <v/>
      </c>
    </row>
    <row r="35" spans="1:1" x14ac:dyDescent="0.25">
      <c r="A35" s="34" t="str">
        <f t="shared" ca="1" si="1"/>
        <v/>
      </c>
    </row>
    <row r="36" spans="1:1" x14ac:dyDescent="0.25">
      <c r="A36" s="34" t="str">
        <f t="shared" ref="A36:A99" ca="1" si="2">IFERROR(IF(AND(OFFSET(A36,0,1,1,1)="",OFFSET(A36,-1,1,1,1)&lt;&gt;""),$A$2&amp;"----&gt;",""),"")</f>
        <v/>
      </c>
    </row>
    <row r="37" spans="1:1" x14ac:dyDescent="0.25">
      <c r="A37" s="34" t="str">
        <f t="shared" ca="1" si="2"/>
        <v/>
      </c>
    </row>
    <row r="38" spans="1:1" x14ac:dyDescent="0.25">
      <c r="A38" s="34" t="str">
        <f t="shared" ca="1" si="2"/>
        <v/>
      </c>
    </row>
    <row r="39" spans="1:1" x14ac:dyDescent="0.25">
      <c r="A39" s="34" t="str">
        <f t="shared" ca="1" si="2"/>
        <v/>
      </c>
    </row>
    <row r="40" spans="1:1" x14ac:dyDescent="0.25">
      <c r="A40" s="34" t="str">
        <f t="shared" ca="1" si="2"/>
        <v/>
      </c>
    </row>
    <row r="41" spans="1:1" x14ac:dyDescent="0.25">
      <c r="A41" s="34" t="str">
        <f t="shared" ca="1" si="2"/>
        <v/>
      </c>
    </row>
    <row r="42" spans="1:1" x14ac:dyDescent="0.25">
      <c r="A42" s="34" t="str">
        <f t="shared" ca="1" si="2"/>
        <v/>
      </c>
    </row>
    <row r="43" spans="1:1" x14ac:dyDescent="0.25">
      <c r="A43" s="34" t="str">
        <f t="shared" ca="1" si="2"/>
        <v/>
      </c>
    </row>
    <row r="44" spans="1:1" x14ac:dyDescent="0.25">
      <c r="A44" s="34" t="str">
        <f t="shared" ca="1" si="2"/>
        <v/>
      </c>
    </row>
    <row r="45" spans="1:1" x14ac:dyDescent="0.25">
      <c r="A45" s="34" t="str">
        <f t="shared" ca="1" si="2"/>
        <v/>
      </c>
    </row>
    <row r="46" spans="1:1" x14ac:dyDescent="0.25">
      <c r="A46" s="34" t="str">
        <f t="shared" ca="1" si="2"/>
        <v/>
      </c>
    </row>
    <row r="47" spans="1:1" x14ac:dyDescent="0.25">
      <c r="A47" s="34" t="str">
        <f t="shared" ca="1" si="2"/>
        <v/>
      </c>
    </row>
    <row r="48" spans="1:1" x14ac:dyDescent="0.25">
      <c r="A48" s="34" t="str">
        <f t="shared" ca="1" si="2"/>
        <v/>
      </c>
    </row>
    <row r="49" spans="1:1" x14ac:dyDescent="0.25">
      <c r="A49" s="34" t="str">
        <f t="shared" ca="1" si="2"/>
        <v/>
      </c>
    </row>
    <row r="50" spans="1:1" x14ac:dyDescent="0.25">
      <c r="A50" s="34" t="str">
        <f t="shared" ca="1" si="2"/>
        <v/>
      </c>
    </row>
    <row r="51" spans="1:1" x14ac:dyDescent="0.25">
      <c r="A51" s="34" t="str">
        <f t="shared" ca="1" si="2"/>
        <v/>
      </c>
    </row>
    <row r="52" spans="1:1" x14ac:dyDescent="0.25">
      <c r="A52" s="34" t="str">
        <f t="shared" ca="1" si="2"/>
        <v/>
      </c>
    </row>
    <row r="53" spans="1:1" x14ac:dyDescent="0.25">
      <c r="A53" s="34" t="str">
        <f t="shared" ca="1" si="2"/>
        <v/>
      </c>
    </row>
    <row r="54" spans="1:1" x14ac:dyDescent="0.25">
      <c r="A54" s="34" t="str">
        <f t="shared" ca="1" si="2"/>
        <v/>
      </c>
    </row>
    <row r="55" spans="1:1" x14ac:dyDescent="0.25">
      <c r="A55" s="34" t="str">
        <f t="shared" ca="1" si="2"/>
        <v/>
      </c>
    </row>
    <row r="56" spans="1:1" x14ac:dyDescent="0.25">
      <c r="A56" s="34" t="str">
        <f t="shared" ca="1" si="2"/>
        <v/>
      </c>
    </row>
    <row r="57" spans="1:1" x14ac:dyDescent="0.25">
      <c r="A57" s="34" t="str">
        <f t="shared" ca="1" si="2"/>
        <v/>
      </c>
    </row>
    <row r="58" spans="1:1" x14ac:dyDescent="0.25">
      <c r="A58" s="34" t="str">
        <f t="shared" ca="1" si="2"/>
        <v/>
      </c>
    </row>
    <row r="59" spans="1:1" x14ac:dyDescent="0.25">
      <c r="A59" s="34" t="str">
        <f t="shared" ca="1" si="2"/>
        <v/>
      </c>
    </row>
    <row r="60" spans="1:1" x14ac:dyDescent="0.25">
      <c r="A60" s="34" t="str">
        <f t="shared" ca="1" si="2"/>
        <v/>
      </c>
    </row>
    <row r="61" spans="1:1" x14ac:dyDescent="0.25">
      <c r="A61" s="34" t="str">
        <f t="shared" ca="1" si="2"/>
        <v/>
      </c>
    </row>
    <row r="62" spans="1:1" x14ac:dyDescent="0.25">
      <c r="A62" s="34" t="str">
        <f t="shared" ca="1" si="2"/>
        <v/>
      </c>
    </row>
    <row r="63" spans="1:1" x14ac:dyDescent="0.25">
      <c r="A63" s="34" t="str">
        <f t="shared" ca="1" si="2"/>
        <v/>
      </c>
    </row>
    <row r="64" spans="1:1" x14ac:dyDescent="0.25">
      <c r="A64" s="34" t="str">
        <f t="shared" ca="1" si="2"/>
        <v/>
      </c>
    </row>
    <row r="65" spans="1:1" x14ac:dyDescent="0.25">
      <c r="A65" s="34" t="str">
        <f t="shared" ca="1" si="2"/>
        <v/>
      </c>
    </row>
    <row r="66" spans="1:1" x14ac:dyDescent="0.25">
      <c r="A66" s="34" t="str">
        <f t="shared" ca="1" si="2"/>
        <v/>
      </c>
    </row>
    <row r="67" spans="1:1" x14ac:dyDescent="0.25">
      <c r="A67" s="34" t="str">
        <f t="shared" ca="1" si="2"/>
        <v/>
      </c>
    </row>
    <row r="68" spans="1:1" x14ac:dyDescent="0.25">
      <c r="A68" s="34" t="str">
        <f t="shared" ca="1" si="2"/>
        <v/>
      </c>
    </row>
    <row r="69" spans="1:1" x14ac:dyDescent="0.25">
      <c r="A69" s="34" t="str">
        <f t="shared" ca="1" si="2"/>
        <v/>
      </c>
    </row>
    <row r="70" spans="1:1" x14ac:dyDescent="0.25">
      <c r="A70" s="34" t="str">
        <f t="shared" ca="1" si="2"/>
        <v/>
      </c>
    </row>
    <row r="71" spans="1:1" x14ac:dyDescent="0.25">
      <c r="A71" s="34" t="str">
        <f t="shared" ca="1" si="2"/>
        <v/>
      </c>
    </row>
    <row r="72" spans="1:1" x14ac:dyDescent="0.25">
      <c r="A72" s="34" t="str">
        <f t="shared" ca="1" si="2"/>
        <v/>
      </c>
    </row>
    <row r="73" spans="1:1" x14ac:dyDescent="0.25">
      <c r="A73" s="34" t="str">
        <f t="shared" ca="1" si="2"/>
        <v/>
      </c>
    </row>
    <row r="74" spans="1:1" x14ac:dyDescent="0.25">
      <c r="A74" s="34" t="str">
        <f t="shared" ca="1" si="2"/>
        <v/>
      </c>
    </row>
    <row r="75" spans="1:1" x14ac:dyDescent="0.25">
      <c r="A75" s="34" t="str">
        <f t="shared" ca="1" si="2"/>
        <v/>
      </c>
    </row>
    <row r="76" spans="1:1" x14ac:dyDescent="0.25">
      <c r="A76" s="34" t="str">
        <f t="shared" ca="1" si="2"/>
        <v/>
      </c>
    </row>
    <row r="77" spans="1:1" x14ac:dyDescent="0.25">
      <c r="A77" s="34" t="str">
        <f t="shared" ca="1" si="2"/>
        <v/>
      </c>
    </row>
    <row r="78" spans="1:1" x14ac:dyDescent="0.25">
      <c r="A78" s="34" t="str">
        <f t="shared" ca="1" si="2"/>
        <v/>
      </c>
    </row>
    <row r="79" spans="1:1" x14ac:dyDescent="0.25">
      <c r="A79" s="34" t="str">
        <f t="shared" ca="1" si="2"/>
        <v/>
      </c>
    </row>
    <row r="80" spans="1:1" x14ac:dyDescent="0.25">
      <c r="A80" s="34" t="str">
        <f t="shared" ca="1" si="2"/>
        <v/>
      </c>
    </row>
    <row r="81" spans="1:1" x14ac:dyDescent="0.25">
      <c r="A81" s="34" t="str">
        <f t="shared" ca="1" si="2"/>
        <v/>
      </c>
    </row>
    <row r="82" spans="1:1" x14ac:dyDescent="0.25">
      <c r="A82" s="34" t="str">
        <f t="shared" ca="1" si="2"/>
        <v/>
      </c>
    </row>
    <row r="83" spans="1:1" x14ac:dyDescent="0.25">
      <c r="A83" s="34" t="str">
        <f t="shared" ca="1" si="2"/>
        <v/>
      </c>
    </row>
    <row r="84" spans="1:1" x14ac:dyDescent="0.25">
      <c r="A84" s="34" t="str">
        <f t="shared" ca="1" si="2"/>
        <v/>
      </c>
    </row>
    <row r="85" spans="1:1" x14ac:dyDescent="0.25">
      <c r="A85" s="34" t="str">
        <f t="shared" ca="1" si="2"/>
        <v/>
      </c>
    </row>
    <row r="86" spans="1:1" x14ac:dyDescent="0.25">
      <c r="A86" s="34" t="str">
        <f t="shared" ca="1" si="2"/>
        <v/>
      </c>
    </row>
    <row r="87" spans="1:1" x14ac:dyDescent="0.25">
      <c r="A87" s="34" t="str">
        <f t="shared" ca="1" si="2"/>
        <v/>
      </c>
    </row>
    <row r="88" spans="1:1" x14ac:dyDescent="0.25">
      <c r="A88" s="34" t="str">
        <f t="shared" ca="1" si="2"/>
        <v/>
      </c>
    </row>
    <row r="89" spans="1:1" x14ac:dyDescent="0.25">
      <c r="A89" s="34" t="str">
        <f t="shared" ca="1" si="2"/>
        <v/>
      </c>
    </row>
    <row r="90" spans="1:1" x14ac:dyDescent="0.25">
      <c r="A90" s="34" t="str">
        <f t="shared" ca="1" si="2"/>
        <v/>
      </c>
    </row>
    <row r="91" spans="1:1" x14ac:dyDescent="0.25">
      <c r="A91" s="34" t="str">
        <f t="shared" ca="1" si="2"/>
        <v/>
      </c>
    </row>
    <row r="92" spans="1:1" x14ac:dyDescent="0.25">
      <c r="A92" s="34" t="str">
        <f t="shared" ca="1" si="2"/>
        <v/>
      </c>
    </row>
    <row r="93" spans="1:1" x14ac:dyDescent="0.25">
      <c r="A93" s="34" t="str">
        <f t="shared" ca="1" si="2"/>
        <v/>
      </c>
    </row>
    <row r="94" spans="1:1" x14ac:dyDescent="0.25">
      <c r="A94" s="34" t="str">
        <f t="shared" ca="1" si="2"/>
        <v/>
      </c>
    </row>
    <row r="95" spans="1:1" x14ac:dyDescent="0.25">
      <c r="A95" s="34" t="str">
        <f t="shared" ca="1" si="2"/>
        <v/>
      </c>
    </row>
    <row r="96" spans="1:1" x14ac:dyDescent="0.25">
      <c r="A96" s="34" t="str">
        <f t="shared" ca="1" si="2"/>
        <v/>
      </c>
    </row>
    <row r="97" spans="1:1" x14ac:dyDescent="0.25">
      <c r="A97" s="34" t="str">
        <f t="shared" ca="1" si="2"/>
        <v/>
      </c>
    </row>
    <row r="98" spans="1:1" x14ac:dyDescent="0.25">
      <c r="A98" s="34" t="str">
        <f t="shared" ca="1" si="2"/>
        <v/>
      </c>
    </row>
    <row r="99" spans="1:1" x14ac:dyDescent="0.25">
      <c r="A99" s="34" t="str">
        <f t="shared" ca="1" si="2"/>
        <v/>
      </c>
    </row>
    <row r="100" spans="1:1" x14ac:dyDescent="0.25">
      <c r="A100" s="34" t="str">
        <f t="shared" ref="A100:A163" ca="1" si="3">IFERROR(IF(AND(OFFSET(A100,0,1,1,1)="",OFFSET(A100,-1,1,1,1)&lt;&gt;""),$A$2&amp;"----&gt;",""),"")</f>
        <v/>
      </c>
    </row>
    <row r="101" spans="1:1" x14ac:dyDescent="0.25">
      <c r="A101" s="34" t="str">
        <f t="shared" ca="1" si="3"/>
        <v/>
      </c>
    </row>
    <row r="102" spans="1:1" x14ac:dyDescent="0.25">
      <c r="A102" s="34" t="str">
        <f t="shared" ca="1" si="3"/>
        <v/>
      </c>
    </row>
    <row r="103" spans="1:1" x14ac:dyDescent="0.25">
      <c r="A103" s="34" t="str">
        <f t="shared" ca="1" si="3"/>
        <v/>
      </c>
    </row>
    <row r="104" spans="1:1" x14ac:dyDescent="0.25">
      <c r="A104" s="34" t="str">
        <f t="shared" ca="1" si="3"/>
        <v/>
      </c>
    </row>
    <row r="105" spans="1:1" x14ac:dyDescent="0.25">
      <c r="A105" s="34" t="str">
        <f t="shared" ca="1" si="3"/>
        <v/>
      </c>
    </row>
    <row r="106" spans="1:1" x14ac:dyDescent="0.25">
      <c r="A106" s="34" t="str">
        <f t="shared" ca="1" si="3"/>
        <v/>
      </c>
    </row>
    <row r="107" spans="1:1" x14ac:dyDescent="0.25">
      <c r="A107" s="34" t="str">
        <f t="shared" ca="1" si="3"/>
        <v/>
      </c>
    </row>
    <row r="108" spans="1:1" x14ac:dyDescent="0.25">
      <c r="A108" s="34" t="str">
        <f t="shared" ca="1" si="3"/>
        <v/>
      </c>
    </row>
    <row r="109" spans="1:1" x14ac:dyDescent="0.25">
      <c r="A109" s="34" t="str">
        <f t="shared" ca="1" si="3"/>
        <v/>
      </c>
    </row>
    <row r="110" spans="1:1" x14ac:dyDescent="0.25">
      <c r="A110" s="34" t="str">
        <f t="shared" ca="1" si="3"/>
        <v/>
      </c>
    </row>
    <row r="111" spans="1:1" x14ac:dyDescent="0.25">
      <c r="A111" s="34" t="str">
        <f t="shared" ca="1" si="3"/>
        <v/>
      </c>
    </row>
    <row r="112" spans="1:1" x14ac:dyDescent="0.25">
      <c r="A112" s="34" t="str">
        <f t="shared" ca="1" si="3"/>
        <v/>
      </c>
    </row>
    <row r="113" spans="1:1" x14ac:dyDescent="0.25">
      <c r="A113" s="34" t="str">
        <f t="shared" ca="1" si="3"/>
        <v/>
      </c>
    </row>
    <row r="114" spans="1:1" x14ac:dyDescent="0.25">
      <c r="A114" s="34" t="str">
        <f t="shared" ca="1" si="3"/>
        <v/>
      </c>
    </row>
    <row r="115" spans="1:1" x14ac:dyDescent="0.25">
      <c r="A115" s="34" t="str">
        <f t="shared" ca="1" si="3"/>
        <v/>
      </c>
    </row>
    <row r="116" spans="1:1" x14ac:dyDescent="0.25">
      <c r="A116" s="34" t="str">
        <f t="shared" ca="1" si="3"/>
        <v/>
      </c>
    </row>
    <row r="117" spans="1:1" x14ac:dyDescent="0.25">
      <c r="A117" s="34" t="str">
        <f t="shared" ca="1" si="3"/>
        <v/>
      </c>
    </row>
    <row r="118" spans="1:1" x14ac:dyDescent="0.25">
      <c r="A118" s="34" t="str">
        <f t="shared" ca="1" si="3"/>
        <v/>
      </c>
    </row>
    <row r="119" spans="1:1" x14ac:dyDescent="0.25">
      <c r="A119" s="34" t="str">
        <f t="shared" ca="1" si="3"/>
        <v/>
      </c>
    </row>
    <row r="120" spans="1:1" x14ac:dyDescent="0.25">
      <c r="A120" s="34" t="str">
        <f t="shared" ca="1" si="3"/>
        <v/>
      </c>
    </row>
    <row r="121" spans="1:1" x14ac:dyDescent="0.25">
      <c r="A121" s="34" t="str">
        <f t="shared" ca="1" si="3"/>
        <v/>
      </c>
    </row>
    <row r="122" spans="1:1" x14ac:dyDescent="0.25">
      <c r="A122" s="34" t="str">
        <f t="shared" ca="1" si="3"/>
        <v/>
      </c>
    </row>
    <row r="123" spans="1:1" x14ac:dyDescent="0.25">
      <c r="A123" s="34" t="str">
        <f t="shared" ca="1" si="3"/>
        <v/>
      </c>
    </row>
    <row r="124" spans="1:1" x14ac:dyDescent="0.25">
      <c r="A124" s="34" t="str">
        <f t="shared" ca="1" si="3"/>
        <v/>
      </c>
    </row>
    <row r="125" spans="1:1" x14ac:dyDescent="0.25">
      <c r="A125" s="34" t="str">
        <f t="shared" ca="1" si="3"/>
        <v/>
      </c>
    </row>
    <row r="126" spans="1:1" x14ac:dyDescent="0.25">
      <c r="A126" s="34" t="str">
        <f t="shared" ca="1" si="3"/>
        <v/>
      </c>
    </row>
    <row r="127" spans="1:1" x14ac:dyDescent="0.25">
      <c r="A127" s="34" t="str">
        <f t="shared" ca="1" si="3"/>
        <v/>
      </c>
    </row>
    <row r="128" spans="1:1" x14ac:dyDescent="0.25">
      <c r="A128" s="34" t="str">
        <f t="shared" ca="1" si="3"/>
        <v/>
      </c>
    </row>
    <row r="129" spans="1:1" x14ac:dyDescent="0.25">
      <c r="A129" s="34" t="str">
        <f t="shared" ca="1" si="3"/>
        <v/>
      </c>
    </row>
    <row r="130" spans="1:1" x14ac:dyDescent="0.25">
      <c r="A130" s="34" t="str">
        <f t="shared" ca="1" si="3"/>
        <v/>
      </c>
    </row>
    <row r="131" spans="1:1" x14ac:dyDescent="0.25">
      <c r="A131" s="34" t="str">
        <f t="shared" ca="1" si="3"/>
        <v/>
      </c>
    </row>
    <row r="132" spans="1:1" x14ac:dyDescent="0.25">
      <c r="A132" s="34" t="str">
        <f t="shared" ca="1" si="3"/>
        <v/>
      </c>
    </row>
    <row r="133" spans="1:1" x14ac:dyDescent="0.25">
      <c r="A133" s="34" t="str">
        <f t="shared" ca="1" si="3"/>
        <v/>
      </c>
    </row>
    <row r="134" spans="1:1" x14ac:dyDescent="0.25">
      <c r="A134" s="34" t="str">
        <f t="shared" ca="1" si="3"/>
        <v/>
      </c>
    </row>
    <row r="135" spans="1:1" x14ac:dyDescent="0.25">
      <c r="A135" s="34" t="str">
        <f t="shared" ca="1" si="3"/>
        <v/>
      </c>
    </row>
    <row r="136" spans="1:1" x14ac:dyDescent="0.25">
      <c r="A136" s="34" t="str">
        <f t="shared" ca="1" si="3"/>
        <v/>
      </c>
    </row>
    <row r="137" spans="1:1" x14ac:dyDescent="0.25">
      <c r="A137" s="34" t="str">
        <f t="shared" ca="1" si="3"/>
        <v/>
      </c>
    </row>
    <row r="138" spans="1:1" x14ac:dyDescent="0.25">
      <c r="A138" s="34" t="str">
        <f t="shared" ca="1" si="3"/>
        <v/>
      </c>
    </row>
    <row r="139" spans="1:1" x14ac:dyDescent="0.25">
      <c r="A139" s="34" t="str">
        <f t="shared" ca="1" si="3"/>
        <v/>
      </c>
    </row>
    <row r="140" spans="1:1" x14ac:dyDescent="0.25">
      <c r="A140" s="34" t="str">
        <f t="shared" ca="1" si="3"/>
        <v/>
      </c>
    </row>
    <row r="141" spans="1:1" x14ac:dyDescent="0.25">
      <c r="A141" s="34" t="str">
        <f t="shared" ca="1" si="3"/>
        <v/>
      </c>
    </row>
    <row r="142" spans="1:1" x14ac:dyDescent="0.25">
      <c r="A142" s="34" t="str">
        <f t="shared" ca="1" si="3"/>
        <v/>
      </c>
    </row>
    <row r="143" spans="1:1" x14ac:dyDescent="0.25">
      <c r="A143" s="34" t="str">
        <f t="shared" ca="1" si="3"/>
        <v/>
      </c>
    </row>
    <row r="144" spans="1:1" x14ac:dyDescent="0.25">
      <c r="A144" s="34" t="str">
        <f t="shared" ca="1" si="3"/>
        <v/>
      </c>
    </row>
    <row r="145" spans="1:1" x14ac:dyDescent="0.25">
      <c r="A145" s="34" t="str">
        <f t="shared" ca="1" si="3"/>
        <v/>
      </c>
    </row>
    <row r="146" spans="1:1" x14ac:dyDescent="0.25">
      <c r="A146" s="34" t="str">
        <f t="shared" ca="1" si="3"/>
        <v/>
      </c>
    </row>
    <row r="147" spans="1:1" x14ac:dyDescent="0.25">
      <c r="A147" s="34" t="str">
        <f t="shared" ca="1" si="3"/>
        <v/>
      </c>
    </row>
    <row r="148" spans="1:1" x14ac:dyDescent="0.25">
      <c r="A148" s="34" t="str">
        <f t="shared" ca="1" si="3"/>
        <v/>
      </c>
    </row>
    <row r="149" spans="1:1" x14ac:dyDescent="0.25">
      <c r="A149" s="34" t="str">
        <f t="shared" ca="1" si="3"/>
        <v/>
      </c>
    </row>
    <row r="150" spans="1:1" x14ac:dyDescent="0.25">
      <c r="A150" s="34" t="str">
        <f t="shared" ca="1" si="3"/>
        <v/>
      </c>
    </row>
    <row r="151" spans="1:1" x14ac:dyDescent="0.25">
      <c r="A151" s="34" t="str">
        <f t="shared" ca="1" si="3"/>
        <v/>
      </c>
    </row>
    <row r="152" spans="1:1" x14ac:dyDescent="0.25">
      <c r="A152" s="34" t="str">
        <f t="shared" ca="1" si="3"/>
        <v/>
      </c>
    </row>
    <row r="153" spans="1:1" x14ac:dyDescent="0.25">
      <c r="A153" s="34" t="str">
        <f t="shared" ca="1" si="3"/>
        <v/>
      </c>
    </row>
    <row r="154" spans="1:1" x14ac:dyDescent="0.25">
      <c r="A154" s="34" t="str">
        <f t="shared" ca="1" si="3"/>
        <v/>
      </c>
    </row>
    <row r="155" spans="1:1" x14ac:dyDescent="0.25">
      <c r="A155" s="34" t="str">
        <f t="shared" ca="1" si="3"/>
        <v/>
      </c>
    </row>
    <row r="156" spans="1:1" x14ac:dyDescent="0.25">
      <c r="A156" s="34" t="str">
        <f t="shared" ca="1" si="3"/>
        <v/>
      </c>
    </row>
    <row r="157" spans="1:1" x14ac:dyDescent="0.25">
      <c r="A157" s="34" t="str">
        <f t="shared" ca="1" si="3"/>
        <v/>
      </c>
    </row>
    <row r="158" spans="1:1" x14ac:dyDescent="0.25">
      <c r="A158" s="34" t="str">
        <f t="shared" ca="1" si="3"/>
        <v/>
      </c>
    </row>
    <row r="159" spans="1:1" x14ac:dyDescent="0.25">
      <c r="A159" s="34" t="str">
        <f t="shared" ca="1" si="3"/>
        <v/>
      </c>
    </row>
    <row r="160" spans="1:1" x14ac:dyDescent="0.25">
      <c r="A160" s="34" t="str">
        <f t="shared" ca="1" si="3"/>
        <v/>
      </c>
    </row>
    <row r="161" spans="1:1" x14ac:dyDescent="0.25">
      <c r="A161" s="34" t="str">
        <f t="shared" ca="1" si="3"/>
        <v/>
      </c>
    </row>
    <row r="162" spans="1:1" x14ac:dyDescent="0.25">
      <c r="A162" s="34" t="str">
        <f t="shared" ca="1" si="3"/>
        <v/>
      </c>
    </row>
    <row r="163" spans="1:1" x14ac:dyDescent="0.25">
      <c r="A163" s="34" t="str">
        <f t="shared" ca="1" si="3"/>
        <v/>
      </c>
    </row>
    <row r="164" spans="1:1" x14ac:dyDescent="0.25">
      <c r="A164" s="34" t="str">
        <f t="shared" ref="A164:A227" ca="1" si="4">IFERROR(IF(AND(OFFSET(A164,0,1,1,1)="",OFFSET(A164,-1,1,1,1)&lt;&gt;""),$A$2&amp;"----&gt;",""),"")</f>
        <v/>
      </c>
    </row>
    <row r="165" spans="1:1" x14ac:dyDescent="0.25">
      <c r="A165" s="34" t="str">
        <f t="shared" ca="1" si="4"/>
        <v/>
      </c>
    </row>
    <row r="166" spans="1:1" x14ac:dyDescent="0.25">
      <c r="A166" s="34" t="str">
        <f t="shared" ca="1" si="4"/>
        <v/>
      </c>
    </row>
    <row r="167" spans="1:1" x14ac:dyDescent="0.25">
      <c r="A167" s="34" t="str">
        <f t="shared" ca="1" si="4"/>
        <v/>
      </c>
    </row>
    <row r="168" spans="1:1" x14ac:dyDescent="0.25">
      <c r="A168" s="34" t="str">
        <f t="shared" ca="1" si="4"/>
        <v/>
      </c>
    </row>
    <row r="169" spans="1:1" x14ac:dyDescent="0.25">
      <c r="A169" s="34" t="str">
        <f t="shared" ca="1" si="4"/>
        <v/>
      </c>
    </row>
    <row r="170" spans="1:1" x14ac:dyDescent="0.25">
      <c r="A170" s="34" t="str">
        <f t="shared" ca="1" si="4"/>
        <v/>
      </c>
    </row>
    <row r="171" spans="1:1" x14ac:dyDescent="0.25">
      <c r="A171" s="34" t="str">
        <f t="shared" ca="1" si="4"/>
        <v/>
      </c>
    </row>
    <row r="172" spans="1:1" x14ac:dyDescent="0.25">
      <c r="A172" s="34" t="str">
        <f t="shared" ca="1" si="4"/>
        <v/>
      </c>
    </row>
    <row r="173" spans="1:1" x14ac:dyDescent="0.25">
      <c r="A173" s="34" t="str">
        <f t="shared" ca="1" si="4"/>
        <v/>
      </c>
    </row>
    <row r="174" spans="1:1" x14ac:dyDescent="0.25">
      <c r="A174" s="34" t="str">
        <f t="shared" ca="1" si="4"/>
        <v/>
      </c>
    </row>
    <row r="175" spans="1:1" x14ac:dyDescent="0.25">
      <c r="A175" s="34" t="str">
        <f t="shared" ca="1" si="4"/>
        <v/>
      </c>
    </row>
    <row r="176" spans="1:1" x14ac:dyDescent="0.25">
      <c r="A176" s="34" t="str">
        <f t="shared" ca="1" si="4"/>
        <v/>
      </c>
    </row>
    <row r="177" spans="1:1" x14ac:dyDescent="0.25">
      <c r="A177" s="34" t="str">
        <f t="shared" ca="1" si="4"/>
        <v/>
      </c>
    </row>
    <row r="178" spans="1:1" x14ac:dyDescent="0.25">
      <c r="A178" s="34" t="str">
        <f t="shared" ca="1" si="4"/>
        <v/>
      </c>
    </row>
    <row r="179" spans="1:1" x14ac:dyDescent="0.25">
      <c r="A179" s="34" t="str">
        <f t="shared" ca="1" si="4"/>
        <v/>
      </c>
    </row>
    <row r="180" spans="1:1" x14ac:dyDescent="0.25">
      <c r="A180" s="34" t="str">
        <f t="shared" ca="1" si="4"/>
        <v/>
      </c>
    </row>
    <row r="181" spans="1:1" x14ac:dyDescent="0.25">
      <c r="A181" s="34" t="str">
        <f t="shared" ca="1" si="4"/>
        <v/>
      </c>
    </row>
    <row r="182" spans="1:1" x14ac:dyDescent="0.25">
      <c r="A182" s="34" t="str">
        <f t="shared" ca="1" si="4"/>
        <v/>
      </c>
    </row>
    <row r="183" spans="1:1" x14ac:dyDescent="0.25">
      <c r="A183" s="34" t="str">
        <f t="shared" ca="1" si="4"/>
        <v/>
      </c>
    </row>
    <row r="184" spans="1:1" x14ac:dyDescent="0.25">
      <c r="A184" s="34" t="str">
        <f t="shared" ca="1" si="4"/>
        <v/>
      </c>
    </row>
    <row r="185" spans="1:1" x14ac:dyDescent="0.25">
      <c r="A185" s="34" t="str">
        <f t="shared" ca="1" si="4"/>
        <v/>
      </c>
    </row>
    <row r="186" spans="1:1" x14ac:dyDescent="0.25">
      <c r="A186" s="34" t="str">
        <f t="shared" ca="1" si="4"/>
        <v/>
      </c>
    </row>
    <row r="187" spans="1:1" x14ac:dyDescent="0.25">
      <c r="A187" s="34" t="str">
        <f t="shared" ca="1" si="4"/>
        <v/>
      </c>
    </row>
    <row r="188" spans="1:1" x14ac:dyDescent="0.25">
      <c r="A188" s="34" t="str">
        <f t="shared" ca="1" si="4"/>
        <v/>
      </c>
    </row>
    <row r="189" spans="1:1" x14ac:dyDescent="0.25">
      <c r="A189" s="34" t="str">
        <f t="shared" ca="1" si="4"/>
        <v/>
      </c>
    </row>
    <row r="190" spans="1:1" x14ac:dyDescent="0.25">
      <c r="A190" s="34" t="str">
        <f t="shared" ca="1" si="4"/>
        <v/>
      </c>
    </row>
    <row r="191" spans="1:1" x14ac:dyDescent="0.25">
      <c r="A191" s="34" t="str">
        <f t="shared" ca="1" si="4"/>
        <v/>
      </c>
    </row>
    <row r="192" spans="1:1" x14ac:dyDescent="0.25">
      <c r="A192" s="34" t="str">
        <f t="shared" ca="1" si="4"/>
        <v/>
      </c>
    </row>
    <row r="193" spans="1:1" x14ac:dyDescent="0.25">
      <c r="A193" s="34" t="str">
        <f t="shared" ca="1" si="4"/>
        <v/>
      </c>
    </row>
    <row r="194" spans="1:1" x14ac:dyDescent="0.25">
      <c r="A194" s="34" t="str">
        <f t="shared" ca="1" si="4"/>
        <v/>
      </c>
    </row>
    <row r="195" spans="1:1" x14ac:dyDescent="0.25">
      <c r="A195" s="34" t="str">
        <f t="shared" ca="1" si="4"/>
        <v/>
      </c>
    </row>
    <row r="196" spans="1:1" x14ac:dyDescent="0.25">
      <c r="A196" s="34" t="str">
        <f t="shared" ca="1" si="4"/>
        <v/>
      </c>
    </row>
    <row r="197" spans="1:1" x14ac:dyDescent="0.25">
      <c r="A197" s="34" t="str">
        <f t="shared" ca="1" si="4"/>
        <v/>
      </c>
    </row>
    <row r="198" spans="1:1" x14ac:dyDescent="0.25">
      <c r="A198" s="34" t="str">
        <f t="shared" ca="1" si="4"/>
        <v/>
      </c>
    </row>
    <row r="199" spans="1:1" x14ac:dyDescent="0.25">
      <c r="A199" s="34" t="str">
        <f t="shared" ca="1" si="4"/>
        <v/>
      </c>
    </row>
    <row r="200" spans="1:1" x14ac:dyDescent="0.25">
      <c r="A200" s="34" t="str">
        <f t="shared" ca="1" si="4"/>
        <v/>
      </c>
    </row>
    <row r="201" spans="1:1" x14ac:dyDescent="0.25">
      <c r="A201" s="34" t="str">
        <f t="shared" ca="1" si="4"/>
        <v/>
      </c>
    </row>
    <row r="202" spans="1:1" x14ac:dyDescent="0.25">
      <c r="A202" s="34" t="str">
        <f t="shared" ca="1" si="4"/>
        <v/>
      </c>
    </row>
    <row r="203" spans="1:1" x14ac:dyDescent="0.25">
      <c r="A203" s="34" t="str">
        <f t="shared" ca="1" si="4"/>
        <v/>
      </c>
    </row>
    <row r="204" spans="1:1" x14ac:dyDescent="0.25">
      <c r="A204" s="34" t="str">
        <f t="shared" ca="1" si="4"/>
        <v/>
      </c>
    </row>
    <row r="205" spans="1:1" x14ac:dyDescent="0.25">
      <c r="A205" s="34" t="str">
        <f t="shared" ca="1" si="4"/>
        <v/>
      </c>
    </row>
    <row r="206" spans="1:1" x14ac:dyDescent="0.25">
      <c r="A206" s="34" t="str">
        <f t="shared" ca="1" si="4"/>
        <v/>
      </c>
    </row>
    <row r="207" spans="1:1" x14ac:dyDescent="0.25">
      <c r="A207" s="34" t="str">
        <f t="shared" ca="1" si="4"/>
        <v/>
      </c>
    </row>
    <row r="208" spans="1:1" x14ac:dyDescent="0.25">
      <c r="A208" s="34" t="str">
        <f t="shared" ca="1" si="4"/>
        <v/>
      </c>
    </row>
    <row r="209" spans="1:1" x14ac:dyDescent="0.25">
      <c r="A209" s="34" t="str">
        <f t="shared" ca="1" si="4"/>
        <v/>
      </c>
    </row>
    <row r="210" spans="1:1" x14ac:dyDescent="0.25">
      <c r="A210" s="34" t="str">
        <f t="shared" ca="1" si="4"/>
        <v/>
      </c>
    </row>
    <row r="211" spans="1:1" x14ac:dyDescent="0.25">
      <c r="A211" s="34" t="str">
        <f t="shared" ca="1" si="4"/>
        <v/>
      </c>
    </row>
    <row r="212" spans="1:1" x14ac:dyDescent="0.25">
      <c r="A212" s="34" t="str">
        <f t="shared" ca="1" si="4"/>
        <v/>
      </c>
    </row>
    <row r="213" spans="1:1" x14ac:dyDescent="0.25">
      <c r="A213" s="34" t="str">
        <f t="shared" ca="1" si="4"/>
        <v/>
      </c>
    </row>
    <row r="214" spans="1:1" x14ac:dyDescent="0.25">
      <c r="A214" s="34" t="str">
        <f t="shared" ca="1" si="4"/>
        <v/>
      </c>
    </row>
    <row r="215" spans="1:1" x14ac:dyDescent="0.25">
      <c r="A215" s="34" t="str">
        <f t="shared" ca="1" si="4"/>
        <v/>
      </c>
    </row>
    <row r="216" spans="1:1" x14ac:dyDescent="0.25">
      <c r="A216" s="34" t="str">
        <f t="shared" ca="1" si="4"/>
        <v/>
      </c>
    </row>
    <row r="217" spans="1:1" x14ac:dyDescent="0.25">
      <c r="A217" s="34" t="str">
        <f t="shared" ca="1" si="4"/>
        <v/>
      </c>
    </row>
    <row r="218" spans="1:1" x14ac:dyDescent="0.25">
      <c r="A218" s="34" t="str">
        <f t="shared" ca="1" si="4"/>
        <v/>
      </c>
    </row>
    <row r="219" spans="1:1" x14ac:dyDescent="0.25">
      <c r="A219" s="34" t="str">
        <f t="shared" ca="1" si="4"/>
        <v/>
      </c>
    </row>
    <row r="220" spans="1:1" x14ac:dyDescent="0.25">
      <c r="A220" s="34" t="str">
        <f t="shared" ca="1" si="4"/>
        <v/>
      </c>
    </row>
    <row r="221" spans="1:1" x14ac:dyDescent="0.25">
      <c r="A221" s="34" t="str">
        <f t="shared" ca="1" si="4"/>
        <v/>
      </c>
    </row>
    <row r="222" spans="1:1" x14ac:dyDescent="0.25">
      <c r="A222" s="34" t="str">
        <f t="shared" ca="1" si="4"/>
        <v/>
      </c>
    </row>
    <row r="223" spans="1:1" x14ac:dyDescent="0.25">
      <c r="A223" s="34" t="str">
        <f t="shared" ca="1" si="4"/>
        <v/>
      </c>
    </row>
    <row r="224" spans="1:1" x14ac:dyDescent="0.25">
      <c r="A224" s="34" t="str">
        <f t="shared" ca="1" si="4"/>
        <v/>
      </c>
    </row>
    <row r="225" spans="1:1" x14ac:dyDescent="0.25">
      <c r="A225" s="34" t="str">
        <f t="shared" ca="1" si="4"/>
        <v/>
      </c>
    </row>
    <row r="226" spans="1:1" x14ac:dyDescent="0.25">
      <c r="A226" s="34" t="str">
        <f t="shared" ca="1" si="4"/>
        <v/>
      </c>
    </row>
    <row r="227" spans="1:1" x14ac:dyDescent="0.25">
      <c r="A227" s="34" t="str">
        <f t="shared" ca="1" si="4"/>
        <v/>
      </c>
    </row>
    <row r="228" spans="1:1" x14ac:dyDescent="0.25">
      <c r="A228" s="34" t="str">
        <f t="shared" ref="A228:A291" ca="1" si="5">IFERROR(IF(AND(OFFSET(A228,0,1,1,1)="",OFFSET(A228,-1,1,1,1)&lt;&gt;""),$A$2&amp;"----&gt;",""),"")</f>
        <v/>
      </c>
    </row>
    <row r="229" spans="1:1" x14ac:dyDescent="0.25">
      <c r="A229" s="34" t="str">
        <f t="shared" ca="1" si="5"/>
        <v/>
      </c>
    </row>
    <row r="230" spans="1:1" x14ac:dyDescent="0.25">
      <c r="A230" s="34" t="str">
        <f t="shared" ca="1" si="5"/>
        <v/>
      </c>
    </row>
    <row r="231" spans="1:1" x14ac:dyDescent="0.25">
      <c r="A231" s="34" t="str">
        <f t="shared" ca="1" si="5"/>
        <v/>
      </c>
    </row>
    <row r="232" spans="1:1" x14ac:dyDescent="0.25">
      <c r="A232" s="34" t="str">
        <f t="shared" ca="1" si="5"/>
        <v/>
      </c>
    </row>
    <row r="233" spans="1:1" x14ac:dyDescent="0.25">
      <c r="A233" s="34" t="str">
        <f t="shared" ca="1" si="5"/>
        <v/>
      </c>
    </row>
    <row r="234" spans="1:1" x14ac:dyDescent="0.25">
      <c r="A234" s="34" t="str">
        <f t="shared" ca="1" si="5"/>
        <v/>
      </c>
    </row>
    <row r="235" spans="1:1" x14ac:dyDescent="0.25">
      <c r="A235" s="34" t="str">
        <f t="shared" ca="1" si="5"/>
        <v/>
      </c>
    </row>
    <row r="236" spans="1:1" x14ac:dyDescent="0.25">
      <c r="A236" s="34" t="str">
        <f t="shared" ca="1" si="5"/>
        <v/>
      </c>
    </row>
    <row r="237" spans="1:1" x14ac:dyDescent="0.25">
      <c r="A237" s="34" t="str">
        <f t="shared" ca="1" si="5"/>
        <v/>
      </c>
    </row>
    <row r="238" spans="1:1" x14ac:dyDescent="0.25">
      <c r="A238" s="34" t="str">
        <f t="shared" ca="1" si="5"/>
        <v/>
      </c>
    </row>
    <row r="239" spans="1:1" x14ac:dyDescent="0.25">
      <c r="A239" s="34" t="str">
        <f t="shared" ca="1" si="5"/>
        <v/>
      </c>
    </row>
    <row r="240" spans="1:1" x14ac:dyDescent="0.25">
      <c r="A240" s="34" t="str">
        <f t="shared" ca="1" si="5"/>
        <v/>
      </c>
    </row>
    <row r="241" spans="1:1" x14ac:dyDescent="0.25">
      <c r="A241" s="34" t="str">
        <f t="shared" ca="1" si="5"/>
        <v/>
      </c>
    </row>
    <row r="242" spans="1:1" x14ac:dyDescent="0.25">
      <c r="A242" s="34" t="str">
        <f t="shared" ca="1" si="5"/>
        <v/>
      </c>
    </row>
    <row r="243" spans="1:1" x14ac:dyDescent="0.25">
      <c r="A243" s="34" t="str">
        <f t="shared" ca="1" si="5"/>
        <v/>
      </c>
    </row>
    <row r="244" spans="1:1" x14ac:dyDescent="0.25">
      <c r="A244" s="34" t="str">
        <f t="shared" ca="1" si="5"/>
        <v/>
      </c>
    </row>
    <row r="245" spans="1:1" x14ac:dyDescent="0.25">
      <c r="A245" s="34" t="str">
        <f t="shared" ca="1" si="5"/>
        <v/>
      </c>
    </row>
    <row r="246" spans="1:1" x14ac:dyDescent="0.25">
      <c r="A246" s="34" t="str">
        <f t="shared" ca="1" si="5"/>
        <v/>
      </c>
    </row>
    <row r="247" spans="1:1" x14ac:dyDescent="0.25">
      <c r="A247" s="34" t="str">
        <f t="shared" ca="1" si="5"/>
        <v/>
      </c>
    </row>
    <row r="248" spans="1:1" x14ac:dyDescent="0.25">
      <c r="A248" s="34" t="str">
        <f t="shared" ca="1" si="5"/>
        <v/>
      </c>
    </row>
    <row r="249" spans="1:1" x14ac:dyDescent="0.25">
      <c r="A249" s="34" t="str">
        <f t="shared" ca="1" si="5"/>
        <v/>
      </c>
    </row>
    <row r="250" spans="1:1" x14ac:dyDescent="0.25">
      <c r="A250" s="34" t="str">
        <f t="shared" ca="1" si="5"/>
        <v/>
      </c>
    </row>
    <row r="251" spans="1:1" x14ac:dyDescent="0.25">
      <c r="A251" s="34" t="str">
        <f t="shared" ca="1" si="5"/>
        <v/>
      </c>
    </row>
    <row r="252" spans="1:1" x14ac:dyDescent="0.25">
      <c r="A252" s="34" t="str">
        <f t="shared" ca="1" si="5"/>
        <v/>
      </c>
    </row>
    <row r="253" spans="1:1" x14ac:dyDescent="0.25">
      <c r="A253" s="34" t="str">
        <f t="shared" ca="1" si="5"/>
        <v/>
      </c>
    </row>
    <row r="254" spans="1:1" x14ac:dyDescent="0.25">
      <c r="A254" s="34" t="str">
        <f t="shared" ca="1" si="5"/>
        <v/>
      </c>
    </row>
    <row r="255" spans="1:1" x14ac:dyDescent="0.25">
      <c r="A255" s="34" t="str">
        <f t="shared" ca="1" si="5"/>
        <v/>
      </c>
    </row>
    <row r="256" spans="1:1" x14ac:dyDescent="0.25">
      <c r="A256" s="34" t="str">
        <f t="shared" ca="1" si="5"/>
        <v/>
      </c>
    </row>
    <row r="257" spans="1:1" x14ac:dyDescent="0.25">
      <c r="A257" s="34" t="str">
        <f t="shared" ca="1" si="5"/>
        <v/>
      </c>
    </row>
    <row r="258" spans="1:1" x14ac:dyDescent="0.25">
      <c r="A258" s="34" t="str">
        <f t="shared" ca="1" si="5"/>
        <v/>
      </c>
    </row>
    <row r="259" spans="1:1" x14ac:dyDescent="0.25">
      <c r="A259" s="34" t="str">
        <f t="shared" ca="1" si="5"/>
        <v/>
      </c>
    </row>
    <row r="260" spans="1:1" x14ac:dyDescent="0.25">
      <c r="A260" s="34" t="str">
        <f t="shared" ca="1" si="5"/>
        <v/>
      </c>
    </row>
    <row r="261" spans="1:1" x14ac:dyDescent="0.25">
      <c r="A261" s="34" t="str">
        <f t="shared" ca="1" si="5"/>
        <v/>
      </c>
    </row>
    <row r="262" spans="1:1" x14ac:dyDescent="0.25">
      <c r="A262" s="34" t="str">
        <f t="shared" ca="1" si="5"/>
        <v/>
      </c>
    </row>
    <row r="263" spans="1:1" x14ac:dyDescent="0.25">
      <c r="A263" s="34" t="str">
        <f t="shared" ca="1" si="5"/>
        <v/>
      </c>
    </row>
    <row r="264" spans="1:1" x14ac:dyDescent="0.25">
      <c r="A264" s="34" t="str">
        <f t="shared" ca="1" si="5"/>
        <v/>
      </c>
    </row>
    <row r="265" spans="1:1" x14ac:dyDescent="0.25">
      <c r="A265" s="34" t="str">
        <f t="shared" ca="1" si="5"/>
        <v/>
      </c>
    </row>
    <row r="266" spans="1:1" x14ac:dyDescent="0.25">
      <c r="A266" s="34" t="str">
        <f t="shared" ca="1" si="5"/>
        <v/>
      </c>
    </row>
    <row r="267" spans="1:1" x14ac:dyDescent="0.25">
      <c r="A267" s="34" t="str">
        <f t="shared" ca="1" si="5"/>
        <v/>
      </c>
    </row>
    <row r="268" spans="1:1" x14ac:dyDescent="0.25">
      <c r="A268" s="34" t="str">
        <f t="shared" ca="1" si="5"/>
        <v/>
      </c>
    </row>
    <row r="269" spans="1:1" x14ac:dyDescent="0.25">
      <c r="A269" s="34" t="str">
        <f t="shared" ca="1" si="5"/>
        <v/>
      </c>
    </row>
    <row r="270" spans="1:1" x14ac:dyDescent="0.25">
      <c r="A270" s="34" t="str">
        <f t="shared" ca="1" si="5"/>
        <v/>
      </c>
    </row>
    <row r="271" spans="1:1" x14ac:dyDescent="0.25">
      <c r="A271" s="34" t="str">
        <f t="shared" ca="1" si="5"/>
        <v/>
      </c>
    </row>
    <row r="272" spans="1:1" x14ac:dyDescent="0.25">
      <c r="A272" s="34" t="str">
        <f t="shared" ca="1" si="5"/>
        <v/>
      </c>
    </row>
    <row r="273" spans="1:1" x14ac:dyDescent="0.25">
      <c r="A273" s="34" t="str">
        <f t="shared" ca="1" si="5"/>
        <v/>
      </c>
    </row>
    <row r="274" spans="1:1" x14ac:dyDescent="0.25">
      <c r="A274" s="34" t="str">
        <f t="shared" ca="1" si="5"/>
        <v/>
      </c>
    </row>
    <row r="275" spans="1:1" x14ac:dyDescent="0.25">
      <c r="A275" s="34" t="str">
        <f t="shared" ca="1" si="5"/>
        <v/>
      </c>
    </row>
    <row r="276" spans="1:1" x14ac:dyDescent="0.25">
      <c r="A276" s="34" t="str">
        <f t="shared" ca="1" si="5"/>
        <v/>
      </c>
    </row>
    <row r="277" spans="1:1" x14ac:dyDescent="0.25">
      <c r="A277" s="34" t="str">
        <f t="shared" ca="1" si="5"/>
        <v/>
      </c>
    </row>
    <row r="278" spans="1:1" x14ac:dyDescent="0.25">
      <c r="A278" s="34" t="str">
        <f t="shared" ca="1" si="5"/>
        <v/>
      </c>
    </row>
    <row r="279" spans="1:1" x14ac:dyDescent="0.25">
      <c r="A279" s="34" t="str">
        <f t="shared" ca="1" si="5"/>
        <v/>
      </c>
    </row>
    <row r="280" spans="1:1" x14ac:dyDescent="0.25">
      <c r="A280" s="34" t="str">
        <f t="shared" ca="1" si="5"/>
        <v/>
      </c>
    </row>
    <row r="281" spans="1:1" x14ac:dyDescent="0.25">
      <c r="A281" s="34" t="str">
        <f t="shared" ca="1" si="5"/>
        <v/>
      </c>
    </row>
    <row r="282" spans="1:1" x14ac:dyDescent="0.25">
      <c r="A282" s="34" t="str">
        <f t="shared" ca="1" si="5"/>
        <v/>
      </c>
    </row>
    <row r="283" spans="1:1" x14ac:dyDescent="0.25">
      <c r="A283" s="34" t="str">
        <f t="shared" ca="1" si="5"/>
        <v/>
      </c>
    </row>
    <row r="284" spans="1:1" x14ac:dyDescent="0.25">
      <c r="A284" s="34" t="str">
        <f t="shared" ca="1" si="5"/>
        <v/>
      </c>
    </row>
    <row r="285" spans="1:1" x14ac:dyDescent="0.25">
      <c r="A285" s="34" t="str">
        <f t="shared" ca="1" si="5"/>
        <v/>
      </c>
    </row>
    <row r="286" spans="1:1" x14ac:dyDescent="0.25">
      <c r="A286" s="34" t="str">
        <f t="shared" ca="1" si="5"/>
        <v/>
      </c>
    </row>
    <row r="287" spans="1:1" x14ac:dyDescent="0.25">
      <c r="A287" s="34" t="str">
        <f t="shared" ca="1" si="5"/>
        <v/>
      </c>
    </row>
    <row r="288" spans="1:1" x14ac:dyDescent="0.25">
      <c r="A288" s="34" t="str">
        <f t="shared" ca="1" si="5"/>
        <v/>
      </c>
    </row>
    <row r="289" spans="1:1" x14ac:dyDescent="0.25">
      <c r="A289" s="34" t="str">
        <f t="shared" ca="1" si="5"/>
        <v/>
      </c>
    </row>
    <row r="290" spans="1:1" x14ac:dyDescent="0.25">
      <c r="A290" s="34" t="str">
        <f t="shared" ca="1" si="5"/>
        <v/>
      </c>
    </row>
    <row r="291" spans="1:1" x14ac:dyDescent="0.25">
      <c r="A291" s="34" t="str">
        <f t="shared" ca="1" si="5"/>
        <v/>
      </c>
    </row>
    <row r="292" spans="1:1" x14ac:dyDescent="0.25">
      <c r="A292" s="34" t="str">
        <f t="shared" ref="A292:A355" ca="1" si="6">IFERROR(IF(AND(OFFSET(A292,0,1,1,1)="",OFFSET(A292,-1,1,1,1)&lt;&gt;""),$A$2&amp;"----&gt;",""),"")</f>
        <v/>
      </c>
    </row>
    <row r="293" spans="1:1" x14ac:dyDescent="0.25">
      <c r="A293" s="34" t="str">
        <f t="shared" ca="1" si="6"/>
        <v/>
      </c>
    </row>
    <row r="294" spans="1:1" x14ac:dyDescent="0.25">
      <c r="A294" s="34" t="str">
        <f t="shared" ca="1" si="6"/>
        <v/>
      </c>
    </row>
    <row r="295" spans="1:1" x14ac:dyDescent="0.25">
      <c r="A295" s="34" t="str">
        <f t="shared" ca="1" si="6"/>
        <v/>
      </c>
    </row>
    <row r="296" spans="1:1" x14ac:dyDescent="0.25">
      <c r="A296" s="34" t="str">
        <f t="shared" ca="1" si="6"/>
        <v/>
      </c>
    </row>
    <row r="297" spans="1:1" x14ac:dyDescent="0.25">
      <c r="A297" s="34" t="str">
        <f t="shared" ca="1" si="6"/>
        <v/>
      </c>
    </row>
    <row r="298" spans="1:1" x14ac:dyDescent="0.25">
      <c r="A298" s="34" t="str">
        <f t="shared" ca="1" si="6"/>
        <v/>
      </c>
    </row>
    <row r="299" spans="1:1" x14ac:dyDescent="0.25">
      <c r="A299" s="34" t="str">
        <f t="shared" ca="1" si="6"/>
        <v/>
      </c>
    </row>
    <row r="300" spans="1:1" x14ac:dyDescent="0.25">
      <c r="A300" s="34" t="str">
        <f t="shared" ca="1" si="6"/>
        <v/>
      </c>
    </row>
    <row r="301" spans="1:1" x14ac:dyDescent="0.25">
      <c r="A301" s="34" t="str">
        <f t="shared" ca="1" si="6"/>
        <v/>
      </c>
    </row>
    <row r="302" spans="1:1" x14ac:dyDescent="0.25">
      <c r="A302" s="34" t="str">
        <f t="shared" ca="1" si="6"/>
        <v/>
      </c>
    </row>
    <row r="303" spans="1:1" x14ac:dyDescent="0.25">
      <c r="A303" s="34" t="str">
        <f t="shared" ca="1" si="6"/>
        <v/>
      </c>
    </row>
    <row r="304" spans="1:1" x14ac:dyDescent="0.25">
      <c r="A304" s="34" t="str">
        <f t="shared" ca="1" si="6"/>
        <v/>
      </c>
    </row>
    <row r="305" spans="1:1" x14ac:dyDescent="0.25">
      <c r="A305" s="34" t="str">
        <f t="shared" ca="1" si="6"/>
        <v/>
      </c>
    </row>
    <row r="306" spans="1:1" x14ac:dyDescent="0.25">
      <c r="A306" s="34" t="str">
        <f t="shared" ca="1" si="6"/>
        <v/>
      </c>
    </row>
    <row r="307" spans="1:1" x14ac:dyDescent="0.25">
      <c r="A307" s="34" t="str">
        <f t="shared" ca="1" si="6"/>
        <v/>
      </c>
    </row>
    <row r="308" spans="1:1" x14ac:dyDescent="0.25">
      <c r="A308" s="34" t="str">
        <f t="shared" ca="1" si="6"/>
        <v/>
      </c>
    </row>
    <row r="309" spans="1:1" x14ac:dyDescent="0.25">
      <c r="A309" s="34" t="str">
        <f t="shared" ca="1" si="6"/>
        <v/>
      </c>
    </row>
    <row r="310" spans="1:1" x14ac:dyDescent="0.25">
      <c r="A310" s="34" t="str">
        <f t="shared" ca="1" si="6"/>
        <v/>
      </c>
    </row>
    <row r="311" spans="1:1" x14ac:dyDescent="0.25">
      <c r="A311" s="34" t="str">
        <f t="shared" ca="1" si="6"/>
        <v/>
      </c>
    </row>
    <row r="312" spans="1:1" x14ac:dyDescent="0.25">
      <c r="A312" s="34" t="str">
        <f t="shared" ca="1" si="6"/>
        <v/>
      </c>
    </row>
    <row r="313" spans="1:1" x14ac:dyDescent="0.25">
      <c r="A313" s="34" t="str">
        <f t="shared" ca="1" si="6"/>
        <v/>
      </c>
    </row>
    <row r="314" spans="1:1" x14ac:dyDescent="0.25">
      <c r="A314" s="34" t="str">
        <f t="shared" ca="1" si="6"/>
        <v/>
      </c>
    </row>
    <row r="315" spans="1:1" x14ac:dyDescent="0.25">
      <c r="A315" s="34" t="str">
        <f t="shared" ca="1" si="6"/>
        <v/>
      </c>
    </row>
    <row r="316" spans="1:1" x14ac:dyDescent="0.25">
      <c r="A316" s="34" t="str">
        <f t="shared" ca="1" si="6"/>
        <v/>
      </c>
    </row>
    <row r="317" spans="1:1" x14ac:dyDescent="0.25">
      <c r="A317" s="34" t="str">
        <f t="shared" ca="1" si="6"/>
        <v/>
      </c>
    </row>
    <row r="318" spans="1:1" x14ac:dyDescent="0.25">
      <c r="A318" s="34" t="str">
        <f t="shared" ca="1" si="6"/>
        <v/>
      </c>
    </row>
    <row r="319" spans="1:1" x14ac:dyDescent="0.25">
      <c r="A319" s="34" t="str">
        <f t="shared" ca="1" si="6"/>
        <v/>
      </c>
    </row>
    <row r="320" spans="1:1" x14ac:dyDescent="0.25">
      <c r="A320" s="34" t="str">
        <f t="shared" ca="1" si="6"/>
        <v/>
      </c>
    </row>
    <row r="321" spans="1:1" x14ac:dyDescent="0.25">
      <c r="A321" s="34" t="str">
        <f t="shared" ca="1" si="6"/>
        <v/>
      </c>
    </row>
    <row r="322" spans="1:1" x14ac:dyDescent="0.25">
      <c r="A322" s="34" t="str">
        <f t="shared" ca="1" si="6"/>
        <v/>
      </c>
    </row>
    <row r="323" spans="1:1" x14ac:dyDescent="0.25">
      <c r="A323" s="34" t="str">
        <f t="shared" ca="1" si="6"/>
        <v/>
      </c>
    </row>
    <row r="324" spans="1:1" x14ac:dyDescent="0.25">
      <c r="A324" s="34" t="str">
        <f t="shared" ca="1" si="6"/>
        <v/>
      </c>
    </row>
    <row r="325" spans="1:1" x14ac:dyDescent="0.25">
      <c r="A325" s="34" t="str">
        <f t="shared" ca="1" si="6"/>
        <v/>
      </c>
    </row>
    <row r="326" spans="1:1" x14ac:dyDescent="0.25">
      <c r="A326" s="34" t="str">
        <f t="shared" ca="1" si="6"/>
        <v/>
      </c>
    </row>
    <row r="327" spans="1:1" x14ac:dyDescent="0.25">
      <c r="A327" s="34" t="str">
        <f t="shared" ca="1" si="6"/>
        <v/>
      </c>
    </row>
    <row r="328" spans="1:1" x14ac:dyDescent="0.25">
      <c r="A328" s="34" t="str">
        <f t="shared" ca="1" si="6"/>
        <v/>
      </c>
    </row>
    <row r="329" spans="1:1" x14ac:dyDescent="0.25">
      <c r="A329" s="34" t="str">
        <f t="shared" ca="1" si="6"/>
        <v/>
      </c>
    </row>
    <row r="330" spans="1:1" x14ac:dyDescent="0.25">
      <c r="A330" s="34" t="str">
        <f t="shared" ca="1" si="6"/>
        <v/>
      </c>
    </row>
    <row r="331" spans="1:1" x14ac:dyDescent="0.25">
      <c r="A331" s="34" t="str">
        <f t="shared" ca="1" si="6"/>
        <v/>
      </c>
    </row>
    <row r="332" spans="1:1" x14ac:dyDescent="0.25">
      <c r="A332" s="34" t="str">
        <f t="shared" ca="1" si="6"/>
        <v/>
      </c>
    </row>
    <row r="333" spans="1:1" x14ac:dyDescent="0.25">
      <c r="A333" s="34" t="str">
        <f t="shared" ca="1" si="6"/>
        <v/>
      </c>
    </row>
    <row r="334" spans="1:1" x14ac:dyDescent="0.25">
      <c r="A334" s="34" t="str">
        <f t="shared" ca="1" si="6"/>
        <v/>
      </c>
    </row>
    <row r="335" spans="1:1" x14ac:dyDescent="0.25">
      <c r="A335" s="34" t="str">
        <f t="shared" ca="1" si="6"/>
        <v/>
      </c>
    </row>
    <row r="336" spans="1:1" x14ac:dyDescent="0.25">
      <c r="A336" s="34" t="str">
        <f t="shared" ca="1" si="6"/>
        <v/>
      </c>
    </row>
    <row r="337" spans="1:1" x14ac:dyDescent="0.25">
      <c r="A337" s="34" t="str">
        <f t="shared" ca="1" si="6"/>
        <v/>
      </c>
    </row>
    <row r="338" spans="1:1" x14ac:dyDescent="0.25">
      <c r="A338" s="34" t="str">
        <f t="shared" ca="1" si="6"/>
        <v/>
      </c>
    </row>
    <row r="339" spans="1:1" x14ac:dyDescent="0.25">
      <c r="A339" s="34" t="str">
        <f t="shared" ca="1" si="6"/>
        <v/>
      </c>
    </row>
    <row r="340" spans="1:1" x14ac:dyDescent="0.25">
      <c r="A340" s="34" t="str">
        <f t="shared" ca="1" si="6"/>
        <v/>
      </c>
    </row>
    <row r="341" spans="1:1" x14ac:dyDescent="0.25">
      <c r="A341" s="34" t="str">
        <f t="shared" ca="1" si="6"/>
        <v/>
      </c>
    </row>
    <row r="342" spans="1:1" x14ac:dyDescent="0.25">
      <c r="A342" s="34" t="str">
        <f t="shared" ca="1" si="6"/>
        <v/>
      </c>
    </row>
    <row r="343" spans="1:1" x14ac:dyDescent="0.25">
      <c r="A343" s="34" t="str">
        <f t="shared" ca="1" si="6"/>
        <v/>
      </c>
    </row>
    <row r="344" spans="1:1" x14ac:dyDescent="0.25">
      <c r="A344" s="34" t="str">
        <f t="shared" ca="1" si="6"/>
        <v/>
      </c>
    </row>
    <row r="345" spans="1:1" x14ac:dyDescent="0.25">
      <c r="A345" s="34" t="str">
        <f t="shared" ca="1" si="6"/>
        <v/>
      </c>
    </row>
    <row r="346" spans="1:1" x14ac:dyDescent="0.25">
      <c r="A346" s="34" t="str">
        <f t="shared" ca="1" si="6"/>
        <v/>
      </c>
    </row>
    <row r="347" spans="1:1" x14ac:dyDescent="0.25">
      <c r="A347" s="34" t="str">
        <f t="shared" ca="1" si="6"/>
        <v/>
      </c>
    </row>
    <row r="348" spans="1:1" x14ac:dyDescent="0.25">
      <c r="A348" s="34" t="str">
        <f t="shared" ca="1" si="6"/>
        <v/>
      </c>
    </row>
    <row r="349" spans="1:1" x14ac:dyDescent="0.25">
      <c r="A349" s="34" t="str">
        <f t="shared" ca="1" si="6"/>
        <v/>
      </c>
    </row>
    <row r="350" spans="1:1" x14ac:dyDescent="0.25">
      <c r="A350" s="34" t="str">
        <f t="shared" ca="1" si="6"/>
        <v/>
      </c>
    </row>
    <row r="351" spans="1:1" x14ac:dyDescent="0.25">
      <c r="A351" s="34" t="str">
        <f t="shared" ca="1" si="6"/>
        <v/>
      </c>
    </row>
    <row r="352" spans="1:1" x14ac:dyDescent="0.25">
      <c r="A352" s="34" t="str">
        <f t="shared" ca="1" si="6"/>
        <v/>
      </c>
    </row>
    <row r="353" spans="1:1" x14ac:dyDescent="0.25">
      <c r="A353" s="34" t="str">
        <f t="shared" ca="1" si="6"/>
        <v/>
      </c>
    </row>
    <row r="354" spans="1:1" x14ac:dyDescent="0.25">
      <c r="A354" s="34" t="str">
        <f t="shared" ca="1" si="6"/>
        <v/>
      </c>
    </row>
    <row r="355" spans="1:1" x14ac:dyDescent="0.25">
      <c r="A355" s="34" t="str">
        <f t="shared" ca="1" si="6"/>
        <v/>
      </c>
    </row>
    <row r="356" spans="1:1" x14ac:dyDescent="0.25">
      <c r="A356" s="34" t="str">
        <f t="shared" ref="A356:A419" ca="1" si="7">IFERROR(IF(AND(OFFSET(A356,0,1,1,1)="",OFFSET(A356,-1,1,1,1)&lt;&gt;""),$A$2&amp;"----&gt;",""),"")</f>
        <v/>
      </c>
    </row>
    <row r="357" spans="1:1" x14ac:dyDescent="0.25">
      <c r="A357" s="34" t="str">
        <f t="shared" ca="1" si="7"/>
        <v/>
      </c>
    </row>
    <row r="358" spans="1:1" x14ac:dyDescent="0.25">
      <c r="A358" s="34" t="str">
        <f t="shared" ca="1" si="7"/>
        <v/>
      </c>
    </row>
    <row r="359" spans="1:1" x14ac:dyDescent="0.25">
      <c r="A359" s="34" t="str">
        <f t="shared" ca="1" si="7"/>
        <v/>
      </c>
    </row>
    <row r="360" spans="1:1" x14ac:dyDescent="0.25">
      <c r="A360" s="34" t="str">
        <f t="shared" ca="1" si="7"/>
        <v/>
      </c>
    </row>
    <row r="361" spans="1:1" x14ac:dyDescent="0.25">
      <c r="A361" s="34" t="str">
        <f t="shared" ca="1" si="7"/>
        <v/>
      </c>
    </row>
    <row r="362" spans="1:1" x14ac:dyDescent="0.25">
      <c r="A362" s="34" t="str">
        <f t="shared" ca="1" si="7"/>
        <v/>
      </c>
    </row>
    <row r="363" spans="1:1" x14ac:dyDescent="0.25">
      <c r="A363" s="34" t="str">
        <f t="shared" ca="1" si="7"/>
        <v/>
      </c>
    </row>
    <row r="364" spans="1:1" x14ac:dyDescent="0.25">
      <c r="A364" s="34" t="str">
        <f t="shared" ca="1" si="7"/>
        <v/>
      </c>
    </row>
    <row r="365" spans="1:1" x14ac:dyDescent="0.25">
      <c r="A365" s="34" t="str">
        <f t="shared" ca="1" si="7"/>
        <v/>
      </c>
    </row>
    <row r="366" spans="1:1" x14ac:dyDescent="0.25">
      <c r="A366" s="34" t="str">
        <f t="shared" ca="1" si="7"/>
        <v/>
      </c>
    </row>
    <row r="367" spans="1:1" x14ac:dyDescent="0.25">
      <c r="A367" s="34" t="str">
        <f t="shared" ca="1" si="7"/>
        <v/>
      </c>
    </row>
    <row r="368" spans="1:1" x14ac:dyDescent="0.25">
      <c r="A368" s="34" t="str">
        <f t="shared" ca="1" si="7"/>
        <v/>
      </c>
    </row>
    <row r="369" spans="1:1" x14ac:dyDescent="0.25">
      <c r="A369" s="34" t="str">
        <f t="shared" ca="1" si="7"/>
        <v/>
      </c>
    </row>
    <row r="370" spans="1:1" x14ac:dyDescent="0.25">
      <c r="A370" s="34" t="str">
        <f t="shared" ca="1" si="7"/>
        <v/>
      </c>
    </row>
    <row r="371" spans="1:1" x14ac:dyDescent="0.25">
      <c r="A371" s="34" t="str">
        <f t="shared" ca="1" si="7"/>
        <v/>
      </c>
    </row>
    <row r="372" spans="1:1" x14ac:dyDescent="0.25">
      <c r="A372" s="34" t="str">
        <f t="shared" ca="1" si="7"/>
        <v/>
      </c>
    </row>
    <row r="373" spans="1:1" x14ac:dyDescent="0.25">
      <c r="A373" s="34" t="str">
        <f t="shared" ca="1" si="7"/>
        <v/>
      </c>
    </row>
    <row r="374" spans="1:1" x14ac:dyDescent="0.25">
      <c r="A374" s="34" t="str">
        <f t="shared" ca="1" si="7"/>
        <v/>
      </c>
    </row>
    <row r="375" spans="1:1" x14ac:dyDescent="0.25">
      <c r="A375" s="34" t="str">
        <f t="shared" ca="1" si="7"/>
        <v/>
      </c>
    </row>
    <row r="376" spans="1:1" x14ac:dyDescent="0.25">
      <c r="A376" s="34" t="str">
        <f t="shared" ca="1" si="7"/>
        <v/>
      </c>
    </row>
    <row r="377" spans="1:1" x14ac:dyDescent="0.25">
      <c r="A377" s="34" t="str">
        <f t="shared" ca="1" si="7"/>
        <v/>
      </c>
    </row>
    <row r="378" spans="1:1" x14ac:dyDescent="0.25">
      <c r="A378" s="34" t="str">
        <f t="shared" ca="1" si="7"/>
        <v/>
      </c>
    </row>
    <row r="379" spans="1:1" x14ac:dyDescent="0.25">
      <c r="A379" s="34" t="str">
        <f t="shared" ca="1" si="7"/>
        <v/>
      </c>
    </row>
    <row r="380" spans="1:1" x14ac:dyDescent="0.25">
      <c r="A380" s="34" t="str">
        <f t="shared" ca="1" si="7"/>
        <v/>
      </c>
    </row>
    <row r="381" spans="1:1" x14ac:dyDescent="0.25">
      <c r="A381" s="34" t="str">
        <f t="shared" ca="1" si="7"/>
        <v/>
      </c>
    </row>
    <row r="382" spans="1:1" x14ac:dyDescent="0.25">
      <c r="A382" s="34" t="str">
        <f t="shared" ca="1" si="7"/>
        <v/>
      </c>
    </row>
    <row r="383" spans="1:1" x14ac:dyDescent="0.25">
      <c r="A383" s="34" t="str">
        <f t="shared" ca="1" si="7"/>
        <v/>
      </c>
    </row>
    <row r="384" spans="1:1" x14ac:dyDescent="0.25">
      <c r="A384" s="34" t="str">
        <f t="shared" ca="1" si="7"/>
        <v/>
      </c>
    </row>
    <row r="385" spans="1:1" x14ac:dyDescent="0.25">
      <c r="A385" s="34" t="str">
        <f t="shared" ca="1" si="7"/>
        <v/>
      </c>
    </row>
    <row r="386" spans="1:1" x14ac:dyDescent="0.25">
      <c r="A386" s="34" t="str">
        <f t="shared" ca="1" si="7"/>
        <v/>
      </c>
    </row>
    <row r="387" spans="1:1" x14ac:dyDescent="0.25">
      <c r="A387" s="34" t="str">
        <f t="shared" ca="1" si="7"/>
        <v/>
      </c>
    </row>
    <row r="388" spans="1:1" x14ac:dyDescent="0.25">
      <c r="A388" s="34" t="str">
        <f t="shared" ca="1" si="7"/>
        <v/>
      </c>
    </row>
    <row r="389" spans="1:1" x14ac:dyDescent="0.25">
      <c r="A389" s="34" t="str">
        <f t="shared" ca="1" si="7"/>
        <v/>
      </c>
    </row>
    <row r="390" spans="1:1" x14ac:dyDescent="0.25">
      <c r="A390" s="34" t="str">
        <f t="shared" ca="1" si="7"/>
        <v/>
      </c>
    </row>
    <row r="391" spans="1:1" x14ac:dyDescent="0.25">
      <c r="A391" s="34" t="str">
        <f t="shared" ca="1" si="7"/>
        <v/>
      </c>
    </row>
    <row r="392" spans="1:1" x14ac:dyDescent="0.25">
      <c r="A392" s="34" t="str">
        <f t="shared" ca="1" si="7"/>
        <v/>
      </c>
    </row>
    <row r="393" spans="1:1" x14ac:dyDescent="0.25">
      <c r="A393" s="34" t="str">
        <f t="shared" ca="1" si="7"/>
        <v/>
      </c>
    </row>
    <row r="394" spans="1:1" x14ac:dyDescent="0.25">
      <c r="A394" s="34" t="str">
        <f t="shared" ca="1" si="7"/>
        <v/>
      </c>
    </row>
    <row r="395" spans="1:1" x14ac:dyDescent="0.25">
      <c r="A395" s="34" t="str">
        <f t="shared" ca="1" si="7"/>
        <v/>
      </c>
    </row>
    <row r="396" spans="1:1" x14ac:dyDescent="0.25">
      <c r="A396" s="34" t="str">
        <f t="shared" ca="1" si="7"/>
        <v/>
      </c>
    </row>
    <row r="397" spans="1:1" x14ac:dyDescent="0.25">
      <c r="A397" s="34" t="str">
        <f t="shared" ca="1" si="7"/>
        <v/>
      </c>
    </row>
    <row r="398" spans="1:1" x14ac:dyDescent="0.25">
      <c r="A398" s="34" t="str">
        <f t="shared" ca="1" si="7"/>
        <v/>
      </c>
    </row>
    <row r="399" spans="1:1" x14ac:dyDescent="0.25">
      <c r="A399" s="34" t="str">
        <f t="shared" ca="1" si="7"/>
        <v/>
      </c>
    </row>
    <row r="400" spans="1:1" x14ac:dyDescent="0.25">
      <c r="A400" s="34" t="str">
        <f t="shared" ca="1" si="7"/>
        <v/>
      </c>
    </row>
    <row r="401" spans="1:1" x14ac:dyDescent="0.25">
      <c r="A401" s="34" t="str">
        <f t="shared" ca="1" si="7"/>
        <v/>
      </c>
    </row>
    <row r="402" spans="1:1" x14ac:dyDescent="0.25">
      <c r="A402" s="34" t="str">
        <f t="shared" ca="1" si="7"/>
        <v/>
      </c>
    </row>
    <row r="403" spans="1:1" x14ac:dyDescent="0.25">
      <c r="A403" s="34" t="str">
        <f t="shared" ca="1" si="7"/>
        <v/>
      </c>
    </row>
    <row r="404" spans="1:1" x14ac:dyDescent="0.25">
      <c r="A404" s="34" t="str">
        <f t="shared" ca="1" si="7"/>
        <v/>
      </c>
    </row>
    <row r="405" spans="1:1" x14ac:dyDescent="0.25">
      <c r="A405" s="34" t="str">
        <f t="shared" ca="1" si="7"/>
        <v/>
      </c>
    </row>
    <row r="406" spans="1:1" x14ac:dyDescent="0.25">
      <c r="A406" s="34" t="str">
        <f t="shared" ca="1" si="7"/>
        <v/>
      </c>
    </row>
    <row r="407" spans="1:1" x14ac:dyDescent="0.25">
      <c r="A407" s="34" t="str">
        <f t="shared" ca="1" si="7"/>
        <v/>
      </c>
    </row>
    <row r="408" spans="1:1" x14ac:dyDescent="0.25">
      <c r="A408" s="34" t="str">
        <f t="shared" ca="1" si="7"/>
        <v/>
      </c>
    </row>
    <row r="409" spans="1:1" x14ac:dyDescent="0.25">
      <c r="A409" s="34" t="str">
        <f t="shared" ca="1" si="7"/>
        <v/>
      </c>
    </row>
    <row r="410" spans="1:1" x14ac:dyDescent="0.25">
      <c r="A410" s="34" t="str">
        <f t="shared" ca="1" si="7"/>
        <v/>
      </c>
    </row>
    <row r="411" spans="1:1" x14ac:dyDescent="0.25">
      <c r="A411" s="34" t="str">
        <f t="shared" ca="1" si="7"/>
        <v/>
      </c>
    </row>
    <row r="412" spans="1:1" x14ac:dyDescent="0.25">
      <c r="A412" s="34" t="str">
        <f t="shared" ca="1" si="7"/>
        <v/>
      </c>
    </row>
    <row r="413" spans="1:1" x14ac:dyDescent="0.25">
      <c r="A413" s="34" t="str">
        <f t="shared" ca="1" si="7"/>
        <v/>
      </c>
    </row>
    <row r="414" spans="1:1" x14ac:dyDescent="0.25">
      <c r="A414" s="34" t="str">
        <f t="shared" ca="1" si="7"/>
        <v/>
      </c>
    </row>
    <row r="415" spans="1:1" x14ac:dyDescent="0.25">
      <c r="A415" s="34" t="str">
        <f t="shared" ca="1" si="7"/>
        <v/>
      </c>
    </row>
    <row r="416" spans="1:1" x14ac:dyDescent="0.25">
      <c r="A416" s="34" t="str">
        <f t="shared" ca="1" si="7"/>
        <v/>
      </c>
    </row>
    <row r="417" spans="1:1" x14ac:dyDescent="0.25">
      <c r="A417" s="34" t="str">
        <f t="shared" ca="1" si="7"/>
        <v/>
      </c>
    </row>
    <row r="418" spans="1:1" x14ac:dyDescent="0.25">
      <c r="A418" s="34" t="str">
        <f t="shared" ca="1" si="7"/>
        <v/>
      </c>
    </row>
    <row r="419" spans="1:1" x14ac:dyDescent="0.25">
      <c r="A419" s="34" t="str">
        <f t="shared" ca="1" si="7"/>
        <v/>
      </c>
    </row>
    <row r="420" spans="1:1" x14ac:dyDescent="0.25">
      <c r="A420" s="34" t="str">
        <f t="shared" ref="A420:A483" ca="1" si="8">IFERROR(IF(AND(OFFSET(A420,0,1,1,1)="",OFFSET(A420,-1,1,1,1)&lt;&gt;""),$A$2&amp;"----&gt;",""),"")</f>
        <v/>
      </c>
    </row>
    <row r="421" spans="1:1" x14ac:dyDescent="0.25">
      <c r="A421" s="34" t="str">
        <f t="shared" ca="1" si="8"/>
        <v/>
      </c>
    </row>
    <row r="422" spans="1:1" x14ac:dyDescent="0.25">
      <c r="A422" s="34" t="str">
        <f t="shared" ca="1" si="8"/>
        <v/>
      </c>
    </row>
    <row r="423" spans="1:1" x14ac:dyDescent="0.25">
      <c r="A423" s="34" t="str">
        <f t="shared" ca="1" si="8"/>
        <v/>
      </c>
    </row>
    <row r="424" spans="1:1" x14ac:dyDescent="0.25">
      <c r="A424" s="34" t="str">
        <f t="shared" ca="1" si="8"/>
        <v/>
      </c>
    </row>
    <row r="425" spans="1:1" x14ac:dyDescent="0.25">
      <c r="A425" s="34" t="str">
        <f t="shared" ca="1" si="8"/>
        <v/>
      </c>
    </row>
    <row r="426" spans="1:1" x14ac:dyDescent="0.25">
      <c r="A426" s="34" t="str">
        <f t="shared" ca="1" si="8"/>
        <v/>
      </c>
    </row>
    <row r="427" spans="1:1" x14ac:dyDescent="0.25">
      <c r="A427" s="34" t="str">
        <f t="shared" ca="1" si="8"/>
        <v/>
      </c>
    </row>
    <row r="428" spans="1:1" x14ac:dyDescent="0.25">
      <c r="A428" s="34" t="str">
        <f t="shared" ca="1" si="8"/>
        <v/>
      </c>
    </row>
    <row r="429" spans="1:1" x14ac:dyDescent="0.25">
      <c r="A429" s="34" t="str">
        <f t="shared" ca="1" si="8"/>
        <v/>
      </c>
    </row>
    <row r="430" spans="1:1" x14ac:dyDescent="0.25">
      <c r="A430" s="34" t="str">
        <f t="shared" ca="1" si="8"/>
        <v/>
      </c>
    </row>
    <row r="431" spans="1:1" x14ac:dyDescent="0.25">
      <c r="A431" s="34" t="str">
        <f t="shared" ca="1" si="8"/>
        <v/>
      </c>
    </row>
    <row r="432" spans="1:1" x14ac:dyDescent="0.25">
      <c r="A432" s="34" t="str">
        <f t="shared" ca="1" si="8"/>
        <v/>
      </c>
    </row>
    <row r="433" spans="1:1" x14ac:dyDescent="0.25">
      <c r="A433" s="34" t="str">
        <f t="shared" ca="1" si="8"/>
        <v/>
      </c>
    </row>
    <row r="434" spans="1:1" x14ac:dyDescent="0.25">
      <c r="A434" s="34" t="str">
        <f t="shared" ca="1" si="8"/>
        <v/>
      </c>
    </row>
    <row r="435" spans="1:1" x14ac:dyDescent="0.25">
      <c r="A435" s="34" t="str">
        <f t="shared" ca="1" si="8"/>
        <v/>
      </c>
    </row>
    <row r="436" spans="1:1" x14ac:dyDescent="0.25">
      <c r="A436" s="34" t="str">
        <f t="shared" ca="1" si="8"/>
        <v/>
      </c>
    </row>
    <row r="437" spans="1:1" x14ac:dyDescent="0.25">
      <c r="A437" s="34" t="str">
        <f t="shared" ca="1" si="8"/>
        <v/>
      </c>
    </row>
    <row r="438" spans="1:1" x14ac:dyDescent="0.25">
      <c r="A438" s="34" t="str">
        <f t="shared" ca="1" si="8"/>
        <v/>
      </c>
    </row>
    <row r="439" spans="1:1" x14ac:dyDescent="0.25">
      <c r="A439" s="34" t="str">
        <f t="shared" ca="1" si="8"/>
        <v/>
      </c>
    </row>
    <row r="440" spans="1:1" x14ac:dyDescent="0.25">
      <c r="A440" s="34" t="str">
        <f t="shared" ca="1" si="8"/>
        <v/>
      </c>
    </row>
    <row r="441" spans="1:1" x14ac:dyDescent="0.25">
      <c r="A441" s="34" t="str">
        <f t="shared" ca="1" si="8"/>
        <v/>
      </c>
    </row>
    <row r="442" spans="1:1" x14ac:dyDescent="0.25">
      <c r="A442" s="34" t="str">
        <f t="shared" ca="1" si="8"/>
        <v/>
      </c>
    </row>
    <row r="443" spans="1:1" x14ac:dyDescent="0.25">
      <c r="A443" s="34" t="str">
        <f t="shared" ca="1" si="8"/>
        <v/>
      </c>
    </row>
    <row r="444" spans="1:1" x14ac:dyDescent="0.25">
      <c r="A444" s="34" t="str">
        <f t="shared" ca="1" si="8"/>
        <v/>
      </c>
    </row>
    <row r="445" spans="1:1" x14ac:dyDescent="0.25">
      <c r="A445" s="34" t="str">
        <f t="shared" ca="1" si="8"/>
        <v/>
      </c>
    </row>
    <row r="446" spans="1:1" x14ac:dyDescent="0.25">
      <c r="A446" s="34" t="str">
        <f t="shared" ca="1" si="8"/>
        <v/>
      </c>
    </row>
    <row r="447" spans="1:1" x14ac:dyDescent="0.25">
      <c r="A447" s="34" t="str">
        <f t="shared" ca="1" si="8"/>
        <v/>
      </c>
    </row>
    <row r="448" spans="1:1" x14ac:dyDescent="0.25">
      <c r="A448" s="34" t="str">
        <f t="shared" ca="1" si="8"/>
        <v/>
      </c>
    </row>
    <row r="449" spans="1:1" x14ac:dyDescent="0.25">
      <c r="A449" s="34" t="str">
        <f t="shared" ca="1" si="8"/>
        <v/>
      </c>
    </row>
    <row r="450" spans="1:1" x14ac:dyDescent="0.25">
      <c r="A450" s="34" t="str">
        <f t="shared" ca="1" si="8"/>
        <v/>
      </c>
    </row>
    <row r="451" spans="1:1" x14ac:dyDescent="0.25">
      <c r="A451" s="34" t="str">
        <f t="shared" ca="1" si="8"/>
        <v/>
      </c>
    </row>
    <row r="452" spans="1:1" x14ac:dyDescent="0.25">
      <c r="A452" s="34" t="str">
        <f t="shared" ca="1" si="8"/>
        <v/>
      </c>
    </row>
    <row r="453" spans="1:1" x14ac:dyDescent="0.25">
      <c r="A453" s="34" t="str">
        <f t="shared" ca="1" si="8"/>
        <v/>
      </c>
    </row>
    <row r="454" spans="1:1" x14ac:dyDescent="0.25">
      <c r="A454" s="34" t="str">
        <f t="shared" ca="1" si="8"/>
        <v/>
      </c>
    </row>
    <row r="455" spans="1:1" x14ac:dyDescent="0.25">
      <c r="A455" s="34" t="str">
        <f t="shared" ca="1" si="8"/>
        <v/>
      </c>
    </row>
    <row r="456" spans="1:1" x14ac:dyDescent="0.25">
      <c r="A456" s="34" t="str">
        <f t="shared" ca="1" si="8"/>
        <v/>
      </c>
    </row>
    <row r="457" spans="1:1" x14ac:dyDescent="0.25">
      <c r="A457" s="34" t="str">
        <f t="shared" ca="1" si="8"/>
        <v/>
      </c>
    </row>
    <row r="458" spans="1:1" x14ac:dyDescent="0.25">
      <c r="A458" s="34" t="str">
        <f t="shared" ca="1" si="8"/>
        <v/>
      </c>
    </row>
    <row r="459" spans="1:1" x14ac:dyDescent="0.25">
      <c r="A459" s="34" t="str">
        <f t="shared" ca="1" si="8"/>
        <v/>
      </c>
    </row>
    <row r="460" spans="1:1" x14ac:dyDescent="0.25">
      <c r="A460" s="34" t="str">
        <f t="shared" ca="1" si="8"/>
        <v/>
      </c>
    </row>
    <row r="461" spans="1:1" x14ac:dyDescent="0.25">
      <c r="A461" s="34" t="str">
        <f t="shared" ca="1" si="8"/>
        <v/>
      </c>
    </row>
    <row r="462" spans="1:1" x14ac:dyDescent="0.25">
      <c r="A462" s="34" t="str">
        <f t="shared" ca="1" si="8"/>
        <v/>
      </c>
    </row>
    <row r="463" spans="1:1" x14ac:dyDescent="0.25">
      <c r="A463" s="34" t="str">
        <f t="shared" ca="1" si="8"/>
        <v/>
      </c>
    </row>
    <row r="464" spans="1:1" x14ac:dyDescent="0.25">
      <c r="A464" s="34" t="str">
        <f t="shared" ca="1" si="8"/>
        <v/>
      </c>
    </row>
    <row r="465" spans="1:1" x14ac:dyDescent="0.25">
      <c r="A465" s="34" t="str">
        <f t="shared" ca="1" si="8"/>
        <v/>
      </c>
    </row>
    <row r="466" spans="1:1" x14ac:dyDescent="0.25">
      <c r="A466" s="34" t="str">
        <f t="shared" ca="1" si="8"/>
        <v/>
      </c>
    </row>
    <row r="467" spans="1:1" x14ac:dyDescent="0.25">
      <c r="A467" s="34" t="str">
        <f t="shared" ca="1" si="8"/>
        <v/>
      </c>
    </row>
    <row r="468" spans="1:1" x14ac:dyDescent="0.25">
      <c r="A468" s="34" t="str">
        <f t="shared" ca="1" si="8"/>
        <v/>
      </c>
    </row>
    <row r="469" spans="1:1" x14ac:dyDescent="0.25">
      <c r="A469" s="34" t="str">
        <f t="shared" ca="1" si="8"/>
        <v/>
      </c>
    </row>
    <row r="470" spans="1:1" x14ac:dyDescent="0.25">
      <c r="A470" s="34" t="str">
        <f t="shared" ca="1" si="8"/>
        <v/>
      </c>
    </row>
    <row r="471" spans="1:1" x14ac:dyDescent="0.25">
      <c r="A471" s="34" t="str">
        <f t="shared" ca="1" si="8"/>
        <v/>
      </c>
    </row>
    <row r="472" spans="1:1" x14ac:dyDescent="0.25">
      <c r="A472" s="34" t="str">
        <f t="shared" ca="1" si="8"/>
        <v/>
      </c>
    </row>
    <row r="473" spans="1:1" x14ac:dyDescent="0.25">
      <c r="A473" s="34" t="str">
        <f t="shared" ca="1" si="8"/>
        <v/>
      </c>
    </row>
    <row r="474" spans="1:1" x14ac:dyDescent="0.25">
      <c r="A474" s="34" t="str">
        <f t="shared" ca="1" si="8"/>
        <v/>
      </c>
    </row>
    <row r="475" spans="1:1" x14ac:dyDescent="0.25">
      <c r="A475" s="34" t="str">
        <f t="shared" ca="1" si="8"/>
        <v/>
      </c>
    </row>
    <row r="476" spans="1:1" x14ac:dyDescent="0.25">
      <c r="A476" s="34" t="str">
        <f t="shared" ca="1" si="8"/>
        <v/>
      </c>
    </row>
    <row r="477" spans="1:1" x14ac:dyDescent="0.25">
      <c r="A477" s="34" t="str">
        <f t="shared" ca="1" si="8"/>
        <v/>
      </c>
    </row>
    <row r="478" spans="1:1" x14ac:dyDescent="0.25">
      <c r="A478" s="34" t="str">
        <f t="shared" ca="1" si="8"/>
        <v/>
      </c>
    </row>
    <row r="479" spans="1:1" x14ac:dyDescent="0.25">
      <c r="A479" s="34" t="str">
        <f t="shared" ca="1" si="8"/>
        <v/>
      </c>
    </row>
    <row r="480" spans="1:1" x14ac:dyDescent="0.25">
      <c r="A480" s="34" t="str">
        <f t="shared" ca="1" si="8"/>
        <v/>
      </c>
    </row>
    <row r="481" spans="1:1" x14ac:dyDescent="0.25">
      <c r="A481" s="34" t="str">
        <f t="shared" ca="1" si="8"/>
        <v/>
      </c>
    </row>
    <row r="482" spans="1:1" x14ac:dyDescent="0.25">
      <c r="A482" s="34" t="str">
        <f t="shared" ca="1" si="8"/>
        <v/>
      </c>
    </row>
    <row r="483" spans="1:1" x14ac:dyDescent="0.25">
      <c r="A483" s="34" t="str">
        <f t="shared" ca="1" si="8"/>
        <v/>
      </c>
    </row>
    <row r="484" spans="1:1" x14ac:dyDescent="0.25">
      <c r="A484" s="34" t="str">
        <f t="shared" ref="A484:A547" ca="1" si="9">IFERROR(IF(AND(OFFSET(A484,0,1,1,1)="",OFFSET(A484,-1,1,1,1)&lt;&gt;""),$A$2&amp;"----&gt;",""),"")</f>
        <v/>
      </c>
    </row>
    <row r="485" spans="1:1" x14ac:dyDescent="0.25">
      <c r="A485" s="34" t="str">
        <f t="shared" ca="1" si="9"/>
        <v/>
      </c>
    </row>
    <row r="486" spans="1:1" x14ac:dyDescent="0.25">
      <c r="A486" s="34" t="str">
        <f t="shared" ca="1" si="9"/>
        <v/>
      </c>
    </row>
    <row r="487" spans="1:1" x14ac:dyDescent="0.25">
      <c r="A487" s="34" t="str">
        <f t="shared" ca="1" si="9"/>
        <v/>
      </c>
    </row>
    <row r="488" spans="1:1" x14ac:dyDescent="0.25">
      <c r="A488" s="34" t="str">
        <f t="shared" ca="1" si="9"/>
        <v/>
      </c>
    </row>
    <row r="489" spans="1:1" x14ac:dyDescent="0.25">
      <c r="A489" s="34" t="str">
        <f t="shared" ca="1" si="9"/>
        <v/>
      </c>
    </row>
    <row r="490" spans="1:1" x14ac:dyDescent="0.25">
      <c r="A490" s="34" t="str">
        <f t="shared" ca="1" si="9"/>
        <v/>
      </c>
    </row>
    <row r="491" spans="1:1" x14ac:dyDescent="0.25">
      <c r="A491" s="34" t="str">
        <f t="shared" ca="1" si="9"/>
        <v/>
      </c>
    </row>
    <row r="492" spans="1:1" x14ac:dyDescent="0.25">
      <c r="A492" s="34" t="str">
        <f t="shared" ca="1" si="9"/>
        <v/>
      </c>
    </row>
    <row r="493" spans="1:1" x14ac:dyDescent="0.25">
      <c r="A493" s="34" t="str">
        <f t="shared" ca="1" si="9"/>
        <v/>
      </c>
    </row>
    <row r="494" spans="1:1" x14ac:dyDescent="0.25">
      <c r="A494" s="34" t="str">
        <f t="shared" ca="1" si="9"/>
        <v/>
      </c>
    </row>
    <row r="495" spans="1:1" x14ac:dyDescent="0.25">
      <c r="A495" s="34" t="str">
        <f t="shared" ca="1" si="9"/>
        <v/>
      </c>
    </row>
    <row r="496" spans="1:1" x14ac:dyDescent="0.25">
      <c r="A496" s="34" t="str">
        <f t="shared" ca="1" si="9"/>
        <v/>
      </c>
    </row>
    <row r="497" spans="1:1" x14ac:dyDescent="0.25">
      <c r="A497" s="34" t="str">
        <f t="shared" ca="1" si="9"/>
        <v/>
      </c>
    </row>
    <row r="498" spans="1:1" x14ac:dyDescent="0.25">
      <c r="A498" s="34" t="str">
        <f t="shared" ca="1" si="9"/>
        <v/>
      </c>
    </row>
    <row r="499" spans="1:1" x14ac:dyDescent="0.25">
      <c r="A499" s="34" t="str">
        <f t="shared" ca="1" si="9"/>
        <v/>
      </c>
    </row>
    <row r="500" spans="1:1" x14ac:dyDescent="0.25">
      <c r="A500" s="34" t="str">
        <f t="shared" ca="1" si="9"/>
        <v/>
      </c>
    </row>
    <row r="501" spans="1:1" x14ac:dyDescent="0.25">
      <c r="A501" s="34" t="str">
        <f t="shared" ca="1" si="9"/>
        <v/>
      </c>
    </row>
    <row r="502" spans="1:1" x14ac:dyDescent="0.25">
      <c r="A502" s="34" t="str">
        <f t="shared" ca="1" si="9"/>
        <v/>
      </c>
    </row>
    <row r="503" spans="1:1" x14ac:dyDescent="0.25">
      <c r="A503" s="34" t="str">
        <f t="shared" ca="1" si="9"/>
        <v/>
      </c>
    </row>
    <row r="504" spans="1:1" x14ac:dyDescent="0.25">
      <c r="A504" s="34" t="str">
        <f t="shared" ca="1" si="9"/>
        <v/>
      </c>
    </row>
    <row r="505" spans="1:1" x14ac:dyDescent="0.25">
      <c r="A505" s="34" t="str">
        <f t="shared" ca="1" si="9"/>
        <v/>
      </c>
    </row>
    <row r="506" spans="1:1" x14ac:dyDescent="0.25">
      <c r="A506" s="34" t="str">
        <f t="shared" ca="1" si="9"/>
        <v/>
      </c>
    </row>
    <row r="507" spans="1:1" x14ac:dyDescent="0.25">
      <c r="A507" s="34" t="str">
        <f t="shared" ca="1" si="9"/>
        <v/>
      </c>
    </row>
    <row r="508" spans="1:1" x14ac:dyDescent="0.25">
      <c r="A508" s="34" t="str">
        <f t="shared" ca="1" si="9"/>
        <v/>
      </c>
    </row>
    <row r="509" spans="1:1" x14ac:dyDescent="0.25">
      <c r="A509" s="34" t="str">
        <f t="shared" ca="1" si="9"/>
        <v/>
      </c>
    </row>
    <row r="510" spans="1:1" x14ac:dyDescent="0.25">
      <c r="A510" s="34" t="str">
        <f t="shared" ca="1" si="9"/>
        <v/>
      </c>
    </row>
    <row r="511" spans="1:1" x14ac:dyDescent="0.25">
      <c r="A511" s="34" t="str">
        <f t="shared" ca="1" si="9"/>
        <v/>
      </c>
    </row>
    <row r="512" spans="1:1" x14ac:dyDescent="0.25">
      <c r="A512" s="34" t="str">
        <f t="shared" ca="1" si="9"/>
        <v/>
      </c>
    </row>
    <row r="513" spans="1:1" x14ac:dyDescent="0.25">
      <c r="A513" s="34" t="str">
        <f t="shared" ca="1" si="9"/>
        <v/>
      </c>
    </row>
    <row r="514" spans="1:1" x14ac:dyDescent="0.25">
      <c r="A514" s="34" t="str">
        <f t="shared" ca="1" si="9"/>
        <v/>
      </c>
    </row>
    <row r="515" spans="1:1" x14ac:dyDescent="0.25">
      <c r="A515" s="34" t="str">
        <f t="shared" ca="1" si="9"/>
        <v/>
      </c>
    </row>
    <row r="516" spans="1:1" x14ac:dyDescent="0.25">
      <c r="A516" s="34" t="str">
        <f t="shared" ca="1" si="9"/>
        <v/>
      </c>
    </row>
    <row r="517" spans="1:1" x14ac:dyDescent="0.25">
      <c r="A517" s="34" t="str">
        <f t="shared" ca="1" si="9"/>
        <v/>
      </c>
    </row>
    <row r="518" spans="1:1" x14ac:dyDescent="0.25">
      <c r="A518" s="34" t="str">
        <f t="shared" ca="1" si="9"/>
        <v/>
      </c>
    </row>
    <row r="519" spans="1:1" x14ac:dyDescent="0.25">
      <c r="A519" s="34" t="str">
        <f t="shared" ca="1" si="9"/>
        <v/>
      </c>
    </row>
    <row r="520" spans="1:1" x14ac:dyDescent="0.25">
      <c r="A520" s="34" t="str">
        <f t="shared" ca="1" si="9"/>
        <v/>
      </c>
    </row>
    <row r="521" spans="1:1" x14ac:dyDescent="0.25">
      <c r="A521" s="34" t="str">
        <f t="shared" ca="1" si="9"/>
        <v/>
      </c>
    </row>
    <row r="522" spans="1:1" x14ac:dyDescent="0.25">
      <c r="A522" s="34" t="str">
        <f t="shared" ca="1" si="9"/>
        <v/>
      </c>
    </row>
    <row r="523" spans="1:1" x14ac:dyDescent="0.25">
      <c r="A523" s="34" t="str">
        <f t="shared" ca="1" si="9"/>
        <v/>
      </c>
    </row>
    <row r="524" spans="1:1" x14ac:dyDescent="0.25">
      <c r="A524" s="34" t="str">
        <f t="shared" ca="1" si="9"/>
        <v/>
      </c>
    </row>
    <row r="525" spans="1:1" x14ac:dyDescent="0.25">
      <c r="A525" s="34" t="str">
        <f t="shared" ca="1" si="9"/>
        <v/>
      </c>
    </row>
    <row r="526" spans="1:1" x14ac:dyDescent="0.25">
      <c r="A526" s="34" t="str">
        <f t="shared" ca="1" si="9"/>
        <v/>
      </c>
    </row>
    <row r="527" spans="1:1" x14ac:dyDescent="0.25">
      <c r="A527" s="34" t="str">
        <f t="shared" ca="1" si="9"/>
        <v/>
      </c>
    </row>
    <row r="528" spans="1:1" x14ac:dyDescent="0.25">
      <c r="A528" s="34" t="str">
        <f t="shared" ca="1" si="9"/>
        <v/>
      </c>
    </row>
    <row r="529" spans="1:1" x14ac:dyDescent="0.25">
      <c r="A529" s="34" t="str">
        <f t="shared" ca="1" si="9"/>
        <v/>
      </c>
    </row>
    <row r="530" spans="1:1" x14ac:dyDescent="0.25">
      <c r="A530" s="34" t="str">
        <f t="shared" ca="1" si="9"/>
        <v/>
      </c>
    </row>
    <row r="531" spans="1:1" x14ac:dyDescent="0.25">
      <c r="A531" s="34" t="str">
        <f t="shared" ca="1" si="9"/>
        <v/>
      </c>
    </row>
    <row r="532" spans="1:1" x14ac:dyDescent="0.25">
      <c r="A532" s="34" t="str">
        <f t="shared" ca="1" si="9"/>
        <v/>
      </c>
    </row>
    <row r="533" spans="1:1" x14ac:dyDescent="0.25">
      <c r="A533" s="34" t="str">
        <f t="shared" ca="1" si="9"/>
        <v/>
      </c>
    </row>
    <row r="534" spans="1:1" x14ac:dyDescent="0.25">
      <c r="A534" s="34" t="str">
        <f t="shared" ca="1" si="9"/>
        <v/>
      </c>
    </row>
    <row r="535" spans="1:1" x14ac:dyDescent="0.25">
      <c r="A535" s="34" t="str">
        <f t="shared" ca="1" si="9"/>
        <v/>
      </c>
    </row>
    <row r="536" spans="1:1" x14ac:dyDescent="0.25">
      <c r="A536" s="34" t="str">
        <f t="shared" ca="1" si="9"/>
        <v/>
      </c>
    </row>
    <row r="537" spans="1:1" x14ac:dyDescent="0.25">
      <c r="A537" s="34" t="str">
        <f t="shared" ca="1" si="9"/>
        <v/>
      </c>
    </row>
    <row r="538" spans="1:1" x14ac:dyDescent="0.25">
      <c r="A538" s="34" t="str">
        <f t="shared" ca="1" si="9"/>
        <v/>
      </c>
    </row>
    <row r="539" spans="1:1" x14ac:dyDescent="0.25">
      <c r="A539" s="34" t="str">
        <f t="shared" ca="1" si="9"/>
        <v/>
      </c>
    </row>
    <row r="540" spans="1:1" x14ac:dyDescent="0.25">
      <c r="A540" s="34" t="str">
        <f t="shared" ca="1" si="9"/>
        <v/>
      </c>
    </row>
    <row r="541" spans="1:1" x14ac:dyDescent="0.25">
      <c r="A541" s="34" t="str">
        <f t="shared" ca="1" si="9"/>
        <v/>
      </c>
    </row>
    <row r="542" spans="1:1" x14ac:dyDescent="0.25">
      <c r="A542" s="34" t="str">
        <f t="shared" ca="1" si="9"/>
        <v/>
      </c>
    </row>
    <row r="543" spans="1:1" x14ac:dyDescent="0.25">
      <c r="A543" s="34" t="str">
        <f t="shared" ca="1" si="9"/>
        <v/>
      </c>
    </row>
    <row r="544" spans="1:1" x14ac:dyDescent="0.25">
      <c r="A544" s="34" t="str">
        <f t="shared" ca="1" si="9"/>
        <v/>
      </c>
    </row>
    <row r="545" spans="1:1" x14ac:dyDescent="0.25">
      <c r="A545" s="34" t="str">
        <f t="shared" ca="1" si="9"/>
        <v/>
      </c>
    </row>
    <row r="546" spans="1:1" x14ac:dyDescent="0.25">
      <c r="A546" s="34" t="str">
        <f t="shared" ca="1" si="9"/>
        <v/>
      </c>
    </row>
    <row r="547" spans="1:1" x14ac:dyDescent="0.25">
      <c r="A547" s="34" t="str">
        <f t="shared" ca="1" si="9"/>
        <v/>
      </c>
    </row>
    <row r="548" spans="1:1" x14ac:dyDescent="0.25">
      <c r="A548" s="34" t="str">
        <f t="shared" ref="A548:A611" ca="1" si="10">IFERROR(IF(AND(OFFSET(A548,0,1,1,1)="",OFFSET(A548,-1,1,1,1)&lt;&gt;""),$A$2&amp;"----&gt;",""),"")</f>
        <v/>
      </c>
    </row>
    <row r="549" spans="1:1" x14ac:dyDescent="0.25">
      <c r="A549" s="34" t="str">
        <f t="shared" ca="1" si="10"/>
        <v/>
      </c>
    </row>
    <row r="550" spans="1:1" x14ac:dyDescent="0.25">
      <c r="A550" s="34" t="str">
        <f t="shared" ca="1" si="10"/>
        <v/>
      </c>
    </row>
    <row r="551" spans="1:1" x14ac:dyDescent="0.25">
      <c r="A551" s="34" t="str">
        <f t="shared" ca="1" si="10"/>
        <v/>
      </c>
    </row>
    <row r="552" spans="1:1" x14ac:dyDescent="0.25">
      <c r="A552" s="34" t="str">
        <f t="shared" ca="1" si="10"/>
        <v/>
      </c>
    </row>
    <row r="553" spans="1:1" x14ac:dyDescent="0.25">
      <c r="A553" s="34" t="str">
        <f t="shared" ca="1" si="10"/>
        <v/>
      </c>
    </row>
    <row r="554" spans="1:1" x14ac:dyDescent="0.25">
      <c r="A554" s="34" t="str">
        <f t="shared" ca="1" si="10"/>
        <v/>
      </c>
    </row>
    <row r="555" spans="1:1" x14ac:dyDescent="0.25">
      <c r="A555" s="34" t="str">
        <f t="shared" ca="1" si="10"/>
        <v/>
      </c>
    </row>
    <row r="556" spans="1:1" x14ac:dyDescent="0.25">
      <c r="A556" s="34" t="str">
        <f t="shared" ca="1" si="10"/>
        <v/>
      </c>
    </row>
    <row r="557" spans="1:1" x14ac:dyDescent="0.25">
      <c r="A557" s="34" t="str">
        <f t="shared" ca="1" si="10"/>
        <v/>
      </c>
    </row>
    <row r="558" spans="1:1" x14ac:dyDescent="0.25">
      <c r="A558" s="34" t="str">
        <f t="shared" ca="1" si="10"/>
        <v/>
      </c>
    </row>
    <row r="559" spans="1:1" x14ac:dyDescent="0.25">
      <c r="A559" s="34" t="str">
        <f t="shared" ca="1" si="10"/>
        <v/>
      </c>
    </row>
    <row r="560" spans="1:1" x14ac:dyDescent="0.25">
      <c r="A560" s="34" t="str">
        <f t="shared" ca="1" si="10"/>
        <v/>
      </c>
    </row>
    <row r="561" spans="1:1" x14ac:dyDescent="0.25">
      <c r="A561" s="34" t="str">
        <f t="shared" ca="1" si="10"/>
        <v/>
      </c>
    </row>
    <row r="562" spans="1:1" x14ac:dyDescent="0.25">
      <c r="A562" s="34" t="str">
        <f t="shared" ca="1" si="10"/>
        <v/>
      </c>
    </row>
    <row r="563" spans="1:1" x14ac:dyDescent="0.25">
      <c r="A563" s="34" t="str">
        <f t="shared" ca="1" si="10"/>
        <v/>
      </c>
    </row>
    <row r="564" spans="1:1" x14ac:dyDescent="0.25">
      <c r="A564" s="34" t="str">
        <f t="shared" ca="1" si="10"/>
        <v/>
      </c>
    </row>
    <row r="565" spans="1:1" x14ac:dyDescent="0.25">
      <c r="A565" s="34" t="str">
        <f t="shared" ca="1" si="10"/>
        <v/>
      </c>
    </row>
    <row r="566" spans="1:1" x14ac:dyDescent="0.25">
      <c r="A566" s="34" t="str">
        <f t="shared" ca="1" si="10"/>
        <v/>
      </c>
    </row>
    <row r="567" spans="1:1" x14ac:dyDescent="0.25">
      <c r="A567" s="34" t="str">
        <f t="shared" ca="1" si="10"/>
        <v/>
      </c>
    </row>
    <row r="568" spans="1:1" x14ac:dyDescent="0.25">
      <c r="A568" s="34" t="str">
        <f t="shared" ca="1" si="10"/>
        <v/>
      </c>
    </row>
    <row r="569" spans="1:1" x14ac:dyDescent="0.25">
      <c r="A569" s="34" t="str">
        <f t="shared" ca="1" si="10"/>
        <v/>
      </c>
    </row>
    <row r="570" spans="1:1" x14ac:dyDescent="0.25">
      <c r="A570" s="34" t="str">
        <f t="shared" ca="1" si="10"/>
        <v/>
      </c>
    </row>
    <row r="571" spans="1:1" x14ac:dyDescent="0.25">
      <c r="A571" s="34" t="str">
        <f t="shared" ca="1" si="10"/>
        <v/>
      </c>
    </row>
    <row r="572" spans="1:1" x14ac:dyDescent="0.25">
      <c r="A572" s="34" t="str">
        <f t="shared" ca="1" si="10"/>
        <v/>
      </c>
    </row>
    <row r="573" spans="1:1" x14ac:dyDescent="0.25">
      <c r="A573" s="34" t="str">
        <f t="shared" ca="1" si="10"/>
        <v/>
      </c>
    </row>
    <row r="574" spans="1:1" x14ac:dyDescent="0.25">
      <c r="A574" s="34" t="str">
        <f t="shared" ca="1" si="10"/>
        <v/>
      </c>
    </row>
    <row r="575" spans="1:1" x14ac:dyDescent="0.25">
      <c r="A575" s="34" t="str">
        <f t="shared" ca="1" si="10"/>
        <v/>
      </c>
    </row>
    <row r="576" spans="1:1" x14ac:dyDescent="0.25">
      <c r="A576" s="34" t="str">
        <f t="shared" ca="1" si="10"/>
        <v/>
      </c>
    </row>
    <row r="577" spans="1:1" x14ac:dyDescent="0.25">
      <c r="A577" s="34" t="str">
        <f t="shared" ca="1" si="10"/>
        <v/>
      </c>
    </row>
    <row r="578" spans="1:1" x14ac:dyDescent="0.25">
      <c r="A578" s="34" t="str">
        <f t="shared" ca="1" si="10"/>
        <v/>
      </c>
    </row>
    <row r="579" spans="1:1" x14ac:dyDescent="0.25">
      <c r="A579" s="34" t="str">
        <f t="shared" ca="1" si="10"/>
        <v/>
      </c>
    </row>
    <row r="580" spans="1:1" x14ac:dyDescent="0.25">
      <c r="A580" s="34" t="str">
        <f t="shared" ca="1" si="10"/>
        <v/>
      </c>
    </row>
    <row r="581" spans="1:1" x14ac:dyDescent="0.25">
      <c r="A581" s="34" t="str">
        <f t="shared" ca="1" si="10"/>
        <v/>
      </c>
    </row>
    <row r="582" spans="1:1" x14ac:dyDescent="0.25">
      <c r="A582" s="34" t="str">
        <f t="shared" ca="1" si="10"/>
        <v/>
      </c>
    </row>
    <row r="583" spans="1:1" x14ac:dyDescent="0.25">
      <c r="A583" s="34" t="str">
        <f t="shared" ca="1" si="10"/>
        <v/>
      </c>
    </row>
    <row r="584" spans="1:1" x14ac:dyDescent="0.25">
      <c r="A584" s="34" t="str">
        <f t="shared" ca="1" si="10"/>
        <v/>
      </c>
    </row>
    <row r="585" spans="1:1" x14ac:dyDescent="0.25">
      <c r="A585" s="34" t="str">
        <f t="shared" ca="1" si="10"/>
        <v/>
      </c>
    </row>
    <row r="586" spans="1:1" x14ac:dyDescent="0.25">
      <c r="A586" s="34" t="str">
        <f t="shared" ca="1" si="10"/>
        <v/>
      </c>
    </row>
    <row r="587" spans="1:1" x14ac:dyDescent="0.25">
      <c r="A587" s="34" t="str">
        <f t="shared" ca="1" si="10"/>
        <v/>
      </c>
    </row>
    <row r="588" spans="1:1" x14ac:dyDescent="0.25">
      <c r="A588" s="34" t="str">
        <f t="shared" ca="1" si="10"/>
        <v/>
      </c>
    </row>
    <row r="589" spans="1:1" x14ac:dyDescent="0.25">
      <c r="A589" s="34" t="str">
        <f t="shared" ca="1" si="10"/>
        <v/>
      </c>
    </row>
    <row r="590" spans="1:1" x14ac:dyDescent="0.25">
      <c r="A590" s="34" t="str">
        <f t="shared" ca="1" si="10"/>
        <v/>
      </c>
    </row>
    <row r="591" spans="1:1" x14ac:dyDescent="0.25">
      <c r="A591" s="34" t="str">
        <f t="shared" ca="1" si="10"/>
        <v/>
      </c>
    </row>
    <row r="592" spans="1:1" x14ac:dyDescent="0.25">
      <c r="A592" s="34" t="str">
        <f t="shared" ca="1" si="10"/>
        <v/>
      </c>
    </row>
    <row r="593" spans="1:1" x14ac:dyDescent="0.25">
      <c r="A593" s="34" t="str">
        <f t="shared" ca="1" si="10"/>
        <v/>
      </c>
    </row>
    <row r="594" spans="1:1" x14ac:dyDescent="0.25">
      <c r="A594" s="34" t="str">
        <f t="shared" ca="1" si="10"/>
        <v/>
      </c>
    </row>
    <row r="595" spans="1:1" x14ac:dyDescent="0.25">
      <c r="A595" s="34" t="str">
        <f t="shared" ca="1" si="10"/>
        <v/>
      </c>
    </row>
    <row r="596" spans="1:1" x14ac:dyDescent="0.25">
      <c r="A596" s="34" t="str">
        <f t="shared" ca="1" si="10"/>
        <v/>
      </c>
    </row>
    <row r="597" spans="1:1" x14ac:dyDescent="0.25">
      <c r="A597" s="34" t="str">
        <f t="shared" ca="1" si="10"/>
        <v/>
      </c>
    </row>
    <row r="598" spans="1:1" x14ac:dyDescent="0.25">
      <c r="A598" s="34" t="str">
        <f t="shared" ca="1" si="10"/>
        <v/>
      </c>
    </row>
    <row r="599" spans="1:1" x14ac:dyDescent="0.25">
      <c r="A599" s="34" t="str">
        <f t="shared" ca="1" si="10"/>
        <v/>
      </c>
    </row>
    <row r="600" spans="1:1" x14ac:dyDescent="0.25">
      <c r="A600" s="34" t="str">
        <f t="shared" ca="1" si="10"/>
        <v/>
      </c>
    </row>
    <row r="601" spans="1:1" x14ac:dyDescent="0.25">
      <c r="A601" s="34" t="str">
        <f t="shared" ca="1" si="10"/>
        <v/>
      </c>
    </row>
    <row r="602" spans="1:1" x14ac:dyDescent="0.25">
      <c r="A602" s="34" t="str">
        <f t="shared" ca="1" si="10"/>
        <v/>
      </c>
    </row>
    <row r="603" spans="1:1" x14ac:dyDescent="0.25">
      <c r="A603" s="34" t="str">
        <f t="shared" ca="1" si="10"/>
        <v/>
      </c>
    </row>
    <row r="604" spans="1:1" x14ac:dyDescent="0.25">
      <c r="A604" s="34" t="str">
        <f t="shared" ca="1" si="10"/>
        <v/>
      </c>
    </row>
    <row r="605" spans="1:1" x14ac:dyDescent="0.25">
      <c r="A605" s="34" t="str">
        <f t="shared" ca="1" si="10"/>
        <v/>
      </c>
    </row>
    <row r="606" spans="1:1" x14ac:dyDescent="0.25">
      <c r="A606" s="34" t="str">
        <f t="shared" ca="1" si="10"/>
        <v/>
      </c>
    </row>
    <row r="607" spans="1:1" x14ac:dyDescent="0.25">
      <c r="A607" s="34" t="str">
        <f t="shared" ca="1" si="10"/>
        <v/>
      </c>
    </row>
    <row r="608" spans="1:1" x14ac:dyDescent="0.25">
      <c r="A608" s="34" t="str">
        <f t="shared" ca="1" si="10"/>
        <v/>
      </c>
    </row>
    <row r="609" spans="1:1" x14ac:dyDescent="0.25">
      <c r="A609" s="34" t="str">
        <f t="shared" ca="1" si="10"/>
        <v/>
      </c>
    </row>
    <row r="610" spans="1:1" x14ac:dyDescent="0.25">
      <c r="A610" s="34" t="str">
        <f t="shared" ca="1" si="10"/>
        <v/>
      </c>
    </row>
    <row r="611" spans="1:1" x14ac:dyDescent="0.25">
      <c r="A611" s="34" t="str">
        <f t="shared" ca="1" si="10"/>
        <v/>
      </c>
    </row>
    <row r="612" spans="1:1" x14ac:dyDescent="0.25">
      <c r="A612" s="34" t="str">
        <f t="shared" ref="A612:A675" ca="1" si="11">IFERROR(IF(AND(OFFSET(A612,0,1,1,1)="",OFFSET(A612,-1,1,1,1)&lt;&gt;""),$A$2&amp;"----&gt;",""),"")</f>
        <v/>
      </c>
    </row>
    <row r="613" spans="1:1" x14ac:dyDescent="0.25">
      <c r="A613" s="34" t="str">
        <f t="shared" ca="1" si="11"/>
        <v/>
      </c>
    </row>
    <row r="614" spans="1:1" x14ac:dyDescent="0.25">
      <c r="A614" s="34" t="str">
        <f t="shared" ca="1" si="11"/>
        <v/>
      </c>
    </row>
    <row r="615" spans="1:1" x14ac:dyDescent="0.25">
      <c r="A615" s="34" t="str">
        <f t="shared" ca="1" si="11"/>
        <v/>
      </c>
    </row>
    <row r="616" spans="1:1" x14ac:dyDescent="0.25">
      <c r="A616" s="34" t="str">
        <f t="shared" ca="1" si="11"/>
        <v/>
      </c>
    </row>
    <row r="617" spans="1:1" x14ac:dyDescent="0.25">
      <c r="A617" s="34" t="str">
        <f t="shared" ca="1" si="11"/>
        <v/>
      </c>
    </row>
    <row r="618" spans="1:1" x14ac:dyDescent="0.25">
      <c r="A618" s="34" t="str">
        <f t="shared" ca="1" si="11"/>
        <v/>
      </c>
    </row>
    <row r="619" spans="1:1" x14ac:dyDescent="0.25">
      <c r="A619" s="34" t="str">
        <f t="shared" ca="1" si="11"/>
        <v/>
      </c>
    </row>
    <row r="620" spans="1:1" x14ac:dyDescent="0.25">
      <c r="A620" s="34" t="str">
        <f t="shared" ca="1" si="11"/>
        <v/>
      </c>
    </row>
    <row r="621" spans="1:1" x14ac:dyDescent="0.25">
      <c r="A621" s="34" t="str">
        <f t="shared" ca="1" si="11"/>
        <v/>
      </c>
    </row>
    <row r="622" spans="1:1" x14ac:dyDescent="0.25">
      <c r="A622" s="34" t="str">
        <f t="shared" ca="1" si="11"/>
        <v/>
      </c>
    </row>
    <row r="623" spans="1:1" x14ac:dyDescent="0.25">
      <c r="A623" s="34" t="str">
        <f t="shared" ca="1" si="11"/>
        <v/>
      </c>
    </row>
    <row r="624" spans="1:1" x14ac:dyDescent="0.25">
      <c r="A624" s="34" t="str">
        <f t="shared" ca="1" si="11"/>
        <v/>
      </c>
    </row>
    <row r="625" spans="1:1" x14ac:dyDescent="0.25">
      <c r="A625" s="34" t="str">
        <f t="shared" ca="1" si="11"/>
        <v/>
      </c>
    </row>
    <row r="626" spans="1:1" x14ac:dyDescent="0.25">
      <c r="A626" s="34" t="str">
        <f t="shared" ca="1" si="11"/>
        <v/>
      </c>
    </row>
    <row r="627" spans="1:1" x14ac:dyDescent="0.25">
      <c r="A627" s="34" t="str">
        <f t="shared" ca="1" si="11"/>
        <v/>
      </c>
    </row>
    <row r="628" spans="1:1" x14ac:dyDescent="0.25">
      <c r="A628" s="34" t="str">
        <f t="shared" ca="1" si="11"/>
        <v/>
      </c>
    </row>
    <row r="629" spans="1:1" x14ac:dyDescent="0.25">
      <c r="A629" s="34" t="str">
        <f t="shared" ca="1" si="11"/>
        <v/>
      </c>
    </row>
    <row r="630" spans="1:1" x14ac:dyDescent="0.25">
      <c r="A630" s="34" t="str">
        <f t="shared" ca="1" si="11"/>
        <v/>
      </c>
    </row>
    <row r="631" spans="1:1" x14ac:dyDescent="0.25">
      <c r="A631" s="34" t="str">
        <f t="shared" ca="1" si="11"/>
        <v/>
      </c>
    </row>
    <row r="632" spans="1:1" x14ac:dyDescent="0.25">
      <c r="A632" s="34" t="str">
        <f t="shared" ca="1" si="11"/>
        <v/>
      </c>
    </row>
    <row r="633" spans="1:1" x14ac:dyDescent="0.25">
      <c r="A633" s="34" t="str">
        <f t="shared" ca="1" si="11"/>
        <v/>
      </c>
    </row>
    <row r="634" spans="1:1" x14ac:dyDescent="0.25">
      <c r="A634" s="34" t="str">
        <f t="shared" ca="1" si="11"/>
        <v/>
      </c>
    </row>
    <row r="635" spans="1:1" x14ac:dyDescent="0.25">
      <c r="A635" s="34" t="str">
        <f t="shared" ca="1" si="11"/>
        <v/>
      </c>
    </row>
    <row r="636" spans="1:1" x14ac:dyDescent="0.25">
      <c r="A636" s="34" t="str">
        <f t="shared" ca="1" si="11"/>
        <v/>
      </c>
    </row>
    <row r="637" spans="1:1" x14ac:dyDescent="0.25">
      <c r="A637" s="34" t="str">
        <f t="shared" ca="1" si="11"/>
        <v/>
      </c>
    </row>
    <row r="638" spans="1:1" x14ac:dyDescent="0.25">
      <c r="A638" s="34" t="str">
        <f t="shared" ca="1" si="11"/>
        <v/>
      </c>
    </row>
    <row r="639" spans="1:1" x14ac:dyDescent="0.25">
      <c r="A639" s="34" t="str">
        <f t="shared" ca="1" si="11"/>
        <v/>
      </c>
    </row>
    <row r="640" spans="1:1" x14ac:dyDescent="0.25">
      <c r="A640" s="34" t="str">
        <f t="shared" ca="1" si="11"/>
        <v/>
      </c>
    </row>
    <row r="641" spans="1:1" x14ac:dyDescent="0.25">
      <c r="A641" s="34" t="str">
        <f t="shared" ca="1" si="11"/>
        <v/>
      </c>
    </row>
    <row r="642" spans="1:1" x14ac:dyDescent="0.25">
      <c r="A642" s="34" t="str">
        <f t="shared" ca="1" si="11"/>
        <v/>
      </c>
    </row>
    <row r="643" spans="1:1" x14ac:dyDescent="0.25">
      <c r="A643" s="34" t="str">
        <f t="shared" ca="1" si="11"/>
        <v/>
      </c>
    </row>
    <row r="644" spans="1:1" x14ac:dyDescent="0.25">
      <c r="A644" s="34" t="str">
        <f t="shared" ca="1" si="11"/>
        <v/>
      </c>
    </row>
    <row r="645" spans="1:1" x14ac:dyDescent="0.25">
      <c r="A645" s="34" t="str">
        <f t="shared" ca="1" si="11"/>
        <v/>
      </c>
    </row>
    <row r="646" spans="1:1" x14ac:dyDescent="0.25">
      <c r="A646" s="34" t="str">
        <f t="shared" ca="1" si="11"/>
        <v/>
      </c>
    </row>
    <row r="647" spans="1:1" x14ac:dyDescent="0.25">
      <c r="A647" s="34" t="str">
        <f t="shared" ca="1" si="11"/>
        <v/>
      </c>
    </row>
    <row r="648" spans="1:1" x14ac:dyDescent="0.25">
      <c r="A648" s="34" t="str">
        <f t="shared" ca="1" si="11"/>
        <v/>
      </c>
    </row>
    <row r="649" spans="1:1" x14ac:dyDescent="0.25">
      <c r="A649" s="34" t="str">
        <f t="shared" ca="1" si="11"/>
        <v/>
      </c>
    </row>
    <row r="650" spans="1:1" x14ac:dyDescent="0.25">
      <c r="A650" s="34" t="str">
        <f t="shared" ca="1" si="11"/>
        <v/>
      </c>
    </row>
    <row r="651" spans="1:1" x14ac:dyDescent="0.25">
      <c r="A651" s="34" t="str">
        <f t="shared" ca="1" si="11"/>
        <v/>
      </c>
    </row>
    <row r="652" spans="1:1" x14ac:dyDescent="0.25">
      <c r="A652" s="34" t="str">
        <f t="shared" ca="1" si="11"/>
        <v/>
      </c>
    </row>
    <row r="653" spans="1:1" x14ac:dyDescent="0.25">
      <c r="A653" s="34" t="str">
        <f t="shared" ca="1" si="11"/>
        <v/>
      </c>
    </row>
    <row r="654" spans="1:1" x14ac:dyDescent="0.25">
      <c r="A654" s="34" t="str">
        <f t="shared" ca="1" si="11"/>
        <v/>
      </c>
    </row>
    <row r="655" spans="1:1" x14ac:dyDescent="0.25">
      <c r="A655" s="34" t="str">
        <f t="shared" ca="1" si="11"/>
        <v/>
      </c>
    </row>
    <row r="656" spans="1:1" x14ac:dyDescent="0.25">
      <c r="A656" s="34" t="str">
        <f t="shared" ca="1" si="11"/>
        <v/>
      </c>
    </row>
    <row r="657" spans="1:1" x14ac:dyDescent="0.25">
      <c r="A657" s="34" t="str">
        <f t="shared" ca="1" si="11"/>
        <v/>
      </c>
    </row>
    <row r="658" spans="1:1" x14ac:dyDescent="0.25">
      <c r="A658" s="34" t="str">
        <f t="shared" ca="1" si="11"/>
        <v/>
      </c>
    </row>
    <row r="659" spans="1:1" x14ac:dyDescent="0.25">
      <c r="A659" s="34" t="str">
        <f t="shared" ca="1" si="11"/>
        <v/>
      </c>
    </row>
    <row r="660" spans="1:1" x14ac:dyDescent="0.25">
      <c r="A660" s="34" t="str">
        <f t="shared" ca="1" si="11"/>
        <v/>
      </c>
    </row>
    <row r="661" spans="1:1" x14ac:dyDescent="0.25">
      <c r="A661" s="34" t="str">
        <f t="shared" ca="1" si="11"/>
        <v/>
      </c>
    </row>
    <row r="662" spans="1:1" x14ac:dyDescent="0.25">
      <c r="A662" s="34" t="str">
        <f t="shared" ca="1" si="11"/>
        <v/>
      </c>
    </row>
    <row r="663" spans="1:1" x14ac:dyDescent="0.25">
      <c r="A663" s="34" t="str">
        <f t="shared" ca="1" si="11"/>
        <v/>
      </c>
    </row>
    <row r="664" spans="1:1" x14ac:dyDescent="0.25">
      <c r="A664" s="34" t="str">
        <f t="shared" ca="1" si="11"/>
        <v/>
      </c>
    </row>
    <row r="665" spans="1:1" x14ac:dyDescent="0.25">
      <c r="A665" s="34" t="str">
        <f t="shared" ca="1" si="11"/>
        <v/>
      </c>
    </row>
    <row r="666" spans="1:1" x14ac:dyDescent="0.25">
      <c r="A666" s="34" t="str">
        <f t="shared" ca="1" si="11"/>
        <v/>
      </c>
    </row>
    <row r="667" spans="1:1" x14ac:dyDescent="0.25">
      <c r="A667" s="34" t="str">
        <f t="shared" ca="1" si="11"/>
        <v/>
      </c>
    </row>
    <row r="668" spans="1:1" x14ac:dyDescent="0.25">
      <c r="A668" s="34" t="str">
        <f t="shared" ca="1" si="11"/>
        <v/>
      </c>
    </row>
    <row r="669" spans="1:1" x14ac:dyDescent="0.25">
      <c r="A669" s="34" t="str">
        <f t="shared" ca="1" si="11"/>
        <v/>
      </c>
    </row>
    <row r="670" spans="1:1" x14ac:dyDescent="0.25">
      <c r="A670" s="34" t="str">
        <f t="shared" ca="1" si="11"/>
        <v/>
      </c>
    </row>
    <row r="671" spans="1:1" x14ac:dyDescent="0.25">
      <c r="A671" s="34" t="str">
        <f t="shared" ca="1" si="11"/>
        <v/>
      </c>
    </row>
    <row r="672" spans="1:1" x14ac:dyDescent="0.25">
      <c r="A672" s="34" t="str">
        <f t="shared" ca="1" si="11"/>
        <v/>
      </c>
    </row>
    <row r="673" spans="1:1" x14ac:dyDescent="0.25">
      <c r="A673" s="34" t="str">
        <f t="shared" ca="1" si="11"/>
        <v/>
      </c>
    </row>
    <row r="674" spans="1:1" x14ac:dyDescent="0.25">
      <c r="A674" s="34" t="str">
        <f t="shared" ca="1" si="11"/>
        <v/>
      </c>
    </row>
    <row r="675" spans="1:1" x14ac:dyDescent="0.25">
      <c r="A675" s="34" t="str">
        <f t="shared" ca="1" si="11"/>
        <v/>
      </c>
    </row>
    <row r="676" spans="1:1" x14ac:dyDescent="0.25">
      <c r="A676" s="34" t="str">
        <f t="shared" ref="A676:A739" ca="1" si="12">IFERROR(IF(AND(OFFSET(A676,0,1,1,1)="",OFFSET(A676,-1,1,1,1)&lt;&gt;""),$A$2&amp;"----&gt;",""),"")</f>
        <v/>
      </c>
    </row>
    <row r="677" spans="1:1" x14ac:dyDescent="0.25">
      <c r="A677" s="34" t="str">
        <f t="shared" ca="1" si="12"/>
        <v/>
      </c>
    </row>
    <row r="678" spans="1:1" x14ac:dyDescent="0.25">
      <c r="A678" s="34" t="str">
        <f t="shared" ca="1" si="12"/>
        <v/>
      </c>
    </row>
    <row r="679" spans="1:1" x14ac:dyDescent="0.25">
      <c r="A679" s="34" t="str">
        <f t="shared" ca="1" si="12"/>
        <v/>
      </c>
    </row>
    <row r="680" spans="1:1" x14ac:dyDescent="0.25">
      <c r="A680" s="34" t="str">
        <f t="shared" ca="1" si="12"/>
        <v/>
      </c>
    </row>
    <row r="681" spans="1:1" x14ac:dyDescent="0.25">
      <c r="A681" s="34" t="str">
        <f t="shared" ca="1" si="12"/>
        <v/>
      </c>
    </row>
    <row r="682" spans="1:1" x14ac:dyDescent="0.25">
      <c r="A682" s="34" t="str">
        <f t="shared" ca="1" si="12"/>
        <v/>
      </c>
    </row>
    <row r="683" spans="1:1" x14ac:dyDescent="0.25">
      <c r="A683" s="34" t="str">
        <f t="shared" ca="1" si="12"/>
        <v/>
      </c>
    </row>
    <row r="684" spans="1:1" x14ac:dyDescent="0.25">
      <c r="A684" s="34" t="str">
        <f t="shared" ca="1" si="12"/>
        <v/>
      </c>
    </row>
    <row r="685" spans="1:1" x14ac:dyDescent="0.25">
      <c r="A685" s="34" t="str">
        <f t="shared" ca="1" si="12"/>
        <v/>
      </c>
    </row>
    <row r="686" spans="1:1" x14ac:dyDescent="0.25">
      <c r="A686" s="34" t="str">
        <f t="shared" ca="1" si="12"/>
        <v/>
      </c>
    </row>
    <row r="687" spans="1:1" x14ac:dyDescent="0.25">
      <c r="A687" s="34" t="str">
        <f t="shared" ca="1" si="12"/>
        <v/>
      </c>
    </row>
    <row r="688" spans="1:1" x14ac:dyDescent="0.25">
      <c r="A688" s="34" t="str">
        <f t="shared" ca="1" si="12"/>
        <v/>
      </c>
    </row>
    <row r="689" spans="1:1" x14ac:dyDescent="0.25">
      <c r="A689" s="34" t="str">
        <f t="shared" ca="1" si="12"/>
        <v/>
      </c>
    </row>
    <row r="690" spans="1:1" x14ac:dyDescent="0.25">
      <c r="A690" s="34" t="str">
        <f t="shared" ca="1" si="12"/>
        <v/>
      </c>
    </row>
    <row r="691" spans="1:1" x14ac:dyDescent="0.25">
      <c r="A691" s="34" t="str">
        <f t="shared" ca="1" si="12"/>
        <v/>
      </c>
    </row>
    <row r="692" spans="1:1" x14ac:dyDescent="0.25">
      <c r="A692" s="34" t="str">
        <f t="shared" ca="1" si="12"/>
        <v/>
      </c>
    </row>
    <row r="693" spans="1:1" x14ac:dyDescent="0.25">
      <c r="A693" s="34" t="str">
        <f t="shared" ca="1" si="12"/>
        <v/>
      </c>
    </row>
    <row r="694" spans="1:1" x14ac:dyDescent="0.25">
      <c r="A694" s="34" t="str">
        <f t="shared" ca="1" si="12"/>
        <v/>
      </c>
    </row>
    <row r="695" spans="1:1" x14ac:dyDescent="0.25">
      <c r="A695" s="34" t="str">
        <f t="shared" ca="1" si="12"/>
        <v/>
      </c>
    </row>
    <row r="696" spans="1:1" x14ac:dyDescent="0.25">
      <c r="A696" s="34" t="str">
        <f t="shared" ca="1" si="12"/>
        <v/>
      </c>
    </row>
    <row r="697" spans="1:1" x14ac:dyDescent="0.25">
      <c r="A697" s="34" t="str">
        <f t="shared" ca="1" si="12"/>
        <v/>
      </c>
    </row>
    <row r="698" spans="1:1" x14ac:dyDescent="0.25">
      <c r="A698" s="34" t="str">
        <f t="shared" ca="1" si="12"/>
        <v/>
      </c>
    </row>
    <row r="699" spans="1:1" x14ac:dyDescent="0.25">
      <c r="A699" s="34" t="str">
        <f t="shared" ca="1" si="12"/>
        <v/>
      </c>
    </row>
    <row r="700" spans="1:1" x14ac:dyDescent="0.25">
      <c r="A700" s="34" t="str">
        <f t="shared" ca="1" si="12"/>
        <v/>
      </c>
    </row>
    <row r="701" spans="1:1" x14ac:dyDescent="0.25">
      <c r="A701" s="34" t="str">
        <f t="shared" ca="1" si="12"/>
        <v/>
      </c>
    </row>
    <row r="702" spans="1:1" x14ac:dyDescent="0.25">
      <c r="A702" s="34" t="str">
        <f t="shared" ca="1" si="12"/>
        <v/>
      </c>
    </row>
    <row r="703" spans="1:1" x14ac:dyDescent="0.25">
      <c r="A703" s="34" t="str">
        <f t="shared" ca="1" si="12"/>
        <v/>
      </c>
    </row>
    <row r="704" spans="1:1" x14ac:dyDescent="0.25">
      <c r="A704" s="34" t="str">
        <f t="shared" ca="1" si="12"/>
        <v/>
      </c>
    </row>
    <row r="705" spans="1:1" x14ac:dyDescent="0.25">
      <c r="A705" s="34" t="str">
        <f t="shared" ca="1" si="12"/>
        <v/>
      </c>
    </row>
    <row r="706" spans="1:1" x14ac:dyDescent="0.25">
      <c r="A706" s="34" t="str">
        <f t="shared" ca="1" si="12"/>
        <v/>
      </c>
    </row>
    <row r="707" spans="1:1" x14ac:dyDescent="0.25">
      <c r="A707" s="34" t="str">
        <f t="shared" ca="1" si="12"/>
        <v/>
      </c>
    </row>
    <row r="708" spans="1:1" x14ac:dyDescent="0.25">
      <c r="A708" s="34" t="str">
        <f t="shared" ca="1" si="12"/>
        <v/>
      </c>
    </row>
    <row r="709" spans="1:1" x14ac:dyDescent="0.25">
      <c r="A709" s="34" t="str">
        <f t="shared" ca="1" si="12"/>
        <v/>
      </c>
    </row>
    <row r="710" spans="1:1" x14ac:dyDescent="0.25">
      <c r="A710" s="34" t="str">
        <f t="shared" ca="1" si="12"/>
        <v/>
      </c>
    </row>
    <row r="711" spans="1:1" x14ac:dyDescent="0.25">
      <c r="A711" s="34" t="str">
        <f t="shared" ca="1" si="12"/>
        <v/>
      </c>
    </row>
    <row r="712" spans="1:1" x14ac:dyDescent="0.25">
      <c r="A712" s="34" t="str">
        <f t="shared" ca="1" si="12"/>
        <v/>
      </c>
    </row>
    <row r="713" spans="1:1" x14ac:dyDescent="0.25">
      <c r="A713" s="34" t="str">
        <f t="shared" ca="1" si="12"/>
        <v/>
      </c>
    </row>
    <row r="714" spans="1:1" x14ac:dyDescent="0.25">
      <c r="A714" s="34" t="str">
        <f t="shared" ca="1" si="12"/>
        <v/>
      </c>
    </row>
    <row r="715" spans="1:1" x14ac:dyDescent="0.25">
      <c r="A715" s="34" t="str">
        <f t="shared" ca="1" si="12"/>
        <v/>
      </c>
    </row>
    <row r="716" spans="1:1" x14ac:dyDescent="0.25">
      <c r="A716" s="34" t="str">
        <f t="shared" ca="1" si="12"/>
        <v/>
      </c>
    </row>
    <row r="717" spans="1:1" x14ac:dyDescent="0.25">
      <c r="A717" s="34" t="str">
        <f t="shared" ca="1" si="12"/>
        <v/>
      </c>
    </row>
    <row r="718" spans="1:1" x14ac:dyDescent="0.25">
      <c r="A718" s="34" t="str">
        <f t="shared" ca="1" si="12"/>
        <v/>
      </c>
    </row>
    <row r="719" spans="1:1" x14ac:dyDescent="0.25">
      <c r="A719" s="34" t="str">
        <f t="shared" ca="1" si="12"/>
        <v/>
      </c>
    </row>
    <row r="720" spans="1:1" x14ac:dyDescent="0.25">
      <c r="A720" s="34" t="str">
        <f t="shared" ca="1" si="12"/>
        <v/>
      </c>
    </row>
    <row r="721" spans="1:1" x14ac:dyDescent="0.25">
      <c r="A721" s="34" t="str">
        <f t="shared" ca="1" si="12"/>
        <v/>
      </c>
    </row>
    <row r="722" spans="1:1" x14ac:dyDescent="0.25">
      <c r="A722" s="34" t="str">
        <f t="shared" ca="1" si="12"/>
        <v/>
      </c>
    </row>
    <row r="723" spans="1:1" x14ac:dyDescent="0.25">
      <c r="A723" s="34" t="str">
        <f t="shared" ca="1" si="12"/>
        <v/>
      </c>
    </row>
    <row r="724" spans="1:1" x14ac:dyDescent="0.25">
      <c r="A724" s="34" t="str">
        <f t="shared" ca="1" si="12"/>
        <v/>
      </c>
    </row>
    <row r="725" spans="1:1" x14ac:dyDescent="0.25">
      <c r="A725" s="34" t="str">
        <f t="shared" ca="1" si="12"/>
        <v/>
      </c>
    </row>
    <row r="726" spans="1:1" x14ac:dyDescent="0.25">
      <c r="A726" s="34" t="str">
        <f t="shared" ca="1" si="12"/>
        <v/>
      </c>
    </row>
    <row r="727" spans="1:1" x14ac:dyDescent="0.25">
      <c r="A727" s="34" t="str">
        <f t="shared" ca="1" si="12"/>
        <v/>
      </c>
    </row>
    <row r="728" spans="1:1" x14ac:dyDescent="0.25">
      <c r="A728" s="34" t="str">
        <f t="shared" ca="1" si="12"/>
        <v/>
      </c>
    </row>
    <row r="729" spans="1:1" x14ac:dyDescent="0.25">
      <c r="A729" s="34" t="str">
        <f t="shared" ca="1" si="12"/>
        <v/>
      </c>
    </row>
    <row r="730" spans="1:1" x14ac:dyDescent="0.25">
      <c r="A730" s="34" t="str">
        <f t="shared" ca="1" si="12"/>
        <v/>
      </c>
    </row>
    <row r="731" spans="1:1" x14ac:dyDescent="0.25">
      <c r="A731" s="34" t="str">
        <f t="shared" ca="1" si="12"/>
        <v/>
      </c>
    </row>
    <row r="732" spans="1:1" x14ac:dyDescent="0.25">
      <c r="A732" s="34" t="str">
        <f t="shared" ca="1" si="12"/>
        <v/>
      </c>
    </row>
    <row r="733" spans="1:1" x14ac:dyDescent="0.25">
      <c r="A733" s="34" t="str">
        <f t="shared" ca="1" si="12"/>
        <v/>
      </c>
    </row>
    <row r="734" spans="1:1" x14ac:dyDescent="0.25">
      <c r="A734" s="34" t="str">
        <f t="shared" ca="1" si="12"/>
        <v/>
      </c>
    </row>
    <row r="735" spans="1:1" x14ac:dyDescent="0.25">
      <c r="A735" s="34" t="str">
        <f t="shared" ca="1" si="12"/>
        <v/>
      </c>
    </row>
    <row r="736" spans="1:1" x14ac:dyDescent="0.25">
      <c r="A736" s="34" t="str">
        <f t="shared" ca="1" si="12"/>
        <v/>
      </c>
    </row>
    <row r="737" spans="1:1" x14ac:dyDescent="0.25">
      <c r="A737" s="34" t="str">
        <f t="shared" ca="1" si="12"/>
        <v/>
      </c>
    </row>
    <row r="738" spans="1:1" x14ac:dyDescent="0.25">
      <c r="A738" s="34" t="str">
        <f t="shared" ca="1" si="12"/>
        <v/>
      </c>
    </row>
    <row r="739" spans="1:1" x14ac:dyDescent="0.25">
      <c r="A739" s="34" t="str">
        <f t="shared" ca="1" si="12"/>
        <v/>
      </c>
    </row>
    <row r="740" spans="1:1" x14ac:dyDescent="0.25">
      <c r="A740" s="34" t="str">
        <f t="shared" ref="A740:A803" ca="1" si="13">IFERROR(IF(AND(OFFSET(A740,0,1,1,1)="",OFFSET(A740,-1,1,1,1)&lt;&gt;""),$A$2&amp;"----&gt;",""),"")</f>
        <v/>
      </c>
    </row>
    <row r="741" spans="1:1" x14ac:dyDescent="0.25">
      <c r="A741" s="34" t="str">
        <f t="shared" ca="1" si="13"/>
        <v/>
      </c>
    </row>
    <row r="742" spans="1:1" x14ac:dyDescent="0.25">
      <c r="A742" s="34" t="str">
        <f t="shared" ca="1" si="13"/>
        <v/>
      </c>
    </row>
    <row r="743" spans="1:1" x14ac:dyDescent="0.25">
      <c r="A743" s="34" t="str">
        <f t="shared" ca="1" si="13"/>
        <v/>
      </c>
    </row>
    <row r="744" spans="1:1" x14ac:dyDescent="0.25">
      <c r="A744" s="34" t="str">
        <f t="shared" ca="1" si="13"/>
        <v/>
      </c>
    </row>
    <row r="745" spans="1:1" x14ac:dyDescent="0.25">
      <c r="A745" s="34" t="str">
        <f t="shared" ca="1" si="13"/>
        <v/>
      </c>
    </row>
    <row r="746" spans="1:1" x14ac:dyDescent="0.25">
      <c r="A746" s="34" t="str">
        <f t="shared" ca="1" si="13"/>
        <v/>
      </c>
    </row>
    <row r="747" spans="1:1" x14ac:dyDescent="0.25">
      <c r="A747" s="34" t="str">
        <f t="shared" ca="1" si="13"/>
        <v/>
      </c>
    </row>
    <row r="748" spans="1:1" x14ac:dyDescent="0.25">
      <c r="A748" s="34" t="str">
        <f t="shared" ca="1" si="13"/>
        <v/>
      </c>
    </row>
    <row r="749" spans="1:1" x14ac:dyDescent="0.25">
      <c r="A749" s="34" t="str">
        <f t="shared" ca="1" si="13"/>
        <v/>
      </c>
    </row>
    <row r="750" spans="1:1" x14ac:dyDescent="0.25">
      <c r="A750" s="34" t="str">
        <f t="shared" ca="1" si="13"/>
        <v/>
      </c>
    </row>
    <row r="751" spans="1:1" x14ac:dyDescent="0.25">
      <c r="A751" s="34" t="str">
        <f t="shared" ca="1" si="13"/>
        <v/>
      </c>
    </row>
    <row r="752" spans="1:1" x14ac:dyDescent="0.25">
      <c r="A752" s="34" t="str">
        <f t="shared" ca="1" si="13"/>
        <v/>
      </c>
    </row>
    <row r="753" spans="1:1" x14ac:dyDescent="0.25">
      <c r="A753" s="34" t="str">
        <f t="shared" ca="1" si="13"/>
        <v/>
      </c>
    </row>
    <row r="754" spans="1:1" x14ac:dyDescent="0.25">
      <c r="A754" s="34" t="str">
        <f t="shared" ca="1" si="13"/>
        <v/>
      </c>
    </row>
    <row r="755" spans="1:1" x14ac:dyDescent="0.25">
      <c r="A755" s="34" t="str">
        <f t="shared" ca="1" si="13"/>
        <v/>
      </c>
    </row>
    <row r="756" spans="1:1" x14ac:dyDescent="0.25">
      <c r="A756" s="34" t="str">
        <f t="shared" ca="1" si="13"/>
        <v/>
      </c>
    </row>
    <row r="757" spans="1:1" x14ac:dyDescent="0.25">
      <c r="A757" s="34" t="str">
        <f t="shared" ca="1" si="13"/>
        <v/>
      </c>
    </row>
    <row r="758" spans="1:1" x14ac:dyDescent="0.25">
      <c r="A758" s="34" t="str">
        <f t="shared" ca="1" si="13"/>
        <v/>
      </c>
    </row>
    <row r="759" spans="1:1" x14ac:dyDescent="0.25">
      <c r="A759" s="34" t="str">
        <f t="shared" ca="1" si="13"/>
        <v/>
      </c>
    </row>
    <row r="760" spans="1:1" x14ac:dyDescent="0.25">
      <c r="A760" s="34" t="str">
        <f t="shared" ca="1" si="13"/>
        <v/>
      </c>
    </row>
    <row r="761" spans="1:1" x14ac:dyDescent="0.25">
      <c r="A761" s="34" t="str">
        <f t="shared" ca="1" si="13"/>
        <v/>
      </c>
    </row>
    <row r="762" spans="1:1" x14ac:dyDescent="0.25">
      <c r="A762" s="34" t="str">
        <f t="shared" ca="1" si="13"/>
        <v/>
      </c>
    </row>
    <row r="763" spans="1:1" x14ac:dyDescent="0.25">
      <c r="A763" s="34" t="str">
        <f t="shared" ca="1" si="13"/>
        <v/>
      </c>
    </row>
    <row r="764" spans="1:1" x14ac:dyDescent="0.25">
      <c r="A764" s="34" t="str">
        <f t="shared" ca="1" si="13"/>
        <v/>
      </c>
    </row>
    <row r="765" spans="1:1" x14ac:dyDescent="0.25">
      <c r="A765" s="34" t="str">
        <f t="shared" ca="1" si="13"/>
        <v/>
      </c>
    </row>
    <row r="766" spans="1:1" x14ac:dyDescent="0.25">
      <c r="A766" s="34" t="str">
        <f t="shared" ca="1" si="13"/>
        <v/>
      </c>
    </row>
    <row r="767" spans="1:1" x14ac:dyDescent="0.25">
      <c r="A767" s="34" t="str">
        <f t="shared" ca="1" si="13"/>
        <v/>
      </c>
    </row>
    <row r="768" spans="1:1" x14ac:dyDescent="0.25">
      <c r="A768" s="34" t="str">
        <f t="shared" ca="1" si="13"/>
        <v/>
      </c>
    </row>
    <row r="769" spans="1:1" x14ac:dyDescent="0.25">
      <c r="A769" s="34" t="str">
        <f t="shared" ca="1" si="13"/>
        <v/>
      </c>
    </row>
    <row r="770" spans="1:1" x14ac:dyDescent="0.25">
      <c r="A770" s="34" t="str">
        <f t="shared" ca="1" si="13"/>
        <v/>
      </c>
    </row>
    <row r="771" spans="1:1" x14ac:dyDescent="0.25">
      <c r="A771" s="34" t="str">
        <f t="shared" ca="1" si="13"/>
        <v/>
      </c>
    </row>
    <row r="772" spans="1:1" x14ac:dyDescent="0.25">
      <c r="A772" s="34" t="str">
        <f t="shared" ca="1" si="13"/>
        <v/>
      </c>
    </row>
    <row r="773" spans="1:1" x14ac:dyDescent="0.25">
      <c r="A773" s="34" t="str">
        <f t="shared" ca="1" si="13"/>
        <v/>
      </c>
    </row>
    <row r="774" spans="1:1" x14ac:dyDescent="0.25">
      <c r="A774" s="34" t="str">
        <f t="shared" ca="1" si="13"/>
        <v/>
      </c>
    </row>
    <row r="775" spans="1:1" x14ac:dyDescent="0.25">
      <c r="A775" s="34" t="str">
        <f t="shared" ca="1" si="13"/>
        <v/>
      </c>
    </row>
    <row r="776" spans="1:1" x14ac:dyDescent="0.25">
      <c r="A776" s="34" t="str">
        <f t="shared" ca="1" si="13"/>
        <v/>
      </c>
    </row>
    <row r="777" spans="1:1" x14ac:dyDescent="0.25">
      <c r="A777" s="34" t="str">
        <f t="shared" ca="1" si="13"/>
        <v/>
      </c>
    </row>
    <row r="778" spans="1:1" x14ac:dyDescent="0.25">
      <c r="A778" s="34" t="str">
        <f t="shared" ca="1" si="13"/>
        <v/>
      </c>
    </row>
    <row r="779" spans="1:1" x14ac:dyDescent="0.25">
      <c r="A779" s="34" t="str">
        <f t="shared" ca="1" si="13"/>
        <v/>
      </c>
    </row>
    <row r="780" spans="1:1" x14ac:dyDescent="0.25">
      <c r="A780" s="34" t="str">
        <f t="shared" ca="1" si="13"/>
        <v/>
      </c>
    </row>
    <row r="781" spans="1:1" x14ac:dyDescent="0.25">
      <c r="A781" s="34" t="str">
        <f t="shared" ca="1" si="13"/>
        <v/>
      </c>
    </row>
    <row r="782" spans="1:1" x14ac:dyDescent="0.25">
      <c r="A782" s="34" t="str">
        <f t="shared" ca="1" si="13"/>
        <v/>
      </c>
    </row>
    <row r="783" spans="1:1" x14ac:dyDescent="0.25">
      <c r="A783" s="34" t="str">
        <f t="shared" ca="1" si="13"/>
        <v/>
      </c>
    </row>
    <row r="784" spans="1:1" x14ac:dyDescent="0.25">
      <c r="A784" s="34" t="str">
        <f t="shared" ca="1" si="13"/>
        <v/>
      </c>
    </row>
    <row r="785" spans="1:1" x14ac:dyDescent="0.25">
      <c r="A785" s="34" t="str">
        <f t="shared" ca="1" si="13"/>
        <v/>
      </c>
    </row>
    <row r="786" spans="1:1" x14ac:dyDescent="0.25">
      <c r="A786" s="34" t="str">
        <f t="shared" ca="1" si="13"/>
        <v/>
      </c>
    </row>
    <row r="787" spans="1:1" x14ac:dyDescent="0.25">
      <c r="A787" s="34" t="str">
        <f t="shared" ca="1" si="13"/>
        <v/>
      </c>
    </row>
    <row r="788" spans="1:1" x14ac:dyDescent="0.25">
      <c r="A788" s="34" t="str">
        <f t="shared" ca="1" si="13"/>
        <v/>
      </c>
    </row>
    <row r="789" spans="1:1" x14ac:dyDescent="0.25">
      <c r="A789" s="34" t="str">
        <f t="shared" ca="1" si="13"/>
        <v/>
      </c>
    </row>
    <row r="790" spans="1:1" x14ac:dyDescent="0.25">
      <c r="A790" s="34" t="str">
        <f t="shared" ca="1" si="13"/>
        <v/>
      </c>
    </row>
    <row r="791" spans="1:1" x14ac:dyDescent="0.25">
      <c r="A791" s="34" t="str">
        <f t="shared" ca="1" si="13"/>
        <v/>
      </c>
    </row>
    <row r="792" spans="1:1" x14ac:dyDescent="0.25">
      <c r="A792" s="34" t="str">
        <f t="shared" ca="1" si="13"/>
        <v/>
      </c>
    </row>
    <row r="793" spans="1:1" x14ac:dyDescent="0.25">
      <c r="A793" s="34" t="str">
        <f t="shared" ca="1" si="13"/>
        <v/>
      </c>
    </row>
    <row r="794" spans="1:1" x14ac:dyDescent="0.25">
      <c r="A794" s="34" t="str">
        <f t="shared" ca="1" si="13"/>
        <v/>
      </c>
    </row>
    <row r="795" spans="1:1" x14ac:dyDescent="0.25">
      <c r="A795" s="34" t="str">
        <f t="shared" ca="1" si="13"/>
        <v/>
      </c>
    </row>
    <row r="796" spans="1:1" x14ac:dyDescent="0.25">
      <c r="A796" s="34" t="str">
        <f t="shared" ca="1" si="13"/>
        <v/>
      </c>
    </row>
    <row r="797" spans="1:1" x14ac:dyDescent="0.25">
      <c r="A797" s="34" t="str">
        <f t="shared" ca="1" si="13"/>
        <v/>
      </c>
    </row>
    <row r="798" spans="1:1" x14ac:dyDescent="0.25">
      <c r="A798" s="34" t="str">
        <f t="shared" ca="1" si="13"/>
        <v/>
      </c>
    </row>
    <row r="799" spans="1:1" x14ac:dyDescent="0.25">
      <c r="A799" s="34" t="str">
        <f t="shared" ca="1" si="13"/>
        <v/>
      </c>
    </row>
    <row r="800" spans="1:1" x14ac:dyDescent="0.25">
      <c r="A800" s="34" t="str">
        <f t="shared" ca="1" si="13"/>
        <v/>
      </c>
    </row>
    <row r="801" spans="1:1" x14ac:dyDescent="0.25">
      <c r="A801" s="34" t="str">
        <f t="shared" ca="1" si="13"/>
        <v/>
      </c>
    </row>
    <row r="802" spans="1:1" x14ac:dyDescent="0.25">
      <c r="A802" s="34" t="str">
        <f t="shared" ca="1" si="13"/>
        <v/>
      </c>
    </row>
    <row r="803" spans="1:1" x14ac:dyDescent="0.25">
      <c r="A803" s="34" t="str">
        <f t="shared" ca="1" si="13"/>
        <v/>
      </c>
    </row>
    <row r="804" spans="1:1" x14ac:dyDescent="0.25">
      <c r="A804" s="34" t="str">
        <f t="shared" ref="A804:A867" ca="1" si="14">IFERROR(IF(AND(OFFSET(A804,0,1,1,1)="",OFFSET(A804,-1,1,1,1)&lt;&gt;""),$A$2&amp;"----&gt;",""),"")</f>
        <v/>
      </c>
    </row>
    <row r="805" spans="1:1" x14ac:dyDescent="0.25">
      <c r="A805" s="34" t="str">
        <f t="shared" ca="1" si="14"/>
        <v/>
      </c>
    </row>
    <row r="806" spans="1:1" x14ac:dyDescent="0.25">
      <c r="A806" s="34" t="str">
        <f t="shared" ca="1" si="14"/>
        <v/>
      </c>
    </row>
    <row r="807" spans="1:1" x14ac:dyDescent="0.25">
      <c r="A807" s="34" t="str">
        <f t="shared" ca="1" si="14"/>
        <v/>
      </c>
    </row>
    <row r="808" spans="1:1" x14ac:dyDescent="0.25">
      <c r="A808" s="34" t="str">
        <f t="shared" ca="1" si="14"/>
        <v/>
      </c>
    </row>
    <row r="809" spans="1:1" x14ac:dyDescent="0.25">
      <c r="A809" s="34" t="str">
        <f t="shared" ca="1" si="14"/>
        <v/>
      </c>
    </row>
    <row r="810" spans="1:1" x14ac:dyDescent="0.25">
      <c r="A810" s="34" t="str">
        <f t="shared" ca="1" si="14"/>
        <v/>
      </c>
    </row>
    <row r="811" spans="1:1" x14ac:dyDescent="0.25">
      <c r="A811" s="34" t="str">
        <f t="shared" ca="1" si="14"/>
        <v/>
      </c>
    </row>
    <row r="812" spans="1:1" x14ac:dyDescent="0.25">
      <c r="A812" s="34" t="str">
        <f t="shared" ca="1" si="14"/>
        <v/>
      </c>
    </row>
    <row r="813" spans="1:1" x14ac:dyDescent="0.25">
      <c r="A813" s="34" t="str">
        <f t="shared" ca="1" si="14"/>
        <v/>
      </c>
    </row>
    <row r="814" spans="1:1" x14ac:dyDescent="0.25">
      <c r="A814" s="34" t="str">
        <f t="shared" ca="1" si="14"/>
        <v/>
      </c>
    </row>
    <row r="815" spans="1:1" x14ac:dyDescent="0.25">
      <c r="A815" s="34" t="str">
        <f t="shared" ca="1" si="14"/>
        <v/>
      </c>
    </row>
    <row r="816" spans="1:1" x14ac:dyDescent="0.25">
      <c r="A816" s="34" t="str">
        <f t="shared" ca="1" si="14"/>
        <v/>
      </c>
    </row>
    <row r="817" spans="1:1" x14ac:dyDescent="0.25">
      <c r="A817" s="34" t="str">
        <f t="shared" ca="1" si="14"/>
        <v/>
      </c>
    </row>
    <row r="818" spans="1:1" x14ac:dyDescent="0.25">
      <c r="A818" s="34" t="str">
        <f t="shared" ca="1" si="14"/>
        <v/>
      </c>
    </row>
    <row r="819" spans="1:1" x14ac:dyDescent="0.25">
      <c r="A819" s="34" t="str">
        <f t="shared" ca="1" si="14"/>
        <v/>
      </c>
    </row>
    <row r="820" spans="1:1" x14ac:dyDescent="0.25">
      <c r="A820" s="34" t="str">
        <f t="shared" ca="1" si="14"/>
        <v/>
      </c>
    </row>
    <row r="821" spans="1:1" x14ac:dyDescent="0.25">
      <c r="A821" s="34" t="str">
        <f t="shared" ca="1" si="14"/>
        <v/>
      </c>
    </row>
    <row r="822" spans="1:1" x14ac:dyDescent="0.25">
      <c r="A822" s="34" t="str">
        <f t="shared" ca="1" si="14"/>
        <v/>
      </c>
    </row>
    <row r="823" spans="1:1" x14ac:dyDescent="0.25">
      <c r="A823" s="34" t="str">
        <f t="shared" ca="1" si="14"/>
        <v/>
      </c>
    </row>
    <row r="824" spans="1:1" x14ac:dyDescent="0.25">
      <c r="A824" s="34" t="str">
        <f t="shared" ca="1" si="14"/>
        <v/>
      </c>
    </row>
    <row r="825" spans="1:1" x14ac:dyDescent="0.25">
      <c r="A825" s="34" t="str">
        <f t="shared" ca="1" si="14"/>
        <v/>
      </c>
    </row>
    <row r="826" spans="1:1" x14ac:dyDescent="0.25">
      <c r="A826" s="34" t="str">
        <f t="shared" ca="1" si="14"/>
        <v/>
      </c>
    </row>
    <row r="827" spans="1:1" x14ac:dyDescent="0.25">
      <c r="A827" s="34" t="str">
        <f t="shared" ca="1" si="14"/>
        <v/>
      </c>
    </row>
    <row r="828" spans="1:1" x14ac:dyDescent="0.25">
      <c r="A828" s="34" t="str">
        <f t="shared" ca="1" si="14"/>
        <v/>
      </c>
    </row>
    <row r="829" spans="1:1" x14ac:dyDescent="0.25">
      <c r="A829" s="34" t="str">
        <f t="shared" ca="1" si="14"/>
        <v/>
      </c>
    </row>
    <row r="830" spans="1:1" x14ac:dyDescent="0.25">
      <c r="A830" s="34" t="str">
        <f t="shared" ca="1" si="14"/>
        <v/>
      </c>
    </row>
    <row r="831" spans="1:1" x14ac:dyDescent="0.25">
      <c r="A831" s="34" t="str">
        <f t="shared" ca="1" si="14"/>
        <v/>
      </c>
    </row>
    <row r="832" spans="1:1" x14ac:dyDescent="0.25">
      <c r="A832" s="34" t="str">
        <f t="shared" ca="1" si="14"/>
        <v/>
      </c>
    </row>
    <row r="833" spans="1:1" x14ac:dyDescent="0.25">
      <c r="A833" s="34" t="str">
        <f t="shared" ca="1" si="14"/>
        <v/>
      </c>
    </row>
    <row r="834" spans="1:1" x14ac:dyDescent="0.25">
      <c r="A834" s="34" t="str">
        <f t="shared" ca="1" si="14"/>
        <v/>
      </c>
    </row>
    <row r="835" spans="1:1" x14ac:dyDescent="0.25">
      <c r="A835" s="34" t="str">
        <f t="shared" ca="1" si="14"/>
        <v/>
      </c>
    </row>
    <row r="836" spans="1:1" x14ac:dyDescent="0.25">
      <c r="A836" s="34" t="str">
        <f t="shared" ca="1" si="14"/>
        <v/>
      </c>
    </row>
    <row r="837" spans="1:1" x14ac:dyDescent="0.25">
      <c r="A837" s="34" t="str">
        <f t="shared" ca="1" si="14"/>
        <v/>
      </c>
    </row>
    <row r="838" spans="1:1" x14ac:dyDescent="0.25">
      <c r="A838" s="34" t="str">
        <f t="shared" ca="1" si="14"/>
        <v/>
      </c>
    </row>
    <row r="839" spans="1:1" x14ac:dyDescent="0.25">
      <c r="A839" s="34" t="str">
        <f t="shared" ca="1" si="14"/>
        <v/>
      </c>
    </row>
    <row r="840" spans="1:1" x14ac:dyDescent="0.25">
      <c r="A840" s="34" t="str">
        <f t="shared" ca="1" si="14"/>
        <v/>
      </c>
    </row>
    <row r="841" spans="1:1" x14ac:dyDescent="0.25">
      <c r="A841" s="34" t="str">
        <f t="shared" ca="1" si="14"/>
        <v/>
      </c>
    </row>
    <row r="842" spans="1:1" x14ac:dyDescent="0.25">
      <c r="A842" s="34" t="str">
        <f t="shared" ca="1" si="14"/>
        <v/>
      </c>
    </row>
    <row r="843" spans="1:1" x14ac:dyDescent="0.25">
      <c r="A843" s="34" t="str">
        <f t="shared" ca="1" si="14"/>
        <v/>
      </c>
    </row>
    <row r="844" spans="1:1" x14ac:dyDescent="0.25">
      <c r="A844" s="34" t="str">
        <f t="shared" ca="1" si="14"/>
        <v/>
      </c>
    </row>
    <row r="845" spans="1:1" x14ac:dyDescent="0.25">
      <c r="A845" s="34" t="str">
        <f t="shared" ca="1" si="14"/>
        <v/>
      </c>
    </row>
    <row r="846" spans="1:1" x14ac:dyDescent="0.25">
      <c r="A846" s="34" t="str">
        <f t="shared" ca="1" si="14"/>
        <v/>
      </c>
    </row>
    <row r="847" spans="1:1" x14ac:dyDescent="0.25">
      <c r="A847" s="34" t="str">
        <f t="shared" ca="1" si="14"/>
        <v/>
      </c>
    </row>
    <row r="848" spans="1:1" x14ac:dyDescent="0.25">
      <c r="A848" s="34" t="str">
        <f t="shared" ca="1" si="14"/>
        <v/>
      </c>
    </row>
    <row r="849" spans="1:1" x14ac:dyDescent="0.25">
      <c r="A849" s="34" t="str">
        <f t="shared" ca="1" si="14"/>
        <v/>
      </c>
    </row>
    <row r="850" spans="1:1" x14ac:dyDescent="0.25">
      <c r="A850" s="34" t="str">
        <f t="shared" ca="1" si="14"/>
        <v/>
      </c>
    </row>
    <row r="851" spans="1:1" x14ac:dyDescent="0.25">
      <c r="A851" s="34" t="str">
        <f t="shared" ca="1" si="14"/>
        <v/>
      </c>
    </row>
    <row r="852" spans="1:1" x14ac:dyDescent="0.25">
      <c r="A852" s="34" t="str">
        <f t="shared" ca="1" si="14"/>
        <v/>
      </c>
    </row>
    <row r="853" spans="1:1" x14ac:dyDescent="0.25">
      <c r="A853" s="34" t="str">
        <f t="shared" ca="1" si="14"/>
        <v/>
      </c>
    </row>
    <row r="854" spans="1:1" x14ac:dyDescent="0.25">
      <c r="A854" s="34" t="str">
        <f t="shared" ca="1" si="14"/>
        <v/>
      </c>
    </row>
    <row r="855" spans="1:1" x14ac:dyDescent="0.25">
      <c r="A855" s="34" t="str">
        <f t="shared" ca="1" si="14"/>
        <v/>
      </c>
    </row>
    <row r="856" spans="1:1" x14ac:dyDescent="0.25">
      <c r="A856" s="34" t="str">
        <f t="shared" ca="1" si="14"/>
        <v/>
      </c>
    </row>
    <row r="857" spans="1:1" x14ac:dyDescent="0.25">
      <c r="A857" s="34" t="str">
        <f t="shared" ca="1" si="14"/>
        <v/>
      </c>
    </row>
    <row r="858" spans="1:1" x14ac:dyDescent="0.25">
      <c r="A858" s="34" t="str">
        <f t="shared" ca="1" si="14"/>
        <v/>
      </c>
    </row>
    <row r="859" spans="1:1" x14ac:dyDescent="0.25">
      <c r="A859" s="34" t="str">
        <f t="shared" ca="1" si="14"/>
        <v/>
      </c>
    </row>
    <row r="860" spans="1:1" x14ac:dyDescent="0.25">
      <c r="A860" s="34" t="str">
        <f t="shared" ca="1" si="14"/>
        <v/>
      </c>
    </row>
    <row r="861" spans="1:1" x14ac:dyDescent="0.25">
      <c r="A861" s="34" t="str">
        <f t="shared" ca="1" si="14"/>
        <v/>
      </c>
    </row>
    <row r="862" spans="1:1" x14ac:dyDescent="0.25">
      <c r="A862" s="34" t="str">
        <f t="shared" ca="1" si="14"/>
        <v/>
      </c>
    </row>
    <row r="863" spans="1:1" x14ac:dyDescent="0.25">
      <c r="A863" s="34" t="str">
        <f t="shared" ca="1" si="14"/>
        <v/>
      </c>
    </row>
    <row r="864" spans="1:1" x14ac:dyDescent="0.25">
      <c r="A864" s="34" t="str">
        <f t="shared" ca="1" si="14"/>
        <v/>
      </c>
    </row>
    <row r="865" spans="1:1" x14ac:dyDescent="0.25">
      <c r="A865" s="34" t="str">
        <f t="shared" ca="1" si="14"/>
        <v/>
      </c>
    </row>
    <row r="866" spans="1:1" x14ac:dyDescent="0.25">
      <c r="A866" s="34" t="str">
        <f t="shared" ca="1" si="14"/>
        <v/>
      </c>
    </row>
    <row r="867" spans="1:1" x14ac:dyDescent="0.25">
      <c r="A867" s="34" t="str">
        <f t="shared" ca="1" si="14"/>
        <v/>
      </c>
    </row>
    <row r="868" spans="1:1" x14ac:dyDescent="0.25">
      <c r="A868" s="34" t="str">
        <f t="shared" ref="A868:A931" ca="1" si="15">IFERROR(IF(AND(OFFSET(A868,0,1,1,1)="",OFFSET(A868,-1,1,1,1)&lt;&gt;""),$A$2&amp;"----&gt;",""),"")</f>
        <v/>
      </c>
    </row>
    <row r="869" spans="1:1" x14ac:dyDescent="0.25">
      <c r="A869" s="34" t="str">
        <f t="shared" ca="1" si="15"/>
        <v/>
      </c>
    </row>
    <row r="870" spans="1:1" x14ac:dyDescent="0.25">
      <c r="A870" s="34" t="str">
        <f t="shared" ca="1" si="15"/>
        <v/>
      </c>
    </row>
    <row r="871" spans="1:1" x14ac:dyDescent="0.25">
      <c r="A871" s="34" t="str">
        <f t="shared" ca="1" si="15"/>
        <v/>
      </c>
    </row>
    <row r="872" spans="1:1" x14ac:dyDescent="0.25">
      <c r="A872" s="34" t="str">
        <f t="shared" ca="1" si="15"/>
        <v/>
      </c>
    </row>
    <row r="873" spans="1:1" x14ac:dyDescent="0.25">
      <c r="A873" s="34" t="str">
        <f t="shared" ca="1" si="15"/>
        <v/>
      </c>
    </row>
    <row r="874" spans="1:1" x14ac:dyDescent="0.25">
      <c r="A874" s="34" t="str">
        <f t="shared" ca="1" si="15"/>
        <v/>
      </c>
    </row>
    <row r="875" spans="1:1" x14ac:dyDescent="0.25">
      <c r="A875" s="34" t="str">
        <f t="shared" ca="1" si="15"/>
        <v/>
      </c>
    </row>
    <row r="876" spans="1:1" x14ac:dyDescent="0.25">
      <c r="A876" s="34" t="str">
        <f t="shared" ca="1" si="15"/>
        <v/>
      </c>
    </row>
    <row r="877" spans="1:1" x14ac:dyDescent="0.25">
      <c r="A877" s="34" t="str">
        <f t="shared" ca="1" si="15"/>
        <v/>
      </c>
    </row>
    <row r="878" spans="1:1" x14ac:dyDescent="0.25">
      <c r="A878" s="34" t="str">
        <f t="shared" ca="1" si="15"/>
        <v/>
      </c>
    </row>
    <row r="879" spans="1:1" x14ac:dyDescent="0.25">
      <c r="A879" s="34" t="str">
        <f t="shared" ca="1" si="15"/>
        <v/>
      </c>
    </row>
    <row r="880" spans="1:1" x14ac:dyDescent="0.25">
      <c r="A880" s="34" t="str">
        <f t="shared" ca="1" si="15"/>
        <v/>
      </c>
    </row>
    <row r="881" spans="1:1" x14ac:dyDescent="0.25">
      <c r="A881" s="34" t="str">
        <f t="shared" ca="1" si="15"/>
        <v/>
      </c>
    </row>
    <row r="882" spans="1:1" x14ac:dyDescent="0.25">
      <c r="A882" s="34" t="str">
        <f t="shared" ca="1" si="15"/>
        <v/>
      </c>
    </row>
    <row r="883" spans="1:1" x14ac:dyDescent="0.25">
      <c r="A883" s="34" t="str">
        <f t="shared" ca="1" si="15"/>
        <v/>
      </c>
    </row>
    <row r="884" spans="1:1" x14ac:dyDescent="0.25">
      <c r="A884" s="34" t="str">
        <f t="shared" ca="1" si="15"/>
        <v/>
      </c>
    </row>
    <row r="885" spans="1:1" x14ac:dyDescent="0.25">
      <c r="A885" s="34" t="str">
        <f t="shared" ca="1" si="15"/>
        <v/>
      </c>
    </row>
    <row r="886" spans="1:1" x14ac:dyDescent="0.25">
      <c r="A886" s="34" t="str">
        <f t="shared" ca="1" si="15"/>
        <v/>
      </c>
    </row>
    <row r="887" spans="1:1" x14ac:dyDescent="0.25">
      <c r="A887" s="34" t="str">
        <f t="shared" ca="1" si="15"/>
        <v/>
      </c>
    </row>
    <row r="888" spans="1:1" x14ac:dyDescent="0.25">
      <c r="A888" s="34" t="str">
        <f t="shared" ca="1" si="15"/>
        <v/>
      </c>
    </row>
    <row r="889" spans="1:1" x14ac:dyDescent="0.25">
      <c r="A889" s="34" t="str">
        <f t="shared" ca="1" si="15"/>
        <v/>
      </c>
    </row>
    <row r="890" spans="1:1" x14ac:dyDescent="0.25">
      <c r="A890" s="34" t="str">
        <f t="shared" ca="1" si="15"/>
        <v/>
      </c>
    </row>
    <row r="891" spans="1:1" x14ac:dyDescent="0.25">
      <c r="A891" s="34" t="str">
        <f t="shared" ca="1" si="15"/>
        <v/>
      </c>
    </row>
    <row r="892" spans="1:1" x14ac:dyDescent="0.25">
      <c r="A892" s="34" t="str">
        <f t="shared" ca="1" si="15"/>
        <v/>
      </c>
    </row>
    <row r="893" spans="1:1" x14ac:dyDescent="0.25">
      <c r="A893" s="34" t="str">
        <f t="shared" ca="1" si="15"/>
        <v/>
      </c>
    </row>
    <row r="894" spans="1:1" x14ac:dyDescent="0.25">
      <c r="A894" s="34" t="str">
        <f t="shared" ca="1" si="15"/>
        <v/>
      </c>
    </row>
    <row r="895" spans="1:1" x14ac:dyDescent="0.25">
      <c r="A895" s="34" t="str">
        <f t="shared" ca="1" si="15"/>
        <v/>
      </c>
    </row>
    <row r="896" spans="1:1" x14ac:dyDescent="0.25">
      <c r="A896" s="34" t="str">
        <f t="shared" ca="1" si="15"/>
        <v/>
      </c>
    </row>
    <row r="897" spans="1:1" x14ac:dyDescent="0.25">
      <c r="A897" s="34" t="str">
        <f t="shared" ca="1" si="15"/>
        <v/>
      </c>
    </row>
    <row r="898" spans="1:1" x14ac:dyDescent="0.25">
      <c r="A898" s="34" t="str">
        <f t="shared" ca="1" si="15"/>
        <v/>
      </c>
    </row>
    <row r="899" spans="1:1" x14ac:dyDescent="0.25">
      <c r="A899" s="34" t="str">
        <f t="shared" ca="1" si="15"/>
        <v/>
      </c>
    </row>
    <row r="900" spans="1:1" x14ac:dyDescent="0.25">
      <c r="A900" s="34" t="str">
        <f t="shared" ca="1" si="15"/>
        <v/>
      </c>
    </row>
    <row r="901" spans="1:1" x14ac:dyDescent="0.25">
      <c r="A901" s="34" t="str">
        <f t="shared" ca="1" si="15"/>
        <v/>
      </c>
    </row>
    <row r="902" spans="1:1" x14ac:dyDescent="0.25">
      <c r="A902" s="34" t="str">
        <f t="shared" ca="1" si="15"/>
        <v/>
      </c>
    </row>
    <row r="903" spans="1:1" x14ac:dyDescent="0.25">
      <c r="A903" s="34" t="str">
        <f t="shared" ca="1" si="15"/>
        <v/>
      </c>
    </row>
    <row r="904" spans="1:1" x14ac:dyDescent="0.25">
      <c r="A904" s="34" t="str">
        <f t="shared" ca="1" si="15"/>
        <v/>
      </c>
    </row>
    <row r="905" spans="1:1" x14ac:dyDescent="0.25">
      <c r="A905" s="34" t="str">
        <f t="shared" ca="1" si="15"/>
        <v/>
      </c>
    </row>
    <row r="906" spans="1:1" x14ac:dyDescent="0.25">
      <c r="A906" s="34" t="str">
        <f t="shared" ca="1" si="15"/>
        <v/>
      </c>
    </row>
    <row r="907" spans="1:1" x14ac:dyDescent="0.25">
      <c r="A907" s="34" t="str">
        <f t="shared" ca="1" si="15"/>
        <v/>
      </c>
    </row>
    <row r="908" spans="1:1" x14ac:dyDescent="0.25">
      <c r="A908" s="34" t="str">
        <f t="shared" ca="1" si="15"/>
        <v/>
      </c>
    </row>
    <row r="909" spans="1:1" x14ac:dyDescent="0.25">
      <c r="A909" s="34" t="str">
        <f t="shared" ca="1" si="15"/>
        <v/>
      </c>
    </row>
    <row r="910" spans="1:1" x14ac:dyDescent="0.25">
      <c r="A910" s="34" t="str">
        <f t="shared" ca="1" si="15"/>
        <v/>
      </c>
    </row>
    <row r="911" spans="1:1" x14ac:dyDescent="0.25">
      <c r="A911" s="34" t="str">
        <f t="shared" ca="1" si="15"/>
        <v/>
      </c>
    </row>
    <row r="912" spans="1:1" x14ac:dyDescent="0.25">
      <c r="A912" s="34" t="str">
        <f t="shared" ca="1" si="15"/>
        <v/>
      </c>
    </row>
    <row r="913" spans="1:1" x14ac:dyDescent="0.25">
      <c r="A913" s="34" t="str">
        <f t="shared" ca="1" si="15"/>
        <v/>
      </c>
    </row>
    <row r="914" spans="1:1" x14ac:dyDescent="0.25">
      <c r="A914" s="34" t="str">
        <f t="shared" ca="1" si="15"/>
        <v/>
      </c>
    </row>
    <row r="915" spans="1:1" x14ac:dyDescent="0.25">
      <c r="A915" s="34" t="str">
        <f t="shared" ca="1" si="15"/>
        <v/>
      </c>
    </row>
    <row r="916" spans="1:1" x14ac:dyDescent="0.25">
      <c r="A916" s="34" t="str">
        <f t="shared" ca="1" si="15"/>
        <v/>
      </c>
    </row>
    <row r="917" spans="1:1" x14ac:dyDescent="0.25">
      <c r="A917" s="34" t="str">
        <f t="shared" ca="1" si="15"/>
        <v/>
      </c>
    </row>
    <row r="918" spans="1:1" x14ac:dyDescent="0.25">
      <c r="A918" s="34" t="str">
        <f t="shared" ca="1" si="15"/>
        <v/>
      </c>
    </row>
    <row r="919" spans="1:1" x14ac:dyDescent="0.25">
      <c r="A919" s="34" t="str">
        <f t="shared" ca="1" si="15"/>
        <v/>
      </c>
    </row>
    <row r="920" spans="1:1" x14ac:dyDescent="0.25">
      <c r="A920" s="34" t="str">
        <f t="shared" ca="1" si="15"/>
        <v/>
      </c>
    </row>
    <row r="921" spans="1:1" x14ac:dyDescent="0.25">
      <c r="A921" s="34" t="str">
        <f t="shared" ca="1" si="15"/>
        <v/>
      </c>
    </row>
    <row r="922" spans="1:1" x14ac:dyDescent="0.25">
      <c r="A922" s="34" t="str">
        <f t="shared" ca="1" si="15"/>
        <v/>
      </c>
    </row>
    <row r="923" spans="1:1" x14ac:dyDescent="0.25">
      <c r="A923" s="34" t="str">
        <f t="shared" ca="1" si="15"/>
        <v/>
      </c>
    </row>
    <row r="924" spans="1:1" x14ac:dyDescent="0.25">
      <c r="A924" s="34" t="str">
        <f t="shared" ca="1" si="15"/>
        <v/>
      </c>
    </row>
    <row r="925" spans="1:1" x14ac:dyDescent="0.25">
      <c r="A925" s="34" t="str">
        <f t="shared" ca="1" si="15"/>
        <v/>
      </c>
    </row>
    <row r="926" spans="1:1" x14ac:dyDescent="0.25">
      <c r="A926" s="34" t="str">
        <f t="shared" ca="1" si="15"/>
        <v/>
      </c>
    </row>
    <row r="927" spans="1:1" x14ac:dyDescent="0.25">
      <c r="A927" s="34" t="str">
        <f t="shared" ca="1" si="15"/>
        <v/>
      </c>
    </row>
    <row r="928" spans="1:1" x14ac:dyDescent="0.25">
      <c r="A928" s="34" t="str">
        <f t="shared" ca="1" si="15"/>
        <v/>
      </c>
    </row>
    <row r="929" spans="1:1" x14ac:dyDescent="0.25">
      <c r="A929" s="34" t="str">
        <f t="shared" ca="1" si="15"/>
        <v/>
      </c>
    </row>
    <row r="930" spans="1:1" x14ac:dyDescent="0.25">
      <c r="A930" s="34" t="str">
        <f t="shared" ca="1" si="15"/>
        <v/>
      </c>
    </row>
    <row r="931" spans="1:1" x14ac:dyDescent="0.25">
      <c r="A931" s="34" t="str">
        <f t="shared" ca="1" si="15"/>
        <v/>
      </c>
    </row>
    <row r="932" spans="1:1" x14ac:dyDescent="0.25">
      <c r="A932" s="34" t="str">
        <f t="shared" ref="A932:A995" ca="1" si="16">IFERROR(IF(AND(OFFSET(A932,0,1,1,1)="",OFFSET(A932,-1,1,1,1)&lt;&gt;""),$A$2&amp;"----&gt;",""),"")</f>
        <v/>
      </c>
    </row>
    <row r="933" spans="1:1" x14ac:dyDescent="0.25">
      <c r="A933" s="34" t="str">
        <f t="shared" ca="1" si="16"/>
        <v/>
      </c>
    </row>
    <row r="934" spans="1:1" x14ac:dyDescent="0.25">
      <c r="A934" s="34" t="str">
        <f t="shared" ca="1" si="16"/>
        <v/>
      </c>
    </row>
    <row r="935" spans="1:1" x14ac:dyDescent="0.25">
      <c r="A935" s="34" t="str">
        <f t="shared" ca="1" si="16"/>
        <v/>
      </c>
    </row>
    <row r="936" spans="1:1" x14ac:dyDescent="0.25">
      <c r="A936" s="34" t="str">
        <f t="shared" ca="1" si="16"/>
        <v/>
      </c>
    </row>
    <row r="937" spans="1:1" x14ac:dyDescent="0.25">
      <c r="A937" s="34" t="str">
        <f t="shared" ca="1" si="16"/>
        <v/>
      </c>
    </row>
    <row r="938" spans="1:1" x14ac:dyDescent="0.25">
      <c r="A938" s="34" t="str">
        <f t="shared" ca="1" si="16"/>
        <v/>
      </c>
    </row>
    <row r="939" spans="1:1" x14ac:dyDescent="0.25">
      <c r="A939" s="34" t="str">
        <f t="shared" ca="1" si="16"/>
        <v/>
      </c>
    </row>
    <row r="940" spans="1:1" x14ac:dyDescent="0.25">
      <c r="A940" s="34" t="str">
        <f t="shared" ca="1" si="16"/>
        <v/>
      </c>
    </row>
    <row r="941" spans="1:1" x14ac:dyDescent="0.25">
      <c r="A941" s="34" t="str">
        <f t="shared" ca="1" si="16"/>
        <v/>
      </c>
    </row>
    <row r="942" spans="1:1" x14ac:dyDescent="0.25">
      <c r="A942" s="34" t="str">
        <f t="shared" ca="1" si="16"/>
        <v/>
      </c>
    </row>
    <row r="943" spans="1:1" x14ac:dyDescent="0.25">
      <c r="A943" s="34" t="str">
        <f t="shared" ca="1" si="16"/>
        <v/>
      </c>
    </row>
    <row r="944" spans="1:1" x14ac:dyDescent="0.25">
      <c r="A944" s="34" t="str">
        <f t="shared" ca="1" si="16"/>
        <v/>
      </c>
    </row>
    <row r="945" spans="1:1" x14ac:dyDescent="0.25">
      <c r="A945" s="34" t="str">
        <f t="shared" ca="1" si="16"/>
        <v/>
      </c>
    </row>
    <row r="946" spans="1:1" x14ac:dyDescent="0.25">
      <c r="A946" s="34" t="str">
        <f t="shared" ca="1" si="16"/>
        <v/>
      </c>
    </row>
    <row r="947" spans="1:1" x14ac:dyDescent="0.25">
      <c r="A947" s="34" t="str">
        <f t="shared" ca="1" si="16"/>
        <v/>
      </c>
    </row>
    <row r="948" spans="1:1" x14ac:dyDescent="0.25">
      <c r="A948" s="34" t="str">
        <f t="shared" ca="1" si="16"/>
        <v/>
      </c>
    </row>
    <row r="949" spans="1:1" x14ac:dyDescent="0.25">
      <c r="A949" s="34" t="str">
        <f t="shared" ca="1" si="16"/>
        <v/>
      </c>
    </row>
    <row r="950" spans="1:1" x14ac:dyDescent="0.25">
      <c r="A950" s="34" t="str">
        <f t="shared" ca="1" si="16"/>
        <v/>
      </c>
    </row>
    <row r="951" spans="1:1" x14ac:dyDescent="0.25">
      <c r="A951" s="34" t="str">
        <f t="shared" ca="1" si="16"/>
        <v/>
      </c>
    </row>
    <row r="952" spans="1:1" x14ac:dyDescent="0.25">
      <c r="A952" s="34" t="str">
        <f t="shared" ca="1" si="16"/>
        <v/>
      </c>
    </row>
    <row r="953" spans="1:1" x14ac:dyDescent="0.25">
      <c r="A953" s="34" t="str">
        <f t="shared" ca="1" si="16"/>
        <v/>
      </c>
    </row>
    <row r="954" spans="1:1" x14ac:dyDescent="0.25">
      <c r="A954" s="34" t="str">
        <f t="shared" ca="1" si="16"/>
        <v/>
      </c>
    </row>
    <row r="955" spans="1:1" x14ac:dyDescent="0.25">
      <c r="A955" s="34" t="str">
        <f t="shared" ca="1" si="16"/>
        <v/>
      </c>
    </row>
    <row r="956" spans="1:1" x14ac:dyDescent="0.25">
      <c r="A956" s="34" t="str">
        <f t="shared" ca="1" si="16"/>
        <v/>
      </c>
    </row>
    <row r="957" spans="1:1" x14ac:dyDescent="0.25">
      <c r="A957" s="34" t="str">
        <f t="shared" ca="1" si="16"/>
        <v/>
      </c>
    </row>
    <row r="958" spans="1:1" x14ac:dyDescent="0.25">
      <c r="A958" s="34" t="str">
        <f t="shared" ca="1" si="16"/>
        <v/>
      </c>
    </row>
    <row r="959" spans="1:1" x14ac:dyDescent="0.25">
      <c r="A959" s="34" t="str">
        <f t="shared" ca="1" si="16"/>
        <v/>
      </c>
    </row>
    <row r="960" spans="1:1" x14ac:dyDescent="0.25">
      <c r="A960" s="34" t="str">
        <f t="shared" ca="1" si="16"/>
        <v/>
      </c>
    </row>
    <row r="961" spans="1:1" x14ac:dyDescent="0.25">
      <c r="A961" s="34" t="str">
        <f t="shared" ca="1" si="16"/>
        <v/>
      </c>
    </row>
    <row r="962" spans="1:1" x14ac:dyDescent="0.25">
      <c r="A962" s="34" t="str">
        <f t="shared" ca="1" si="16"/>
        <v/>
      </c>
    </row>
    <row r="963" spans="1:1" x14ac:dyDescent="0.25">
      <c r="A963" s="34" t="str">
        <f t="shared" ca="1" si="16"/>
        <v/>
      </c>
    </row>
    <row r="964" spans="1:1" x14ac:dyDescent="0.25">
      <c r="A964" s="34" t="str">
        <f t="shared" ca="1" si="16"/>
        <v/>
      </c>
    </row>
    <row r="965" spans="1:1" x14ac:dyDescent="0.25">
      <c r="A965" s="34" t="str">
        <f t="shared" ca="1" si="16"/>
        <v/>
      </c>
    </row>
    <row r="966" spans="1:1" x14ac:dyDescent="0.25">
      <c r="A966" s="34" t="str">
        <f t="shared" ca="1" si="16"/>
        <v/>
      </c>
    </row>
    <row r="967" spans="1:1" x14ac:dyDescent="0.25">
      <c r="A967" s="34" t="str">
        <f t="shared" ca="1" si="16"/>
        <v/>
      </c>
    </row>
    <row r="968" spans="1:1" x14ac:dyDescent="0.25">
      <c r="A968" s="34" t="str">
        <f t="shared" ca="1" si="16"/>
        <v/>
      </c>
    </row>
    <row r="969" spans="1:1" x14ac:dyDescent="0.25">
      <c r="A969" s="34" t="str">
        <f t="shared" ca="1" si="16"/>
        <v/>
      </c>
    </row>
    <row r="970" spans="1:1" x14ac:dyDescent="0.25">
      <c r="A970" s="34" t="str">
        <f t="shared" ca="1" si="16"/>
        <v/>
      </c>
    </row>
    <row r="971" spans="1:1" x14ac:dyDescent="0.25">
      <c r="A971" s="34" t="str">
        <f t="shared" ca="1" si="16"/>
        <v/>
      </c>
    </row>
    <row r="972" spans="1:1" x14ac:dyDescent="0.25">
      <c r="A972" s="34" t="str">
        <f t="shared" ca="1" si="16"/>
        <v/>
      </c>
    </row>
    <row r="973" spans="1:1" x14ac:dyDescent="0.25">
      <c r="A973" s="34" t="str">
        <f t="shared" ca="1" si="16"/>
        <v/>
      </c>
    </row>
    <row r="974" spans="1:1" x14ac:dyDescent="0.25">
      <c r="A974" s="34" t="str">
        <f t="shared" ca="1" si="16"/>
        <v/>
      </c>
    </row>
    <row r="975" spans="1:1" x14ac:dyDescent="0.25">
      <c r="A975" s="34" t="str">
        <f t="shared" ca="1" si="16"/>
        <v/>
      </c>
    </row>
    <row r="976" spans="1:1" x14ac:dyDescent="0.25">
      <c r="A976" s="34" t="str">
        <f t="shared" ca="1" si="16"/>
        <v/>
      </c>
    </row>
    <row r="977" spans="1:1" x14ac:dyDescent="0.25">
      <c r="A977" s="34" t="str">
        <f t="shared" ca="1" si="16"/>
        <v/>
      </c>
    </row>
    <row r="978" spans="1:1" x14ac:dyDescent="0.25">
      <c r="A978" s="34" t="str">
        <f t="shared" ca="1" si="16"/>
        <v/>
      </c>
    </row>
    <row r="979" spans="1:1" x14ac:dyDescent="0.25">
      <c r="A979" s="34" t="str">
        <f t="shared" ca="1" si="16"/>
        <v/>
      </c>
    </row>
    <row r="980" spans="1:1" x14ac:dyDescent="0.25">
      <c r="A980" s="34" t="str">
        <f t="shared" ca="1" si="16"/>
        <v/>
      </c>
    </row>
    <row r="981" spans="1:1" x14ac:dyDescent="0.25">
      <c r="A981" s="34" t="str">
        <f t="shared" ca="1" si="16"/>
        <v/>
      </c>
    </row>
    <row r="982" spans="1:1" x14ac:dyDescent="0.25">
      <c r="A982" s="34" t="str">
        <f t="shared" ca="1" si="16"/>
        <v/>
      </c>
    </row>
    <row r="983" spans="1:1" x14ac:dyDescent="0.25">
      <c r="A983" s="34" t="str">
        <f t="shared" ca="1" si="16"/>
        <v/>
      </c>
    </row>
    <row r="984" spans="1:1" x14ac:dyDescent="0.25">
      <c r="A984" s="34" t="str">
        <f t="shared" ca="1" si="16"/>
        <v/>
      </c>
    </row>
    <row r="985" spans="1:1" x14ac:dyDescent="0.25">
      <c r="A985" s="34" t="str">
        <f t="shared" ca="1" si="16"/>
        <v/>
      </c>
    </row>
    <row r="986" spans="1:1" x14ac:dyDescent="0.25">
      <c r="A986" s="34" t="str">
        <f t="shared" ca="1" si="16"/>
        <v/>
      </c>
    </row>
    <row r="987" spans="1:1" x14ac:dyDescent="0.25">
      <c r="A987" s="34" t="str">
        <f t="shared" ca="1" si="16"/>
        <v/>
      </c>
    </row>
    <row r="988" spans="1:1" x14ac:dyDescent="0.25">
      <c r="A988" s="34" t="str">
        <f t="shared" ca="1" si="16"/>
        <v/>
      </c>
    </row>
    <row r="989" spans="1:1" x14ac:dyDescent="0.25">
      <c r="A989" s="34" t="str">
        <f t="shared" ca="1" si="16"/>
        <v/>
      </c>
    </row>
    <row r="990" spans="1:1" x14ac:dyDescent="0.25">
      <c r="A990" s="34" t="str">
        <f t="shared" ca="1" si="16"/>
        <v/>
      </c>
    </row>
    <row r="991" spans="1:1" x14ac:dyDescent="0.25">
      <c r="A991" s="34" t="str">
        <f t="shared" ca="1" si="16"/>
        <v/>
      </c>
    </row>
    <row r="992" spans="1:1" x14ac:dyDescent="0.25">
      <c r="A992" s="34" t="str">
        <f t="shared" ca="1" si="16"/>
        <v/>
      </c>
    </row>
    <row r="993" spans="1:1" x14ac:dyDescent="0.25">
      <c r="A993" s="34" t="str">
        <f t="shared" ca="1" si="16"/>
        <v/>
      </c>
    </row>
    <row r="994" spans="1:1" x14ac:dyDescent="0.25">
      <c r="A994" s="34" t="str">
        <f t="shared" ca="1" si="16"/>
        <v/>
      </c>
    </row>
    <row r="995" spans="1:1" x14ac:dyDescent="0.25">
      <c r="A995" s="34" t="str">
        <f t="shared" ca="1" si="16"/>
        <v/>
      </c>
    </row>
    <row r="996" spans="1:1" x14ac:dyDescent="0.25">
      <c r="A996" s="34" t="str">
        <f t="shared" ref="A996:A1059" ca="1" si="17">IFERROR(IF(AND(OFFSET(A996,0,1,1,1)="",OFFSET(A996,-1,1,1,1)&lt;&gt;""),$A$2&amp;"----&gt;",""),"")</f>
        <v/>
      </c>
    </row>
    <row r="997" spans="1:1" x14ac:dyDescent="0.25">
      <c r="A997" s="34" t="str">
        <f t="shared" ca="1" si="17"/>
        <v/>
      </c>
    </row>
    <row r="998" spans="1:1" x14ac:dyDescent="0.25">
      <c r="A998" s="34" t="str">
        <f t="shared" ca="1" si="17"/>
        <v/>
      </c>
    </row>
    <row r="999" spans="1:1" x14ac:dyDescent="0.25">
      <c r="A999" s="34" t="str">
        <f t="shared" ca="1" si="17"/>
        <v/>
      </c>
    </row>
    <row r="1000" spans="1:1" x14ac:dyDescent="0.25">
      <c r="A1000" s="34" t="str">
        <f t="shared" ca="1" si="17"/>
        <v/>
      </c>
    </row>
    <row r="1001" spans="1:1" x14ac:dyDescent="0.25">
      <c r="A1001" s="34" t="str">
        <f t="shared" ca="1" si="17"/>
        <v/>
      </c>
    </row>
    <row r="1002" spans="1:1" x14ac:dyDescent="0.25">
      <c r="A1002" s="34" t="str">
        <f t="shared" ca="1" si="17"/>
        <v/>
      </c>
    </row>
    <row r="1003" spans="1:1" x14ac:dyDescent="0.25">
      <c r="A1003" s="34" t="str">
        <f t="shared" ca="1" si="17"/>
        <v/>
      </c>
    </row>
    <row r="1004" spans="1:1" x14ac:dyDescent="0.25">
      <c r="A1004" s="34" t="str">
        <f t="shared" ca="1" si="17"/>
        <v/>
      </c>
    </row>
    <row r="1005" spans="1:1" x14ac:dyDescent="0.25">
      <c r="A1005" s="34" t="str">
        <f t="shared" ca="1" si="17"/>
        <v/>
      </c>
    </row>
    <row r="1006" spans="1:1" x14ac:dyDescent="0.25">
      <c r="A1006" s="34" t="str">
        <f t="shared" ca="1" si="17"/>
        <v/>
      </c>
    </row>
    <row r="1007" spans="1:1" x14ac:dyDescent="0.25">
      <c r="A1007" s="34" t="str">
        <f t="shared" ca="1" si="17"/>
        <v/>
      </c>
    </row>
    <row r="1008" spans="1:1" x14ac:dyDescent="0.25">
      <c r="A1008" s="34" t="str">
        <f t="shared" ca="1" si="17"/>
        <v/>
      </c>
    </row>
    <row r="1009" spans="1:1" x14ac:dyDescent="0.25">
      <c r="A1009" s="34" t="str">
        <f t="shared" ca="1" si="17"/>
        <v/>
      </c>
    </row>
    <row r="1010" spans="1:1" x14ac:dyDescent="0.25">
      <c r="A1010" s="34" t="str">
        <f t="shared" ca="1" si="17"/>
        <v/>
      </c>
    </row>
    <row r="1011" spans="1:1" x14ac:dyDescent="0.25">
      <c r="A1011" s="34" t="str">
        <f t="shared" ca="1" si="17"/>
        <v/>
      </c>
    </row>
    <row r="1012" spans="1:1" x14ac:dyDescent="0.25">
      <c r="A1012" s="34" t="str">
        <f t="shared" ca="1" si="17"/>
        <v/>
      </c>
    </row>
    <row r="1013" spans="1:1" x14ac:dyDescent="0.25">
      <c r="A1013" s="34" t="str">
        <f t="shared" ca="1" si="17"/>
        <v/>
      </c>
    </row>
    <row r="1014" spans="1:1" x14ac:dyDescent="0.25">
      <c r="A1014" s="34" t="str">
        <f t="shared" ca="1" si="17"/>
        <v/>
      </c>
    </row>
    <row r="1015" spans="1:1" x14ac:dyDescent="0.25">
      <c r="A1015" s="34" t="str">
        <f t="shared" ca="1" si="17"/>
        <v/>
      </c>
    </row>
    <row r="1016" spans="1:1" x14ac:dyDescent="0.25">
      <c r="A1016" s="34" t="str">
        <f t="shared" ca="1" si="17"/>
        <v/>
      </c>
    </row>
    <row r="1017" spans="1:1" x14ac:dyDescent="0.25">
      <c r="A1017" s="34" t="str">
        <f t="shared" ca="1" si="17"/>
        <v/>
      </c>
    </row>
    <row r="1018" spans="1:1" x14ac:dyDescent="0.25">
      <c r="A1018" s="34" t="str">
        <f t="shared" ca="1" si="17"/>
        <v/>
      </c>
    </row>
    <row r="1019" spans="1:1" x14ac:dyDescent="0.25">
      <c r="A1019" s="34" t="str">
        <f t="shared" ca="1" si="17"/>
        <v/>
      </c>
    </row>
    <row r="1020" spans="1:1" x14ac:dyDescent="0.25">
      <c r="A1020" s="34" t="str">
        <f t="shared" ca="1" si="17"/>
        <v/>
      </c>
    </row>
    <row r="1021" spans="1:1" x14ac:dyDescent="0.25">
      <c r="A1021" s="34" t="str">
        <f t="shared" ca="1" si="17"/>
        <v/>
      </c>
    </row>
    <row r="1022" spans="1:1" x14ac:dyDescent="0.25">
      <c r="A1022" s="34" t="str">
        <f t="shared" ca="1" si="17"/>
        <v/>
      </c>
    </row>
    <row r="1023" spans="1:1" x14ac:dyDescent="0.25">
      <c r="A1023" s="34" t="str">
        <f t="shared" ca="1" si="17"/>
        <v/>
      </c>
    </row>
    <row r="1024" spans="1:1" x14ac:dyDescent="0.25">
      <c r="A1024" s="34" t="str">
        <f t="shared" ca="1" si="17"/>
        <v/>
      </c>
    </row>
    <row r="1025" spans="1:1" x14ac:dyDescent="0.25">
      <c r="A1025" s="34" t="str">
        <f t="shared" ca="1" si="17"/>
        <v/>
      </c>
    </row>
    <row r="1026" spans="1:1" x14ac:dyDescent="0.25">
      <c r="A1026" s="34" t="str">
        <f t="shared" ca="1" si="17"/>
        <v/>
      </c>
    </row>
    <row r="1027" spans="1:1" x14ac:dyDescent="0.25">
      <c r="A1027" s="34" t="str">
        <f t="shared" ca="1" si="17"/>
        <v/>
      </c>
    </row>
    <row r="1028" spans="1:1" x14ac:dyDescent="0.25">
      <c r="A1028" s="34" t="str">
        <f t="shared" ca="1" si="17"/>
        <v/>
      </c>
    </row>
    <row r="1029" spans="1:1" x14ac:dyDescent="0.25">
      <c r="A1029" s="34" t="str">
        <f t="shared" ca="1" si="17"/>
        <v/>
      </c>
    </row>
    <row r="1030" spans="1:1" x14ac:dyDescent="0.25">
      <c r="A1030" s="34" t="str">
        <f t="shared" ca="1" si="17"/>
        <v/>
      </c>
    </row>
    <row r="1031" spans="1:1" x14ac:dyDescent="0.25">
      <c r="A1031" s="34" t="str">
        <f t="shared" ca="1" si="17"/>
        <v/>
      </c>
    </row>
    <row r="1032" spans="1:1" x14ac:dyDescent="0.25">
      <c r="A1032" s="34" t="str">
        <f t="shared" ca="1" si="17"/>
        <v/>
      </c>
    </row>
    <row r="1033" spans="1:1" x14ac:dyDescent="0.25">
      <c r="A1033" s="34" t="str">
        <f t="shared" ca="1" si="17"/>
        <v/>
      </c>
    </row>
    <row r="1034" spans="1:1" x14ac:dyDescent="0.25">
      <c r="A1034" s="34" t="str">
        <f t="shared" ca="1" si="17"/>
        <v/>
      </c>
    </row>
    <row r="1035" spans="1:1" x14ac:dyDescent="0.25">
      <c r="A1035" s="34" t="str">
        <f t="shared" ca="1" si="17"/>
        <v/>
      </c>
    </row>
    <row r="1036" spans="1:1" x14ac:dyDescent="0.25">
      <c r="A1036" s="34" t="str">
        <f t="shared" ca="1" si="17"/>
        <v/>
      </c>
    </row>
    <row r="1037" spans="1:1" x14ac:dyDescent="0.25">
      <c r="A1037" s="34" t="str">
        <f t="shared" ca="1" si="17"/>
        <v/>
      </c>
    </row>
    <row r="1038" spans="1:1" x14ac:dyDescent="0.25">
      <c r="A1038" s="34" t="str">
        <f t="shared" ca="1" si="17"/>
        <v/>
      </c>
    </row>
    <row r="1039" spans="1:1" x14ac:dyDescent="0.25">
      <c r="A1039" s="34" t="str">
        <f t="shared" ca="1" si="17"/>
        <v/>
      </c>
    </row>
    <row r="1040" spans="1:1" x14ac:dyDescent="0.25">
      <c r="A1040" s="34" t="str">
        <f t="shared" ca="1" si="17"/>
        <v/>
      </c>
    </row>
    <row r="1041" spans="1:1" x14ac:dyDescent="0.25">
      <c r="A1041" s="34" t="str">
        <f t="shared" ca="1" si="17"/>
        <v/>
      </c>
    </row>
    <row r="1042" spans="1:1" x14ac:dyDescent="0.25">
      <c r="A1042" s="34" t="str">
        <f t="shared" ca="1" si="17"/>
        <v/>
      </c>
    </row>
    <row r="1043" spans="1:1" x14ac:dyDescent="0.25">
      <c r="A1043" s="34" t="str">
        <f t="shared" ca="1" si="17"/>
        <v/>
      </c>
    </row>
    <row r="1044" spans="1:1" x14ac:dyDescent="0.25">
      <c r="A1044" s="34" t="str">
        <f t="shared" ca="1" si="17"/>
        <v/>
      </c>
    </row>
    <row r="1045" spans="1:1" x14ac:dyDescent="0.25">
      <c r="A1045" s="34" t="str">
        <f t="shared" ca="1" si="17"/>
        <v/>
      </c>
    </row>
    <row r="1046" spans="1:1" x14ac:dyDescent="0.25">
      <c r="A1046" s="34" t="str">
        <f t="shared" ca="1" si="17"/>
        <v/>
      </c>
    </row>
    <row r="1047" spans="1:1" x14ac:dyDescent="0.25">
      <c r="A1047" s="34" t="str">
        <f t="shared" ca="1" si="17"/>
        <v/>
      </c>
    </row>
    <row r="1048" spans="1:1" x14ac:dyDescent="0.25">
      <c r="A1048" s="34" t="str">
        <f t="shared" ca="1" si="17"/>
        <v/>
      </c>
    </row>
    <row r="1049" spans="1:1" x14ac:dyDescent="0.25">
      <c r="A1049" s="34" t="str">
        <f t="shared" ca="1" si="17"/>
        <v/>
      </c>
    </row>
    <row r="1050" spans="1:1" x14ac:dyDescent="0.25">
      <c r="A1050" s="34" t="str">
        <f t="shared" ca="1" si="17"/>
        <v/>
      </c>
    </row>
    <row r="1051" spans="1:1" x14ac:dyDescent="0.25">
      <c r="A1051" s="34" t="str">
        <f t="shared" ca="1" si="17"/>
        <v/>
      </c>
    </row>
    <row r="1052" spans="1:1" x14ac:dyDescent="0.25">
      <c r="A1052" s="34" t="str">
        <f t="shared" ca="1" si="17"/>
        <v/>
      </c>
    </row>
    <row r="1053" spans="1:1" x14ac:dyDescent="0.25">
      <c r="A1053" s="34" t="str">
        <f t="shared" ca="1" si="17"/>
        <v/>
      </c>
    </row>
    <row r="1054" spans="1:1" x14ac:dyDescent="0.25">
      <c r="A1054" s="34" t="str">
        <f t="shared" ca="1" si="17"/>
        <v/>
      </c>
    </row>
    <row r="1055" spans="1:1" x14ac:dyDescent="0.25">
      <c r="A1055" s="34" t="str">
        <f t="shared" ca="1" si="17"/>
        <v/>
      </c>
    </row>
    <row r="1056" spans="1:1" x14ac:dyDescent="0.25">
      <c r="A1056" s="34" t="str">
        <f t="shared" ca="1" si="17"/>
        <v/>
      </c>
    </row>
    <row r="1057" spans="1:1" x14ac:dyDescent="0.25">
      <c r="A1057" s="34" t="str">
        <f t="shared" ca="1" si="17"/>
        <v/>
      </c>
    </row>
    <row r="1058" spans="1:1" x14ac:dyDescent="0.25">
      <c r="A1058" s="34" t="str">
        <f t="shared" ca="1" si="17"/>
        <v/>
      </c>
    </row>
    <row r="1059" spans="1:1" x14ac:dyDescent="0.25">
      <c r="A1059" s="34" t="str">
        <f t="shared" ca="1" si="17"/>
        <v/>
      </c>
    </row>
    <row r="1060" spans="1:1" x14ac:dyDescent="0.25">
      <c r="A1060" s="34" t="str">
        <f t="shared" ref="A1060:A1123" ca="1" si="18">IFERROR(IF(AND(OFFSET(A1060,0,1,1,1)="",OFFSET(A1060,-1,1,1,1)&lt;&gt;""),$A$2&amp;"----&gt;",""),"")</f>
        <v/>
      </c>
    </row>
    <row r="1061" spans="1:1" x14ac:dyDescent="0.25">
      <c r="A1061" s="34" t="str">
        <f t="shared" ca="1" si="18"/>
        <v/>
      </c>
    </row>
    <row r="1062" spans="1:1" x14ac:dyDescent="0.25">
      <c r="A1062" s="34" t="str">
        <f t="shared" ca="1" si="18"/>
        <v/>
      </c>
    </row>
    <row r="1063" spans="1:1" x14ac:dyDescent="0.25">
      <c r="A1063" s="34" t="str">
        <f t="shared" ca="1" si="18"/>
        <v/>
      </c>
    </row>
    <row r="1064" spans="1:1" x14ac:dyDescent="0.25">
      <c r="A1064" s="34" t="str">
        <f t="shared" ca="1" si="18"/>
        <v/>
      </c>
    </row>
    <row r="1065" spans="1:1" x14ac:dyDescent="0.25">
      <c r="A1065" s="34" t="str">
        <f t="shared" ca="1" si="18"/>
        <v/>
      </c>
    </row>
    <row r="1066" spans="1:1" x14ac:dyDescent="0.25">
      <c r="A1066" s="34" t="str">
        <f t="shared" ca="1" si="18"/>
        <v/>
      </c>
    </row>
    <row r="1067" spans="1:1" x14ac:dyDescent="0.25">
      <c r="A1067" s="34" t="str">
        <f t="shared" ca="1" si="18"/>
        <v/>
      </c>
    </row>
    <row r="1068" spans="1:1" x14ac:dyDescent="0.25">
      <c r="A1068" s="34" t="str">
        <f t="shared" ca="1" si="18"/>
        <v/>
      </c>
    </row>
    <row r="1069" spans="1:1" x14ac:dyDescent="0.25">
      <c r="A1069" s="34" t="str">
        <f t="shared" ca="1" si="18"/>
        <v/>
      </c>
    </row>
    <row r="1070" spans="1:1" x14ac:dyDescent="0.25">
      <c r="A1070" s="34" t="str">
        <f t="shared" ca="1" si="18"/>
        <v/>
      </c>
    </row>
    <row r="1071" spans="1:1" x14ac:dyDescent="0.25">
      <c r="A1071" s="34" t="str">
        <f t="shared" ca="1" si="18"/>
        <v/>
      </c>
    </row>
    <row r="1072" spans="1:1" x14ac:dyDescent="0.25">
      <c r="A1072" s="34" t="str">
        <f t="shared" ca="1" si="18"/>
        <v/>
      </c>
    </row>
    <row r="1073" spans="1:1" x14ac:dyDescent="0.25">
      <c r="A1073" s="34" t="str">
        <f t="shared" ca="1" si="18"/>
        <v/>
      </c>
    </row>
    <row r="1074" spans="1:1" x14ac:dyDescent="0.25">
      <c r="A1074" s="34" t="str">
        <f t="shared" ca="1" si="18"/>
        <v/>
      </c>
    </row>
    <row r="1075" spans="1:1" x14ac:dyDescent="0.25">
      <c r="A1075" s="34" t="str">
        <f t="shared" ca="1" si="18"/>
        <v/>
      </c>
    </row>
    <row r="1076" spans="1:1" x14ac:dyDescent="0.25">
      <c r="A1076" s="34" t="str">
        <f t="shared" ca="1" si="18"/>
        <v/>
      </c>
    </row>
    <row r="1077" spans="1:1" x14ac:dyDescent="0.25">
      <c r="A1077" s="34" t="str">
        <f t="shared" ca="1" si="18"/>
        <v/>
      </c>
    </row>
    <row r="1078" spans="1:1" x14ac:dyDescent="0.25">
      <c r="A1078" s="34" t="str">
        <f t="shared" ca="1" si="18"/>
        <v/>
      </c>
    </row>
    <row r="1079" spans="1:1" x14ac:dyDescent="0.25">
      <c r="A1079" s="34" t="str">
        <f t="shared" ca="1" si="18"/>
        <v/>
      </c>
    </row>
    <row r="1080" spans="1:1" x14ac:dyDescent="0.25">
      <c r="A1080" s="34" t="str">
        <f t="shared" ca="1" si="18"/>
        <v/>
      </c>
    </row>
    <row r="1081" spans="1:1" x14ac:dyDescent="0.25">
      <c r="A1081" s="34" t="str">
        <f t="shared" ca="1" si="18"/>
        <v/>
      </c>
    </row>
    <row r="1082" spans="1:1" x14ac:dyDescent="0.25">
      <c r="A1082" s="34" t="str">
        <f t="shared" ca="1" si="18"/>
        <v/>
      </c>
    </row>
    <row r="1083" spans="1:1" x14ac:dyDescent="0.25">
      <c r="A1083" s="34" t="str">
        <f t="shared" ca="1" si="18"/>
        <v/>
      </c>
    </row>
    <row r="1084" spans="1:1" x14ac:dyDescent="0.25">
      <c r="A1084" s="34" t="str">
        <f t="shared" ca="1" si="18"/>
        <v/>
      </c>
    </row>
    <row r="1085" spans="1:1" x14ac:dyDescent="0.25">
      <c r="A1085" s="34" t="str">
        <f t="shared" ca="1" si="18"/>
        <v/>
      </c>
    </row>
    <row r="1086" spans="1:1" x14ac:dyDescent="0.25">
      <c r="A1086" s="34" t="str">
        <f t="shared" ca="1" si="18"/>
        <v/>
      </c>
    </row>
    <row r="1087" spans="1:1" x14ac:dyDescent="0.25">
      <c r="A1087" s="34" t="str">
        <f t="shared" ca="1" si="18"/>
        <v/>
      </c>
    </row>
    <row r="1088" spans="1:1" x14ac:dyDescent="0.25">
      <c r="A1088" s="34" t="str">
        <f t="shared" ca="1" si="18"/>
        <v/>
      </c>
    </row>
    <row r="1089" spans="1:1" x14ac:dyDescent="0.25">
      <c r="A1089" s="34" t="str">
        <f t="shared" ca="1" si="18"/>
        <v/>
      </c>
    </row>
    <row r="1090" spans="1:1" x14ac:dyDescent="0.25">
      <c r="A1090" s="34" t="str">
        <f t="shared" ca="1" si="18"/>
        <v/>
      </c>
    </row>
    <row r="1091" spans="1:1" x14ac:dyDescent="0.25">
      <c r="A1091" s="34" t="str">
        <f t="shared" ca="1" si="18"/>
        <v/>
      </c>
    </row>
    <row r="1092" spans="1:1" x14ac:dyDescent="0.25">
      <c r="A1092" s="34" t="str">
        <f t="shared" ca="1" si="18"/>
        <v/>
      </c>
    </row>
    <row r="1093" spans="1:1" x14ac:dyDescent="0.25">
      <c r="A1093" s="34" t="str">
        <f t="shared" ca="1" si="18"/>
        <v/>
      </c>
    </row>
    <row r="1094" spans="1:1" x14ac:dyDescent="0.25">
      <c r="A1094" s="34" t="str">
        <f t="shared" ca="1" si="18"/>
        <v/>
      </c>
    </row>
    <row r="1095" spans="1:1" x14ac:dyDescent="0.25">
      <c r="A1095" s="34" t="str">
        <f t="shared" ca="1" si="18"/>
        <v/>
      </c>
    </row>
    <row r="1096" spans="1:1" x14ac:dyDescent="0.25">
      <c r="A1096" s="34" t="str">
        <f t="shared" ca="1" si="18"/>
        <v/>
      </c>
    </row>
    <row r="1097" spans="1:1" x14ac:dyDescent="0.25">
      <c r="A1097" s="34" t="str">
        <f t="shared" ca="1" si="18"/>
        <v/>
      </c>
    </row>
    <row r="1098" spans="1:1" x14ac:dyDescent="0.25">
      <c r="A1098" s="34" t="str">
        <f t="shared" ca="1" si="18"/>
        <v/>
      </c>
    </row>
    <row r="1099" spans="1:1" x14ac:dyDescent="0.25">
      <c r="A1099" s="34" t="str">
        <f t="shared" ca="1" si="18"/>
        <v/>
      </c>
    </row>
    <row r="1100" spans="1:1" x14ac:dyDescent="0.25">
      <c r="A1100" s="34" t="str">
        <f t="shared" ca="1" si="18"/>
        <v/>
      </c>
    </row>
    <row r="1101" spans="1:1" x14ac:dyDescent="0.25">
      <c r="A1101" s="34" t="str">
        <f t="shared" ca="1" si="18"/>
        <v/>
      </c>
    </row>
    <row r="1102" spans="1:1" x14ac:dyDescent="0.25">
      <c r="A1102" s="34" t="str">
        <f t="shared" ca="1" si="18"/>
        <v/>
      </c>
    </row>
    <row r="1103" spans="1:1" x14ac:dyDescent="0.25">
      <c r="A1103" s="34" t="str">
        <f t="shared" ca="1" si="18"/>
        <v/>
      </c>
    </row>
    <row r="1104" spans="1:1" x14ac:dyDescent="0.25">
      <c r="A1104" s="34" t="str">
        <f t="shared" ca="1" si="18"/>
        <v/>
      </c>
    </row>
    <row r="1105" spans="1:1" x14ac:dyDescent="0.25">
      <c r="A1105" s="34" t="str">
        <f t="shared" ca="1" si="18"/>
        <v/>
      </c>
    </row>
    <row r="1106" spans="1:1" x14ac:dyDescent="0.25">
      <c r="A1106" s="34" t="str">
        <f t="shared" ca="1" si="18"/>
        <v/>
      </c>
    </row>
    <row r="1107" spans="1:1" x14ac:dyDescent="0.25">
      <c r="A1107" s="34" t="str">
        <f t="shared" ca="1" si="18"/>
        <v/>
      </c>
    </row>
    <row r="1108" spans="1:1" x14ac:dyDescent="0.25">
      <c r="A1108" s="34" t="str">
        <f t="shared" ca="1" si="18"/>
        <v/>
      </c>
    </row>
    <row r="1109" spans="1:1" x14ac:dyDescent="0.25">
      <c r="A1109" s="34" t="str">
        <f t="shared" ca="1" si="18"/>
        <v/>
      </c>
    </row>
    <row r="1110" spans="1:1" x14ac:dyDescent="0.25">
      <c r="A1110" s="34" t="str">
        <f t="shared" ca="1" si="18"/>
        <v/>
      </c>
    </row>
    <row r="1111" spans="1:1" x14ac:dyDescent="0.25">
      <c r="A1111" s="34" t="str">
        <f t="shared" ca="1" si="18"/>
        <v/>
      </c>
    </row>
    <row r="1112" spans="1:1" x14ac:dyDescent="0.25">
      <c r="A1112" s="34" t="str">
        <f t="shared" ca="1" si="18"/>
        <v/>
      </c>
    </row>
    <row r="1113" spans="1:1" x14ac:dyDescent="0.25">
      <c r="A1113" s="34" t="str">
        <f t="shared" ca="1" si="18"/>
        <v/>
      </c>
    </row>
    <row r="1114" spans="1:1" x14ac:dyDescent="0.25">
      <c r="A1114" s="34" t="str">
        <f t="shared" ca="1" si="18"/>
        <v/>
      </c>
    </row>
    <row r="1115" spans="1:1" x14ac:dyDescent="0.25">
      <c r="A1115" s="34" t="str">
        <f t="shared" ca="1" si="18"/>
        <v/>
      </c>
    </row>
    <row r="1116" spans="1:1" x14ac:dyDescent="0.25">
      <c r="A1116" s="34" t="str">
        <f t="shared" ca="1" si="18"/>
        <v/>
      </c>
    </row>
    <row r="1117" spans="1:1" x14ac:dyDescent="0.25">
      <c r="A1117" s="34" t="str">
        <f t="shared" ca="1" si="18"/>
        <v/>
      </c>
    </row>
    <row r="1118" spans="1:1" x14ac:dyDescent="0.25">
      <c r="A1118" s="34" t="str">
        <f t="shared" ca="1" si="18"/>
        <v/>
      </c>
    </row>
    <row r="1119" spans="1:1" x14ac:dyDescent="0.25">
      <c r="A1119" s="34" t="str">
        <f t="shared" ca="1" si="18"/>
        <v/>
      </c>
    </row>
    <row r="1120" spans="1:1" x14ac:dyDescent="0.25">
      <c r="A1120" s="34" t="str">
        <f t="shared" ca="1" si="18"/>
        <v/>
      </c>
    </row>
    <row r="1121" spans="1:1" x14ac:dyDescent="0.25">
      <c r="A1121" s="34" t="str">
        <f t="shared" ca="1" si="18"/>
        <v/>
      </c>
    </row>
    <row r="1122" spans="1:1" x14ac:dyDescent="0.25">
      <c r="A1122" s="34" t="str">
        <f t="shared" ca="1" si="18"/>
        <v/>
      </c>
    </row>
    <row r="1123" spans="1:1" x14ac:dyDescent="0.25">
      <c r="A1123" s="34" t="str">
        <f t="shared" ca="1" si="18"/>
        <v/>
      </c>
    </row>
    <row r="1124" spans="1:1" x14ac:dyDescent="0.25">
      <c r="A1124" s="34" t="str">
        <f t="shared" ref="A1124:A1187" ca="1" si="19">IFERROR(IF(AND(OFFSET(A1124,0,1,1,1)="",OFFSET(A1124,-1,1,1,1)&lt;&gt;""),$A$2&amp;"----&gt;",""),"")</f>
        <v/>
      </c>
    </row>
    <row r="1125" spans="1:1" x14ac:dyDescent="0.25">
      <c r="A1125" s="34" t="str">
        <f t="shared" ca="1" si="19"/>
        <v/>
      </c>
    </row>
    <row r="1126" spans="1:1" x14ac:dyDescent="0.25">
      <c r="A1126" s="34" t="str">
        <f t="shared" ca="1" si="19"/>
        <v/>
      </c>
    </row>
    <row r="1127" spans="1:1" x14ac:dyDescent="0.25">
      <c r="A1127" s="34" t="str">
        <f t="shared" ca="1" si="19"/>
        <v/>
      </c>
    </row>
    <row r="1128" spans="1:1" x14ac:dyDescent="0.25">
      <c r="A1128" s="34" t="str">
        <f t="shared" ca="1" si="19"/>
        <v/>
      </c>
    </row>
    <row r="1129" spans="1:1" x14ac:dyDescent="0.25">
      <c r="A1129" s="34" t="str">
        <f t="shared" ca="1" si="19"/>
        <v/>
      </c>
    </row>
    <row r="1130" spans="1:1" x14ac:dyDescent="0.25">
      <c r="A1130" s="34" t="str">
        <f t="shared" ca="1" si="19"/>
        <v/>
      </c>
    </row>
    <row r="1131" spans="1:1" x14ac:dyDescent="0.25">
      <c r="A1131" s="34" t="str">
        <f t="shared" ca="1" si="19"/>
        <v/>
      </c>
    </row>
    <row r="1132" spans="1:1" x14ac:dyDescent="0.25">
      <c r="A1132" s="34" t="str">
        <f t="shared" ca="1" si="19"/>
        <v/>
      </c>
    </row>
    <row r="1133" spans="1:1" x14ac:dyDescent="0.25">
      <c r="A1133" s="34" t="str">
        <f t="shared" ca="1" si="19"/>
        <v/>
      </c>
    </row>
    <row r="1134" spans="1:1" x14ac:dyDescent="0.25">
      <c r="A1134" s="34" t="str">
        <f t="shared" ca="1" si="19"/>
        <v/>
      </c>
    </row>
    <row r="1135" spans="1:1" x14ac:dyDescent="0.25">
      <c r="A1135" s="34" t="str">
        <f t="shared" ca="1" si="19"/>
        <v/>
      </c>
    </row>
    <row r="1136" spans="1:1" x14ac:dyDescent="0.25">
      <c r="A1136" s="34" t="str">
        <f t="shared" ca="1" si="19"/>
        <v/>
      </c>
    </row>
    <row r="1137" spans="1:1" x14ac:dyDescent="0.25">
      <c r="A1137" s="34" t="str">
        <f t="shared" ca="1" si="19"/>
        <v/>
      </c>
    </row>
    <row r="1138" spans="1:1" x14ac:dyDescent="0.25">
      <c r="A1138" s="34" t="str">
        <f t="shared" ca="1" si="19"/>
        <v/>
      </c>
    </row>
    <row r="1139" spans="1:1" x14ac:dyDescent="0.25">
      <c r="A1139" s="34" t="str">
        <f t="shared" ca="1" si="19"/>
        <v/>
      </c>
    </row>
    <row r="1140" spans="1:1" x14ac:dyDescent="0.25">
      <c r="A1140" s="34" t="str">
        <f t="shared" ca="1" si="19"/>
        <v/>
      </c>
    </row>
    <row r="1141" spans="1:1" x14ac:dyDescent="0.25">
      <c r="A1141" s="34" t="str">
        <f t="shared" ca="1" si="19"/>
        <v/>
      </c>
    </row>
    <row r="1142" spans="1:1" x14ac:dyDescent="0.25">
      <c r="A1142" s="34" t="str">
        <f t="shared" ca="1" si="19"/>
        <v/>
      </c>
    </row>
    <row r="1143" spans="1:1" x14ac:dyDescent="0.25">
      <c r="A1143" s="34" t="str">
        <f t="shared" ca="1" si="19"/>
        <v/>
      </c>
    </row>
    <row r="1144" spans="1:1" x14ac:dyDescent="0.25">
      <c r="A1144" s="34" t="str">
        <f t="shared" ca="1" si="19"/>
        <v/>
      </c>
    </row>
    <row r="1145" spans="1:1" x14ac:dyDescent="0.25">
      <c r="A1145" s="34" t="str">
        <f t="shared" ca="1" si="19"/>
        <v/>
      </c>
    </row>
    <row r="1146" spans="1:1" x14ac:dyDescent="0.25">
      <c r="A1146" s="34" t="str">
        <f t="shared" ca="1" si="19"/>
        <v/>
      </c>
    </row>
    <row r="1147" spans="1:1" x14ac:dyDescent="0.25">
      <c r="A1147" s="34" t="str">
        <f t="shared" ca="1" si="19"/>
        <v/>
      </c>
    </row>
    <row r="1148" spans="1:1" x14ac:dyDescent="0.25">
      <c r="A1148" s="34" t="str">
        <f t="shared" ca="1" si="19"/>
        <v/>
      </c>
    </row>
    <row r="1149" spans="1:1" x14ac:dyDescent="0.25">
      <c r="A1149" s="34" t="str">
        <f t="shared" ca="1" si="19"/>
        <v/>
      </c>
    </row>
    <row r="1150" spans="1:1" x14ac:dyDescent="0.25">
      <c r="A1150" s="34" t="str">
        <f t="shared" ca="1" si="19"/>
        <v/>
      </c>
    </row>
    <row r="1151" spans="1:1" x14ac:dyDescent="0.25">
      <c r="A1151" s="34" t="str">
        <f t="shared" ca="1" si="19"/>
        <v/>
      </c>
    </row>
    <row r="1152" spans="1:1" x14ac:dyDescent="0.25">
      <c r="A1152" s="34" t="str">
        <f t="shared" ca="1" si="19"/>
        <v/>
      </c>
    </row>
    <row r="1153" spans="1:1" x14ac:dyDescent="0.25">
      <c r="A1153" s="34" t="str">
        <f t="shared" ca="1" si="19"/>
        <v/>
      </c>
    </row>
    <row r="1154" spans="1:1" x14ac:dyDescent="0.25">
      <c r="A1154" s="34" t="str">
        <f t="shared" ca="1" si="19"/>
        <v/>
      </c>
    </row>
    <row r="1155" spans="1:1" x14ac:dyDescent="0.25">
      <c r="A1155" s="34" t="str">
        <f t="shared" ca="1" si="19"/>
        <v/>
      </c>
    </row>
    <row r="1156" spans="1:1" x14ac:dyDescent="0.25">
      <c r="A1156" s="34" t="str">
        <f t="shared" ca="1" si="19"/>
        <v/>
      </c>
    </row>
    <row r="1157" spans="1:1" x14ac:dyDescent="0.25">
      <c r="A1157" s="34" t="str">
        <f t="shared" ca="1" si="19"/>
        <v/>
      </c>
    </row>
    <row r="1158" spans="1:1" x14ac:dyDescent="0.25">
      <c r="A1158" s="34" t="str">
        <f t="shared" ca="1" si="19"/>
        <v/>
      </c>
    </row>
    <row r="1159" spans="1:1" x14ac:dyDescent="0.25">
      <c r="A1159" s="34" t="str">
        <f t="shared" ca="1" si="19"/>
        <v/>
      </c>
    </row>
    <row r="1160" spans="1:1" x14ac:dyDescent="0.25">
      <c r="A1160" s="34" t="str">
        <f t="shared" ca="1" si="19"/>
        <v/>
      </c>
    </row>
    <row r="1161" spans="1:1" x14ac:dyDescent="0.25">
      <c r="A1161" s="34" t="str">
        <f t="shared" ca="1" si="19"/>
        <v/>
      </c>
    </row>
    <row r="1162" spans="1:1" x14ac:dyDescent="0.25">
      <c r="A1162" s="34" t="str">
        <f t="shared" ca="1" si="19"/>
        <v/>
      </c>
    </row>
    <row r="1163" spans="1:1" x14ac:dyDescent="0.25">
      <c r="A1163" s="34" t="str">
        <f t="shared" ca="1" si="19"/>
        <v/>
      </c>
    </row>
    <row r="1164" spans="1:1" x14ac:dyDescent="0.25">
      <c r="A1164" s="34" t="str">
        <f t="shared" ca="1" si="19"/>
        <v/>
      </c>
    </row>
    <row r="1165" spans="1:1" x14ac:dyDescent="0.25">
      <c r="A1165" s="34" t="str">
        <f t="shared" ca="1" si="19"/>
        <v/>
      </c>
    </row>
    <row r="1166" spans="1:1" x14ac:dyDescent="0.25">
      <c r="A1166" s="34" t="str">
        <f t="shared" ca="1" si="19"/>
        <v/>
      </c>
    </row>
    <row r="1167" spans="1:1" x14ac:dyDescent="0.25">
      <c r="A1167" s="34" t="str">
        <f t="shared" ca="1" si="19"/>
        <v/>
      </c>
    </row>
    <row r="1168" spans="1:1" x14ac:dyDescent="0.25">
      <c r="A1168" s="34" t="str">
        <f t="shared" ca="1" si="19"/>
        <v/>
      </c>
    </row>
    <row r="1169" spans="1:1" x14ac:dyDescent="0.25">
      <c r="A1169" s="34" t="str">
        <f t="shared" ca="1" si="19"/>
        <v/>
      </c>
    </row>
    <row r="1170" spans="1:1" x14ac:dyDescent="0.25">
      <c r="A1170" s="34" t="str">
        <f t="shared" ca="1" si="19"/>
        <v/>
      </c>
    </row>
    <row r="1171" spans="1:1" x14ac:dyDescent="0.25">
      <c r="A1171" s="34" t="str">
        <f t="shared" ca="1" si="19"/>
        <v/>
      </c>
    </row>
    <row r="1172" spans="1:1" x14ac:dyDescent="0.25">
      <c r="A1172" s="34" t="str">
        <f t="shared" ca="1" si="19"/>
        <v/>
      </c>
    </row>
    <row r="1173" spans="1:1" x14ac:dyDescent="0.25">
      <c r="A1173" s="34" t="str">
        <f t="shared" ca="1" si="19"/>
        <v/>
      </c>
    </row>
    <row r="1174" spans="1:1" x14ac:dyDescent="0.25">
      <c r="A1174" s="34" t="str">
        <f t="shared" ca="1" si="19"/>
        <v/>
      </c>
    </row>
    <row r="1175" spans="1:1" x14ac:dyDescent="0.25">
      <c r="A1175" s="34" t="str">
        <f t="shared" ca="1" si="19"/>
        <v/>
      </c>
    </row>
    <row r="1176" spans="1:1" x14ac:dyDescent="0.25">
      <c r="A1176" s="34" t="str">
        <f t="shared" ca="1" si="19"/>
        <v/>
      </c>
    </row>
    <row r="1177" spans="1:1" x14ac:dyDescent="0.25">
      <c r="A1177" s="34" t="str">
        <f t="shared" ca="1" si="19"/>
        <v/>
      </c>
    </row>
    <row r="1178" spans="1:1" x14ac:dyDescent="0.25">
      <c r="A1178" s="34" t="str">
        <f t="shared" ca="1" si="19"/>
        <v/>
      </c>
    </row>
    <row r="1179" spans="1:1" x14ac:dyDescent="0.25">
      <c r="A1179" s="34" t="str">
        <f t="shared" ca="1" si="19"/>
        <v/>
      </c>
    </row>
    <row r="1180" spans="1:1" x14ac:dyDescent="0.25">
      <c r="A1180" s="34" t="str">
        <f t="shared" ca="1" si="19"/>
        <v/>
      </c>
    </row>
    <row r="1181" spans="1:1" x14ac:dyDescent="0.25">
      <c r="A1181" s="34" t="str">
        <f t="shared" ca="1" si="19"/>
        <v/>
      </c>
    </row>
    <row r="1182" spans="1:1" x14ac:dyDescent="0.25">
      <c r="A1182" s="34" t="str">
        <f t="shared" ca="1" si="19"/>
        <v/>
      </c>
    </row>
    <row r="1183" spans="1:1" x14ac:dyDescent="0.25">
      <c r="A1183" s="34" t="str">
        <f t="shared" ca="1" si="19"/>
        <v/>
      </c>
    </row>
    <row r="1184" spans="1:1" x14ac:dyDescent="0.25">
      <c r="A1184" s="34" t="str">
        <f t="shared" ca="1" si="19"/>
        <v/>
      </c>
    </row>
    <row r="1185" spans="1:1" x14ac:dyDescent="0.25">
      <c r="A1185" s="34" t="str">
        <f t="shared" ca="1" si="19"/>
        <v/>
      </c>
    </row>
    <row r="1186" spans="1:1" x14ac:dyDescent="0.25">
      <c r="A1186" s="34" t="str">
        <f t="shared" ca="1" si="19"/>
        <v/>
      </c>
    </row>
    <row r="1187" spans="1:1" x14ac:dyDescent="0.25">
      <c r="A1187" s="34" t="str">
        <f t="shared" ca="1" si="19"/>
        <v/>
      </c>
    </row>
    <row r="1188" spans="1:1" x14ac:dyDescent="0.25">
      <c r="A1188" s="34" t="str">
        <f t="shared" ref="A1188:A1251" ca="1" si="20">IFERROR(IF(AND(OFFSET(A1188,0,1,1,1)="",OFFSET(A1188,-1,1,1,1)&lt;&gt;""),$A$2&amp;"----&gt;",""),"")</f>
        <v/>
      </c>
    </row>
    <row r="1189" spans="1:1" x14ac:dyDescent="0.25">
      <c r="A1189" s="34" t="str">
        <f t="shared" ca="1" si="20"/>
        <v/>
      </c>
    </row>
    <row r="1190" spans="1:1" x14ac:dyDescent="0.25">
      <c r="A1190" s="34" t="str">
        <f t="shared" ca="1" si="20"/>
        <v/>
      </c>
    </row>
    <row r="1191" spans="1:1" x14ac:dyDescent="0.25">
      <c r="A1191" s="34" t="str">
        <f t="shared" ca="1" si="20"/>
        <v/>
      </c>
    </row>
    <row r="1192" spans="1:1" x14ac:dyDescent="0.25">
      <c r="A1192" s="34" t="str">
        <f t="shared" ca="1" si="20"/>
        <v/>
      </c>
    </row>
    <row r="1193" spans="1:1" x14ac:dyDescent="0.25">
      <c r="A1193" s="34" t="str">
        <f t="shared" ca="1" si="20"/>
        <v/>
      </c>
    </row>
    <row r="1194" spans="1:1" x14ac:dyDescent="0.25">
      <c r="A1194" s="34" t="str">
        <f t="shared" ca="1" si="20"/>
        <v/>
      </c>
    </row>
    <row r="1195" spans="1:1" x14ac:dyDescent="0.25">
      <c r="A1195" s="34" t="str">
        <f t="shared" ca="1" si="20"/>
        <v/>
      </c>
    </row>
    <row r="1196" spans="1:1" x14ac:dyDescent="0.25">
      <c r="A1196" s="34" t="str">
        <f t="shared" ca="1" si="20"/>
        <v/>
      </c>
    </row>
    <row r="1197" spans="1:1" x14ac:dyDescent="0.25">
      <c r="A1197" s="34" t="str">
        <f t="shared" ca="1" si="20"/>
        <v/>
      </c>
    </row>
    <row r="1198" spans="1:1" x14ac:dyDescent="0.25">
      <c r="A1198" s="34" t="str">
        <f t="shared" ca="1" si="20"/>
        <v/>
      </c>
    </row>
    <row r="1199" spans="1:1" x14ac:dyDescent="0.25">
      <c r="A1199" s="34" t="str">
        <f t="shared" ca="1" si="20"/>
        <v/>
      </c>
    </row>
    <row r="1200" spans="1:1" x14ac:dyDescent="0.25">
      <c r="A1200" s="34" t="str">
        <f t="shared" ca="1" si="20"/>
        <v/>
      </c>
    </row>
    <row r="1201" spans="1:1" x14ac:dyDescent="0.25">
      <c r="A1201" s="34" t="str">
        <f t="shared" ca="1" si="20"/>
        <v/>
      </c>
    </row>
    <row r="1202" spans="1:1" x14ac:dyDescent="0.25">
      <c r="A1202" s="34" t="str">
        <f t="shared" ca="1" si="20"/>
        <v/>
      </c>
    </row>
    <row r="1203" spans="1:1" x14ac:dyDescent="0.25">
      <c r="A1203" s="34" t="str">
        <f t="shared" ca="1" si="20"/>
        <v/>
      </c>
    </row>
    <row r="1204" spans="1:1" x14ac:dyDescent="0.25">
      <c r="A1204" s="34" t="str">
        <f t="shared" ca="1" si="20"/>
        <v/>
      </c>
    </row>
    <row r="1205" spans="1:1" x14ac:dyDescent="0.25">
      <c r="A1205" s="34" t="str">
        <f t="shared" ca="1" si="20"/>
        <v/>
      </c>
    </row>
    <row r="1206" spans="1:1" x14ac:dyDescent="0.25">
      <c r="A1206" s="34" t="str">
        <f t="shared" ca="1" si="20"/>
        <v/>
      </c>
    </row>
    <row r="1207" spans="1:1" x14ac:dyDescent="0.25">
      <c r="A1207" s="34" t="str">
        <f t="shared" ca="1" si="20"/>
        <v/>
      </c>
    </row>
    <row r="1208" spans="1:1" x14ac:dyDescent="0.25">
      <c r="A1208" s="34" t="str">
        <f t="shared" ca="1" si="20"/>
        <v/>
      </c>
    </row>
    <row r="1209" spans="1:1" x14ac:dyDescent="0.25">
      <c r="A1209" s="34" t="str">
        <f t="shared" ca="1" si="20"/>
        <v/>
      </c>
    </row>
    <row r="1210" spans="1:1" x14ac:dyDescent="0.25">
      <c r="A1210" s="34" t="str">
        <f t="shared" ca="1" si="20"/>
        <v/>
      </c>
    </row>
    <row r="1211" spans="1:1" x14ac:dyDescent="0.25">
      <c r="A1211" s="34" t="str">
        <f t="shared" ca="1" si="20"/>
        <v/>
      </c>
    </row>
    <row r="1212" spans="1:1" x14ac:dyDescent="0.25">
      <c r="A1212" s="34" t="str">
        <f t="shared" ca="1" si="20"/>
        <v/>
      </c>
    </row>
    <row r="1213" spans="1:1" x14ac:dyDescent="0.25">
      <c r="A1213" s="34" t="str">
        <f t="shared" ca="1" si="20"/>
        <v/>
      </c>
    </row>
    <row r="1214" spans="1:1" x14ac:dyDescent="0.25">
      <c r="A1214" s="34" t="str">
        <f t="shared" ca="1" si="20"/>
        <v/>
      </c>
    </row>
    <row r="1215" spans="1:1" x14ac:dyDescent="0.25">
      <c r="A1215" s="34" t="str">
        <f t="shared" ca="1" si="20"/>
        <v/>
      </c>
    </row>
    <row r="1216" spans="1:1" x14ac:dyDescent="0.25">
      <c r="A1216" s="34" t="str">
        <f t="shared" ca="1" si="20"/>
        <v/>
      </c>
    </row>
    <row r="1217" spans="1:1" x14ac:dyDescent="0.25">
      <c r="A1217" s="34" t="str">
        <f t="shared" ca="1" si="20"/>
        <v/>
      </c>
    </row>
    <row r="1218" spans="1:1" x14ac:dyDescent="0.25">
      <c r="A1218" s="34" t="str">
        <f t="shared" ca="1" si="20"/>
        <v/>
      </c>
    </row>
    <row r="1219" spans="1:1" x14ac:dyDescent="0.25">
      <c r="A1219" s="34" t="str">
        <f t="shared" ca="1" si="20"/>
        <v/>
      </c>
    </row>
    <row r="1220" spans="1:1" x14ac:dyDescent="0.25">
      <c r="A1220" s="34" t="str">
        <f t="shared" ca="1" si="20"/>
        <v/>
      </c>
    </row>
    <row r="1221" spans="1:1" x14ac:dyDescent="0.25">
      <c r="A1221" s="34" t="str">
        <f t="shared" ca="1" si="20"/>
        <v/>
      </c>
    </row>
    <row r="1222" spans="1:1" x14ac:dyDescent="0.25">
      <c r="A1222" s="34" t="str">
        <f t="shared" ca="1" si="20"/>
        <v/>
      </c>
    </row>
    <row r="1223" spans="1:1" x14ac:dyDescent="0.25">
      <c r="A1223" s="34" t="str">
        <f t="shared" ca="1" si="20"/>
        <v/>
      </c>
    </row>
    <row r="1224" spans="1:1" x14ac:dyDescent="0.25">
      <c r="A1224" s="34" t="str">
        <f t="shared" ca="1" si="20"/>
        <v/>
      </c>
    </row>
    <row r="1225" spans="1:1" x14ac:dyDescent="0.25">
      <c r="A1225" s="34" t="str">
        <f t="shared" ca="1" si="20"/>
        <v/>
      </c>
    </row>
    <row r="1226" spans="1:1" x14ac:dyDescent="0.25">
      <c r="A1226" s="34" t="str">
        <f t="shared" ca="1" si="20"/>
        <v/>
      </c>
    </row>
    <row r="1227" spans="1:1" x14ac:dyDescent="0.25">
      <c r="A1227" s="34" t="str">
        <f t="shared" ca="1" si="20"/>
        <v/>
      </c>
    </row>
    <row r="1228" spans="1:1" x14ac:dyDescent="0.25">
      <c r="A1228" s="34" t="str">
        <f t="shared" ca="1" si="20"/>
        <v/>
      </c>
    </row>
    <row r="1229" spans="1:1" x14ac:dyDescent="0.25">
      <c r="A1229" s="34" t="str">
        <f t="shared" ca="1" si="20"/>
        <v/>
      </c>
    </row>
    <row r="1230" spans="1:1" x14ac:dyDescent="0.25">
      <c r="A1230" s="34" t="str">
        <f t="shared" ca="1" si="20"/>
        <v/>
      </c>
    </row>
    <row r="1231" spans="1:1" x14ac:dyDescent="0.25">
      <c r="A1231" s="34" t="str">
        <f t="shared" ca="1" si="20"/>
        <v/>
      </c>
    </row>
    <row r="1232" spans="1:1" x14ac:dyDescent="0.25">
      <c r="A1232" s="34" t="str">
        <f t="shared" ca="1" si="20"/>
        <v/>
      </c>
    </row>
    <row r="1233" spans="1:1" x14ac:dyDescent="0.25">
      <c r="A1233" s="34" t="str">
        <f t="shared" ca="1" si="20"/>
        <v/>
      </c>
    </row>
    <row r="1234" spans="1:1" x14ac:dyDescent="0.25">
      <c r="A1234" s="34" t="str">
        <f t="shared" ca="1" si="20"/>
        <v/>
      </c>
    </row>
    <row r="1235" spans="1:1" x14ac:dyDescent="0.25">
      <c r="A1235" s="34" t="str">
        <f t="shared" ca="1" si="20"/>
        <v/>
      </c>
    </row>
    <row r="1236" spans="1:1" x14ac:dyDescent="0.25">
      <c r="A1236" s="34" t="str">
        <f t="shared" ca="1" si="20"/>
        <v/>
      </c>
    </row>
    <row r="1237" spans="1:1" x14ac:dyDescent="0.25">
      <c r="A1237" s="34" t="str">
        <f t="shared" ca="1" si="20"/>
        <v/>
      </c>
    </row>
    <row r="1238" spans="1:1" x14ac:dyDescent="0.25">
      <c r="A1238" s="34" t="str">
        <f t="shared" ca="1" si="20"/>
        <v/>
      </c>
    </row>
    <row r="1239" spans="1:1" x14ac:dyDescent="0.25">
      <c r="A1239" s="34" t="str">
        <f t="shared" ca="1" si="20"/>
        <v/>
      </c>
    </row>
    <row r="1240" spans="1:1" x14ac:dyDescent="0.25">
      <c r="A1240" s="34" t="str">
        <f t="shared" ca="1" si="20"/>
        <v/>
      </c>
    </row>
    <row r="1241" spans="1:1" x14ac:dyDescent="0.25">
      <c r="A1241" s="34" t="str">
        <f t="shared" ca="1" si="20"/>
        <v/>
      </c>
    </row>
    <row r="1242" spans="1:1" x14ac:dyDescent="0.25">
      <c r="A1242" s="34" t="str">
        <f t="shared" ca="1" si="20"/>
        <v/>
      </c>
    </row>
    <row r="1243" spans="1:1" x14ac:dyDescent="0.25">
      <c r="A1243" s="34" t="str">
        <f t="shared" ca="1" si="20"/>
        <v/>
      </c>
    </row>
    <row r="1244" spans="1:1" x14ac:dyDescent="0.25">
      <c r="A1244" s="34" t="str">
        <f t="shared" ca="1" si="20"/>
        <v/>
      </c>
    </row>
    <row r="1245" spans="1:1" x14ac:dyDescent="0.25">
      <c r="A1245" s="34" t="str">
        <f t="shared" ca="1" si="20"/>
        <v/>
      </c>
    </row>
    <row r="1246" spans="1:1" x14ac:dyDescent="0.25">
      <c r="A1246" s="34" t="str">
        <f t="shared" ca="1" si="20"/>
        <v/>
      </c>
    </row>
    <row r="1247" spans="1:1" x14ac:dyDescent="0.25">
      <c r="A1247" s="34" t="str">
        <f t="shared" ca="1" si="20"/>
        <v/>
      </c>
    </row>
    <row r="1248" spans="1:1" x14ac:dyDescent="0.25">
      <c r="A1248" s="34" t="str">
        <f t="shared" ca="1" si="20"/>
        <v/>
      </c>
    </row>
    <row r="1249" spans="1:1" x14ac:dyDescent="0.25">
      <c r="A1249" s="34" t="str">
        <f t="shared" ca="1" si="20"/>
        <v/>
      </c>
    </row>
    <row r="1250" spans="1:1" x14ac:dyDescent="0.25">
      <c r="A1250" s="34" t="str">
        <f t="shared" ca="1" si="20"/>
        <v/>
      </c>
    </row>
    <row r="1251" spans="1:1" x14ac:dyDescent="0.25">
      <c r="A1251" s="34" t="str">
        <f t="shared" ca="1" si="20"/>
        <v/>
      </c>
    </row>
    <row r="1252" spans="1:1" x14ac:dyDescent="0.25">
      <c r="A1252" s="34" t="str">
        <f t="shared" ref="A1252:A1315" ca="1" si="21">IFERROR(IF(AND(OFFSET(A1252,0,1,1,1)="",OFFSET(A1252,-1,1,1,1)&lt;&gt;""),$A$2&amp;"----&gt;",""),"")</f>
        <v/>
      </c>
    </row>
    <row r="1253" spans="1:1" x14ac:dyDescent="0.25">
      <c r="A1253" s="34" t="str">
        <f t="shared" ca="1" si="21"/>
        <v/>
      </c>
    </row>
    <row r="1254" spans="1:1" x14ac:dyDescent="0.25">
      <c r="A1254" s="34" t="str">
        <f t="shared" ca="1" si="21"/>
        <v/>
      </c>
    </row>
    <row r="1255" spans="1:1" x14ac:dyDescent="0.25">
      <c r="A1255" s="34" t="str">
        <f t="shared" ca="1" si="21"/>
        <v/>
      </c>
    </row>
    <row r="1256" spans="1:1" x14ac:dyDescent="0.25">
      <c r="A1256" s="34" t="str">
        <f t="shared" ca="1" si="21"/>
        <v/>
      </c>
    </row>
    <row r="1257" spans="1:1" x14ac:dyDescent="0.25">
      <c r="A1257" s="34" t="str">
        <f t="shared" ca="1" si="21"/>
        <v/>
      </c>
    </row>
    <row r="1258" spans="1:1" x14ac:dyDescent="0.25">
      <c r="A1258" s="34" t="str">
        <f t="shared" ca="1" si="21"/>
        <v/>
      </c>
    </row>
    <row r="1259" spans="1:1" x14ac:dyDescent="0.25">
      <c r="A1259" s="34" t="str">
        <f t="shared" ca="1" si="21"/>
        <v/>
      </c>
    </row>
    <row r="1260" spans="1:1" x14ac:dyDescent="0.25">
      <c r="A1260" s="34" t="str">
        <f t="shared" ca="1" si="21"/>
        <v/>
      </c>
    </row>
    <row r="1261" spans="1:1" x14ac:dyDescent="0.25">
      <c r="A1261" s="34" t="str">
        <f t="shared" ca="1" si="21"/>
        <v/>
      </c>
    </row>
    <row r="1262" spans="1:1" x14ac:dyDescent="0.25">
      <c r="A1262" s="34" t="str">
        <f t="shared" ca="1" si="21"/>
        <v/>
      </c>
    </row>
    <row r="1263" spans="1:1" x14ac:dyDescent="0.25">
      <c r="A1263" s="34" t="str">
        <f t="shared" ca="1" si="21"/>
        <v/>
      </c>
    </row>
    <row r="1264" spans="1:1" x14ac:dyDescent="0.25">
      <c r="A1264" s="34" t="str">
        <f t="shared" ca="1" si="21"/>
        <v/>
      </c>
    </row>
    <row r="1265" spans="1:1" x14ac:dyDescent="0.25">
      <c r="A1265" s="34" t="str">
        <f t="shared" ca="1" si="21"/>
        <v/>
      </c>
    </row>
    <row r="1266" spans="1:1" x14ac:dyDescent="0.25">
      <c r="A1266" s="34" t="str">
        <f t="shared" ca="1" si="21"/>
        <v/>
      </c>
    </row>
    <row r="1267" spans="1:1" x14ac:dyDescent="0.25">
      <c r="A1267" s="34" t="str">
        <f t="shared" ca="1" si="21"/>
        <v/>
      </c>
    </row>
    <row r="1268" spans="1:1" x14ac:dyDescent="0.25">
      <c r="A1268" s="34" t="str">
        <f t="shared" ca="1" si="21"/>
        <v/>
      </c>
    </row>
    <row r="1269" spans="1:1" x14ac:dyDescent="0.25">
      <c r="A1269" s="34" t="str">
        <f t="shared" ca="1" si="21"/>
        <v/>
      </c>
    </row>
    <row r="1270" spans="1:1" x14ac:dyDescent="0.25">
      <c r="A1270" s="34" t="str">
        <f t="shared" ca="1" si="21"/>
        <v/>
      </c>
    </row>
    <row r="1271" spans="1:1" x14ac:dyDescent="0.25">
      <c r="A1271" s="34" t="str">
        <f t="shared" ca="1" si="21"/>
        <v/>
      </c>
    </row>
    <row r="1272" spans="1:1" x14ac:dyDescent="0.25">
      <c r="A1272" s="34" t="str">
        <f t="shared" ca="1" si="21"/>
        <v/>
      </c>
    </row>
    <row r="1273" spans="1:1" x14ac:dyDescent="0.25">
      <c r="A1273" s="34" t="str">
        <f t="shared" ca="1" si="21"/>
        <v/>
      </c>
    </row>
    <row r="1274" spans="1:1" x14ac:dyDescent="0.25">
      <c r="A1274" s="34" t="str">
        <f t="shared" ca="1" si="21"/>
        <v/>
      </c>
    </row>
    <row r="1275" spans="1:1" x14ac:dyDescent="0.25">
      <c r="A1275" s="34" t="str">
        <f t="shared" ca="1" si="21"/>
        <v/>
      </c>
    </row>
    <row r="1276" spans="1:1" x14ac:dyDescent="0.25">
      <c r="A1276" s="34" t="str">
        <f t="shared" ca="1" si="21"/>
        <v/>
      </c>
    </row>
    <row r="1277" spans="1:1" x14ac:dyDescent="0.25">
      <c r="A1277" s="34" t="str">
        <f t="shared" ca="1" si="21"/>
        <v/>
      </c>
    </row>
    <row r="1278" spans="1:1" x14ac:dyDescent="0.25">
      <c r="A1278" s="34" t="str">
        <f t="shared" ca="1" si="21"/>
        <v/>
      </c>
    </row>
    <row r="1279" spans="1:1" x14ac:dyDescent="0.25">
      <c r="A1279" s="34" t="str">
        <f t="shared" ca="1" si="21"/>
        <v/>
      </c>
    </row>
    <row r="1280" spans="1:1" x14ac:dyDescent="0.25">
      <c r="A1280" s="34" t="str">
        <f t="shared" ca="1" si="21"/>
        <v/>
      </c>
    </row>
    <row r="1281" spans="1:1" x14ac:dyDescent="0.25">
      <c r="A1281" s="34" t="str">
        <f t="shared" ca="1" si="21"/>
        <v/>
      </c>
    </row>
    <row r="1282" spans="1:1" x14ac:dyDescent="0.25">
      <c r="A1282" s="34" t="str">
        <f t="shared" ca="1" si="21"/>
        <v/>
      </c>
    </row>
    <row r="1283" spans="1:1" x14ac:dyDescent="0.25">
      <c r="A1283" s="34" t="str">
        <f t="shared" ca="1" si="21"/>
        <v/>
      </c>
    </row>
    <row r="1284" spans="1:1" x14ac:dyDescent="0.25">
      <c r="A1284" s="34" t="str">
        <f t="shared" ca="1" si="21"/>
        <v/>
      </c>
    </row>
    <row r="1285" spans="1:1" x14ac:dyDescent="0.25">
      <c r="A1285" s="34" t="str">
        <f t="shared" ca="1" si="21"/>
        <v/>
      </c>
    </row>
    <row r="1286" spans="1:1" x14ac:dyDescent="0.25">
      <c r="A1286" s="34" t="str">
        <f t="shared" ca="1" si="21"/>
        <v/>
      </c>
    </row>
    <row r="1287" spans="1:1" x14ac:dyDescent="0.25">
      <c r="A1287" s="34" t="str">
        <f t="shared" ca="1" si="21"/>
        <v/>
      </c>
    </row>
    <row r="1288" spans="1:1" x14ac:dyDescent="0.25">
      <c r="A1288" s="34" t="str">
        <f t="shared" ca="1" si="21"/>
        <v/>
      </c>
    </row>
    <row r="1289" spans="1:1" x14ac:dyDescent="0.25">
      <c r="A1289" s="34" t="str">
        <f t="shared" ca="1" si="21"/>
        <v/>
      </c>
    </row>
    <row r="1290" spans="1:1" x14ac:dyDescent="0.25">
      <c r="A1290" s="34" t="str">
        <f t="shared" ca="1" si="21"/>
        <v/>
      </c>
    </row>
    <row r="1291" spans="1:1" x14ac:dyDescent="0.25">
      <c r="A1291" s="34" t="str">
        <f t="shared" ca="1" si="21"/>
        <v/>
      </c>
    </row>
    <row r="1292" spans="1:1" x14ac:dyDescent="0.25">
      <c r="A1292" s="34" t="str">
        <f t="shared" ca="1" si="21"/>
        <v/>
      </c>
    </row>
    <row r="1293" spans="1:1" x14ac:dyDescent="0.25">
      <c r="A1293" s="34" t="str">
        <f t="shared" ca="1" si="21"/>
        <v/>
      </c>
    </row>
    <row r="1294" spans="1:1" x14ac:dyDescent="0.25">
      <c r="A1294" s="34" t="str">
        <f t="shared" ca="1" si="21"/>
        <v/>
      </c>
    </row>
    <row r="1295" spans="1:1" x14ac:dyDescent="0.25">
      <c r="A1295" s="34" t="str">
        <f t="shared" ca="1" si="21"/>
        <v/>
      </c>
    </row>
    <row r="1296" spans="1:1" x14ac:dyDescent="0.25">
      <c r="A1296" s="34" t="str">
        <f t="shared" ca="1" si="21"/>
        <v/>
      </c>
    </row>
    <row r="1297" spans="1:1" x14ac:dyDescent="0.25">
      <c r="A1297" s="34" t="str">
        <f t="shared" ca="1" si="21"/>
        <v/>
      </c>
    </row>
    <row r="1298" spans="1:1" x14ac:dyDescent="0.25">
      <c r="A1298" s="34" t="str">
        <f t="shared" ca="1" si="21"/>
        <v/>
      </c>
    </row>
    <row r="1299" spans="1:1" x14ac:dyDescent="0.25">
      <c r="A1299" s="34" t="str">
        <f t="shared" ca="1" si="21"/>
        <v/>
      </c>
    </row>
    <row r="1300" spans="1:1" x14ac:dyDescent="0.25">
      <c r="A1300" s="34" t="str">
        <f t="shared" ca="1" si="21"/>
        <v/>
      </c>
    </row>
    <row r="1301" spans="1:1" x14ac:dyDescent="0.25">
      <c r="A1301" s="34" t="str">
        <f t="shared" ca="1" si="21"/>
        <v/>
      </c>
    </row>
    <row r="1302" spans="1:1" x14ac:dyDescent="0.25">
      <c r="A1302" s="34" t="str">
        <f t="shared" ca="1" si="21"/>
        <v/>
      </c>
    </row>
    <row r="1303" spans="1:1" x14ac:dyDescent="0.25">
      <c r="A1303" s="34" t="str">
        <f t="shared" ca="1" si="21"/>
        <v/>
      </c>
    </row>
    <row r="1304" spans="1:1" x14ac:dyDescent="0.25">
      <c r="A1304" s="34" t="str">
        <f t="shared" ca="1" si="21"/>
        <v/>
      </c>
    </row>
    <row r="1305" spans="1:1" x14ac:dyDescent="0.25">
      <c r="A1305" s="34" t="str">
        <f t="shared" ca="1" si="21"/>
        <v/>
      </c>
    </row>
    <row r="1306" spans="1:1" x14ac:dyDescent="0.25">
      <c r="A1306" s="34" t="str">
        <f t="shared" ca="1" si="21"/>
        <v/>
      </c>
    </row>
    <row r="1307" spans="1:1" x14ac:dyDescent="0.25">
      <c r="A1307" s="34" t="str">
        <f t="shared" ca="1" si="21"/>
        <v/>
      </c>
    </row>
    <row r="1308" spans="1:1" x14ac:dyDescent="0.25">
      <c r="A1308" s="34" t="str">
        <f t="shared" ca="1" si="21"/>
        <v/>
      </c>
    </row>
    <row r="1309" spans="1:1" x14ac:dyDescent="0.25">
      <c r="A1309" s="34" t="str">
        <f t="shared" ca="1" si="21"/>
        <v/>
      </c>
    </row>
    <row r="1310" spans="1:1" x14ac:dyDescent="0.25">
      <c r="A1310" s="34" t="str">
        <f t="shared" ca="1" si="21"/>
        <v/>
      </c>
    </row>
    <row r="1311" spans="1:1" x14ac:dyDescent="0.25">
      <c r="A1311" s="34" t="str">
        <f t="shared" ca="1" si="21"/>
        <v/>
      </c>
    </row>
    <row r="1312" spans="1:1" x14ac:dyDescent="0.25">
      <c r="A1312" s="34" t="str">
        <f t="shared" ca="1" si="21"/>
        <v/>
      </c>
    </row>
    <row r="1313" spans="1:1" x14ac:dyDescent="0.25">
      <c r="A1313" s="34" t="str">
        <f t="shared" ca="1" si="21"/>
        <v/>
      </c>
    </row>
    <row r="1314" spans="1:1" x14ac:dyDescent="0.25">
      <c r="A1314" s="34" t="str">
        <f t="shared" ca="1" si="21"/>
        <v/>
      </c>
    </row>
    <row r="1315" spans="1:1" x14ac:dyDescent="0.25">
      <c r="A1315" s="34" t="str">
        <f t="shared" ca="1" si="21"/>
        <v/>
      </c>
    </row>
    <row r="1316" spans="1:1" x14ac:dyDescent="0.25">
      <c r="A1316" s="34" t="str">
        <f t="shared" ref="A1316:A1379" ca="1" si="22">IFERROR(IF(AND(OFFSET(A1316,0,1,1,1)="",OFFSET(A1316,-1,1,1,1)&lt;&gt;""),$A$2&amp;"----&gt;",""),"")</f>
        <v/>
      </c>
    </row>
    <row r="1317" spans="1:1" x14ac:dyDescent="0.25">
      <c r="A1317" s="34" t="str">
        <f t="shared" ca="1" si="22"/>
        <v/>
      </c>
    </row>
    <row r="1318" spans="1:1" x14ac:dyDescent="0.25">
      <c r="A1318" s="34" t="str">
        <f t="shared" ca="1" si="22"/>
        <v/>
      </c>
    </row>
    <row r="1319" spans="1:1" x14ac:dyDescent="0.25">
      <c r="A1319" s="34" t="str">
        <f t="shared" ca="1" si="22"/>
        <v/>
      </c>
    </row>
    <row r="1320" spans="1:1" x14ac:dyDescent="0.25">
      <c r="A1320" s="34" t="str">
        <f t="shared" ca="1" si="22"/>
        <v/>
      </c>
    </row>
    <row r="1321" spans="1:1" x14ac:dyDescent="0.25">
      <c r="A1321" s="34" t="str">
        <f t="shared" ca="1" si="22"/>
        <v/>
      </c>
    </row>
    <row r="1322" spans="1:1" x14ac:dyDescent="0.25">
      <c r="A1322" s="34" t="str">
        <f t="shared" ca="1" si="22"/>
        <v/>
      </c>
    </row>
    <row r="1323" spans="1:1" x14ac:dyDescent="0.25">
      <c r="A1323" s="34" t="str">
        <f t="shared" ca="1" si="22"/>
        <v/>
      </c>
    </row>
    <row r="1324" spans="1:1" x14ac:dyDescent="0.25">
      <c r="A1324" s="34" t="str">
        <f t="shared" ca="1" si="22"/>
        <v/>
      </c>
    </row>
    <row r="1325" spans="1:1" x14ac:dyDescent="0.25">
      <c r="A1325" s="34" t="str">
        <f t="shared" ca="1" si="22"/>
        <v/>
      </c>
    </row>
    <row r="1326" spans="1:1" x14ac:dyDescent="0.25">
      <c r="A1326" s="34" t="str">
        <f t="shared" ca="1" si="22"/>
        <v/>
      </c>
    </row>
    <row r="1327" spans="1:1" x14ac:dyDescent="0.25">
      <c r="A1327" s="34" t="str">
        <f t="shared" ca="1" si="22"/>
        <v/>
      </c>
    </row>
    <row r="1328" spans="1:1" x14ac:dyDescent="0.25">
      <c r="A1328" s="34" t="str">
        <f t="shared" ca="1" si="22"/>
        <v/>
      </c>
    </row>
    <row r="1329" spans="1:1" x14ac:dyDescent="0.25">
      <c r="A1329" s="34" t="str">
        <f t="shared" ca="1" si="22"/>
        <v/>
      </c>
    </row>
    <row r="1330" spans="1:1" x14ac:dyDescent="0.25">
      <c r="A1330" s="34" t="str">
        <f t="shared" ca="1" si="22"/>
        <v/>
      </c>
    </row>
    <row r="1331" spans="1:1" x14ac:dyDescent="0.25">
      <c r="A1331" s="34" t="str">
        <f t="shared" ca="1" si="22"/>
        <v/>
      </c>
    </row>
    <row r="1332" spans="1:1" x14ac:dyDescent="0.25">
      <c r="A1332" s="34" t="str">
        <f t="shared" ca="1" si="22"/>
        <v/>
      </c>
    </row>
    <row r="1333" spans="1:1" x14ac:dyDescent="0.25">
      <c r="A1333" s="34" t="str">
        <f t="shared" ca="1" si="22"/>
        <v/>
      </c>
    </row>
    <row r="1334" spans="1:1" x14ac:dyDescent="0.25">
      <c r="A1334" s="34" t="str">
        <f t="shared" ca="1" si="22"/>
        <v/>
      </c>
    </row>
    <row r="1335" spans="1:1" x14ac:dyDescent="0.25">
      <c r="A1335" s="34" t="str">
        <f t="shared" ca="1" si="22"/>
        <v/>
      </c>
    </row>
    <row r="1336" spans="1:1" x14ac:dyDescent="0.25">
      <c r="A1336" s="34" t="str">
        <f t="shared" ca="1" si="22"/>
        <v/>
      </c>
    </row>
    <row r="1337" spans="1:1" x14ac:dyDescent="0.25">
      <c r="A1337" s="34" t="str">
        <f t="shared" ca="1" si="22"/>
        <v/>
      </c>
    </row>
    <row r="1338" spans="1:1" x14ac:dyDescent="0.25">
      <c r="A1338" s="34" t="str">
        <f t="shared" ca="1" si="22"/>
        <v/>
      </c>
    </row>
    <row r="1339" spans="1:1" x14ac:dyDescent="0.25">
      <c r="A1339" s="34" t="str">
        <f t="shared" ca="1" si="22"/>
        <v/>
      </c>
    </row>
    <row r="1340" spans="1:1" x14ac:dyDescent="0.25">
      <c r="A1340" s="34" t="str">
        <f t="shared" ca="1" si="22"/>
        <v/>
      </c>
    </row>
    <row r="1341" spans="1:1" x14ac:dyDescent="0.25">
      <c r="A1341" s="34" t="str">
        <f t="shared" ca="1" si="22"/>
        <v/>
      </c>
    </row>
    <row r="1342" spans="1:1" x14ac:dyDescent="0.25">
      <c r="A1342" s="34" t="str">
        <f t="shared" ca="1" si="22"/>
        <v/>
      </c>
    </row>
    <row r="1343" spans="1:1" x14ac:dyDescent="0.25">
      <c r="A1343" s="34" t="str">
        <f t="shared" ca="1" si="22"/>
        <v/>
      </c>
    </row>
    <row r="1344" spans="1:1" x14ac:dyDescent="0.25">
      <c r="A1344" s="34" t="str">
        <f t="shared" ca="1" si="22"/>
        <v/>
      </c>
    </row>
    <row r="1345" spans="1:1" x14ac:dyDescent="0.25">
      <c r="A1345" s="34" t="str">
        <f t="shared" ca="1" si="22"/>
        <v/>
      </c>
    </row>
    <row r="1346" spans="1:1" x14ac:dyDescent="0.25">
      <c r="A1346" s="34" t="str">
        <f t="shared" ca="1" si="22"/>
        <v/>
      </c>
    </row>
    <row r="1347" spans="1:1" x14ac:dyDescent="0.25">
      <c r="A1347" s="34" t="str">
        <f t="shared" ca="1" si="22"/>
        <v/>
      </c>
    </row>
    <row r="1348" spans="1:1" x14ac:dyDescent="0.25">
      <c r="A1348" s="34" t="str">
        <f t="shared" ca="1" si="22"/>
        <v/>
      </c>
    </row>
    <row r="1349" spans="1:1" x14ac:dyDescent="0.25">
      <c r="A1349" s="34" t="str">
        <f t="shared" ca="1" si="22"/>
        <v/>
      </c>
    </row>
    <row r="1350" spans="1:1" x14ac:dyDescent="0.25">
      <c r="A1350" s="34" t="str">
        <f t="shared" ca="1" si="22"/>
        <v/>
      </c>
    </row>
    <row r="1351" spans="1:1" x14ac:dyDescent="0.25">
      <c r="A1351" s="34" t="str">
        <f t="shared" ca="1" si="22"/>
        <v/>
      </c>
    </row>
    <row r="1352" spans="1:1" x14ac:dyDescent="0.25">
      <c r="A1352" s="34" t="str">
        <f t="shared" ca="1" si="22"/>
        <v/>
      </c>
    </row>
    <row r="1353" spans="1:1" x14ac:dyDescent="0.25">
      <c r="A1353" s="34" t="str">
        <f t="shared" ca="1" si="22"/>
        <v/>
      </c>
    </row>
    <row r="1354" spans="1:1" x14ac:dyDescent="0.25">
      <c r="A1354" s="34" t="str">
        <f t="shared" ca="1" si="22"/>
        <v/>
      </c>
    </row>
    <row r="1355" spans="1:1" x14ac:dyDescent="0.25">
      <c r="A1355" s="34" t="str">
        <f t="shared" ca="1" si="22"/>
        <v/>
      </c>
    </row>
    <row r="1356" spans="1:1" x14ac:dyDescent="0.25">
      <c r="A1356" s="34" t="str">
        <f t="shared" ca="1" si="22"/>
        <v/>
      </c>
    </row>
    <row r="1357" spans="1:1" x14ac:dyDescent="0.25">
      <c r="A1357" s="34" t="str">
        <f t="shared" ca="1" si="22"/>
        <v/>
      </c>
    </row>
    <row r="1358" spans="1:1" x14ac:dyDescent="0.25">
      <c r="A1358" s="34" t="str">
        <f t="shared" ca="1" si="22"/>
        <v/>
      </c>
    </row>
    <row r="1359" spans="1:1" x14ac:dyDescent="0.25">
      <c r="A1359" s="34" t="str">
        <f t="shared" ca="1" si="22"/>
        <v/>
      </c>
    </row>
    <row r="1360" spans="1:1" x14ac:dyDescent="0.25">
      <c r="A1360" s="34" t="str">
        <f t="shared" ca="1" si="22"/>
        <v/>
      </c>
    </row>
    <row r="1361" spans="1:1" x14ac:dyDescent="0.25">
      <c r="A1361" s="34" t="str">
        <f t="shared" ca="1" si="22"/>
        <v/>
      </c>
    </row>
    <row r="1362" spans="1:1" x14ac:dyDescent="0.25">
      <c r="A1362" s="34" t="str">
        <f t="shared" ca="1" si="22"/>
        <v/>
      </c>
    </row>
    <row r="1363" spans="1:1" x14ac:dyDescent="0.25">
      <c r="A1363" s="34" t="str">
        <f t="shared" ca="1" si="22"/>
        <v/>
      </c>
    </row>
    <row r="1364" spans="1:1" x14ac:dyDescent="0.25">
      <c r="A1364" s="34" t="str">
        <f t="shared" ca="1" si="22"/>
        <v/>
      </c>
    </row>
    <row r="1365" spans="1:1" x14ac:dyDescent="0.25">
      <c r="A1365" s="34" t="str">
        <f t="shared" ca="1" si="22"/>
        <v/>
      </c>
    </row>
    <row r="1366" spans="1:1" x14ac:dyDescent="0.25">
      <c r="A1366" s="34" t="str">
        <f t="shared" ca="1" si="22"/>
        <v/>
      </c>
    </row>
    <row r="1367" spans="1:1" x14ac:dyDescent="0.25">
      <c r="A1367" s="34" t="str">
        <f t="shared" ca="1" si="22"/>
        <v/>
      </c>
    </row>
    <row r="1368" spans="1:1" x14ac:dyDescent="0.25">
      <c r="A1368" s="34" t="str">
        <f t="shared" ca="1" si="22"/>
        <v/>
      </c>
    </row>
    <row r="1369" spans="1:1" x14ac:dyDescent="0.25">
      <c r="A1369" s="34" t="str">
        <f t="shared" ca="1" si="22"/>
        <v/>
      </c>
    </row>
    <row r="1370" spans="1:1" x14ac:dyDescent="0.25">
      <c r="A1370" s="34" t="str">
        <f t="shared" ca="1" si="22"/>
        <v/>
      </c>
    </row>
    <row r="1371" spans="1:1" x14ac:dyDescent="0.25">
      <c r="A1371" s="34" t="str">
        <f t="shared" ca="1" si="22"/>
        <v/>
      </c>
    </row>
    <row r="1372" spans="1:1" x14ac:dyDescent="0.25">
      <c r="A1372" s="34" t="str">
        <f t="shared" ca="1" si="22"/>
        <v/>
      </c>
    </row>
    <row r="1373" spans="1:1" x14ac:dyDescent="0.25">
      <c r="A1373" s="34" t="str">
        <f t="shared" ca="1" si="22"/>
        <v/>
      </c>
    </row>
    <row r="1374" spans="1:1" x14ac:dyDescent="0.25">
      <c r="A1374" s="34" t="str">
        <f t="shared" ca="1" si="22"/>
        <v/>
      </c>
    </row>
    <row r="1375" spans="1:1" x14ac:dyDescent="0.25">
      <c r="A1375" s="34" t="str">
        <f t="shared" ca="1" si="22"/>
        <v/>
      </c>
    </row>
    <row r="1376" spans="1:1" x14ac:dyDescent="0.25">
      <c r="A1376" s="34" t="str">
        <f t="shared" ca="1" si="22"/>
        <v/>
      </c>
    </row>
    <row r="1377" spans="1:1" x14ac:dyDescent="0.25">
      <c r="A1377" s="34" t="str">
        <f t="shared" ca="1" si="22"/>
        <v/>
      </c>
    </row>
    <row r="1378" spans="1:1" x14ac:dyDescent="0.25">
      <c r="A1378" s="34" t="str">
        <f t="shared" ca="1" si="22"/>
        <v/>
      </c>
    </row>
    <row r="1379" spans="1:1" x14ac:dyDescent="0.25">
      <c r="A1379" s="34" t="str">
        <f t="shared" ca="1" si="22"/>
        <v/>
      </c>
    </row>
    <row r="1380" spans="1:1" x14ac:dyDescent="0.25">
      <c r="A1380" s="34" t="str">
        <f t="shared" ref="A1380:A1443" ca="1" si="23">IFERROR(IF(AND(OFFSET(A1380,0,1,1,1)="",OFFSET(A1380,-1,1,1,1)&lt;&gt;""),$A$2&amp;"----&gt;",""),"")</f>
        <v/>
      </c>
    </row>
    <row r="1381" spans="1:1" x14ac:dyDescent="0.25">
      <c r="A1381" s="34" t="str">
        <f t="shared" ca="1" si="23"/>
        <v/>
      </c>
    </row>
    <row r="1382" spans="1:1" x14ac:dyDescent="0.25">
      <c r="A1382" s="34" t="str">
        <f t="shared" ca="1" si="23"/>
        <v/>
      </c>
    </row>
    <row r="1383" spans="1:1" x14ac:dyDescent="0.25">
      <c r="A1383" s="34" t="str">
        <f t="shared" ca="1" si="23"/>
        <v/>
      </c>
    </row>
    <row r="1384" spans="1:1" x14ac:dyDescent="0.25">
      <c r="A1384" s="34" t="str">
        <f t="shared" ca="1" si="23"/>
        <v/>
      </c>
    </row>
    <row r="1385" spans="1:1" x14ac:dyDescent="0.25">
      <c r="A1385" s="34" t="str">
        <f t="shared" ca="1" si="23"/>
        <v/>
      </c>
    </row>
    <row r="1386" spans="1:1" x14ac:dyDescent="0.25">
      <c r="A1386" s="34" t="str">
        <f t="shared" ca="1" si="23"/>
        <v/>
      </c>
    </row>
    <row r="1387" spans="1:1" x14ac:dyDescent="0.25">
      <c r="A1387" s="34" t="str">
        <f t="shared" ca="1" si="23"/>
        <v/>
      </c>
    </row>
    <row r="1388" spans="1:1" x14ac:dyDescent="0.25">
      <c r="A1388" s="34" t="str">
        <f t="shared" ca="1" si="23"/>
        <v/>
      </c>
    </row>
    <row r="1389" spans="1:1" x14ac:dyDescent="0.25">
      <c r="A1389" s="34" t="str">
        <f t="shared" ca="1" si="23"/>
        <v/>
      </c>
    </row>
    <row r="1390" spans="1:1" x14ac:dyDescent="0.25">
      <c r="A1390" s="34" t="str">
        <f t="shared" ca="1" si="23"/>
        <v/>
      </c>
    </row>
    <row r="1391" spans="1:1" x14ac:dyDescent="0.25">
      <c r="A1391" s="34" t="str">
        <f t="shared" ca="1" si="23"/>
        <v/>
      </c>
    </row>
    <row r="1392" spans="1:1" x14ac:dyDescent="0.25">
      <c r="A1392" s="34" t="str">
        <f t="shared" ca="1" si="23"/>
        <v/>
      </c>
    </row>
    <row r="1393" spans="1:1" x14ac:dyDescent="0.25">
      <c r="A1393" s="34" t="str">
        <f t="shared" ca="1" si="23"/>
        <v/>
      </c>
    </row>
    <row r="1394" spans="1:1" x14ac:dyDescent="0.25">
      <c r="A1394" s="34" t="str">
        <f t="shared" ca="1" si="23"/>
        <v/>
      </c>
    </row>
    <row r="1395" spans="1:1" x14ac:dyDescent="0.25">
      <c r="A1395" s="34" t="str">
        <f t="shared" ca="1" si="23"/>
        <v/>
      </c>
    </row>
    <row r="1396" spans="1:1" x14ac:dyDescent="0.25">
      <c r="A1396" s="34" t="str">
        <f t="shared" ca="1" si="23"/>
        <v/>
      </c>
    </row>
    <row r="1397" spans="1:1" x14ac:dyDescent="0.25">
      <c r="A1397" s="34" t="str">
        <f t="shared" ca="1" si="23"/>
        <v/>
      </c>
    </row>
    <row r="1398" spans="1:1" x14ac:dyDescent="0.25">
      <c r="A1398" s="34" t="str">
        <f t="shared" ca="1" si="23"/>
        <v/>
      </c>
    </row>
    <row r="1399" spans="1:1" x14ac:dyDescent="0.25">
      <c r="A1399" s="34" t="str">
        <f t="shared" ca="1" si="23"/>
        <v/>
      </c>
    </row>
    <row r="1400" spans="1:1" x14ac:dyDescent="0.25">
      <c r="A1400" s="34" t="str">
        <f t="shared" ca="1" si="23"/>
        <v/>
      </c>
    </row>
    <row r="1401" spans="1:1" x14ac:dyDescent="0.25">
      <c r="A1401" s="34" t="str">
        <f t="shared" ca="1" si="23"/>
        <v/>
      </c>
    </row>
    <row r="1402" spans="1:1" x14ac:dyDescent="0.25">
      <c r="A1402" s="34" t="str">
        <f t="shared" ca="1" si="23"/>
        <v/>
      </c>
    </row>
    <row r="1403" spans="1:1" x14ac:dyDescent="0.25">
      <c r="A1403" s="34" t="str">
        <f t="shared" ca="1" si="23"/>
        <v/>
      </c>
    </row>
    <row r="1404" spans="1:1" x14ac:dyDescent="0.25">
      <c r="A1404" s="34" t="str">
        <f t="shared" ca="1" si="23"/>
        <v/>
      </c>
    </row>
    <row r="1405" spans="1:1" x14ac:dyDescent="0.25">
      <c r="A1405" s="34" t="str">
        <f t="shared" ca="1" si="23"/>
        <v/>
      </c>
    </row>
    <row r="1406" spans="1:1" x14ac:dyDescent="0.25">
      <c r="A1406" s="34" t="str">
        <f t="shared" ca="1" si="23"/>
        <v/>
      </c>
    </row>
    <row r="1407" spans="1:1" x14ac:dyDescent="0.25">
      <c r="A1407" s="34" t="str">
        <f t="shared" ca="1" si="23"/>
        <v/>
      </c>
    </row>
    <row r="1408" spans="1:1" x14ac:dyDescent="0.25">
      <c r="A1408" s="34" t="str">
        <f t="shared" ca="1" si="23"/>
        <v/>
      </c>
    </row>
    <row r="1409" spans="1:1" x14ac:dyDescent="0.25">
      <c r="A1409" s="34" t="str">
        <f t="shared" ca="1" si="23"/>
        <v/>
      </c>
    </row>
    <row r="1410" spans="1:1" x14ac:dyDescent="0.25">
      <c r="A1410" s="34" t="str">
        <f t="shared" ca="1" si="23"/>
        <v/>
      </c>
    </row>
    <row r="1411" spans="1:1" x14ac:dyDescent="0.25">
      <c r="A1411" s="34" t="str">
        <f t="shared" ca="1" si="23"/>
        <v/>
      </c>
    </row>
    <row r="1412" spans="1:1" x14ac:dyDescent="0.25">
      <c r="A1412" s="34" t="str">
        <f t="shared" ca="1" si="23"/>
        <v/>
      </c>
    </row>
    <row r="1413" spans="1:1" x14ac:dyDescent="0.25">
      <c r="A1413" s="34" t="str">
        <f t="shared" ca="1" si="23"/>
        <v/>
      </c>
    </row>
    <row r="1414" spans="1:1" x14ac:dyDescent="0.25">
      <c r="A1414" s="34" t="str">
        <f t="shared" ca="1" si="23"/>
        <v/>
      </c>
    </row>
    <row r="1415" spans="1:1" x14ac:dyDescent="0.25">
      <c r="A1415" s="34" t="str">
        <f t="shared" ca="1" si="23"/>
        <v/>
      </c>
    </row>
    <row r="1416" spans="1:1" x14ac:dyDescent="0.25">
      <c r="A1416" s="34" t="str">
        <f t="shared" ca="1" si="23"/>
        <v/>
      </c>
    </row>
    <row r="1417" spans="1:1" x14ac:dyDescent="0.25">
      <c r="A1417" s="34" t="str">
        <f t="shared" ca="1" si="23"/>
        <v/>
      </c>
    </row>
    <row r="1418" spans="1:1" x14ac:dyDescent="0.25">
      <c r="A1418" s="34" t="str">
        <f t="shared" ca="1" si="23"/>
        <v/>
      </c>
    </row>
    <row r="1419" spans="1:1" x14ac:dyDescent="0.25">
      <c r="A1419" s="34" t="str">
        <f t="shared" ca="1" si="23"/>
        <v/>
      </c>
    </row>
    <row r="1420" spans="1:1" x14ac:dyDescent="0.25">
      <c r="A1420" s="34" t="str">
        <f t="shared" ca="1" si="23"/>
        <v/>
      </c>
    </row>
    <row r="1421" spans="1:1" x14ac:dyDescent="0.25">
      <c r="A1421" s="34" t="str">
        <f t="shared" ca="1" si="23"/>
        <v/>
      </c>
    </row>
    <row r="1422" spans="1:1" x14ac:dyDescent="0.25">
      <c r="A1422" s="34" t="str">
        <f t="shared" ca="1" si="23"/>
        <v/>
      </c>
    </row>
    <row r="1423" spans="1:1" x14ac:dyDescent="0.25">
      <c r="A1423" s="34" t="str">
        <f t="shared" ca="1" si="23"/>
        <v/>
      </c>
    </row>
    <row r="1424" spans="1:1" x14ac:dyDescent="0.25">
      <c r="A1424" s="34" t="str">
        <f t="shared" ca="1" si="23"/>
        <v/>
      </c>
    </row>
    <row r="1425" spans="1:1" x14ac:dyDescent="0.25">
      <c r="A1425" s="34" t="str">
        <f t="shared" ca="1" si="23"/>
        <v/>
      </c>
    </row>
    <row r="1426" spans="1:1" x14ac:dyDescent="0.25">
      <c r="A1426" s="34" t="str">
        <f t="shared" ca="1" si="23"/>
        <v/>
      </c>
    </row>
    <row r="1427" spans="1:1" x14ac:dyDescent="0.25">
      <c r="A1427" s="34" t="str">
        <f t="shared" ca="1" si="23"/>
        <v/>
      </c>
    </row>
    <row r="1428" spans="1:1" x14ac:dyDescent="0.25">
      <c r="A1428" s="34" t="str">
        <f t="shared" ca="1" si="23"/>
        <v/>
      </c>
    </row>
    <row r="1429" spans="1:1" x14ac:dyDescent="0.25">
      <c r="A1429" s="34" t="str">
        <f t="shared" ca="1" si="23"/>
        <v/>
      </c>
    </row>
    <row r="1430" spans="1:1" x14ac:dyDescent="0.25">
      <c r="A1430" s="34" t="str">
        <f t="shared" ca="1" si="23"/>
        <v/>
      </c>
    </row>
    <row r="1431" spans="1:1" x14ac:dyDescent="0.25">
      <c r="A1431" s="34" t="str">
        <f t="shared" ca="1" si="23"/>
        <v/>
      </c>
    </row>
    <row r="1432" spans="1:1" x14ac:dyDescent="0.25">
      <c r="A1432" s="34" t="str">
        <f t="shared" ca="1" si="23"/>
        <v/>
      </c>
    </row>
    <row r="1433" spans="1:1" x14ac:dyDescent="0.25">
      <c r="A1433" s="34" t="str">
        <f t="shared" ca="1" si="23"/>
        <v/>
      </c>
    </row>
    <row r="1434" spans="1:1" x14ac:dyDescent="0.25">
      <c r="A1434" s="34" t="str">
        <f t="shared" ca="1" si="23"/>
        <v/>
      </c>
    </row>
    <row r="1435" spans="1:1" x14ac:dyDescent="0.25">
      <c r="A1435" s="34" t="str">
        <f t="shared" ca="1" si="23"/>
        <v/>
      </c>
    </row>
    <row r="1436" spans="1:1" x14ac:dyDescent="0.25">
      <c r="A1436" s="34" t="str">
        <f t="shared" ca="1" si="23"/>
        <v/>
      </c>
    </row>
    <row r="1437" spans="1:1" x14ac:dyDescent="0.25">
      <c r="A1437" s="34" t="str">
        <f t="shared" ca="1" si="23"/>
        <v/>
      </c>
    </row>
    <row r="1438" spans="1:1" x14ac:dyDescent="0.25">
      <c r="A1438" s="34" t="str">
        <f t="shared" ca="1" si="23"/>
        <v/>
      </c>
    </row>
    <row r="1439" spans="1:1" x14ac:dyDescent="0.25">
      <c r="A1439" s="34" t="str">
        <f t="shared" ca="1" si="23"/>
        <v/>
      </c>
    </row>
    <row r="1440" spans="1:1" x14ac:dyDescent="0.25">
      <c r="A1440" s="34" t="str">
        <f t="shared" ca="1" si="23"/>
        <v/>
      </c>
    </row>
    <row r="1441" spans="1:1" x14ac:dyDescent="0.25">
      <c r="A1441" s="34" t="str">
        <f t="shared" ca="1" si="23"/>
        <v/>
      </c>
    </row>
    <row r="1442" spans="1:1" x14ac:dyDescent="0.25">
      <c r="A1442" s="34" t="str">
        <f t="shared" ca="1" si="23"/>
        <v/>
      </c>
    </row>
    <row r="1443" spans="1:1" x14ac:dyDescent="0.25">
      <c r="A1443" s="34" t="str">
        <f t="shared" ca="1" si="23"/>
        <v/>
      </c>
    </row>
    <row r="1444" spans="1:1" x14ac:dyDescent="0.25">
      <c r="A1444" s="34" t="str">
        <f t="shared" ref="A1444:A1507" ca="1" si="24">IFERROR(IF(AND(OFFSET(A1444,0,1,1,1)="",OFFSET(A1444,-1,1,1,1)&lt;&gt;""),$A$2&amp;"----&gt;",""),"")</f>
        <v/>
      </c>
    </row>
    <row r="1445" spans="1:1" x14ac:dyDescent="0.25">
      <c r="A1445" s="34" t="str">
        <f t="shared" ca="1" si="24"/>
        <v/>
      </c>
    </row>
    <row r="1446" spans="1:1" x14ac:dyDescent="0.25">
      <c r="A1446" s="34" t="str">
        <f t="shared" ca="1" si="24"/>
        <v/>
      </c>
    </row>
    <row r="1447" spans="1:1" x14ac:dyDescent="0.25">
      <c r="A1447" s="34" t="str">
        <f t="shared" ca="1" si="24"/>
        <v/>
      </c>
    </row>
    <row r="1448" spans="1:1" x14ac:dyDescent="0.25">
      <c r="A1448" s="34" t="str">
        <f t="shared" ca="1" si="24"/>
        <v/>
      </c>
    </row>
    <row r="1449" spans="1:1" x14ac:dyDescent="0.25">
      <c r="A1449" s="34" t="str">
        <f t="shared" ca="1" si="24"/>
        <v/>
      </c>
    </row>
    <row r="1450" spans="1:1" x14ac:dyDescent="0.25">
      <c r="A1450" s="34" t="str">
        <f t="shared" ca="1" si="24"/>
        <v/>
      </c>
    </row>
    <row r="1451" spans="1:1" x14ac:dyDescent="0.25">
      <c r="A1451" s="34" t="str">
        <f t="shared" ca="1" si="24"/>
        <v/>
      </c>
    </row>
    <row r="1452" spans="1:1" x14ac:dyDescent="0.25">
      <c r="A1452" s="34" t="str">
        <f t="shared" ca="1" si="24"/>
        <v/>
      </c>
    </row>
    <row r="1453" spans="1:1" x14ac:dyDescent="0.25">
      <c r="A1453" s="34" t="str">
        <f t="shared" ca="1" si="24"/>
        <v/>
      </c>
    </row>
    <row r="1454" spans="1:1" x14ac:dyDescent="0.25">
      <c r="A1454" s="34" t="str">
        <f t="shared" ca="1" si="24"/>
        <v/>
      </c>
    </row>
    <row r="1455" spans="1:1" x14ac:dyDescent="0.25">
      <c r="A1455" s="34" t="str">
        <f t="shared" ca="1" si="24"/>
        <v/>
      </c>
    </row>
    <row r="1456" spans="1:1" x14ac:dyDescent="0.25">
      <c r="A1456" s="34" t="str">
        <f t="shared" ca="1" si="24"/>
        <v/>
      </c>
    </row>
    <row r="1457" spans="1:1" x14ac:dyDescent="0.25">
      <c r="A1457" s="34" t="str">
        <f t="shared" ca="1" si="24"/>
        <v/>
      </c>
    </row>
    <row r="1458" spans="1:1" x14ac:dyDescent="0.25">
      <c r="A1458" s="34" t="str">
        <f t="shared" ca="1" si="24"/>
        <v/>
      </c>
    </row>
    <row r="1459" spans="1:1" x14ac:dyDescent="0.25">
      <c r="A1459" s="34" t="str">
        <f t="shared" ca="1" si="24"/>
        <v/>
      </c>
    </row>
    <row r="1460" spans="1:1" x14ac:dyDescent="0.25">
      <c r="A1460" s="34" t="str">
        <f t="shared" ca="1" si="24"/>
        <v/>
      </c>
    </row>
    <row r="1461" spans="1:1" x14ac:dyDescent="0.25">
      <c r="A1461" s="34" t="str">
        <f t="shared" ca="1" si="24"/>
        <v/>
      </c>
    </row>
    <row r="1462" spans="1:1" x14ac:dyDescent="0.25">
      <c r="A1462" s="34" t="str">
        <f t="shared" ca="1" si="24"/>
        <v/>
      </c>
    </row>
    <row r="1463" spans="1:1" x14ac:dyDescent="0.25">
      <c r="A1463" s="34" t="str">
        <f t="shared" ca="1" si="24"/>
        <v/>
      </c>
    </row>
    <row r="1464" spans="1:1" x14ac:dyDescent="0.25">
      <c r="A1464" s="34" t="str">
        <f t="shared" ca="1" si="24"/>
        <v/>
      </c>
    </row>
    <row r="1465" spans="1:1" x14ac:dyDescent="0.25">
      <c r="A1465" s="34" t="str">
        <f t="shared" ca="1" si="24"/>
        <v/>
      </c>
    </row>
    <row r="1466" spans="1:1" x14ac:dyDescent="0.25">
      <c r="A1466" s="34" t="str">
        <f t="shared" ca="1" si="24"/>
        <v/>
      </c>
    </row>
    <row r="1467" spans="1:1" x14ac:dyDescent="0.25">
      <c r="A1467" s="34" t="str">
        <f t="shared" ca="1" si="24"/>
        <v/>
      </c>
    </row>
    <row r="1468" spans="1:1" x14ac:dyDescent="0.25">
      <c r="A1468" s="34" t="str">
        <f t="shared" ca="1" si="24"/>
        <v/>
      </c>
    </row>
    <row r="1469" spans="1:1" x14ac:dyDescent="0.25">
      <c r="A1469" s="34" t="str">
        <f t="shared" ca="1" si="24"/>
        <v/>
      </c>
    </row>
    <row r="1470" spans="1:1" x14ac:dyDescent="0.25">
      <c r="A1470" s="34" t="str">
        <f t="shared" ca="1" si="24"/>
        <v/>
      </c>
    </row>
    <row r="1471" spans="1:1" x14ac:dyDescent="0.25">
      <c r="A1471" s="34" t="str">
        <f t="shared" ca="1" si="24"/>
        <v/>
      </c>
    </row>
    <row r="1472" spans="1:1" x14ac:dyDescent="0.25">
      <c r="A1472" s="34" t="str">
        <f t="shared" ca="1" si="24"/>
        <v/>
      </c>
    </row>
    <row r="1473" spans="1:1" x14ac:dyDescent="0.25">
      <c r="A1473" s="34" t="str">
        <f t="shared" ca="1" si="24"/>
        <v/>
      </c>
    </row>
    <row r="1474" spans="1:1" x14ac:dyDescent="0.25">
      <c r="A1474" s="34" t="str">
        <f t="shared" ca="1" si="24"/>
        <v/>
      </c>
    </row>
    <row r="1475" spans="1:1" x14ac:dyDescent="0.25">
      <c r="A1475" s="34" t="str">
        <f t="shared" ca="1" si="24"/>
        <v/>
      </c>
    </row>
    <row r="1476" spans="1:1" x14ac:dyDescent="0.25">
      <c r="A1476" s="34" t="str">
        <f t="shared" ca="1" si="24"/>
        <v/>
      </c>
    </row>
    <row r="1477" spans="1:1" x14ac:dyDescent="0.25">
      <c r="A1477" s="34" t="str">
        <f t="shared" ca="1" si="24"/>
        <v/>
      </c>
    </row>
    <row r="1478" spans="1:1" x14ac:dyDescent="0.25">
      <c r="A1478" s="34" t="str">
        <f t="shared" ca="1" si="24"/>
        <v/>
      </c>
    </row>
    <row r="1479" spans="1:1" x14ac:dyDescent="0.25">
      <c r="A1479" s="34" t="str">
        <f t="shared" ca="1" si="24"/>
        <v/>
      </c>
    </row>
    <row r="1480" spans="1:1" x14ac:dyDescent="0.25">
      <c r="A1480" s="34" t="str">
        <f t="shared" ca="1" si="24"/>
        <v/>
      </c>
    </row>
    <row r="1481" spans="1:1" x14ac:dyDescent="0.25">
      <c r="A1481" s="34" t="str">
        <f t="shared" ca="1" si="24"/>
        <v/>
      </c>
    </row>
    <row r="1482" spans="1:1" x14ac:dyDescent="0.25">
      <c r="A1482" s="34" t="str">
        <f t="shared" ca="1" si="24"/>
        <v/>
      </c>
    </row>
    <row r="1483" spans="1:1" x14ac:dyDescent="0.25">
      <c r="A1483" s="34" t="str">
        <f t="shared" ca="1" si="24"/>
        <v/>
      </c>
    </row>
    <row r="1484" spans="1:1" x14ac:dyDescent="0.25">
      <c r="A1484" s="34" t="str">
        <f t="shared" ca="1" si="24"/>
        <v/>
      </c>
    </row>
    <row r="1485" spans="1:1" x14ac:dyDescent="0.25">
      <c r="A1485" s="34" t="str">
        <f t="shared" ca="1" si="24"/>
        <v/>
      </c>
    </row>
    <row r="1486" spans="1:1" x14ac:dyDescent="0.25">
      <c r="A1486" s="34" t="str">
        <f t="shared" ca="1" si="24"/>
        <v/>
      </c>
    </row>
    <row r="1487" spans="1:1" x14ac:dyDescent="0.25">
      <c r="A1487" s="34" t="str">
        <f t="shared" ca="1" si="24"/>
        <v/>
      </c>
    </row>
    <row r="1488" spans="1:1" x14ac:dyDescent="0.25">
      <c r="A1488" s="34" t="str">
        <f t="shared" ca="1" si="24"/>
        <v/>
      </c>
    </row>
    <row r="1489" spans="1:1" x14ac:dyDescent="0.25">
      <c r="A1489" s="34" t="str">
        <f t="shared" ca="1" si="24"/>
        <v/>
      </c>
    </row>
    <row r="1490" spans="1:1" x14ac:dyDescent="0.25">
      <c r="A1490" s="34" t="str">
        <f t="shared" ca="1" si="24"/>
        <v/>
      </c>
    </row>
    <row r="1491" spans="1:1" x14ac:dyDescent="0.25">
      <c r="A1491" s="34" t="str">
        <f t="shared" ca="1" si="24"/>
        <v/>
      </c>
    </row>
    <row r="1492" spans="1:1" x14ac:dyDescent="0.25">
      <c r="A1492" s="34" t="str">
        <f t="shared" ca="1" si="24"/>
        <v/>
      </c>
    </row>
    <row r="1493" spans="1:1" x14ac:dyDescent="0.25">
      <c r="A1493" s="34" t="str">
        <f t="shared" ca="1" si="24"/>
        <v/>
      </c>
    </row>
    <row r="1494" spans="1:1" x14ac:dyDescent="0.25">
      <c r="A1494" s="34" t="str">
        <f t="shared" ca="1" si="24"/>
        <v/>
      </c>
    </row>
    <row r="1495" spans="1:1" x14ac:dyDescent="0.25">
      <c r="A1495" s="34" t="str">
        <f t="shared" ca="1" si="24"/>
        <v/>
      </c>
    </row>
    <row r="1496" spans="1:1" x14ac:dyDescent="0.25">
      <c r="A1496" s="34" t="str">
        <f t="shared" ca="1" si="24"/>
        <v/>
      </c>
    </row>
    <row r="1497" spans="1:1" x14ac:dyDescent="0.25">
      <c r="A1497" s="34" t="str">
        <f t="shared" ca="1" si="24"/>
        <v/>
      </c>
    </row>
    <row r="1498" spans="1:1" x14ac:dyDescent="0.25">
      <c r="A1498" s="34" t="str">
        <f t="shared" ca="1" si="24"/>
        <v/>
      </c>
    </row>
    <row r="1499" spans="1:1" x14ac:dyDescent="0.25">
      <c r="A1499" s="34" t="str">
        <f t="shared" ca="1" si="24"/>
        <v/>
      </c>
    </row>
    <row r="1500" spans="1:1" x14ac:dyDescent="0.25">
      <c r="A1500" s="34" t="str">
        <f t="shared" ca="1" si="24"/>
        <v/>
      </c>
    </row>
    <row r="1501" spans="1:1" x14ac:dyDescent="0.25">
      <c r="A1501" s="34" t="str">
        <f t="shared" ca="1" si="24"/>
        <v/>
      </c>
    </row>
    <row r="1502" spans="1:1" x14ac:dyDescent="0.25">
      <c r="A1502" s="34" t="str">
        <f t="shared" ca="1" si="24"/>
        <v/>
      </c>
    </row>
    <row r="1503" spans="1:1" x14ac:dyDescent="0.25">
      <c r="A1503" s="34" t="str">
        <f t="shared" ca="1" si="24"/>
        <v/>
      </c>
    </row>
    <row r="1504" spans="1:1" x14ac:dyDescent="0.25">
      <c r="A1504" s="34" t="str">
        <f t="shared" ca="1" si="24"/>
        <v/>
      </c>
    </row>
    <row r="1505" spans="1:1" x14ac:dyDescent="0.25">
      <c r="A1505" s="34" t="str">
        <f t="shared" ca="1" si="24"/>
        <v/>
      </c>
    </row>
    <row r="1506" spans="1:1" x14ac:dyDescent="0.25">
      <c r="A1506" s="34" t="str">
        <f t="shared" ca="1" si="24"/>
        <v/>
      </c>
    </row>
    <row r="1507" spans="1:1" x14ac:dyDescent="0.25">
      <c r="A1507" s="34" t="str">
        <f t="shared" ca="1" si="24"/>
        <v/>
      </c>
    </row>
    <row r="1508" spans="1:1" x14ac:dyDescent="0.25">
      <c r="A1508" s="34" t="str">
        <f t="shared" ref="A1508:A1571" ca="1" si="25">IFERROR(IF(AND(OFFSET(A1508,0,1,1,1)="",OFFSET(A1508,-1,1,1,1)&lt;&gt;""),$A$2&amp;"----&gt;",""),"")</f>
        <v/>
      </c>
    </row>
    <row r="1509" spans="1:1" x14ac:dyDescent="0.25">
      <c r="A1509" s="34" t="str">
        <f t="shared" ca="1" si="25"/>
        <v/>
      </c>
    </row>
    <row r="1510" spans="1:1" x14ac:dyDescent="0.25">
      <c r="A1510" s="34" t="str">
        <f t="shared" ca="1" si="25"/>
        <v/>
      </c>
    </row>
    <row r="1511" spans="1:1" x14ac:dyDescent="0.25">
      <c r="A1511" s="34" t="str">
        <f t="shared" ca="1" si="25"/>
        <v/>
      </c>
    </row>
    <row r="1512" spans="1:1" x14ac:dyDescent="0.25">
      <c r="A1512" s="34" t="str">
        <f t="shared" ca="1" si="25"/>
        <v/>
      </c>
    </row>
    <row r="1513" spans="1:1" x14ac:dyDescent="0.25">
      <c r="A1513" s="34" t="str">
        <f t="shared" ca="1" si="25"/>
        <v/>
      </c>
    </row>
    <row r="1514" spans="1:1" x14ac:dyDescent="0.25">
      <c r="A1514" s="34" t="str">
        <f t="shared" ca="1" si="25"/>
        <v/>
      </c>
    </row>
    <row r="1515" spans="1:1" x14ac:dyDescent="0.25">
      <c r="A1515" s="34" t="str">
        <f t="shared" ca="1" si="25"/>
        <v/>
      </c>
    </row>
    <row r="1516" spans="1:1" x14ac:dyDescent="0.25">
      <c r="A1516" s="34" t="str">
        <f t="shared" ca="1" si="25"/>
        <v/>
      </c>
    </row>
    <row r="1517" spans="1:1" x14ac:dyDescent="0.25">
      <c r="A1517" s="34" t="str">
        <f t="shared" ca="1" si="25"/>
        <v/>
      </c>
    </row>
    <row r="1518" spans="1:1" x14ac:dyDescent="0.25">
      <c r="A1518" s="34" t="str">
        <f t="shared" ca="1" si="25"/>
        <v/>
      </c>
    </row>
    <row r="1519" spans="1:1" x14ac:dyDescent="0.25">
      <c r="A1519" s="34" t="str">
        <f t="shared" ca="1" si="25"/>
        <v/>
      </c>
    </row>
    <row r="1520" spans="1:1" x14ac:dyDescent="0.25">
      <c r="A1520" s="34" t="str">
        <f t="shared" ca="1" si="25"/>
        <v/>
      </c>
    </row>
    <row r="1521" spans="1:1" x14ac:dyDescent="0.25">
      <c r="A1521" s="34" t="str">
        <f t="shared" ca="1" si="25"/>
        <v/>
      </c>
    </row>
    <row r="1522" spans="1:1" x14ac:dyDescent="0.25">
      <c r="A1522" s="34" t="str">
        <f t="shared" ca="1" si="25"/>
        <v/>
      </c>
    </row>
    <row r="1523" spans="1:1" x14ac:dyDescent="0.25">
      <c r="A1523" s="34" t="str">
        <f t="shared" ca="1" si="25"/>
        <v/>
      </c>
    </row>
    <row r="1524" spans="1:1" x14ac:dyDescent="0.25">
      <c r="A1524" s="34" t="str">
        <f t="shared" ca="1" si="25"/>
        <v/>
      </c>
    </row>
    <row r="1525" spans="1:1" x14ac:dyDescent="0.25">
      <c r="A1525" s="34" t="str">
        <f t="shared" ca="1" si="25"/>
        <v/>
      </c>
    </row>
    <row r="1526" spans="1:1" x14ac:dyDescent="0.25">
      <c r="A1526" s="34" t="str">
        <f t="shared" ca="1" si="25"/>
        <v/>
      </c>
    </row>
    <row r="1527" spans="1:1" x14ac:dyDescent="0.25">
      <c r="A1527" s="34" t="str">
        <f t="shared" ca="1" si="25"/>
        <v/>
      </c>
    </row>
    <row r="1528" spans="1:1" x14ac:dyDescent="0.25">
      <c r="A1528" s="34" t="str">
        <f t="shared" ca="1" si="25"/>
        <v/>
      </c>
    </row>
    <row r="1529" spans="1:1" x14ac:dyDescent="0.25">
      <c r="A1529" s="34" t="str">
        <f t="shared" ca="1" si="25"/>
        <v/>
      </c>
    </row>
    <row r="1530" spans="1:1" x14ac:dyDescent="0.25">
      <c r="A1530" s="34" t="str">
        <f t="shared" ca="1" si="25"/>
        <v/>
      </c>
    </row>
    <row r="1531" spans="1:1" x14ac:dyDescent="0.25">
      <c r="A1531" s="34" t="str">
        <f t="shared" ca="1" si="25"/>
        <v/>
      </c>
    </row>
    <row r="1532" spans="1:1" x14ac:dyDescent="0.25">
      <c r="A1532" s="34" t="str">
        <f t="shared" ca="1" si="25"/>
        <v/>
      </c>
    </row>
    <row r="1533" spans="1:1" x14ac:dyDescent="0.25">
      <c r="A1533" s="34" t="str">
        <f t="shared" ca="1" si="25"/>
        <v/>
      </c>
    </row>
    <row r="1534" spans="1:1" x14ac:dyDescent="0.25">
      <c r="A1534" s="34" t="str">
        <f t="shared" ca="1" si="25"/>
        <v/>
      </c>
    </row>
    <row r="1535" spans="1:1" x14ac:dyDescent="0.25">
      <c r="A1535" s="34" t="str">
        <f t="shared" ca="1" si="25"/>
        <v/>
      </c>
    </row>
    <row r="1536" spans="1:1" x14ac:dyDescent="0.25">
      <c r="A1536" s="34" t="str">
        <f t="shared" ca="1" si="25"/>
        <v/>
      </c>
    </row>
    <row r="1537" spans="1:1" x14ac:dyDescent="0.25">
      <c r="A1537" s="34" t="str">
        <f t="shared" ca="1" si="25"/>
        <v/>
      </c>
    </row>
    <row r="1538" spans="1:1" x14ac:dyDescent="0.25">
      <c r="A1538" s="34" t="str">
        <f t="shared" ca="1" si="25"/>
        <v/>
      </c>
    </row>
    <row r="1539" spans="1:1" x14ac:dyDescent="0.25">
      <c r="A1539" s="34" t="str">
        <f t="shared" ca="1" si="25"/>
        <v/>
      </c>
    </row>
    <row r="1540" spans="1:1" x14ac:dyDescent="0.25">
      <c r="A1540" s="34" t="str">
        <f t="shared" ca="1" si="25"/>
        <v/>
      </c>
    </row>
    <row r="1541" spans="1:1" x14ac:dyDescent="0.25">
      <c r="A1541" s="34" t="str">
        <f t="shared" ca="1" si="25"/>
        <v/>
      </c>
    </row>
    <row r="1542" spans="1:1" x14ac:dyDescent="0.25">
      <c r="A1542" s="34" t="str">
        <f t="shared" ca="1" si="25"/>
        <v/>
      </c>
    </row>
    <row r="1543" spans="1:1" x14ac:dyDescent="0.25">
      <c r="A1543" s="34" t="str">
        <f t="shared" ca="1" si="25"/>
        <v/>
      </c>
    </row>
    <row r="1544" spans="1:1" x14ac:dyDescent="0.25">
      <c r="A1544" s="34" t="str">
        <f t="shared" ca="1" si="25"/>
        <v/>
      </c>
    </row>
    <row r="1545" spans="1:1" x14ac:dyDescent="0.25">
      <c r="A1545" s="34" t="str">
        <f t="shared" ca="1" si="25"/>
        <v/>
      </c>
    </row>
    <row r="1546" spans="1:1" x14ac:dyDescent="0.25">
      <c r="A1546" s="34" t="str">
        <f t="shared" ca="1" si="25"/>
        <v/>
      </c>
    </row>
    <row r="1547" spans="1:1" x14ac:dyDescent="0.25">
      <c r="A1547" s="34" t="str">
        <f t="shared" ca="1" si="25"/>
        <v/>
      </c>
    </row>
    <row r="1548" spans="1:1" x14ac:dyDescent="0.25">
      <c r="A1548" s="34" t="str">
        <f t="shared" ca="1" si="25"/>
        <v/>
      </c>
    </row>
    <row r="1549" spans="1:1" x14ac:dyDescent="0.25">
      <c r="A1549" s="34" t="str">
        <f t="shared" ca="1" si="25"/>
        <v/>
      </c>
    </row>
    <row r="1550" spans="1:1" x14ac:dyDescent="0.25">
      <c r="A1550" s="34" t="str">
        <f t="shared" ca="1" si="25"/>
        <v/>
      </c>
    </row>
    <row r="1551" spans="1:1" x14ac:dyDescent="0.25">
      <c r="A1551" s="34" t="str">
        <f t="shared" ca="1" si="25"/>
        <v/>
      </c>
    </row>
    <row r="1552" spans="1:1" x14ac:dyDescent="0.25">
      <c r="A1552" s="34" t="str">
        <f t="shared" ca="1" si="25"/>
        <v/>
      </c>
    </row>
    <row r="1553" spans="1:1" x14ac:dyDescent="0.25">
      <c r="A1553" s="34" t="str">
        <f t="shared" ca="1" si="25"/>
        <v/>
      </c>
    </row>
    <row r="1554" spans="1:1" x14ac:dyDescent="0.25">
      <c r="A1554" s="34" t="str">
        <f t="shared" ca="1" si="25"/>
        <v/>
      </c>
    </row>
    <row r="1555" spans="1:1" x14ac:dyDescent="0.25">
      <c r="A1555" s="34" t="str">
        <f t="shared" ca="1" si="25"/>
        <v/>
      </c>
    </row>
    <row r="1556" spans="1:1" x14ac:dyDescent="0.25">
      <c r="A1556" s="34" t="str">
        <f t="shared" ca="1" si="25"/>
        <v/>
      </c>
    </row>
    <row r="1557" spans="1:1" x14ac:dyDescent="0.25">
      <c r="A1557" s="34" t="str">
        <f t="shared" ca="1" si="25"/>
        <v/>
      </c>
    </row>
    <row r="1558" spans="1:1" x14ac:dyDescent="0.25">
      <c r="A1558" s="34" t="str">
        <f t="shared" ca="1" si="25"/>
        <v/>
      </c>
    </row>
    <row r="1559" spans="1:1" x14ac:dyDescent="0.25">
      <c r="A1559" s="34" t="str">
        <f t="shared" ca="1" si="25"/>
        <v/>
      </c>
    </row>
    <row r="1560" spans="1:1" x14ac:dyDescent="0.25">
      <c r="A1560" s="34" t="str">
        <f t="shared" ca="1" si="25"/>
        <v/>
      </c>
    </row>
    <row r="1561" spans="1:1" x14ac:dyDescent="0.25">
      <c r="A1561" s="34" t="str">
        <f t="shared" ca="1" si="25"/>
        <v/>
      </c>
    </row>
    <row r="1562" spans="1:1" x14ac:dyDescent="0.25">
      <c r="A1562" s="34" t="str">
        <f t="shared" ca="1" si="25"/>
        <v/>
      </c>
    </row>
    <row r="1563" spans="1:1" x14ac:dyDescent="0.25">
      <c r="A1563" s="34" t="str">
        <f t="shared" ca="1" si="25"/>
        <v/>
      </c>
    </row>
    <row r="1564" spans="1:1" x14ac:dyDescent="0.25">
      <c r="A1564" s="34" t="str">
        <f t="shared" ca="1" si="25"/>
        <v/>
      </c>
    </row>
    <row r="1565" spans="1:1" x14ac:dyDescent="0.25">
      <c r="A1565" s="34" t="str">
        <f t="shared" ca="1" si="25"/>
        <v/>
      </c>
    </row>
    <row r="1566" spans="1:1" x14ac:dyDescent="0.25">
      <c r="A1566" s="34" t="str">
        <f t="shared" ca="1" si="25"/>
        <v/>
      </c>
    </row>
    <row r="1567" spans="1:1" x14ac:dyDescent="0.25">
      <c r="A1567" s="34" t="str">
        <f t="shared" ca="1" si="25"/>
        <v/>
      </c>
    </row>
    <row r="1568" spans="1:1" x14ac:dyDescent="0.25">
      <c r="A1568" s="34" t="str">
        <f t="shared" ca="1" si="25"/>
        <v/>
      </c>
    </row>
    <row r="1569" spans="1:1" x14ac:dyDescent="0.25">
      <c r="A1569" s="34" t="str">
        <f t="shared" ca="1" si="25"/>
        <v/>
      </c>
    </row>
    <row r="1570" spans="1:1" x14ac:dyDescent="0.25">
      <c r="A1570" s="34" t="str">
        <f t="shared" ca="1" si="25"/>
        <v/>
      </c>
    </row>
    <row r="1571" spans="1:1" x14ac:dyDescent="0.25">
      <c r="A1571" s="34" t="str">
        <f t="shared" ca="1" si="25"/>
        <v/>
      </c>
    </row>
    <row r="1572" spans="1:1" x14ac:dyDescent="0.25">
      <c r="A1572" s="34" t="str">
        <f t="shared" ref="A1572:A1635" ca="1" si="26">IFERROR(IF(AND(OFFSET(A1572,0,1,1,1)="",OFFSET(A1572,-1,1,1,1)&lt;&gt;""),$A$2&amp;"----&gt;",""),"")</f>
        <v/>
      </c>
    </row>
    <row r="1573" spans="1:1" x14ac:dyDescent="0.25">
      <c r="A1573" s="34" t="str">
        <f t="shared" ca="1" si="26"/>
        <v/>
      </c>
    </row>
    <row r="1574" spans="1:1" x14ac:dyDescent="0.25">
      <c r="A1574" s="34" t="str">
        <f t="shared" ca="1" si="26"/>
        <v/>
      </c>
    </row>
    <row r="1575" spans="1:1" x14ac:dyDescent="0.25">
      <c r="A1575" s="34" t="str">
        <f t="shared" ca="1" si="26"/>
        <v/>
      </c>
    </row>
    <row r="1576" spans="1:1" x14ac:dyDescent="0.25">
      <c r="A1576" s="34" t="str">
        <f t="shared" ca="1" si="26"/>
        <v/>
      </c>
    </row>
    <row r="1577" spans="1:1" x14ac:dyDescent="0.25">
      <c r="A1577" s="34" t="str">
        <f t="shared" ca="1" si="26"/>
        <v/>
      </c>
    </row>
    <row r="1578" spans="1:1" x14ac:dyDescent="0.25">
      <c r="A1578" s="34" t="str">
        <f t="shared" ca="1" si="26"/>
        <v/>
      </c>
    </row>
    <row r="1579" spans="1:1" x14ac:dyDescent="0.25">
      <c r="A1579" s="34" t="str">
        <f t="shared" ca="1" si="26"/>
        <v/>
      </c>
    </row>
    <row r="1580" spans="1:1" x14ac:dyDescent="0.25">
      <c r="A1580" s="34" t="str">
        <f t="shared" ca="1" si="26"/>
        <v/>
      </c>
    </row>
    <row r="1581" spans="1:1" x14ac:dyDescent="0.25">
      <c r="A1581" s="34" t="str">
        <f t="shared" ca="1" si="26"/>
        <v/>
      </c>
    </row>
    <row r="1582" spans="1:1" x14ac:dyDescent="0.25">
      <c r="A1582" s="34" t="str">
        <f t="shared" ca="1" si="26"/>
        <v/>
      </c>
    </row>
    <row r="1583" spans="1:1" x14ac:dyDescent="0.25">
      <c r="A1583" s="34" t="str">
        <f t="shared" ca="1" si="26"/>
        <v/>
      </c>
    </row>
    <row r="1584" spans="1:1" x14ac:dyDescent="0.25">
      <c r="A1584" s="34" t="str">
        <f t="shared" ca="1" si="26"/>
        <v/>
      </c>
    </row>
    <row r="1585" spans="1:1" x14ac:dyDescent="0.25">
      <c r="A1585" s="34" t="str">
        <f t="shared" ca="1" si="26"/>
        <v/>
      </c>
    </row>
    <row r="1586" spans="1:1" x14ac:dyDescent="0.25">
      <c r="A1586" s="34" t="str">
        <f t="shared" ca="1" si="26"/>
        <v/>
      </c>
    </row>
    <row r="1587" spans="1:1" x14ac:dyDescent="0.25">
      <c r="A1587" s="34" t="str">
        <f t="shared" ca="1" si="26"/>
        <v/>
      </c>
    </row>
    <row r="1588" spans="1:1" x14ac:dyDescent="0.25">
      <c r="A1588" s="34" t="str">
        <f t="shared" ca="1" si="26"/>
        <v/>
      </c>
    </row>
    <row r="1589" spans="1:1" x14ac:dyDescent="0.25">
      <c r="A1589" s="34" t="str">
        <f t="shared" ca="1" si="26"/>
        <v/>
      </c>
    </row>
    <row r="1590" spans="1:1" x14ac:dyDescent="0.25">
      <c r="A1590" s="34" t="str">
        <f t="shared" ca="1" si="26"/>
        <v/>
      </c>
    </row>
    <row r="1591" spans="1:1" x14ac:dyDescent="0.25">
      <c r="A1591" s="34" t="str">
        <f t="shared" ca="1" si="26"/>
        <v/>
      </c>
    </row>
    <row r="1592" spans="1:1" x14ac:dyDescent="0.25">
      <c r="A1592" s="34" t="str">
        <f t="shared" ca="1" si="26"/>
        <v/>
      </c>
    </row>
    <row r="1593" spans="1:1" x14ac:dyDescent="0.25">
      <c r="A1593" s="34" t="str">
        <f t="shared" ca="1" si="26"/>
        <v/>
      </c>
    </row>
    <row r="1594" spans="1:1" x14ac:dyDescent="0.25">
      <c r="A1594" s="34" t="str">
        <f t="shared" ca="1" si="26"/>
        <v/>
      </c>
    </row>
    <row r="1595" spans="1:1" x14ac:dyDescent="0.25">
      <c r="A1595" s="34" t="str">
        <f t="shared" ca="1" si="26"/>
        <v/>
      </c>
    </row>
    <row r="1596" spans="1:1" x14ac:dyDescent="0.25">
      <c r="A1596" s="34" t="str">
        <f t="shared" ca="1" si="26"/>
        <v/>
      </c>
    </row>
    <row r="1597" spans="1:1" x14ac:dyDescent="0.25">
      <c r="A1597" s="34" t="str">
        <f t="shared" ca="1" si="26"/>
        <v/>
      </c>
    </row>
    <row r="1598" spans="1:1" x14ac:dyDescent="0.25">
      <c r="A1598" s="34" t="str">
        <f t="shared" ca="1" si="26"/>
        <v/>
      </c>
    </row>
    <row r="1599" spans="1:1" x14ac:dyDescent="0.25">
      <c r="A1599" s="34" t="str">
        <f t="shared" ca="1" si="26"/>
        <v/>
      </c>
    </row>
    <row r="1600" spans="1:1" x14ac:dyDescent="0.25">
      <c r="A1600" s="34" t="str">
        <f t="shared" ca="1" si="26"/>
        <v/>
      </c>
    </row>
    <row r="1601" spans="1:1" x14ac:dyDescent="0.25">
      <c r="A1601" s="34" t="str">
        <f t="shared" ca="1" si="26"/>
        <v/>
      </c>
    </row>
    <row r="1602" spans="1:1" x14ac:dyDescent="0.25">
      <c r="A1602" s="34" t="str">
        <f t="shared" ca="1" si="26"/>
        <v/>
      </c>
    </row>
    <row r="1603" spans="1:1" x14ac:dyDescent="0.25">
      <c r="A1603" s="34" t="str">
        <f t="shared" ca="1" si="26"/>
        <v/>
      </c>
    </row>
    <row r="1604" spans="1:1" x14ac:dyDescent="0.25">
      <c r="A1604" s="34" t="str">
        <f t="shared" ca="1" si="26"/>
        <v/>
      </c>
    </row>
    <row r="1605" spans="1:1" x14ac:dyDescent="0.25">
      <c r="A1605" s="34" t="str">
        <f t="shared" ca="1" si="26"/>
        <v/>
      </c>
    </row>
    <row r="1606" spans="1:1" x14ac:dyDescent="0.25">
      <c r="A1606" s="34" t="str">
        <f t="shared" ca="1" si="26"/>
        <v/>
      </c>
    </row>
    <row r="1607" spans="1:1" x14ac:dyDescent="0.25">
      <c r="A1607" s="34" t="str">
        <f t="shared" ca="1" si="26"/>
        <v/>
      </c>
    </row>
    <row r="1608" spans="1:1" x14ac:dyDescent="0.25">
      <c r="A1608" s="34" t="str">
        <f t="shared" ca="1" si="26"/>
        <v/>
      </c>
    </row>
    <row r="1609" spans="1:1" x14ac:dyDescent="0.25">
      <c r="A1609" s="34" t="str">
        <f t="shared" ca="1" si="26"/>
        <v/>
      </c>
    </row>
    <row r="1610" spans="1:1" x14ac:dyDescent="0.25">
      <c r="A1610" s="34" t="str">
        <f t="shared" ca="1" si="26"/>
        <v/>
      </c>
    </row>
    <row r="1611" spans="1:1" x14ac:dyDescent="0.25">
      <c r="A1611" s="34" t="str">
        <f t="shared" ca="1" si="26"/>
        <v/>
      </c>
    </row>
    <row r="1612" spans="1:1" x14ac:dyDescent="0.25">
      <c r="A1612" s="34" t="str">
        <f t="shared" ca="1" si="26"/>
        <v/>
      </c>
    </row>
    <row r="1613" spans="1:1" x14ac:dyDescent="0.25">
      <c r="A1613" s="34" t="str">
        <f t="shared" ca="1" si="26"/>
        <v/>
      </c>
    </row>
    <row r="1614" spans="1:1" x14ac:dyDescent="0.25">
      <c r="A1614" s="34" t="str">
        <f t="shared" ca="1" si="26"/>
        <v/>
      </c>
    </row>
    <row r="1615" spans="1:1" x14ac:dyDescent="0.25">
      <c r="A1615" s="34" t="str">
        <f t="shared" ca="1" si="26"/>
        <v/>
      </c>
    </row>
    <row r="1616" spans="1:1" x14ac:dyDescent="0.25">
      <c r="A1616" s="34" t="str">
        <f t="shared" ca="1" si="26"/>
        <v/>
      </c>
    </row>
    <row r="1617" spans="1:1" x14ac:dyDescent="0.25">
      <c r="A1617" s="34" t="str">
        <f t="shared" ca="1" si="26"/>
        <v/>
      </c>
    </row>
    <row r="1618" spans="1:1" x14ac:dyDescent="0.25">
      <c r="A1618" s="34" t="str">
        <f t="shared" ca="1" si="26"/>
        <v/>
      </c>
    </row>
    <row r="1619" spans="1:1" x14ac:dyDescent="0.25">
      <c r="A1619" s="34" t="str">
        <f t="shared" ca="1" si="26"/>
        <v/>
      </c>
    </row>
    <row r="1620" spans="1:1" x14ac:dyDescent="0.25">
      <c r="A1620" s="34" t="str">
        <f t="shared" ca="1" si="26"/>
        <v/>
      </c>
    </row>
    <row r="1621" spans="1:1" x14ac:dyDescent="0.25">
      <c r="A1621" s="34" t="str">
        <f t="shared" ca="1" si="26"/>
        <v/>
      </c>
    </row>
    <row r="1622" spans="1:1" x14ac:dyDescent="0.25">
      <c r="A1622" s="34" t="str">
        <f t="shared" ca="1" si="26"/>
        <v/>
      </c>
    </row>
    <row r="1623" spans="1:1" x14ac:dyDescent="0.25">
      <c r="A1623" s="34" t="str">
        <f t="shared" ca="1" si="26"/>
        <v/>
      </c>
    </row>
    <row r="1624" spans="1:1" x14ac:dyDescent="0.25">
      <c r="A1624" s="34" t="str">
        <f t="shared" ca="1" si="26"/>
        <v/>
      </c>
    </row>
    <row r="1625" spans="1:1" x14ac:dyDescent="0.25">
      <c r="A1625" s="34" t="str">
        <f t="shared" ca="1" si="26"/>
        <v/>
      </c>
    </row>
    <row r="1626" spans="1:1" x14ac:dyDescent="0.25">
      <c r="A1626" s="34" t="str">
        <f t="shared" ca="1" si="26"/>
        <v/>
      </c>
    </row>
    <row r="1627" spans="1:1" x14ac:dyDescent="0.25">
      <c r="A1627" s="34" t="str">
        <f t="shared" ca="1" si="26"/>
        <v/>
      </c>
    </row>
    <row r="1628" spans="1:1" x14ac:dyDescent="0.25">
      <c r="A1628" s="34" t="str">
        <f t="shared" ca="1" si="26"/>
        <v/>
      </c>
    </row>
    <row r="1629" spans="1:1" x14ac:dyDescent="0.25">
      <c r="A1629" s="34" t="str">
        <f t="shared" ca="1" si="26"/>
        <v/>
      </c>
    </row>
    <row r="1630" spans="1:1" x14ac:dyDescent="0.25">
      <c r="A1630" s="34" t="str">
        <f t="shared" ca="1" si="26"/>
        <v/>
      </c>
    </row>
    <row r="1631" spans="1:1" x14ac:dyDescent="0.25">
      <c r="A1631" s="34" t="str">
        <f t="shared" ca="1" si="26"/>
        <v/>
      </c>
    </row>
    <row r="1632" spans="1:1" x14ac:dyDescent="0.25">
      <c r="A1632" s="34" t="str">
        <f t="shared" ca="1" si="26"/>
        <v/>
      </c>
    </row>
    <row r="1633" spans="1:1" x14ac:dyDescent="0.25">
      <c r="A1633" s="34" t="str">
        <f t="shared" ca="1" si="26"/>
        <v/>
      </c>
    </row>
    <row r="1634" spans="1:1" x14ac:dyDescent="0.25">
      <c r="A1634" s="34" t="str">
        <f t="shared" ca="1" si="26"/>
        <v/>
      </c>
    </row>
    <row r="1635" spans="1:1" x14ac:dyDescent="0.25">
      <c r="A1635" s="34" t="str">
        <f t="shared" ca="1" si="26"/>
        <v/>
      </c>
    </row>
    <row r="1636" spans="1:1" x14ac:dyDescent="0.25">
      <c r="A1636" s="34" t="str">
        <f t="shared" ref="A1636:A1699" ca="1" si="27">IFERROR(IF(AND(OFFSET(A1636,0,1,1,1)="",OFFSET(A1636,-1,1,1,1)&lt;&gt;""),$A$2&amp;"----&gt;",""),"")</f>
        <v/>
      </c>
    </row>
    <row r="1637" spans="1:1" x14ac:dyDescent="0.25">
      <c r="A1637" s="34" t="str">
        <f t="shared" ca="1" si="27"/>
        <v/>
      </c>
    </row>
    <row r="1638" spans="1:1" x14ac:dyDescent="0.25">
      <c r="A1638" s="34" t="str">
        <f t="shared" ca="1" si="27"/>
        <v/>
      </c>
    </row>
    <row r="1639" spans="1:1" x14ac:dyDescent="0.25">
      <c r="A1639" s="34" t="str">
        <f t="shared" ca="1" si="27"/>
        <v/>
      </c>
    </row>
    <row r="1640" spans="1:1" x14ac:dyDescent="0.25">
      <c r="A1640" s="34" t="str">
        <f t="shared" ca="1" si="27"/>
        <v/>
      </c>
    </row>
    <row r="1641" spans="1:1" x14ac:dyDescent="0.25">
      <c r="A1641" s="34" t="str">
        <f t="shared" ca="1" si="27"/>
        <v/>
      </c>
    </row>
    <row r="1642" spans="1:1" x14ac:dyDescent="0.25">
      <c r="A1642" s="34" t="str">
        <f t="shared" ca="1" si="27"/>
        <v/>
      </c>
    </row>
    <row r="1643" spans="1:1" x14ac:dyDescent="0.25">
      <c r="A1643" s="34" t="str">
        <f t="shared" ca="1" si="27"/>
        <v/>
      </c>
    </row>
    <row r="1644" spans="1:1" x14ac:dyDescent="0.25">
      <c r="A1644" s="34" t="str">
        <f t="shared" ca="1" si="27"/>
        <v/>
      </c>
    </row>
    <row r="1645" spans="1:1" x14ac:dyDescent="0.25">
      <c r="A1645" s="34" t="str">
        <f t="shared" ca="1" si="27"/>
        <v/>
      </c>
    </row>
    <row r="1646" spans="1:1" x14ac:dyDescent="0.25">
      <c r="A1646" s="34" t="str">
        <f t="shared" ca="1" si="27"/>
        <v/>
      </c>
    </row>
    <row r="1647" spans="1:1" x14ac:dyDescent="0.25">
      <c r="A1647" s="34" t="str">
        <f t="shared" ca="1" si="27"/>
        <v/>
      </c>
    </row>
    <row r="1648" spans="1:1" x14ac:dyDescent="0.25">
      <c r="A1648" s="34" t="str">
        <f t="shared" ca="1" si="27"/>
        <v/>
      </c>
    </row>
    <row r="1649" spans="1:1" x14ac:dyDescent="0.25">
      <c r="A1649" s="34" t="str">
        <f t="shared" ca="1" si="27"/>
        <v/>
      </c>
    </row>
    <row r="1650" spans="1:1" x14ac:dyDescent="0.25">
      <c r="A1650" s="34" t="str">
        <f t="shared" ca="1" si="27"/>
        <v/>
      </c>
    </row>
    <row r="1651" spans="1:1" x14ac:dyDescent="0.25">
      <c r="A1651" s="34" t="str">
        <f t="shared" ca="1" si="27"/>
        <v/>
      </c>
    </row>
    <row r="1652" spans="1:1" x14ac:dyDescent="0.25">
      <c r="A1652" s="34" t="str">
        <f t="shared" ca="1" si="27"/>
        <v/>
      </c>
    </row>
    <row r="1653" spans="1:1" x14ac:dyDescent="0.25">
      <c r="A1653" s="34" t="str">
        <f t="shared" ca="1" si="27"/>
        <v/>
      </c>
    </row>
    <row r="1654" spans="1:1" x14ac:dyDescent="0.25">
      <c r="A1654" s="34" t="str">
        <f t="shared" ca="1" si="27"/>
        <v/>
      </c>
    </row>
    <row r="1655" spans="1:1" x14ac:dyDescent="0.25">
      <c r="A1655" s="34" t="str">
        <f t="shared" ca="1" si="27"/>
        <v/>
      </c>
    </row>
    <row r="1656" spans="1:1" x14ac:dyDescent="0.25">
      <c r="A1656" s="34" t="str">
        <f t="shared" ca="1" si="27"/>
        <v/>
      </c>
    </row>
    <row r="1657" spans="1:1" x14ac:dyDescent="0.25">
      <c r="A1657" s="34" t="str">
        <f t="shared" ca="1" si="27"/>
        <v/>
      </c>
    </row>
    <row r="1658" spans="1:1" x14ac:dyDescent="0.25">
      <c r="A1658" s="34" t="str">
        <f t="shared" ca="1" si="27"/>
        <v/>
      </c>
    </row>
    <row r="1659" spans="1:1" x14ac:dyDescent="0.25">
      <c r="A1659" s="34" t="str">
        <f t="shared" ca="1" si="27"/>
        <v/>
      </c>
    </row>
    <row r="1660" spans="1:1" x14ac:dyDescent="0.25">
      <c r="A1660" s="34" t="str">
        <f t="shared" ca="1" si="27"/>
        <v/>
      </c>
    </row>
    <row r="1661" spans="1:1" x14ac:dyDescent="0.25">
      <c r="A1661" s="34" t="str">
        <f t="shared" ca="1" si="27"/>
        <v/>
      </c>
    </row>
    <row r="1662" spans="1:1" x14ac:dyDescent="0.25">
      <c r="A1662" s="34" t="str">
        <f t="shared" ca="1" si="27"/>
        <v/>
      </c>
    </row>
    <row r="1663" spans="1:1" x14ac:dyDescent="0.25">
      <c r="A1663" s="34" t="str">
        <f t="shared" ca="1" si="27"/>
        <v/>
      </c>
    </row>
    <row r="1664" spans="1:1" x14ac:dyDescent="0.25">
      <c r="A1664" s="34" t="str">
        <f t="shared" ca="1" si="27"/>
        <v/>
      </c>
    </row>
    <row r="1665" spans="1:1" x14ac:dyDescent="0.25">
      <c r="A1665" s="34" t="str">
        <f t="shared" ca="1" si="27"/>
        <v/>
      </c>
    </row>
    <row r="1666" spans="1:1" x14ac:dyDescent="0.25">
      <c r="A1666" s="34" t="str">
        <f t="shared" ca="1" si="27"/>
        <v/>
      </c>
    </row>
    <row r="1667" spans="1:1" x14ac:dyDescent="0.25">
      <c r="A1667" s="34" t="str">
        <f t="shared" ca="1" si="27"/>
        <v/>
      </c>
    </row>
    <row r="1668" spans="1:1" x14ac:dyDescent="0.25">
      <c r="A1668" s="34" t="str">
        <f t="shared" ca="1" si="27"/>
        <v/>
      </c>
    </row>
    <row r="1669" spans="1:1" x14ac:dyDescent="0.25">
      <c r="A1669" s="34" t="str">
        <f t="shared" ca="1" si="27"/>
        <v/>
      </c>
    </row>
    <row r="1670" spans="1:1" x14ac:dyDescent="0.25">
      <c r="A1670" s="34" t="str">
        <f t="shared" ca="1" si="27"/>
        <v/>
      </c>
    </row>
    <row r="1671" spans="1:1" x14ac:dyDescent="0.25">
      <c r="A1671" s="34" t="str">
        <f t="shared" ca="1" si="27"/>
        <v/>
      </c>
    </row>
    <row r="1672" spans="1:1" x14ac:dyDescent="0.25">
      <c r="A1672" s="34" t="str">
        <f t="shared" ca="1" si="27"/>
        <v/>
      </c>
    </row>
    <row r="1673" spans="1:1" x14ac:dyDescent="0.25">
      <c r="A1673" s="34" t="str">
        <f t="shared" ca="1" si="27"/>
        <v/>
      </c>
    </row>
    <row r="1674" spans="1:1" x14ac:dyDescent="0.25">
      <c r="A1674" s="34" t="str">
        <f t="shared" ca="1" si="27"/>
        <v/>
      </c>
    </row>
    <row r="1675" spans="1:1" x14ac:dyDescent="0.25">
      <c r="A1675" s="34" t="str">
        <f t="shared" ca="1" si="27"/>
        <v/>
      </c>
    </row>
    <row r="1676" spans="1:1" x14ac:dyDescent="0.25">
      <c r="A1676" s="34" t="str">
        <f t="shared" ca="1" si="27"/>
        <v/>
      </c>
    </row>
    <row r="1677" spans="1:1" x14ac:dyDescent="0.25">
      <c r="A1677" s="34" t="str">
        <f t="shared" ca="1" si="27"/>
        <v/>
      </c>
    </row>
    <row r="1678" spans="1:1" x14ac:dyDescent="0.25">
      <c r="A1678" s="34" t="str">
        <f t="shared" ca="1" si="27"/>
        <v/>
      </c>
    </row>
    <row r="1679" spans="1:1" x14ac:dyDescent="0.25">
      <c r="A1679" s="34" t="str">
        <f t="shared" ca="1" si="27"/>
        <v/>
      </c>
    </row>
    <row r="1680" spans="1:1" x14ac:dyDescent="0.25">
      <c r="A1680" s="34" t="str">
        <f t="shared" ca="1" si="27"/>
        <v/>
      </c>
    </row>
    <row r="1681" spans="1:1" x14ac:dyDescent="0.25">
      <c r="A1681" s="34" t="str">
        <f t="shared" ca="1" si="27"/>
        <v/>
      </c>
    </row>
    <row r="1682" spans="1:1" x14ac:dyDescent="0.25">
      <c r="A1682" s="34" t="str">
        <f t="shared" ca="1" si="27"/>
        <v/>
      </c>
    </row>
    <row r="1683" spans="1:1" x14ac:dyDescent="0.25">
      <c r="A1683" s="34" t="str">
        <f t="shared" ca="1" si="27"/>
        <v/>
      </c>
    </row>
    <row r="1684" spans="1:1" x14ac:dyDescent="0.25">
      <c r="A1684" s="34" t="str">
        <f t="shared" ca="1" si="27"/>
        <v/>
      </c>
    </row>
    <row r="1685" spans="1:1" x14ac:dyDescent="0.25">
      <c r="A1685" s="34" t="str">
        <f t="shared" ca="1" si="27"/>
        <v/>
      </c>
    </row>
    <row r="1686" spans="1:1" x14ac:dyDescent="0.25">
      <c r="A1686" s="34" t="str">
        <f t="shared" ca="1" si="27"/>
        <v/>
      </c>
    </row>
    <row r="1687" spans="1:1" x14ac:dyDescent="0.25">
      <c r="A1687" s="34" t="str">
        <f t="shared" ca="1" si="27"/>
        <v/>
      </c>
    </row>
    <row r="1688" spans="1:1" x14ac:dyDescent="0.25">
      <c r="A1688" s="34" t="str">
        <f t="shared" ca="1" si="27"/>
        <v/>
      </c>
    </row>
    <row r="1689" spans="1:1" x14ac:dyDescent="0.25">
      <c r="A1689" s="34" t="str">
        <f t="shared" ca="1" si="27"/>
        <v/>
      </c>
    </row>
    <row r="1690" spans="1:1" x14ac:dyDescent="0.25">
      <c r="A1690" s="34" t="str">
        <f t="shared" ca="1" si="27"/>
        <v/>
      </c>
    </row>
    <row r="1691" spans="1:1" x14ac:dyDescent="0.25">
      <c r="A1691" s="34" t="str">
        <f t="shared" ca="1" si="27"/>
        <v/>
      </c>
    </row>
    <row r="1692" spans="1:1" x14ac:dyDescent="0.25">
      <c r="A1692" s="34" t="str">
        <f t="shared" ca="1" si="27"/>
        <v/>
      </c>
    </row>
    <row r="1693" spans="1:1" x14ac:dyDescent="0.25">
      <c r="A1693" s="34" t="str">
        <f t="shared" ca="1" si="27"/>
        <v/>
      </c>
    </row>
    <row r="1694" spans="1:1" x14ac:dyDescent="0.25">
      <c r="A1694" s="34" t="str">
        <f t="shared" ca="1" si="27"/>
        <v/>
      </c>
    </row>
    <row r="1695" spans="1:1" x14ac:dyDescent="0.25">
      <c r="A1695" s="34" t="str">
        <f t="shared" ca="1" si="27"/>
        <v/>
      </c>
    </row>
    <row r="1696" spans="1:1" x14ac:dyDescent="0.25">
      <c r="A1696" s="34" t="str">
        <f t="shared" ca="1" si="27"/>
        <v/>
      </c>
    </row>
    <row r="1697" spans="1:1" x14ac:dyDescent="0.25">
      <c r="A1697" s="34" t="str">
        <f t="shared" ca="1" si="27"/>
        <v/>
      </c>
    </row>
    <row r="1698" spans="1:1" x14ac:dyDescent="0.25">
      <c r="A1698" s="34" t="str">
        <f t="shared" ca="1" si="27"/>
        <v/>
      </c>
    </row>
    <row r="1699" spans="1:1" x14ac:dyDescent="0.25">
      <c r="A1699" s="34" t="str">
        <f t="shared" ca="1" si="27"/>
        <v/>
      </c>
    </row>
    <row r="1700" spans="1:1" x14ac:dyDescent="0.25">
      <c r="A1700" s="34" t="str">
        <f t="shared" ref="A1700:A1763" ca="1" si="28">IFERROR(IF(AND(OFFSET(A1700,0,1,1,1)="",OFFSET(A1700,-1,1,1,1)&lt;&gt;""),$A$2&amp;"----&gt;",""),"")</f>
        <v/>
      </c>
    </row>
    <row r="1701" spans="1:1" x14ac:dyDescent="0.25">
      <c r="A1701" s="34" t="str">
        <f t="shared" ca="1" si="28"/>
        <v/>
      </c>
    </row>
    <row r="1702" spans="1:1" x14ac:dyDescent="0.25">
      <c r="A1702" s="34" t="str">
        <f t="shared" ca="1" si="28"/>
        <v/>
      </c>
    </row>
    <row r="1703" spans="1:1" x14ac:dyDescent="0.25">
      <c r="A1703" s="34" t="str">
        <f t="shared" ca="1" si="28"/>
        <v/>
      </c>
    </row>
    <row r="1704" spans="1:1" x14ac:dyDescent="0.25">
      <c r="A1704" s="34" t="str">
        <f t="shared" ca="1" si="28"/>
        <v/>
      </c>
    </row>
    <row r="1705" spans="1:1" x14ac:dyDescent="0.25">
      <c r="A1705" s="34" t="str">
        <f t="shared" ca="1" si="28"/>
        <v/>
      </c>
    </row>
    <row r="1706" spans="1:1" x14ac:dyDescent="0.25">
      <c r="A1706" s="34" t="str">
        <f t="shared" ca="1" si="28"/>
        <v/>
      </c>
    </row>
    <row r="1707" spans="1:1" x14ac:dyDescent="0.25">
      <c r="A1707" s="34" t="str">
        <f t="shared" ca="1" si="28"/>
        <v/>
      </c>
    </row>
    <row r="1708" spans="1:1" x14ac:dyDescent="0.25">
      <c r="A1708" s="34" t="str">
        <f t="shared" ca="1" si="28"/>
        <v/>
      </c>
    </row>
    <row r="1709" spans="1:1" x14ac:dyDescent="0.25">
      <c r="A1709" s="34" t="str">
        <f t="shared" ca="1" si="28"/>
        <v/>
      </c>
    </row>
    <row r="1710" spans="1:1" x14ac:dyDescent="0.25">
      <c r="A1710" s="34" t="str">
        <f t="shared" ca="1" si="28"/>
        <v/>
      </c>
    </row>
    <row r="1711" spans="1:1" x14ac:dyDescent="0.25">
      <c r="A1711" s="34" t="str">
        <f t="shared" ca="1" si="28"/>
        <v/>
      </c>
    </row>
    <row r="1712" spans="1:1" x14ac:dyDescent="0.25">
      <c r="A1712" s="34" t="str">
        <f t="shared" ca="1" si="28"/>
        <v/>
      </c>
    </row>
    <row r="1713" spans="1:1" x14ac:dyDescent="0.25">
      <c r="A1713" s="34" t="str">
        <f t="shared" ca="1" si="28"/>
        <v/>
      </c>
    </row>
    <row r="1714" spans="1:1" x14ac:dyDescent="0.25">
      <c r="A1714" s="34" t="str">
        <f t="shared" ca="1" si="28"/>
        <v/>
      </c>
    </row>
    <row r="1715" spans="1:1" x14ac:dyDescent="0.25">
      <c r="A1715" s="34" t="str">
        <f t="shared" ca="1" si="28"/>
        <v/>
      </c>
    </row>
    <row r="1716" spans="1:1" x14ac:dyDescent="0.25">
      <c r="A1716" s="34" t="str">
        <f t="shared" ca="1" si="28"/>
        <v/>
      </c>
    </row>
    <row r="1717" spans="1:1" x14ac:dyDescent="0.25">
      <c r="A1717" s="34" t="str">
        <f t="shared" ca="1" si="28"/>
        <v/>
      </c>
    </row>
    <row r="1718" spans="1:1" x14ac:dyDescent="0.25">
      <c r="A1718" s="34" t="str">
        <f t="shared" ca="1" si="28"/>
        <v/>
      </c>
    </row>
    <row r="1719" spans="1:1" x14ac:dyDescent="0.25">
      <c r="A1719" s="34" t="str">
        <f t="shared" ca="1" si="28"/>
        <v/>
      </c>
    </row>
    <row r="1720" spans="1:1" x14ac:dyDescent="0.25">
      <c r="A1720" s="34" t="str">
        <f t="shared" ca="1" si="28"/>
        <v/>
      </c>
    </row>
    <row r="1721" spans="1:1" x14ac:dyDescent="0.25">
      <c r="A1721" s="34" t="str">
        <f t="shared" ca="1" si="28"/>
        <v/>
      </c>
    </row>
    <row r="1722" spans="1:1" x14ac:dyDescent="0.25">
      <c r="A1722" s="34" t="str">
        <f t="shared" ca="1" si="28"/>
        <v/>
      </c>
    </row>
    <row r="1723" spans="1:1" x14ac:dyDescent="0.25">
      <c r="A1723" s="34" t="str">
        <f t="shared" ca="1" si="28"/>
        <v/>
      </c>
    </row>
    <row r="1724" spans="1:1" x14ac:dyDescent="0.25">
      <c r="A1724" s="34" t="str">
        <f t="shared" ca="1" si="28"/>
        <v/>
      </c>
    </row>
    <row r="1725" spans="1:1" x14ac:dyDescent="0.25">
      <c r="A1725" s="34" t="str">
        <f t="shared" ca="1" si="28"/>
        <v/>
      </c>
    </row>
    <row r="1726" spans="1:1" x14ac:dyDescent="0.25">
      <c r="A1726" s="34" t="str">
        <f t="shared" ca="1" si="28"/>
        <v/>
      </c>
    </row>
    <row r="1727" spans="1:1" x14ac:dyDescent="0.25">
      <c r="A1727" s="34" t="str">
        <f t="shared" ca="1" si="28"/>
        <v/>
      </c>
    </row>
    <row r="1728" spans="1:1" x14ac:dyDescent="0.25">
      <c r="A1728" s="34" t="str">
        <f t="shared" ca="1" si="28"/>
        <v/>
      </c>
    </row>
    <row r="1729" spans="1:1" x14ac:dyDescent="0.25">
      <c r="A1729" s="34" t="str">
        <f t="shared" ca="1" si="28"/>
        <v/>
      </c>
    </row>
    <row r="1730" spans="1:1" x14ac:dyDescent="0.25">
      <c r="A1730" s="34" t="str">
        <f t="shared" ca="1" si="28"/>
        <v/>
      </c>
    </row>
    <row r="1731" spans="1:1" x14ac:dyDescent="0.25">
      <c r="A1731" s="34" t="str">
        <f t="shared" ca="1" si="28"/>
        <v/>
      </c>
    </row>
    <row r="1732" spans="1:1" x14ac:dyDescent="0.25">
      <c r="A1732" s="34" t="str">
        <f t="shared" ca="1" si="28"/>
        <v/>
      </c>
    </row>
    <row r="1733" spans="1:1" x14ac:dyDescent="0.25">
      <c r="A1733" s="34" t="str">
        <f t="shared" ca="1" si="28"/>
        <v/>
      </c>
    </row>
    <row r="1734" spans="1:1" x14ac:dyDescent="0.25">
      <c r="A1734" s="34" t="str">
        <f t="shared" ca="1" si="28"/>
        <v/>
      </c>
    </row>
    <row r="1735" spans="1:1" x14ac:dyDescent="0.25">
      <c r="A1735" s="34" t="str">
        <f t="shared" ca="1" si="28"/>
        <v/>
      </c>
    </row>
    <row r="1736" spans="1:1" x14ac:dyDescent="0.25">
      <c r="A1736" s="34" t="str">
        <f t="shared" ca="1" si="28"/>
        <v/>
      </c>
    </row>
    <row r="1737" spans="1:1" x14ac:dyDescent="0.25">
      <c r="A1737" s="34" t="str">
        <f t="shared" ca="1" si="28"/>
        <v/>
      </c>
    </row>
    <row r="1738" spans="1:1" x14ac:dyDescent="0.25">
      <c r="A1738" s="34" t="str">
        <f t="shared" ca="1" si="28"/>
        <v/>
      </c>
    </row>
    <row r="1739" spans="1:1" x14ac:dyDescent="0.25">
      <c r="A1739" s="34" t="str">
        <f t="shared" ca="1" si="28"/>
        <v/>
      </c>
    </row>
    <row r="1740" spans="1:1" x14ac:dyDescent="0.25">
      <c r="A1740" s="34" t="str">
        <f t="shared" ca="1" si="28"/>
        <v/>
      </c>
    </row>
    <row r="1741" spans="1:1" x14ac:dyDescent="0.25">
      <c r="A1741" s="34" t="str">
        <f t="shared" ca="1" si="28"/>
        <v/>
      </c>
    </row>
    <row r="1742" spans="1:1" x14ac:dyDescent="0.25">
      <c r="A1742" s="34" t="str">
        <f t="shared" ca="1" si="28"/>
        <v/>
      </c>
    </row>
    <row r="1743" spans="1:1" x14ac:dyDescent="0.25">
      <c r="A1743" s="34" t="str">
        <f t="shared" ca="1" si="28"/>
        <v/>
      </c>
    </row>
    <row r="1744" spans="1:1" x14ac:dyDescent="0.25">
      <c r="A1744" s="34" t="str">
        <f t="shared" ca="1" si="28"/>
        <v/>
      </c>
    </row>
    <row r="1745" spans="1:1" x14ac:dyDescent="0.25">
      <c r="A1745" s="34" t="str">
        <f t="shared" ca="1" si="28"/>
        <v/>
      </c>
    </row>
    <row r="1746" spans="1:1" x14ac:dyDescent="0.25">
      <c r="A1746" s="34" t="str">
        <f t="shared" ca="1" si="28"/>
        <v/>
      </c>
    </row>
    <row r="1747" spans="1:1" x14ac:dyDescent="0.25">
      <c r="A1747" s="34" t="str">
        <f t="shared" ca="1" si="28"/>
        <v/>
      </c>
    </row>
    <row r="1748" spans="1:1" x14ac:dyDescent="0.25">
      <c r="A1748" s="34" t="str">
        <f t="shared" ca="1" si="28"/>
        <v/>
      </c>
    </row>
    <row r="1749" spans="1:1" x14ac:dyDescent="0.25">
      <c r="A1749" s="34" t="str">
        <f t="shared" ca="1" si="28"/>
        <v/>
      </c>
    </row>
    <row r="1750" spans="1:1" x14ac:dyDescent="0.25">
      <c r="A1750" s="34" t="str">
        <f t="shared" ca="1" si="28"/>
        <v/>
      </c>
    </row>
    <row r="1751" spans="1:1" x14ac:dyDescent="0.25">
      <c r="A1751" s="34" t="str">
        <f t="shared" ca="1" si="28"/>
        <v/>
      </c>
    </row>
    <row r="1752" spans="1:1" x14ac:dyDescent="0.25">
      <c r="A1752" s="34" t="str">
        <f t="shared" ca="1" si="28"/>
        <v/>
      </c>
    </row>
    <row r="1753" spans="1:1" x14ac:dyDescent="0.25">
      <c r="A1753" s="34" t="str">
        <f t="shared" ca="1" si="28"/>
        <v/>
      </c>
    </row>
    <row r="1754" spans="1:1" x14ac:dyDescent="0.25">
      <c r="A1754" s="34" t="str">
        <f t="shared" ca="1" si="28"/>
        <v/>
      </c>
    </row>
    <row r="1755" spans="1:1" x14ac:dyDescent="0.25">
      <c r="A1755" s="34" t="str">
        <f t="shared" ca="1" si="28"/>
        <v/>
      </c>
    </row>
    <row r="1756" spans="1:1" x14ac:dyDescent="0.25">
      <c r="A1756" s="34" t="str">
        <f t="shared" ca="1" si="28"/>
        <v/>
      </c>
    </row>
    <row r="1757" spans="1:1" x14ac:dyDescent="0.25">
      <c r="A1757" s="34" t="str">
        <f t="shared" ca="1" si="28"/>
        <v/>
      </c>
    </row>
    <row r="1758" spans="1:1" x14ac:dyDescent="0.25">
      <c r="A1758" s="34" t="str">
        <f t="shared" ca="1" si="28"/>
        <v/>
      </c>
    </row>
    <row r="1759" spans="1:1" x14ac:dyDescent="0.25">
      <c r="A1759" s="34" t="str">
        <f t="shared" ca="1" si="28"/>
        <v/>
      </c>
    </row>
    <row r="1760" spans="1:1" x14ac:dyDescent="0.25">
      <c r="A1760" s="34" t="str">
        <f t="shared" ca="1" si="28"/>
        <v/>
      </c>
    </row>
    <row r="1761" spans="1:1" x14ac:dyDescent="0.25">
      <c r="A1761" s="34" t="str">
        <f t="shared" ca="1" si="28"/>
        <v/>
      </c>
    </row>
    <row r="1762" spans="1:1" x14ac:dyDescent="0.25">
      <c r="A1762" s="34" t="str">
        <f t="shared" ca="1" si="28"/>
        <v/>
      </c>
    </row>
    <row r="1763" spans="1:1" x14ac:dyDescent="0.25">
      <c r="A1763" s="34" t="str">
        <f t="shared" ca="1" si="28"/>
        <v/>
      </c>
    </row>
    <row r="1764" spans="1:1" x14ac:dyDescent="0.25">
      <c r="A1764" s="34" t="str">
        <f t="shared" ref="A1764:A1827" ca="1" si="29">IFERROR(IF(AND(OFFSET(A1764,0,1,1,1)="",OFFSET(A1764,-1,1,1,1)&lt;&gt;""),$A$2&amp;"----&gt;",""),"")</f>
        <v/>
      </c>
    </row>
    <row r="1765" spans="1:1" x14ac:dyDescent="0.25">
      <c r="A1765" s="34" t="str">
        <f t="shared" ca="1" si="29"/>
        <v/>
      </c>
    </row>
    <row r="1766" spans="1:1" x14ac:dyDescent="0.25">
      <c r="A1766" s="34" t="str">
        <f t="shared" ca="1" si="29"/>
        <v/>
      </c>
    </row>
    <row r="1767" spans="1:1" x14ac:dyDescent="0.25">
      <c r="A1767" s="34" t="str">
        <f t="shared" ca="1" si="29"/>
        <v/>
      </c>
    </row>
    <row r="1768" spans="1:1" x14ac:dyDescent="0.25">
      <c r="A1768" s="34" t="str">
        <f t="shared" ca="1" si="29"/>
        <v/>
      </c>
    </row>
    <row r="1769" spans="1:1" x14ac:dyDescent="0.25">
      <c r="A1769" s="34" t="str">
        <f t="shared" ca="1" si="29"/>
        <v/>
      </c>
    </row>
    <row r="1770" spans="1:1" x14ac:dyDescent="0.25">
      <c r="A1770" s="34" t="str">
        <f t="shared" ca="1" si="29"/>
        <v/>
      </c>
    </row>
    <row r="1771" spans="1:1" x14ac:dyDescent="0.25">
      <c r="A1771" s="34" t="str">
        <f t="shared" ca="1" si="29"/>
        <v/>
      </c>
    </row>
    <row r="1772" spans="1:1" x14ac:dyDescent="0.25">
      <c r="A1772" s="34" t="str">
        <f t="shared" ca="1" si="29"/>
        <v/>
      </c>
    </row>
    <row r="1773" spans="1:1" x14ac:dyDescent="0.25">
      <c r="A1773" s="34" t="str">
        <f t="shared" ca="1" si="29"/>
        <v/>
      </c>
    </row>
    <row r="1774" spans="1:1" x14ac:dyDescent="0.25">
      <c r="A1774" s="34" t="str">
        <f t="shared" ca="1" si="29"/>
        <v/>
      </c>
    </row>
    <row r="1775" spans="1:1" x14ac:dyDescent="0.25">
      <c r="A1775" s="34" t="str">
        <f t="shared" ca="1" si="29"/>
        <v/>
      </c>
    </row>
    <row r="1776" spans="1:1" x14ac:dyDescent="0.25">
      <c r="A1776" s="34" t="str">
        <f t="shared" ca="1" si="29"/>
        <v/>
      </c>
    </row>
    <row r="1777" spans="1:1" x14ac:dyDescent="0.25">
      <c r="A1777" s="34" t="str">
        <f t="shared" ca="1" si="29"/>
        <v/>
      </c>
    </row>
    <row r="1778" spans="1:1" x14ac:dyDescent="0.25">
      <c r="A1778" s="34" t="str">
        <f t="shared" ca="1" si="29"/>
        <v/>
      </c>
    </row>
    <row r="1779" spans="1:1" x14ac:dyDescent="0.25">
      <c r="A1779" s="34" t="str">
        <f t="shared" ca="1" si="29"/>
        <v/>
      </c>
    </row>
    <row r="1780" spans="1:1" x14ac:dyDescent="0.25">
      <c r="A1780" s="34" t="str">
        <f t="shared" ca="1" si="29"/>
        <v/>
      </c>
    </row>
    <row r="1781" spans="1:1" x14ac:dyDescent="0.25">
      <c r="A1781" s="34" t="str">
        <f t="shared" ca="1" si="29"/>
        <v/>
      </c>
    </row>
    <row r="1782" spans="1:1" x14ac:dyDescent="0.25">
      <c r="A1782" s="34" t="str">
        <f t="shared" ca="1" si="29"/>
        <v/>
      </c>
    </row>
    <row r="1783" spans="1:1" x14ac:dyDescent="0.25">
      <c r="A1783" s="34" t="str">
        <f t="shared" ca="1" si="29"/>
        <v/>
      </c>
    </row>
    <row r="1784" spans="1:1" x14ac:dyDescent="0.25">
      <c r="A1784" s="34" t="str">
        <f t="shared" ca="1" si="29"/>
        <v/>
      </c>
    </row>
    <row r="1785" spans="1:1" x14ac:dyDescent="0.25">
      <c r="A1785" s="34" t="str">
        <f t="shared" ca="1" si="29"/>
        <v/>
      </c>
    </row>
    <row r="1786" spans="1:1" x14ac:dyDescent="0.25">
      <c r="A1786" s="34" t="str">
        <f t="shared" ca="1" si="29"/>
        <v/>
      </c>
    </row>
    <row r="1787" spans="1:1" x14ac:dyDescent="0.25">
      <c r="A1787" s="34" t="str">
        <f t="shared" ca="1" si="29"/>
        <v/>
      </c>
    </row>
    <row r="1788" spans="1:1" x14ac:dyDescent="0.25">
      <c r="A1788" s="34" t="str">
        <f t="shared" ca="1" si="29"/>
        <v/>
      </c>
    </row>
    <row r="1789" spans="1:1" x14ac:dyDescent="0.25">
      <c r="A1789" s="34" t="str">
        <f t="shared" ca="1" si="29"/>
        <v/>
      </c>
    </row>
    <row r="1790" spans="1:1" x14ac:dyDescent="0.25">
      <c r="A1790" s="34" t="str">
        <f t="shared" ca="1" si="29"/>
        <v/>
      </c>
    </row>
    <row r="1791" spans="1:1" x14ac:dyDescent="0.25">
      <c r="A1791" s="34" t="str">
        <f t="shared" ca="1" si="29"/>
        <v/>
      </c>
    </row>
    <row r="1792" spans="1:1" x14ac:dyDescent="0.25">
      <c r="A1792" s="34" t="str">
        <f t="shared" ca="1" si="29"/>
        <v/>
      </c>
    </row>
    <row r="1793" spans="1:1" x14ac:dyDescent="0.25">
      <c r="A1793" s="34" t="str">
        <f t="shared" ca="1" si="29"/>
        <v/>
      </c>
    </row>
    <row r="1794" spans="1:1" x14ac:dyDescent="0.25">
      <c r="A1794" s="34" t="str">
        <f t="shared" ca="1" si="29"/>
        <v/>
      </c>
    </row>
    <row r="1795" spans="1:1" x14ac:dyDescent="0.25">
      <c r="A1795" s="34" t="str">
        <f t="shared" ca="1" si="29"/>
        <v/>
      </c>
    </row>
    <row r="1796" spans="1:1" x14ac:dyDescent="0.25">
      <c r="A1796" s="34" t="str">
        <f t="shared" ca="1" si="29"/>
        <v/>
      </c>
    </row>
    <row r="1797" spans="1:1" x14ac:dyDescent="0.25">
      <c r="A1797" s="34" t="str">
        <f t="shared" ca="1" si="29"/>
        <v/>
      </c>
    </row>
    <row r="1798" spans="1:1" x14ac:dyDescent="0.25">
      <c r="A1798" s="34" t="str">
        <f t="shared" ca="1" si="29"/>
        <v/>
      </c>
    </row>
    <row r="1799" spans="1:1" x14ac:dyDescent="0.25">
      <c r="A1799" s="34" t="str">
        <f t="shared" ca="1" si="29"/>
        <v/>
      </c>
    </row>
    <row r="1800" spans="1:1" x14ac:dyDescent="0.25">
      <c r="A1800" s="34" t="str">
        <f t="shared" ca="1" si="29"/>
        <v/>
      </c>
    </row>
    <row r="1801" spans="1:1" x14ac:dyDescent="0.25">
      <c r="A1801" s="34" t="str">
        <f t="shared" ca="1" si="29"/>
        <v/>
      </c>
    </row>
    <row r="1802" spans="1:1" x14ac:dyDescent="0.25">
      <c r="A1802" s="34" t="str">
        <f t="shared" ca="1" si="29"/>
        <v/>
      </c>
    </row>
    <row r="1803" spans="1:1" x14ac:dyDescent="0.25">
      <c r="A1803" s="34" t="str">
        <f t="shared" ca="1" si="29"/>
        <v/>
      </c>
    </row>
    <row r="1804" spans="1:1" x14ac:dyDescent="0.25">
      <c r="A1804" s="34" t="str">
        <f t="shared" ca="1" si="29"/>
        <v/>
      </c>
    </row>
    <row r="1805" spans="1:1" x14ac:dyDescent="0.25">
      <c r="A1805" s="34" t="str">
        <f t="shared" ca="1" si="29"/>
        <v/>
      </c>
    </row>
    <row r="1806" spans="1:1" x14ac:dyDescent="0.25">
      <c r="A1806" s="34" t="str">
        <f t="shared" ca="1" si="29"/>
        <v/>
      </c>
    </row>
    <row r="1807" spans="1:1" x14ac:dyDescent="0.25">
      <c r="A1807" s="34" t="str">
        <f t="shared" ca="1" si="29"/>
        <v/>
      </c>
    </row>
    <row r="1808" spans="1:1" x14ac:dyDescent="0.25">
      <c r="A1808" s="34" t="str">
        <f t="shared" ca="1" si="29"/>
        <v/>
      </c>
    </row>
    <row r="1809" spans="1:1" x14ac:dyDescent="0.25">
      <c r="A1809" s="34" t="str">
        <f t="shared" ca="1" si="29"/>
        <v/>
      </c>
    </row>
    <row r="1810" spans="1:1" x14ac:dyDescent="0.25">
      <c r="A1810" s="34" t="str">
        <f t="shared" ca="1" si="29"/>
        <v/>
      </c>
    </row>
    <row r="1811" spans="1:1" x14ac:dyDescent="0.25">
      <c r="A1811" s="34" t="str">
        <f t="shared" ca="1" si="29"/>
        <v/>
      </c>
    </row>
    <row r="1812" spans="1:1" x14ac:dyDescent="0.25">
      <c r="A1812" s="34" t="str">
        <f t="shared" ca="1" si="29"/>
        <v/>
      </c>
    </row>
    <row r="1813" spans="1:1" x14ac:dyDescent="0.25">
      <c r="A1813" s="34" t="str">
        <f t="shared" ca="1" si="29"/>
        <v/>
      </c>
    </row>
    <row r="1814" spans="1:1" x14ac:dyDescent="0.25">
      <c r="A1814" s="34" t="str">
        <f t="shared" ca="1" si="29"/>
        <v/>
      </c>
    </row>
    <row r="1815" spans="1:1" x14ac:dyDescent="0.25">
      <c r="A1815" s="34" t="str">
        <f t="shared" ca="1" si="29"/>
        <v/>
      </c>
    </row>
    <row r="1816" spans="1:1" x14ac:dyDescent="0.25">
      <c r="A1816" s="34" t="str">
        <f t="shared" ca="1" si="29"/>
        <v/>
      </c>
    </row>
    <row r="1817" spans="1:1" x14ac:dyDescent="0.25">
      <c r="A1817" s="34" t="str">
        <f t="shared" ca="1" si="29"/>
        <v/>
      </c>
    </row>
    <row r="1818" spans="1:1" x14ac:dyDescent="0.25">
      <c r="A1818" s="34" t="str">
        <f t="shared" ca="1" si="29"/>
        <v/>
      </c>
    </row>
    <row r="1819" spans="1:1" x14ac:dyDescent="0.25">
      <c r="A1819" s="34" t="str">
        <f t="shared" ca="1" si="29"/>
        <v/>
      </c>
    </row>
    <row r="1820" spans="1:1" x14ac:dyDescent="0.25">
      <c r="A1820" s="34" t="str">
        <f t="shared" ca="1" si="29"/>
        <v/>
      </c>
    </row>
    <row r="1821" spans="1:1" x14ac:dyDescent="0.25">
      <c r="A1821" s="34" t="str">
        <f t="shared" ca="1" si="29"/>
        <v/>
      </c>
    </row>
    <row r="1822" spans="1:1" x14ac:dyDescent="0.25">
      <c r="A1822" s="34" t="str">
        <f t="shared" ca="1" si="29"/>
        <v/>
      </c>
    </row>
    <row r="1823" spans="1:1" x14ac:dyDescent="0.25">
      <c r="A1823" s="34" t="str">
        <f t="shared" ca="1" si="29"/>
        <v/>
      </c>
    </row>
    <row r="1824" spans="1:1" x14ac:dyDescent="0.25">
      <c r="A1824" s="34" t="str">
        <f t="shared" ca="1" si="29"/>
        <v/>
      </c>
    </row>
    <row r="1825" spans="1:1" x14ac:dyDescent="0.25">
      <c r="A1825" s="34" t="str">
        <f t="shared" ca="1" si="29"/>
        <v/>
      </c>
    </row>
    <row r="1826" spans="1:1" x14ac:dyDescent="0.25">
      <c r="A1826" s="34" t="str">
        <f t="shared" ca="1" si="29"/>
        <v/>
      </c>
    </row>
    <row r="1827" spans="1:1" x14ac:dyDescent="0.25">
      <c r="A1827" s="34" t="str">
        <f t="shared" ca="1" si="29"/>
        <v/>
      </c>
    </row>
    <row r="1828" spans="1:1" x14ac:dyDescent="0.25">
      <c r="A1828" s="34" t="str">
        <f t="shared" ref="A1828:A1891" ca="1" si="30">IFERROR(IF(AND(OFFSET(A1828,0,1,1,1)="",OFFSET(A1828,-1,1,1,1)&lt;&gt;""),$A$2&amp;"----&gt;",""),"")</f>
        <v/>
      </c>
    </row>
    <row r="1829" spans="1:1" x14ac:dyDescent="0.25">
      <c r="A1829" s="34" t="str">
        <f t="shared" ca="1" si="30"/>
        <v/>
      </c>
    </row>
    <row r="1830" spans="1:1" x14ac:dyDescent="0.25">
      <c r="A1830" s="34" t="str">
        <f t="shared" ca="1" si="30"/>
        <v/>
      </c>
    </row>
    <row r="1831" spans="1:1" x14ac:dyDescent="0.25">
      <c r="A1831" s="34" t="str">
        <f t="shared" ca="1" si="30"/>
        <v/>
      </c>
    </row>
    <row r="1832" spans="1:1" x14ac:dyDescent="0.25">
      <c r="A1832" s="34" t="str">
        <f t="shared" ca="1" si="30"/>
        <v/>
      </c>
    </row>
    <row r="1833" spans="1:1" x14ac:dyDescent="0.25">
      <c r="A1833" s="34" t="str">
        <f t="shared" ca="1" si="30"/>
        <v/>
      </c>
    </row>
    <row r="1834" spans="1:1" x14ac:dyDescent="0.25">
      <c r="A1834" s="34" t="str">
        <f t="shared" ca="1" si="30"/>
        <v/>
      </c>
    </row>
    <row r="1835" spans="1:1" x14ac:dyDescent="0.25">
      <c r="A1835" s="34" t="str">
        <f t="shared" ca="1" si="30"/>
        <v/>
      </c>
    </row>
    <row r="1836" spans="1:1" x14ac:dyDescent="0.25">
      <c r="A1836" s="34" t="str">
        <f t="shared" ca="1" si="30"/>
        <v/>
      </c>
    </row>
    <row r="1837" spans="1:1" x14ac:dyDescent="0.25">
      <c r="A1837" s="34" t="str">
        <f t="shared" ca="1" si="30"/>
        <v/>
      </c>
    </row>
    <row r="1838" spans="1:1" x14ac:dyDescent="0.25">
      <c r="A1838" s="34" t="str">
        <f t="shared" ca="1" si="30"/>
        <v/>
      </c>
    </row>
    <row r="1839" spans="1:1" x14ac:dyDescent="0.25">
      <c r="A1839" s="34" t="str">
        <f t="shared" ca="1" si="30"/>
        <v/>
      </c>
    </row>
    <row r="1840" spans="1:1" x14ac:dyDescent="0.25">
      <c r="A1840" s="34" t="str">
        <f t="shared" ca="1" si="30"/>
        <v/>
      </c>
    </row>
    <row r="1841" spans="1:1" x14ac:dyDescent="0.25">
      <c r="A1841" s="34" t="str">
        <f t="shared" ca="1" si="30"/>
        <v/>
      </c>
    </row>
    <row r="1842" spans="1:1" x14ac:dyDescent="0.25">
      <c r="A1842" s="34" t="str">
        <f t="shared" ca="1" si="30"/>
        <v/>
      </c>
    </row>
    <row r="1843" spans="1:1" x14ac:dyDescent="0.25">
      <c r="A1843" s="34" t="str">
        <f t="shared" ca="1" si="30"/>
        <v/>
      </c>
    </row>
    <row r="1844" spans="1:1" x14ac:dyDescent="0.25">
      <c r="A1844" s="34" t="str">
        <f t="shared" ca="1" si="30"/>
        <v/>
      </c>
    </row>
    <row r="1845" spans="1:1" x14ac:dyDescent="0.25">
      <c r="A1845" s="34" t="str">
        <f t="shared" ca="1" si="30"/>
        <v/>
      </c>
    </row>
    <row r="1846" spans="1:1" x14ac:dyDescent="0.25">
      <c r="A1846" s="34" t="str">
        <f t="shared" ca="1" si="30"/>
        <v/>
      </c>
    </row>
    <row r="1847" spans="1:1" x14ac:dyDescent="0.25">
      <c r="A1847" s="34" t="str">
        <f t="shared" ca="1" si="30"/>
        <v/>
      </c>
    </row>
    <row r="1848" spans="1:1" x14ac:dyDescent="0.25">
      <c r="A1848" s="34" t="str">
        <f t="shared" ca="1" si="30"/>
        <v/>
      </c>
    </row>
    <row r="1849" spans="1:1" x14ac:dyDescent="0.25">
      <c r="A1849" s="34" t="str">
        <f t="shared" ca="1" si="30"/>
        <v/>
      </c>
    </row>
    <row r="1850" spans="1:1" x14ac:dyDescent="0.25">
      <c r="A1850" s="34" t="str">
        <f t="shared" ca="1" si="30"/>
        <v/>
      </c>
    </row>
    <row r="1851" spans="1:1" x14ac:dyDescent="0.25">
      <c r="A1851" s="34" t="str">
        <f t="shared" ca="1" si="30"/>
        <v/>
      </c>
    </row>
    <row r="1852" spans="1:1" x14ac:dyDescent="0.25">
      <c r="A1852" s="34" t="str">
        <f t="shared" ca="1" si="30"/>
        <v/>
      </c>
    </row>
    <row r="1853" spans="1:1" x14ac:dyDescent="0.25">
      <c r="A1853" s="34" t="str">
        <f t="shared" ca="1" si="30"/>
        <v/>
      </c>
    </row>
    <row r="1854" spans="1:1" x14ac:dyDescent="0.25">
      <c r="A1854" s="34" t="str">
        <f t="shared" ca="1" si="30"/>
        <v/>
      </c>
    </row>
    <row r="1855" spans="1:1" x14ac:dyDescent="0.25">
      <c r="A1855" s="34" t="str">
        <f t="shared" ca="1" si="30"/>
        <v/>
      </c>
    </row>
    <row r="1856" spans="1:1" x14ac:dyDescent="0.25">
      <c r="A1856" s="34" t="str">
        <f t="shared" ca="1" si="30"/>
        <v/>
      </c>
    </row>
    <row r="1857" spans="1:1" x14ac:dyDescent="0.25">
      <c r="A1857" s="34" t="str">
        <f t="shared" ca="1" si="30"/>
        <v/>
      </c>
    </row>
    <row r="1858" spans="1:1" x14ac:dyDescent="0.25">
      <c r="A1858" s="34" t="str">
        <f t="shared" ca="1" si="30"/>
        <v/>
      </c>
    </row>
    <row r="1859" spans="1:1" x14ac:dyDescent="0.25">
      <c r="A1859" s="34" t="str">
        <f t="shared" ca="1" si="30"/>
        <v/>
      </c>
    </row>
    <row r="1860" spans="1:1" x14ac:dyDescent="0.25">
      <c r="A1860" s="34" t="str">
        <f t="shared" ca="1" si="30"/>
        <v/>
      </c>
    </row>
    <row r="1861" spans="1:1" x14ac:dyDescent="0.25">
      <c r="A1861" s="34" t="str">
        <f t="shared" ca="1" si="30"/>
        <v/>
      </c>
    </row>
    <row r="1862" spans="1:1" x14ac:dyDescent="0.25">
      <c r="A1862" s="34" t="str">
        <f t="shared" ca="1" si="30"/>
        <v/>
      </c>
    </row>
    <row r="1863" spans="1:1" x14ac:dyDescent="0.25">
      <c r="A1863" s="34" t="str">
        <f t="shared" ca="1" si="30"/>
        <v/>
      </c>
    </row>
    <row r="1864" spans="1:1" x14ac:dyDescent="0.25">
      <c r="A1864" s="34" t="str">
        <f t="shared" ca="1" si="30"/>
        <v/>
      </c>
    </row>
    <row r="1865" spans="1:1" x14ac:dyDescent="0.25">
      <c r="A1865" s="34" t="str">
        <f t="shared" ca="1" si="30"/>
        <v/>
      </c>
    </row>
    <row r="1866" spans="1:1" x14ac:dyDescent="0.25">
      <c r="A1866" s="34" t="str">
        <f t="shared" ca="1" si="30"/>
        <v/>
      </c>
    </row>
    <row r="1867" spans="1:1" x14ac:dyDescent="0.25">
      <c r="A1867" s="34" t="str">
        <f t="shared" ca="1" si="30"/>
        <v/>
      </c>
    </row>
    <row r="1868" spans="1:1" x14ac:dyDescent="0.25">
      <c r="A1868" s="34" t="str">
        <f t="shared" ca="1" si="30"/>
        <v/>
      </c>
    </row>
    <row r="1869" spans="1:1" x14ac:dyDescent="0.25">
      <c r="A1869" s="34" t="str">
        <f t="shared" ca="1" si="30"/>
        <v/>
      </c>
    </row>
    <row r="1870" spans="1:1" x14ac:dyDescent="0.25">
      <c r="A1870" s="34" t="str">
        <f t="shared" ca="1" si="30"/>
        <v/>
      </c>
    </row>
    <row r="1871" spans="1:1" x14ac:dyDescent="0.25">
      <c r="A1871" s="34" t="str">
        <f t="shared" ca="1" si="30"/>
        <v/>
      </c>
    </row>
    <row r="1872" spans="1:1" x14ac:dyDescent="0.25">
      <c r="A1872" s="34" t="str">
        <f t="shared" ca="1" si="30"/>
        <v/>
      </c>
    </row>
    <row r="1873" spans="1:1" x14ac:dyDescent="0.25">
      <c r="A1873" s="34" t="str">
        <f t="shared" ca="1" si="30"/>
        <v/>
      </c>
    </row>
    <row r="1874" spans="1:1" x14ac:dyDescent="0.25">
      <c r="A1874" s="34" t="str">
        <f t="shared" ca="1" si="30"/>
        <v/>
      </c>
    </row>
    <row r="1875" spans="1:1" x14ac:dyDescent="0.25">
      <c r="A1875" s="34" t="str">
        <f t="shared" ca="1" si="30"/>
        <v/>
      </c>
    </row>
    <row r="1876" spans="1:1" x14ac:dyDescent="0.25">
      <c r="A1876" s="34" t="str">
        <f t="shared" ca="1" si="30"/>
        <v/>
      </c>
    </row>
    <row r="1877" spans="1:1" x14ac:dyDescent="0.25">
      <c r="A1877" s="34" t="str">
        <f t="shared" ca="1" si="30"/>
        <v/>
      </c>
    </row>
    <row r="1878" spans="1:1" x14ac:dyDescent="0.25">
      <c r="A1878" s="34" t="str">
        <f t="shared" ca="1" si="30"/>
        <v/>
      </c>
    </row>
    <row r="1879" spans="1:1" x14ac:dyDescent="0.25">
      <c r="A1879" s="34" t="str">
        <f t="shared" ca="1" si="30"/>
        <v/>
      </c>
    </row>
    <row r="1880" spans="1:1" x14ac:dyDescent="0.25">
      <c r="A1880" s="34" t="str">
        <f t="shared" ca="1" si="30"/>
        <v/>
      </c>
    </row>
    <row r="1881" spans="1:1" x14ac:dyDescent="0.25">
      <c r="A1881" s="34" t="str">
        <f t="shared" ca="1" si="30"/>
        <v/>
      </c>
    </row>
    <row r="1882" spans="1:1" x14ac:dyDescent="0.25">
      <c r="A1882" s="34" t="str">
        <f t="shared" ca="1" si="30"/>
        <v/>
      </c>
    </row>
    <row r="1883" spans="1:1" x14ac:dyDescent="0.25">
      <c r="A1883" s="34" t="str">
        <f t="shared" ca="1" si="30"/>
        <v/>
      </c>
    </row>
    <row r="1884" spans="1:1" x14ac:dyDescent="0.25">
      <c r="A1884" s="34" t="str">
        <f t="shared" ca="1" si="30"/>
        <v/>
      </c>
    </row>
    <row r="1885" spans="1:1" x14ac:dyDescent="0.25">
      <c r="A1885" s="34" t="str">
        <f t="shared" ca="1" si="30"/>
        <v/>
      </c>
    </row>
    <row r="1886" spans="1:1" x14ac:dyDescent="0.25">
      <c r="A1886" s="34" t="str">
        <f t="shared" ca="1" si="30"/>
        <v/>
      </c>
    </row>
    <row r="1887" spans="1:1" x14ac:dyDescent="0.25">
      <c r="A1887" s="34" t="str">
        <f t="shared" ca="1" si="30"/>
        <v/>
      </c>
    </row>
    <row r="1888" spans="1:1" x14ac:dyDescent="0.25">
      <c r="A1888" s="34" t="str">
        <f t="shared" ca="1" si="30"/>
        <v/>
      </c>
    </row>
    <row r="1889" spans="1:1" x14ac:dyDescent="0.25">
      <c r="A1889" s="34" t="str">
        <f t="shared" ca="1" si="30"/>
        <v/>
      </c>
    </row>
    <row r="1890" spans="1:1" x14ac:dyDescent="0.25">
      <c r="A1890" s="34" t="str">
        <f t="shared" ca="1" si="30"/>
        <v/>
      </c>
    </row>
    <row r="1891" spans="1:1" x14ac:dyDescent="0.25">
      <c r="A1891" s="34" t="str">
        <f t="shared" ca="1" si="30"/>
        <v/>
      </c>
    </row>
    <row r="1892" spans="1:1" x14ac:dyDescent="0.25">
      <c r="A1892" s="34" t="str">
        <f t="shared" ref="A1892:A1955" ca="1" si="31">IFERROR(IF(AND(OFFSET(A1892,0,1,1,1)="",OFFSET(A1892,-1,1,1,1)&lt;&gt;""),$A$2&amp;"----&gt;",""),"")</f>
        <v/>
      </c>
    </row>
    <row r="1893" spans="1:1" x14ac:dyDescent="0.25">
      <c r="A1893" s="34" t="str">
        <f t="shared" ca="1" si="31"/>
        <v/>
      </c>
    </row>
    <row r="1894" spans="1:1" x14ac:dyDescent="0.25">
      <c r="A1894" s="34" t="str">
        <f t="shared" ca="1" si="31"/>
        <v/>
      </c>
    </row>
    <row r="1895" spans="1:1" x14ac:dyDescent="0.25">
      <c r="A1895" s="34" t="str">
        <f t="shared" ca="1" si="31"/>
        <v/>
      </c>
    </row>
    <row r="1896" spans="1:1" x14ac:dyDescent="0.25">
      <c r="A1896" s="34" t="str">
        <f t="shared" ca="1" si="31"/>
        <v/>
      </c>
    </row>
    <row r="1897" spans="1:1" x14ac:dyDescent="0.25">
      <c r="A1897" s="34" t="str">
        <f t="shared" ca="1" si="31"/>
        <v/>
      </c>
    </row>
    <row r="1898" spans="1:1" x14ac:dyDescent="0.25">
      <c r="A1898" s="34" t="str">
        <f t="shared" ca="1" si="31"/>
        <v/>
      </c>
    </row>
    <row r="1899" spans="1:1" x14ac:dyDescent="0.25">
      <c r="A1899" s="34" t="str">
        <f t="shared" ca="1" si="31"/>
        <v/>
      </c>
    </row>
    <row r="1900" spans="1:1" x14ac:dyDescent="0.25">
      <c r="A1900" s="34" t="str">
        <f t="shared" ca="1" si="31"/>
        <v/>
      </c>
    </row>
    <row r="1901" spans="1:1" x14ac:dyDescent="0.25">
      <c r="A1901" s="34" t="str">
        <f t="shared" ca="1" si="31"/>
        <v/>
      </c>
    </row>
    <row r="1902" spans="1:1" x14ac:dyDescent="0.25">
      <c r="A1902" s="34" t="str">
        <f t="shared" ca="1" si="31"/>
        <v/>
      </c>
    </row>
    <row r="1903" spans="1:1" x14ac:dyDescent="0.25">
      <c r="A1903" s="34" t="str">
        <f t="shared" ca="1" si="31"/>
        <v/>
      </c>
    </row>
    <row r="1904" spans="1:1" x14ac:dyDescent="0.25">
      <c r="A1904" s="34" t="str">
        <f t="shared" ca="1" si="31"/>
        <v/>
      </c>
    </row>
    <row r="1905" spans="1:1" x14ac:dyDescent="0.25">
      <c r="A1905" s="34" t="str">
        <f t="shared" ca="1" si="31"/>
        <v/>
      </c>
    </row>
    <row r="1906" spans="1:1" x14ac:dyDescent="0.25">
      <c r="A1906" s="34" t="str">
        <f t="shared" ca="1" si="31"/>
        <v/>
      </c>
    </row>
    <row r="1907" spans="1:1" x14ac:dyDescent="0.25">
      <c r="A1907" s="34" t="str">
        <f t="shared" ca="1" si="31"/>
        <v/>
      </c>
    </row>
    <row r="1908" spans="1:1" x14ac:dyDescent="0.25">
      <c r="A1908" s="34" t="str">
        <f t="shared" ca="1" si="31"/>
        <v/>
      </c>
    </row>
    <row r="1909" spans="1:1" x14ac:dyDescent="0.25">
      <c r="A1909" s="34" t="str">
        <f t="shared" ca="1" si="31"/>
        <v/>
      </c>
    </row>
    <row r="1910" spans="1:1" x14ac:dyDescent="0.25">
      <c r="A1910" s="34" t="str">
        <f t="shared" ca="1" si="31"/>
        <v/>
      </c>
    </row>
    <row r="1911" spans="1:1" x14ac:dyDescent="0.25">
      <c r="A1911" s="34" t="str">
        <f t="shared" ca="1" si="31"/>
        <v/>
      </c>
    </row>
    <row r="1912" spans="1:1" x14ac:dyDescent="0.25">
      <c r="A1912" s="34" t="str">
        <f t="shared" ca="1" si="31"/>
        <v/>
      </c>
    </row>
    <row r="1913" spans="1:1" x14ac:dyDescent="0.25">
      <c r="A1913" s="34" t="str">
        <f t="shared" ca="1" si="31"/>
        <v/>
      </c>
    </row>
    <row r="1914" spans="1:1" x14ac:dyDescent="0.25">
      <c r="A1914" s="34" t="str">
        <f t="shared" ca="1" si="31"/>
        <v/>
      </c>
    </row>
    <row r="1915" spans="1:1" x14ac:dyDescent="0.25">
      <c r="A1915" s="34" t="str">
        <f t="shared" ca="1" si="31"/>
        <v/>
      </c>
    </row>
    <row r="1916" spans="1:1" x14ac:dyDescent="0.25">
      <c r="A1916" s="34" t="str">
        <f t="shared" ca="1" si="31"/>
        <v/>
      </c>
    </row>
    <row r="1917" spans="1:1" x14ac:dyDescent="0.25">
      <c r="A1917" s="34" t="str">
        <f t="shared" ca="1" si="31"/>
        <v/>
      </c>
    </row>
    <row r="1918" spans="1:1" x14ac:dyDescent="0.25">
      <c r="A1918" s="34" t="str">
        <f t="shared" ca="1" si="31"/>
        <v/>
      </c>
    </row>
    <row r="1919" spans="1:1" x14ac:dyDescent="0.25">
      <c r="A1919" s="34" t="str">
        <f t="shared" ca="1" si="31"/>
        <v/>
      </c>
    </row>
    <row r="1920" spans="1:1" x14ac:dyDescent="0.25">
      <c r="A1920" s="34" t="str">
        <f t="shared" ca="1" si="31"/>
        <v/>
      </c>
    </row>
    <row r="1921" spans="1:1" x14ac:dyDescent="0.25">
      <c r="A1921" s="34" t="str">
        <f t="shared" ca="1" si="31"/>
        <v/>
      </c>
    </row>
    <row r="1922" spans="1:1" x14ac:dyDescent="0.25">
      <c r="A1922" s="34" t="str">
        <f t="shared" ca="1" si="31"/>
        <v/>
      </c>
    </row>
    <row r="1923" spans="1:1" x14ac:dyDescent="0.25">
      <c r="A1923" s="34" t="str">
        <f t="shared" ca="1" si="31"/>
        <v/>
      </c>
    </row>
    <row r="1924" spans="1:1" x14ac:dyDescent="0.25">
      <c r="A1924" s="34" t="str">
        <f t="shared" ca="1" si="31"/>
        <v/>
      </c>
    </row>
    <row r="1925" spans="1:1" x14ac:dyDescent="0.25">
      <c r="A1925" s="34" t="str">
        <f t="shared" ca="1" si="31"/>
        <v/>
      </c>
    </row>
    <row r="1926" spans="1:1" x14ac:dyDescent="0.25">
      <c r="A1926" s="34" t="str">
        <f t="shared" ca="1" si="31"/>
        <v/>
      </c>
    </row>
    <row r="1927" spans="1:1" x14ac:dyDescent="0.25">
      <c r="A1927" s="34" t="str">
        <f t="shared" ca="1" si="31"/>
        <v/>
      </c>
    </row>
    <row r="1928" spans="1:1" x14ac:dyDescent="0.25">
      <c r="A1928" s="34" t="str">
        <f t="shared" ca="1" si="31"/>
        <v/>
      </c>
    </row>
    <row r="1929" spans="1:1" x14ac:dyDescent="0.25">
      <c r="A1929" s="34" t="str">
        <f t="shared" ca="1" si="31"/>
        <v/>
      </c>
    </row>
    <row r="1930" spans="1:1" x14ac:dyDescent="0.25">
      <c r="A1930" s="34" t="str">
        <f t="shared" ca="1" si="31"/>
        <v/>
      </c>
    </row>
    <row r="1931" spans="1:1" x14ac:dyDescent="0.25">
      <c r="A1931" s="34" t="str">
        <f t="shared" ca="1" si="31"/>
        <v/>
      </c>
    </row>
    <row r="1932" spans="1:1" x14ac:dyDescent="0.25">
      <c r="A1932" s="34" t="str">
        <f t="shared" ca="1" si="31"/>
        <v/>
      </c>
    </row>
    <row r="1933" spans="1:1" x14ac:dyDescent="0.25">
      <c r="A1933" s="34" t="str">
        <f t="shared" ca="1" si="31"/>
        <v/>
      </c>
    </row>
    <row r="1934" spans="1:1" x14ac:dyDescent="0.25">
      <c r="A1934" s="34" t="str">
        <f t="shared" ca="1" si="31"/>
        <v/>
      </c>
    </row>
    <row r="1935" spans="1:1" x14ac:dyDescent="0.25">
      <c r="A1935" s="34" t="str">
        <f t="shared" ca="1" si="31"/>
        <v/>
      </c>
    </row>
    <row r="1936" spans="1:1" x14ac:dyDescent="0.25">
      <c r="A1936" s="34" t="str">
        <f t="shared" ca="1" si="31"/>
        <v/>
      </c>
    </row>
    <row r="1937" spans="1:1" x14ac:dyDescent="0.25">
      <c r="A1937" s="34" t="str">
        <f t="shared" ca="1" si="31"/>
        <v/>
      </c>
    </row>
    <row r="1938" spans="1:1" x14ac:dyDescent="0.25">
      <c r="A1938" s="34" t="str">
        <f t="shared" ca="1" si="31"/>
        <v/>
      </c>
    </row>
    <row r="1939" spans="1:1" x14ac:dyDescent="0.25">
      <c r="A1939" s="34" t="str">
        <f t="shared" ca="1" si="31"/>
        <v/>
      </c>
    </row>
    <row r="1940" spans="1:1" x14ac:dyDescent="0.25">
      <c r="A1940" s="34" t="str">
        <f t="shared" ca="1" si="31"/>
        <v/>
      </c>
    </row>
    <row r="1941" spans="1:1" x14ac:dyDescent="0.25">
      <c r="A1941" s="34" t="str">
        <f t="shared" ca="1" si="31"/>
        <v/>
      </c>
    </row>
    <row r="1942" spans="1:1" x14ac:dyDescent="0.25">
      <c r="A1942" s="34" t="str">
        <f t="shared" ca="1" si="31"/>
        <v/>
      </c>
    </row>
    <row r="1943" spans="1:1" x14ac:dyDescent="0.25">
      <c r="A1943" s="34" t="str">
        <f t="shared" ca="1" si="31"/>
        <v/>
      </c>
    </row>
    <row r="1944" spans="1:1" x14ac:dyDescent="0.25">
      <c r="A1944" s="34" t="str">
        <f t="shared" ca="1" si="31"/>
        <v/>
      </c>
    </row>
    <row r="1945" spans="1:1" x14ac:dyDescent="0.25">
      <c r="A1945" s="34" t="str">
        <f t="shared" ca="1" si="31"/>
        <v/>
      </c>
    </row>
    <row r="1946" spans="1:1" x14ac:dyDescent="0.25">
      <c r="A1946" s="34" t="str">
        <f t="shared" ca="1" si="31"/>
        <v/>
      </c>
    </row>
    <row r="1947" spans="1:1" x14ac:dyDescent="0.25">
      <c r="A1947" s="34" t="str">
        <f t="shared" ca="1" si="31"/>
        <v/>
      </c>
    </row>
    <row r="1948" spans="1:1" x14ac:dyDescent="0.25">
      <c r="A1948" s="34" t="str">
        <f t="shared" ca="1" si="31"/>
        <v/>
      </c>
    </row>
    <row r="1949" spans="1:1" x14ac:dyDescent="0.25">
      <c r="A1949" s="34" t="str">
        <f t="shared" ca="1" si="31"/>
        <v/>
      </c>
    </row>
    <row r="1950" spans="1:1" x14ac:dyDescent="0.25">
      <c r="A1950" s="34" t="str">
        <f t="shared" ca="1" si="31"/>
        <v/>
      </c>
    </row>
    <row r="1951" spans="1:1" x14ac:dyDescent="0.25">
      <c r="A1951" s="34" t="str">
        <f t="shared" ca="1" si="31"/>
        <v/>
      </c>
    </row>
    <row r="1952" spans="1:1" x14ac:dyDescent="0.25">
      <c r="A1952" s="34" t="str">
        <f t="shared" ca="1" si="31"/>
        <v/>
      </c>
    </row>
    <row r="1953" spans="1:1" x14ac:dyDescent="0.25">
      <c r="A1953" s="34" t="str">
        <f t="shared" ca="1" si="31"/>
        <v/>
      </c>
    </row>
    <row r="1954" spans="1:1" x14ac:dyDescent="0.25">
      <c r="A1954" s="34" t="str">
        <f t="shared" ca="1" si="31"/>
        <v/>
      </c>
    </row>
    <row r="1955" spans="1:1" x14ac:dyDescent="0.25">
      <c r="A1955" s="34" t="str">
        <f t="shared" ca="1" si="31"/>
        <v/>
      </c>
    </row>
    <row r="1956" spans="1:1" x14ac:dyDescent="0.25">
      <c r="A1956" s="34" t="str">
        <f t="shared" ref="A1956:A2019" ca="1" si="32">IFERROR(IF(AND(OFFSET(A1956,0,1,1,1)="",OFFSET(A1956,-1,1,1,1)&lt;&gt;""),$A$2&amp;"----&gt;",""),"")</f>
        <v/>
      </c>
    </row>
    <row r="1957" spans="1:1" x14ac:dyDescent="0.25">
      <c r="A1957" s="34" t="str">
        <f t="shared" ca="1" si="32"/>
        <v/>
      </c>
    </row>
    <row r="1958" spans="1:1" x14ac:dyDescent="0.25">
      <c r="A1958" s="34" t="str">
        <f t="shared" ca="1" si="32"/>
        <v/>
      </c>
    </row>
    <row r="1959" spans="1:1" x14ac:dyDescent="0.25">
      <c r="A1959" s="34" t="str">
        <f t="shared" ca="1" si="32"/>
        <v/>
      </c>
    </row>
    <row r="1960" spans="1:1" x14ac:dyDescent="0.25">
      <c r="A1960" s="34" t="str">
        <f t="shared" ca="1" si="32"/>
        <v/>
      </c>
    </row>
    <row r="1961" spans="1:1" x14ac:dyDescent="0.25">
      <c r="A1961" s="34" t="str">
        <f t="shared" ca="1" si="32"/>
        <v/>
      </c>
    </row>
    <row r="1962" spans="1:1" x14ac:dyDescent="0.25">
      <c r="A1962" s="34" t="str">
        <f t="shared" ca="1" si="32"/>
        <v/>
      </c>
    </row>
    <row r="1963" spans="1:1" x14ac:dyDescent="0.25">
      <c r="A1963" s="34" t="str">
        <f t="shared" ca="1" si="32"/>
        <v/>
      </c>
    </row>
    <row r="1964" spans="1:1" x14ac:dyDescent="0.25">
      <c r="A1964" s="34" t="str">
        <f t="shared" ca="1" si="32"/>
        <v/>
      </c>
    </row>
    <row r="1965" spans="1:1" x14ac:dyDescent="0.25">
      <c r="A1965" s="34" t="str">
        <f t="shared" ca="1" si="32"/>
        <v/>
      </c>
    </row>
    <row r="1966" spans="1:1" x14ac:dyDescent="0.25">
      <c r="A1966" s="34" t="str">
        <f t="shared" ca="1" si="32"/>
        <v/>
      </c>
    </row>
    <row r="1967" spans="1:1" x14ac:dyDescent="0.25">
      <c r="A1967" s="34" t="str">
        <f t="shared" ca="1" si="32"/>
        <v/>
      </c>
    </row>
    <row r="1968" spans="1:1" x14ac:dyDescent="0.25">
      <c r="A1968" s="34" t="str">
        <f t="shared" ca="1" si="32"/>
        <v/>
      </c>
    </row>
    <row r="1969" spans="1:1" x14ac:dyDescent="0.25">
      <c r="A1969" s="34" t="str">
        <f t="shared" ca="1" si="32"/>
        <v/>
      </c>
    </row>
    <row r="1970" spans="1:1" x14ac:dyDescent="0.25">
      <c r="A1970" s="34" t="str">
        <f t="shared" ca="1" si="32"/>
        <v/>
      </c>
    </row>
    <row r="1971" spans="1:1" x14ac:dyDescent="0.25">
      <c r="A1971" s="34" t="str">
        <f t="shared" ca="1" si="32"/>
        <v/>
      </c>
    </row>
    <row r="1972" spans="1:1" x14ac:dyDescent="0.25">
      <c r="A1972" s="34" t="str">
        <f t="shared" ca="1" si="32"/>
        <v/>
      </c>
    </row>
    <row r="1973" spans="1:1" x14ac:dyDescent="0.25">
      <c r="A1973" s="34" t="str">
        <f t="shared" ca="1" si="32"/>
        <v/>
      </c>
    </row>
    <row r="1974" spans="1:1" x14ac:dyDescent="0.25">
      <c r="A1974" s="34" t="str">
        <f t="shared" ca="1" si="32"/>
        <v/>
      </c>
    </row>
    <row r="1975" spans="1:1" x14ac:dyDescent="0.25">
      <c r="A1975" s="34" t="str">
        <f t="shared" ca="1" si="32"/>
        <v/>
      </c>
    </row>
    <row r="1976" spans="1:1" x14ac:dyDescent="0.25">
      <c r="A1976" s="34" t="str">
        <f t="shared" ca="1" si="32"/>
        <v/>
      </c>
    </row>
    <row r="1977" spans="1:1" x14ac:dyDescent="0.25">
      <c r="A1977" s="34" t="str">
        <f t="shared" ca="1" si="32"/>
        <v/>
      </c>
    </row>
    <row r="1978" spans="1:1" x14ac:dyDescent="0.25">
      <c r="A1978" s="34" t="str">
        <f t="shared" ca="1" si="32"/>
        <v/>
      </c>
    </row>
    <row r="1979" spans="1:1" x14ac:dyDescent="0.25">
      <c r="A1979" s="34" t="str">
        <f t="shared" ca="1" si="32"/>
        <v/>
      </c>
    </row>
    <row r="1980" spans="1:1" x14ac:dyDescent="0.25">
      <c r="A1980" s="34" t="str">
        <f t="shared" ca="1" si="32"/>
        <v/>
      </c>
    </row>
    <row r="1981" spans="1:1" x14ac:dyDescent="0.25">
      <c r="A1981" s="34" t="str">
        <f t="shared" ca="1" si="32"/>
        <v/>
      </c>
    </row>
    <row r="1982" spans="1:1" x14ac:dyDescent="0.25">
      <c r="A1982" s="34" t="str">
        <f t="shared" ca="1" si="32"/>
        <v/>
      </c>
    </row>
    <row r="1983" spans="1:1" x14ac:dyDescent="0.25">
      <c r="A1983" s="34" t="str">
        <f t="shared" ca="1" si="32"/>
        <v/>
      </c>
    </row>
    <row r="1984" spans="1:1" x14ac:dyDescent="0.25">
      <c r="A1984" s="34" t="str">
        <f t="shared" ca="1" si="32"/>
        <v/>
      </c>
    </row>
    <row r="1985" spans="1:1" x14ac:dyDescent="0.25">
      <c r="A1985" s="34" t="str">
        <f t="shared" ca="1" si="32"/>
        <v/>
      </c>
    </row>
    <row r="1986" spans="1:1" x14ac:dyDescent="0.25">
      <c r="A1986" s="34" t="str">
        <f t="shared" ca="1" si="32"/>
        <v/>
      </c>
    </row>
    <row r="1987" spans="1:1" x14ac:dyDescent="0.25">
      <c r="A1987" s="34" t="str">
        <f t="shared" ca="1" si="32"/>
        <v/>
      </c>
    </row>
    <row r="1988" spans="1:1" x14ac:dyDescent="0.25">
      <c r="A1988" s="34" t="str">
        <f t="shared" ca="1" si="32"/>
        <v/>
      </c>
    </row>
    <row r="1989" spans="1:1" x14ac:dyDescent="0.25">
      <c r="A1989" s="34" t="str">
        <f t="shared" ca="1" si="32"/>
        <v/>
      </c>
    </row>
    <row r="1990" spans="1:1" x14ac:dyDescent="0.25">
      <c r="A1990" s="34" t="str">
        <f t="shared" ca="1" si="32"/>
        <v/>
      </c>
    </row>
    <row r="1991" spans="1:1" x14ac:dyDescent="0.25">
      <c r="A1991" s="34" t="str">
        <f t="shared" ca="1" si="32"/>
        <v/>
      </c>
    </row>
    <row r="1992" spans="1:1" x14ac:dyDescent="0.25">
      <c r="A1992" s="34" t="str">
        <f t="shared" ca="1" si="32"/>
        <v/>
      </c>
    </row>
    <row r="1993" spans="1:1" x14ac:dyDescent="0.25">
      <c r="A1993" s="34" t="str">
        <f t="shared" ca="1" si="32"/>
        <v/>
      </c>
    </row>
    <row r="1994" spans="1:1" x14ac:dyDescent="0.25">
      <c r="A1994" s="34" t="str">
        <f t="shared" ca="1" si="32"/>
        <v/>
      </c>
    </row>
    <row r="1995" spans="1:1" x14ac:dyDescent="0.25">
      <c r="A1995" s="34" t="str">
        <f t="shared" ca="1" si="32"/>
        <v/>
      </c>
    </row>
    <row r="1996" spans="1:1" x14ac:dyDescent="0.25">
      <c r="A1996" s="34" t="str">
        <f t="shared" ca="1" si="32"/>
        <v/>
      </c>
    </row>
    <row r="1997" spans="1:1" x14ac:dyDescent="0.25">
      <c r="A1997" s="34" t="str">
        <f t="shared" ca="1" si="32"/>
        <v/>
      </c>
    </row>
    <row r="1998" spans="1:1" x14ac:dyDescent="0.25">
      <c r="A1998" s="34" t="str">
        <f t="shared" ca="1" si="32"/>
        <v/>
      </c>
    </row>
    <row r="1999" spans="1:1" x14ac:dyDescent="0.25">
      <c r="A1999" s="34" t="str">
        <f t="shared" ca="1" si="32"/>
        <v/>
      </c>
    </row>
    <row r="2000" spans="1:1" x14ac:dyDescent="0.25">
      <c r="A2000" s="34" t="str">
        <f t="shared" ca="1" si="32"/>
        <v/>
      </c>
    </row>
    <row r="2001" spans="1:1" x14ac:dyDescent="0.25">
      <c r="A2001" s="34" t="str">
        <f t="shared" ca="1" si="32"/>
        <v/>
      </c>
    </row>
    <row r="2002" spans="1:1" x14ac:dyDescent="0.25">
      <c r="A2002" s="34" t="str">
        <f t="shared" ca="1" si="32"/>
        <v/>
      </c>
    </row>
    <row r="2003" spans="1:1" x14ac:dyDescent="0.25">
      <c r="A2003" s="34" t="str">
        <f t="shared" ca="1" si="32"/>
        <v/>
      </c>
    </row>
    <row r="2004" spans="1:1" x14ac:dyDescent="0.25">
      <c r="A2004" s="34" t="str">
        <f t="shared" ca="1" si="32"/>
        <v/>
      </c>
    </row>
    <row r="2005" spans="1:1" x14ac:dyDescent="0.25">
      <c r="A2005" s="34" t="str">
        <f t="shared" ca="1" si="32"/>
        <v/>
      </c>
    </row>
    <row r="2006" spans="1:1" x14ac:dyDescent="0.25">
      <c r="A2006" s="34" t="str">
        <f t="shared" ca="1" si="32"/>
        <v/>
      </c>
    </row>
    <row r="2007" spans="1:1" x14ac:dyDescent="0.25">
      <c r="A2007" s="34" t="str">
        <f t="shared" ca="1" si="32"/>
        <v/>
      </c>
    </row>
    <row r="2008" spans="1:1" x14ac:dyDescent="0.25">
      <c r="A2008" s="34" t="str">
        <f t="shared" ca="1" si="32"/>
        <v/>
      </c>
    </row>
    <row r="2009" spans="1:1" x14ac:dyDescent="0.25">
      <c r="A2009" s="34" t="str">
        <f t="shared" ca="1" si="32"/>
        <v/>
      </c>
    </row>
    <row r="2010" spans="1:1" x14ac:dyDescent="0.25">
      <c r="A2010" s="34" t="str">
        <f t="shared" ca="1" si="32"/>
        <v/>
      </c>
    </row>
    <row r="2011" spans="1:1" x14ac:dyDescent="0.25">
      <c r="A2011" s="34" t="str">
        <f t="shared" ca="1" si="32"/>
        <v/>
      </c>
    </row>
    <row r="2012" spans="1:1" x14ac:dyDescent="0.25">
      <c r="A2012" s="34" t="str">
        <f t="shared" ca="1" si="32"/>
        <v/>
      </c>
    </row>
    <row r="2013" spans="1:1" x14ac:dyDescent="0.25">
      <c r="A2013" s="34" t="str">
        <f t="shared" ca="1" si="32"/>
        <v/>
      </c>
    </row>
    <row r="2014" spans="1:1" x14ac:dyDescent="0.25">
      <c r="A2014" s="34" t="str">
        <f t="shared" ca="1" si="32"/>
        <v/>
      </c>
    </row>
    <row r="2015" spans="1:1" x14ac:dyDescent="0.25">
      <c r="A2015" s="34" t="str">
        <f t="shared" ca="1" si="32"/>
        <v/>
      </c>
    </row>
    <row r="2016" spans="1:1" x14ac:dyDescent="0.25">
      <c r="A2016" s="34" t="str">
        <f t="shared" ca="1" si="32"/>
        <v/>
      </c>
    </row>
    <row r="2017" spans="1:1" x14ac:dyDescent="0.25">
      <c r="A2017" s="34" t="str">
        <f t="shared" ca="1" si="32"/>
        <v/>
      </c>
    </row>
    <row r="2018" spans="1:1" x14ac:dyDescent="0.25">
      <c r="A2018" s="34" t="str">
        <f t="shared" ca="1" si="32"/>
        <v/>
      </c>
    </row>
    <row r="2019" spans="1:1" x14ac:dyDescent="0.25">
      <c r="A2019" s="34" t="str">
        <f t="shared" ca="1" si="32"/>
        <v/>
      </c>
    </row>
    <row r="2020" spans="1:1" x14ac:dyDescent="0.25">
      <c r="A2020" s="34" t="str">
        <f t="shared" ref="A2020:A2083" ca="1" si="33">IFERROR(IF(AND(OFFSET(A2020,0,1,1,1)="",OFFSET(A2020,-1,1,1,1)&lt;&gt;""),$A$2&amp;"----&gt;",""),"")</f>
        <v/>
      </c>
    </row>
    <row r="2021" spans="1:1" x14ac:dyDescent="0.25">
      <c r="A2021" s="34" t="str">
        <f t="shared" ca="1" si="33"/>
        <v/>
      </c>
    </row>
    <row r="2022" spans="1:1" x14ac:dyDescent="0.25">
      <c r="A2022" s="34" t="str">
        <f t="shared" ca="1" si="33"/>
        <v/>
      </c>
    </row>
    <row r="2023" spans="1:1" x14ac:dyDescent="0.25">
      <c r="A2023" s="34" t="str">
        <f t="shared" ca="1" si="33"/>
        <v/>
      </c>
    </row>
    <row r="2024" spans="1:1" x14ac:dyDescent="0.25">
      <c r="A2024" s="34" t="str">
        <f t="shared" ca="1" si="33"/>
        <v/>
      </c>
    </row>
    <row r="2025" spans="1:1" x14ac:dyDescent="0.25">
      <c r="A2025" s="34" t="str">
        <f t="shared" ca="1" si="33"/>
        <v/>
      </c>
    </row>
    <row r="2026" spans="1:1" x14ac:dyDescent="0.25">
      <c r="A2026" s="34" t="str">
        <f t="shared" ca="1" si="33"/>
        <v/>
      </c>
    </row>
    <row r="2027" spans="1:1" x14ac:dyDescent="0.25">
      <c r="A2027" s="34" t="str">
        <f t="shared" ca="1" si="33"/>
        <v/>
      </c>
    </row>
    <row r="2028" spans="1:1" x14ac:dyDescent="0.25">
      <c r="A2028" s="34" t="str">
        <f t="shared" ca="1" si="33"/>
        <v/>
      </c>
    </row>
    <row r="2029" spans="1:1" x14ac:dyDescent="0.25">
      <c r="A2029" s="34" t="str">
        <f t="shared" ca="1" si="33"/>
        <v/>
      </c>
    </row>
    <row r="2030" spans="1:1" x14ac:dyDescent="0.25">
      <c r="A2030" s="34" t="str">
        <f t="shared" ca="1" si="33"/>
        <v/>
      </c>
    </row>
    <row r="2031" spans="1:1" x14ac:dyDescent="0.25">
      <c r="A2031" s="34" t="str">
        <f t="shared" ca="1" si="33"/>
        <v/>
      </c>
    </row>
    <row r="2032" spans="1:1" x14ac:dyDescent="0.25">
      <c r="A2032" s="34" t="str">
        <f t="shared" ca="1" si="33"/>
        <v/>
      </c>
    </row>
    <row r="2033" spans="1:1" x14ac:dyDescent="0.25">
      <c r="A2033" s="34" t="str">
        <f t="shared" ca="1" si="33"/>
        <v/>
      </c>
    </row>
    <row r="2034" spans="1:1" x14ac:dyDescent="0.25">
      <c r="A2034" s="34" t="str">
        <f t="shared" ca="1" si="33"/>
        <v/>
      </c>
    </row>
    <row r="2035" spans="1:1" x14ac:dyDescent="0.25">
      <c r="A2035" s="34" t="str">
        <f t="shared" ca="1" si="33"/>
        <v/>
      </c>
    </row>
    <row r="2036" spans="1:1" x14ac:dyDescent="0.25">
      <c r="A2036" s="34" t="str">
        <f t="shared" ca="1" si="33"/>
        <v/>
      </c>
    </row>
    <row r="2037" spans="1:1" x14ac:dyDescent="0.25">
      <c r="A2037" s="34" t="str">
        <f t="shared" ca="1" si="33"/>
        <v/>
      </c>
    </row>
    <row r="2038" spans="1:1" x14ac:dyDescent="0.25">
      <c r="A2038" s="34" t="str">
        <f t="shared" ca="1" si="33"/>
        <v/>
      </c>
    </row>
    <row r="2039" spans="1:1" x14ac:dyDescent="0.25">
      <c r="A2039" s="34" t="str">
        <f t="shared" ca="1" si="33"/>
        <v/>
      </c>
    </row>
    <row r="2040" spans="1:1" x14ac:dyDescent="0.25">
      <c r="A2040" s="34" t="str">
        <f t="shared" ca="1" si="33"/>
        <v/>
      </c>
    </row>
    <row r="2041" spans="1:1" x14ac:dyDescent="0.25">
      <c r="A2041" s="34" t="str">
        <f t="shared" ca="1" si="33"/>
        <v/>
      </c>
    </row>
    <row r="2042" spans="1:1" x14ac:dyDescent="0.25">
      <c r="A2042" s="34" t="str">
        <f t="shared" ca="1" si="33"/>
        <v/>
      </c>
    </row>
    <row r="2043" spans="1:1" x14ac:dyDescent="0.25">
      <c r="A2043" s="34" t="str">
        <f t="shared" ca="1" si="33"/>
        <v/>
      </c>
    </row>
    <row r="2044" spans="1:1" x14ac:dyDescent="0.25">
      <c r="A2044" s="34" t="str">
        <f t="shared" ca="1" si="33"/>
        <v/>
      </c>
    </row>
    <row r="2045" spans="1:1" x14ac:dyDescent="0.25">
      <c r="A2045" s="34" t="str">
        <f t="shared" ca="1" si="33"/>
        <v/>
      </c>
    </row>
    <row r="2046" spans="1:1" x14ac:dyDescent="0.25">
      <c r="A2046" s="34" t="str">
        <f t="shared" ca="1" si="33"/>
        <v/>
      </c>
    </row>
    <row r="2047" spans="1:1" x14ac:dyDescent="0.25">
      <c r="A2047" s="34" t="str">
        <f t="shared" ca="1" si="33"/>
        <v/>
      </c>
    </row>
    <row r="2048" spans="1:1" x14ac:dyDescent="0.25">
      <c r="A2048" s="34" t="str">
        <f t="shared" ca="1" si="33"/>
        <v/>
      </c>
    </row>
    <row r="2049" spans="1:1" x14ac:dyDescent="0.25">
      <c r="A2049" s="34" t="str">
        <f t="shared" ca="1" si="33"/>
        <v/>
      </c>
    </row>
    <row r="2050" spans="1:1" x14ac:dyDescent="0.25">
      <c r="A2050" s="34" t="str">
        <f t="shared" ca="1" si="33"/>
        <v/>
      </c>
    </row>
    <row r="2051" spans="1:1" x14ac:dyDescent="0.25">
      <c r="A2051" s="34" t="str">
        <f t="shared" ca="1" si="33"/>
        <v/>
      </c>
    </row>
    <row r="2052" spans="1:1" x14ac:dyDescent="0.25">
      <c r="A2052" s="34" t="str">
        <f t="shared" ca="1" si="33"/>
        <v/>
      </c>
    </row>
    <row r="2053" spans="1:1" x14ac:dyDescent="0.25">
      <c r="A2053" s="34" t="str">
        <f t="shared" ca="1" si="33"/>
        <v/>
      </c>
    </row>
    <row r="2054" spans="1:1" x14ac:dyDescent="0.25">
      <c r="A2054" s="34" t="str">
        <f t="shared" ca="1" si="33"/>
        <v/>
      </c>
    </row>
    <row r="2055" spans="1:1" x14ac:dyDescent="0.25">
      <c r="A2055" s="34" t="str">
        <f t="shared" ca="1" si="33"/>
        <v/>
      </c>
    </row>
    <row r="2056" spans="1:1" x14ac:dyDescent="0.25">
      <c r="A2056" s="34" t="str">
        <f t="shared" ca="1" si="33"/>
        <v/>
      </c>
    </row>
    <row r="2057" spans="1:1" x14ac:dyDescent="0.25">
      <c r="A2057" s="34" t="str">
        <f t="shared" ca="1" si="33"/>
        <v/>
      </c>
    </row>
    <row r="2058" spans="1:1" x14ac:dyDescent="0.25">
      <c r="A2058" s="34" t="str">
        <f t="shared" ca="1" si="33"/>
        <v/>
      </c>
    </row>
    <row r="2059" spans="1:1" x14ac:dyDescent="0.25">
      <c r="A2059" s="34" t="str">
        <f t="shared" ca="1" si="33"/>
        <v/>
      </c>
    </row>
    <row r="2060" spans="1:1" x14ac:dyDescent="0.25">
      <c r="A2060" s="34" t="str">
        <f t="shared" ca="1" si="33"/>
        <v/>
      </c>
    </row>
    <row r="2061" spans="1:1" x14ac:dyDescent="0.25">
      <c r="A2061" s="34" t="str">
        <f t="shared" ca="1" si="33"/>
        <v/>
      </c>
    </row>
    <row r="2062" spans="1:1" x14ac:dyDescent="0.25">
      <c r="A2062" s="34" t="str">
        <f t="shared" ca="1" si="33"/>
        <v/>
      </c>
    </row>
    <row r="2063" spans="1:1" x14ac:dyDescent="0.25">
      <c r="A2063" s="34" t="str">
        <f t="shared" ca="1" si="33"/>
        <v/>
      </c>
    </row>
    <row r="2064" spans="1:1" x14ac:dyDescent="0.25">
      <c r="A2064" s="34" t="str">
        <f t="shared" ca="1" si="33"/>
        <v/>
      </c>
    </row>
    <row r="2065" spans="1:1" x14ac:dyDescent="0.25">
      <c r="A2065" s="34" t="str">
        <f t="shared" ca="1" si="33"/>
        <v/>
      </c>
    </row>
    <row r="2066" spans="1:1" x14ac:dyDescent="0.25">
      <c r="A2066" s="34" t="str">
        <f t="shared" ca="1" si="33"/>
        <v/>
      </c>
    </row>
    <row r="2067" spans="1:1" x14ac:dyDescent="0.25">
      <c r="A2067" s="34" t="str">
        <f t="shared" ca="1" si="33"/>
        <v/>
      </c>
    </row>
    <row r="2068" spans="1:1" x14ac:dyDescent="0.25">
      <c r="A2068" s="34" t="str">
        <f t="shared" ca="1" si="33"/>
        <v/>
      </c>
    </row>
    <row r="2069" spans="1:1" x14ac:dyDescent="0.25">
      <c r="A2069" s="34" t="str">
        <f t="shared" ca="1" si="33"/>
        <v/>
      </c>
    </row>
    <row r="2070" spans="1:1" x14ac:dyDescent="0.25">
      <c r="A2070" s="34" t="str">
        <f t="shared" ca="1" si="33"/>
        <v/>
      </c>
    </row>
    <row r="2071" spans="1:1" x14ac:dyDescent="0.25">
      <c r="A2071" s="34" t="str">
        <f t="shared" ca="1" si="33"/>
        <v/>
      </c>
    </row>
    <row r="2072" spans="1:1" x14ac:dyDescent="0.25">
      <c r="A2072" s="34" t="str">
        <f t="shared" ca="1" si="33"/>
        <v/>
      </c>
    </row>
    <row r="2073" spans="1:1" x14ac:dyDescent="0.25">
      <c r="A2073" s="34" t="str">
        <f t="shared" ca="1" si="33"/>
        <v/>
      </c>
    </row>
    <row r="2074" spans="1:1" x14ac:dyDescent="0.25">
      <c r="A2074" s="34" t="str">
        <f t="shared" ca="1" si="33"/>
        <v/>
      </c>
    </row>
    <row r="2075" spans="1:1" x14ac:dyDescent="0.25">
      <c r="A2075" s="34" t="str">
        <f t="shared" ca="1" si="33"/>
        <v/>
      </c>
    </row>
    <row r="2076" spans="1:1" x14ac:dyDescent="0.25">
      <c r="A2076" s="34" t="str">
        <f t="shared" ca="1" si="33"/>
        <v/>
      </c>
    </row>
    <row r="2077" spans="1:1" x14ac:dyDescent="0.25">
      <c r="A2077" s="34" t="str">
        <f t="shared" ca="1" si="33"/>
        <v/>
      </c>
    </row>
    <row r="2078" spans="1:1" x14ac:dyDescent="0.25">
      <c r="A2078" s="34" t="str">
        <f t="shared" ca="1" si="33"/>
        <v/>
      </c>
    </row>
    <row r="2079" spans="1:1" x14ac:dyDescent="0.25">
      <c r="A2079" s="34" t="str">
        <f t="shared" ca="1" si="33"/>
        <v/>
      </c>
    </row>
    <row r="2080" spans="1:1" x14ac:dyDescent="0.25">
      <c r="A2080" s="34" t="str">
        <f t="shared" ca="1" si="33"/>
        <v/>
      </c>
    </row>
    <row r="2081" spans="1:1" x14ac:dyDescent="0.25">
      <c r="A2081" s="34" t="str">
        <f t="shared" ca="1" si="33"/>
        <v/>
      </c>
    </row>
    <row r="2082" spans="1:1" x14ac:dyDescent="0.25">
      <c r="A2082" s="34" t="str">
        <f t="shared" ca="1" si="33"/>
        <v/>
      </c>
    </row>
    <row r="2083" spans="1:1" x14ac:dyDescent="0.25">
      <c r="A2083" s="34" t="str">
        <f t="shared" ca="1" si="33"/>
        <v/>
      </c>
    </row>
    <row r="2084" spans="1:1" x14ac:dyDescent="0.25">
      <c r="A2084" s="34" t="str">
        <f t="shared" ref="A2084:A2147" ca="1" si="34">IFERROR(IF(AND(OFFSET(A2084,0,1,1,1)="",OFFSET(A2084,-1,1,1,1)&lt;&gt;""),$A$2&amp;"----&gt;",""),"")</f>
        <v/>
      </c>
    </row>
    <row r="2085" spans="1:1" x14ac:dyDescent="0.25">
      <c r="A2085" s="34" t="str">
        <f t="shared" ca="1" si="34"/>
        <v/>
      </c>
    </row>
    <row r="2086" spans="1:1" x14ac:dyDescent="0.25">
      <c r="A2086" s="34" t="str">
        <f t="shared" ca="1" si="34"/>
        <v/>
      </c>
    </row>
    <row r="2087" spans="1:1" x14ac:dyDescent="0.25">
      <c r="A2087" s="34" t="str">
        <f t="shared" ca="1" si="34"/>
        <v/>
      </c>
    </row>
    <row r="2088" spans="1:1" x14ac:dyDescent="0.25">
      <c r="A2088" s="34" t="str">
        <f t="shared" ca="1" si="34"/>
        <v/>
      </c>
    </row>
    <row r="2089" spans="1:1" x14ac:dyDescent="0.25">
      <c r="A2089" s="34" t="str">
        <f t="shared" ca="1" si="34"/>
        <v/>
      </c>
    </row>
    <row r="2090" spans="1:1" x14ac:dyDescent="0.25">
      <c r="A2090" s="34" t="str">
        <f t="shared" ca="1" si="34"/>
        <v/>
      </c>
    </row>
    <row r="2091" spans="1:1" x14ac:dyDescent="0.25">
      <c r="A2091" s="34" t="str">
        <f t="shared" ca="1" si="34"/>
        <v/>
      </c>
    </row>
    <row r="2092" spans="1:1" x14ac:dyDescent="0.25">
      <c r="A2092" s="34" t="str">
        <f t="shared" ca="1" si="34"/>
        <v/>
      </c>
    </row>
    <row r="2093" spans="1:1" x14ac:dyDescent="0.25">
      <c r="A2093" s="34" t="str">
        <f t="shared" ca="1" si="34"/>
        <v/>
      </c>
    </row>
    <row r="2094" spans="1:1" x14ac:dyDescent="0.25">
      <c r="A2094" s="34" t="str">
        <f t="shared" ca="1" si="34"/>
        <v/>
      </c>
    </row>
    <row r="2095" spans="1:1" x14ac:dyDescent="0.25">
      <c r="A2095" s="34" t="str">
        <f t="shared" ca="1" si="34"/>
        <v/>
      </c>
    </row>
    <row r="2096" spans="1:1" x14ac:dyDescent="0.25">
      <c r="A2096" s="34" t="str">
        <f t="shared" ca="1" si="34"/>
        <v/>
      </c>
    </row>
    <row r="2097" spans="1:1" x14ac:dyDescent="0.25">
      <c r="A2097" s="34" t="str">
        <f t="shared" ca="1" si="34"/>
        <v/>
      </c>
    </row>
    <row r="2098" spans="1:1" x14ac:dyDescent="0.25">
      <c r="A2098" s="34" t="str">
        <f t="shared" ca="1" si="34"/>
        <v/>
      </c>
    </row>
    <row r="2099" spans="1:1" x14ac:dyDescent="0.25">
      <c r="A2099" s="34" t="str">
        <f t="shared" ca="1" si="34"/>
        <v/>
      </c>
    </row>
    <row r="2100" spans="1:1" x14ac:dyDescent="0.25">
      <c r="A2100" s="34" t="str">
        <f t="shared" ca="1" si="34"/>
        <v/>
      </c>
    </row>
    <row r="2101" spans="1:1" x14ac:dyDescent="0.25">
      <c r="A2101" s="34" t="str">
        <f t="shared" ca="1" si="34"/>
        <v/>
      </c>
    </row>
    <row r="2102" spans="1:1" x14ac:dyDescent="0.25">
      <c r="A2102" s="34" t="str">
        <f t="shared" ca="1" si="34"/>
        <v/>
      </c>
    </row>
    <row r="2103" spans="1:1" x14ac:dyDescent="0.25">
      <c r="A2103" s="34" t="str">
        <f t="shared" ca="1" si="34"/>
        <v/>
      </c>
    </row>
    <row r="2104" spans="1:1" x14ac:dyDescent="0.25">
      <c r="A2104" s="34" t="str">
        <f t="shared" ca="1" si="34"/>
        <v/>
      </c>
    </row>
    <row r="2105" spans="1:1" x14ac:dyDescent="0.25">
      <c r="A2105" s="34" t="str">
        <f t="shared" ca="1" si="34"/>
        <v/>
      </c>
    </row>
    <row r="2106" spans="1:1" x14ac:dyDescent="0.25">
      <c r="A2106" s="34" t="str">
        <f t="shared" ca="1" si="34"/>
        <v/>
      </c>
    </row>
    <row r="2107" spans="1:1" x14ac:dyDescent="0.25">
      <c r="A2107" s="34" t="str">
        <f t="shared" ca="1" si="34"/>
        <v/>
      </c>
    </row>
    <row r="2108" spans="1:1" x14ac:dyDescent="0.25">
      <c r="A2108" s="34" t="str">
        <f t="shared" ca="1" si="34"/>
        <v/>
      </c>
    </row>
    <row r="2109" spans="1:1" x14ac:dyDescent="0.25">
      <c r="A2109" s="34" t="str">
        <f t="shared" ca="1" si="34"/>
        <v/>
      </c>
    </row>
    <row r="2110" spans="1:1" x14ac:dyDescent="0.25">
      <c r="A2110" s="34" t="str">
        <f t="shared" ca="1" si="34"/>
        <v/>
      </c>
    </row>
    <row r="2111" spans="1:1" x14ac:dyDescent="0.25">
      <c r="A2111" s="34" t="str">
        <f t="shared" ca="1" si="34"/>
        <v/>
      </c>
    </row>
    <row r="2112" spans="1:1" x14ac:dyDescent="0.25">
      <c r="A2112" s="34" t="str">
        <f t="shared" ca="1" si="34"/>
        <v/>
      </c>
    </row>
    <row r="2113" spans="1:1" x14ac:dyDescent="0.25">
      <c r="A2113" s="34" t="str">
        <f t="shared" ca="1" si="34"/>
        <v/>
      </c>
    </row>
    <row r="2114" spans="1:1" x14ac:dyDescent="0.25">
      <c r="A2114" s="34" t="str">
        <f t="shared" ca="1" si="34"/>
        <v/>
      </c>
    </row>
    <row r="2115" spans="1:1" x14ac:dyDescent="0.25">
      <c r="A2115" s="34" t="str">
        <f t="shared" ca="1" si="34"/>
        <v/>
      </c>
    </row>
    <row r="2116" spans="1:1" x14ac:dyDescent="0.25">
      <c r="A2116" s="34" t="str">
        <f t="shared" ca="1" si="34"/>
        <v/>
      </c>
    </row>
    <row r="2117" spans="1:1" x14ac:dyDescent="0.25">
      <c r="A2117" s="34" t="str">
        <f t="shared" ca="1" si="34"/>
        <v/>
      </c>
    </row>
    <row r="2118" spans="1:1" x14ac:dyDescent="0.25">
      <c r="A2118" s="34" t="str">
        <f t="shared" ca="1" si="34"/>
        <v/>
      </c>
    </row>
    <row r="2119" spans="1:1" x14ac:dyDescent="0.25">
      <c r="A2119" s="34" t="str">
        <f t="shared" ca="1" si="34"/>
        <v/>
      </c>
    </row>
    <row r="2120" spans="1:1" x14ac:dyDescent="0.25">
      <c r="A2120" s="34" t="str">
        <f t="shared" ca="1" si="34"/>
        <v/>
      </c>
    </row>
    <row r="2121" spans="1:1" x14ac:dyDescent="0.25">
      <c r="A2121" s="34" t="str">
        <f t="shared" ca="1" si="34"/>
        <v/>
      </c>
    </row>
    <row r="2122" spans="1:1" x14ac:dyDescent="0.25">
      <c r="A2122" s="34" t="str">
        <f t="shared" ca="1" si="34"/>
        <v/>
      </c>
    </row>
    <row r="2123" spans="1:1" x14ac:dyDescent="0.25">
      <c r="A2123" s="34" t="str">
        <f t="shared" ca="1" si="34"/>
        <v/>
      </c>
    </row>
    <row r="2124" spans="1:1" x14ac:dyDescent="0.25">
      <c r="A2124" s="34" t="str">
        <f t="shared" ca="1" si="34"/>
        <v/>
      </c>
    </row>
    <row r="2125" spans="1:1" x14ac:dyDescent="0.25">
      <c r="A2125" s="34" t="str">
        <f t="shared" ca="1" si="34"/>
        <v/>
      </c>
    </row>
    <row r="2126" spans="1:1" x14ac:dyDescent="0.25">
      <c r="A2126" s="34" t="str">
        <f t="shared" ca="1" si="34"/>
        <v/>
      </c>
    </row>
    <row r="2127" spans="1:1" x14ac:dyDescent="0.25">
      <c r="A2127" s="34" t="str">
        <f t="shared" ca="1" si="34"/>
        <v/>
      </c>
    </row>
    <row r="2128" spans="1:1" x14ac:dyDescent="0.25">
      <c r="A2128" s="34" t="str">
        <f t="shared" ca="1" si="34"/>
        <v/>
      </c>
    </row>
    <row r="2129" spans="1:1" x14ac:dyDescent="0.25">
      <c r="A2129" s="34" t="str">
        <f t="shared" ca="1" si="34"/>
        <v/>
      </c>
    </row>
    <row r="2130" spans="1:1" x14ac:dyDescent="0.25">
      <c r="A2130" s="34" t="str">
        <f t="shared" ca="1" si="34"/>
        <v/>
      </c>
    </row>
    <row r="2131" spans="1:1" x14ac:dyDescent="0.25">
      <c r="A2131" s="34" t="str">
        <f t="shared" ca="1" si="34"/>
        <v/>
      </c>
    </row>
    <row r="2132" spans="1:1" x14ac:dyDescent="0.25">
      <c r="A2132" s="34" t="str">
        <f t="shared" ca="1" si="34"/>
        <v/>
      </c>
    </row>
    <row r="2133" spans="1:1" x14ac:dyDescent="0.25">
      <c r="A2133" s="34" t="str">
        <f t="shared" ca="1" si="34"/>
        <v/>
      </c>
    </row>
    <row r="2134" spans="1:1" x14ac:dyDescent="0.25">
      <c r="A2134" s="34" t="str">
        <f t="shared" ca="1" si="34"/>
        <v/>
      </c>
    </row>
    <row r="2135" spans="1:1" x14ac:dyDescent="0.25">
      <c r="A2135" s="34" t="str">
        <f t="shared" ca="1" si="34"/>
        <v/>
      </c>
    </row>
    <row r="2136" spans="1:1" x14ac:dyDescent="0.25">
      <c r="A2136" s="34" t="str">
        <f t="shared" ca="1" si="34"/>
        <v/>
      </c>
    </row>
    <row r="2137" spans="1:1" x14ac:dyDescent="0.25">
      <c r="A2137" s="34" t="str">
        <f t="shared" ca="1" si="34"/>
        <v/>
      </c>
    </row>
    <row r="2138" spans="1:1" x14ac:dyDescent="0.25">
      <c r="A2138" s="34" t="str">
        <f t="shared" ca="1" si="34"/>
        <v/>
      </c>
    </row>
    <row r="2139" spans="1:1" x14ac:dyDescent="0.25">
      <c r="A2139" s="34" t="str">
        <f t="shared" ca="1" si="34"/>
        <v/>
      </c>
    </row>
    <row r="2140" spans="1:1" x14ac:dyDescent="0.25">
      <c r="A2140" s="34" t="str">
        <f t="shared" ca="1" si="34"/>
        <v/>
      </c>
    </row>
    <row r="2141" spans="1:1" x14ac:dyDescent="0.25">
      <c r="A2141" s="34" t="str">
        <f t="shared" ca="1" si="34"/>
        <v/>
      </c>
    </row>
    <row r="2142" spans="1:1" x14ac:dyDescent="0.25">
      <c r="A2142" s="34" t="str">
        <f t="shared" ca="1" si="34"/>
        <v/>
      </c>
    </row>
    <row r="2143" spans="1:1" x14ac:dyDescent="0.25">
      <c r="A2143" s="34" t="str">
        <f t="shared" ca="1" si="34"/>
        <v/>
      </c>
    </row>
    <row r="2144" spans="1:1" x14ac:dyDescent="0.25">
      <c r="A2144" s="34" t="str">
        <f t="shared" ca="1" si="34"/>
        <v/>
      </c>
    </row>
    <row r="2145" spans="1:1" x14ac:dyDescent="0.25">
      <c r="A2145" s="34" t="str">
        <f t="shared" ca="1" si="34"/>
        <v/>
      </c>
    </row>
    <row r="2146" spans="1:1" x14ac:dyDescent="0.25">
      <c r="A2146" s="34" t="str">
        <f t="shared" ca="1" si="34"/>
        <v/>
      </c>
    </row>
    <row r="2147" spans="1:1" x14ac:dyDescent="0.25">
      <c r="A2147" s="34" t="str">
        <f t="shared" ca="1" si="34"/>
        <v/>
      </c>
    </row>
    <row r="2148" spans="1:1" x14ac:dyDescent="0.25">
      <c r="A2148" s="34" t="str">
        <f t="shared" ref="A2148:A2211" ca="1" si="35">IFERROR(IF(AND(OFFSET(A2148,0,1,1,1)="",OFFSET(A2148,-1,1,1,1)&lt;&gt;""),$A$2&amp;"----&gt;",""),"")</f>
        <v/>
      </c>
    </row>
    <row r="2149" spans="1:1" x14ac:dyDescent="0.25">
      <c r="A2149" s="34" t="str">
        <f t="shared" ca="1" si="35"/>
        <v/>
      </c>
    </row>
    <row r="2150" spans="1:1" x14ac:dyDescent="0.25">
      <c r="A2150" s="34" t="str">
        <f t="shared" ca="1" si="35"/>
        <v/>
      </c>
    </row>
    <row r="2151" spans="1:1" x14ac:dyDescent="0.25">
      <c r="A2151" s="34" t="str">
        <f t="shared" ca="1" si="35"/>
        <v/>
      </c>
    </row>
    <row r="2152" spans="1:1" x14ac:dyDescent="0.25">
      <c r="A2152" s="34" t="str">
        <f t="shared" ca="1" si="35"/>
        <v/>
      </c>
    </row>
    <row r="2153" spans="1:1" x14ac:dyDescent="0.25">
      <c r="A2153" s="34" t="str">
        <f t="shared" ca="1" si="35"/>
        <v/>
      </c>
    </row>
    <row r="2154" spans="1:1" x14ac:dyDescent="0.25">
      <c r="A2154" s="34" t="str">
        <f t="shared" ca="1" si="35"/>
        <v/>
      </c>
    </row>
    <row r="2155" spans="1:1" x14ac:dyDescent="0.25">
      <c r="A2155" s="34" t="str">
        <f t="shared" ca="1" si="35"/>
        <v/>
      </c>
    </row>
    <row r="2156" spans="1:1" x14ac:dyDescent="0.25">
      <c r="A2156" s="34" t="str">
        <f t="shared" ca="1" si="35"/>
        <v/>
      </c>
    </row>
    <row r="2157" spans="1:1" x14ac:dyDescent="0.25">
      <c r="A2157" s="34" t="str">
        <f t="shared" ca="1" si="35"/>
        <v/>
      </c>
    </row>
    <row r="2158" spans="1:1" x14ac:dyDescent="0.25">
      <c r="A2158" s="34" t="str">
        <f t="shared" ca="1" si="35"/>
        <v/>
      </c>
    </row>
    <row r="2159" spans="1:1" x14ac:dyDescent="0.25">
      <c r="A2159" s="34" t="str">
        <f t="shared" ca="1" si="35"/>
        <v/>
      </c>
    </row>
    <row r="2160" spans="1:1" x14ac:dyDescent="0.25">
      <c r="A2160" s="34" t="str">
        <f t="shared" ca="1" si="35"/>
        <v/>
      </c>
    </row>
    <row r="2161" spans="1:1" x14ac:dyDescent="0.25">
      <c r="A2161" s="34" t="str">
        <f t="shared" ca="1" si="35"/>
        <v/>
      </c>
    </row>
    <row r="2162" spans="1:1" x14ac:dyDescent="0.25">
      <c r="A2162" s="34" t="str">
        <f t="shared" ca="1" si="35"/>
        <v/>
      </c>
    </row>
    <row r="2163" spans="1:1" x14ac:dyDescent="0.25">
      <c r="A2163" s="34" t="str">
        <f t="shared" ca="1" si="35"/>
        <v/>
      </c>
    </row>
    <row r="2164" spans="1:1" x14ac:dyDescent="0.25">
      <c r="A2164" s="34" t="str">
        <f t="shared" ca="1" si="35"/>
        <v/>
      </c>
    </row>
    <row r="2165" spans="1:1" x14ac:dyDescent="0.25">
      <c r="A2165" s="34" t="str">
        <f t="shared" ca="1" si="35"/>
        <v/>
      </c>
    </row>
    <row r="2166" spans="1:1" x14ac:dyDescent="0.25">
      <c r="A2166" s="34" t="str">
        <f t="shared" ca="1" si="35"/>
        <v/>
      </c>
    </row>
    <row r="2167" spans="1:1" x14ac:dyDescent="0.25">
      <c r="A2167" s="34" t="str">
        <f t="shared" ca="1" si="35"/>
        <v/>
      </c>
    </row>
    <row r="2168" spans="1:1" x14ac:dyDescent="0.25">
      <c r="A2168" s="34" t="str">
        <f t="shared" ca="1" si="35"/>
        <v/>
      </c>
    </row>
    <row r="2169" spans="1:1" x14ac:dyDescent="0.25">
      <c r="A2169" s="34" t="str">
        <f t="shared" ca="1" si="35"/>
        <v/>
      </c>
    </row>
    <row r="2170" spans="1:1" x14ac:dyDescent="0.25">
      <c r="A2170" s="34" t="str">
        <f t="shared" ca="1" si="35"/>
        <v/>
      </c>
    </row>
    <row r="2171" spans="1:1" x14ac:dyDescent="0.25">
      <c r="A2171" s="34" t="str">
        <f t="shared" ca="1" si="35"/>
        <v/>
      </c>
    </row>
    <row r="2172" spans="1:1" x14ac:dyDescent="0.25">
      <c r="A2172" s="34" t="str">
        <f t="shared" ca="1" si="35"/>
        <v/>
      </c>
    </row>
    <row r="2173" spans="1:1" x14ac:dyDescent="0.25">
      <c r="A2173" s="34" t="str">
        <f t="shared" ca="1" si="35"/>
        <v/>
      </c>
    </row>
    <row r="2174" spans="1:1" x14ac:dyDescent="0.25">
      <c r="A2174" s="34" t="str">
        <f t="shared" ca="1" si="35"/>
        <v/>
      </c>
    </row>
    <row r="2175" spans="1:1" x14ac:dyDescent="0.25">
      <c r="A2175" s="34" t="str">
        <f t="shared" ca="1" si="35"/>
        <v/>
      </c>
    </row>
    <row r="2176" spans="1:1" x14ac:dyDescent="0.25">
      <c r="A2176" s="34" t="str">
        <f t="shared" ca="1" si="35"/>
        <v/>
      </c>
    </row>
    <row r="2177" spans="1:1" x14ac:dyDescent="0.25">
      <c r="A2177" s="34" t="str">
        <f t="shared" ca="1" si="35"/>
        <v/>
      </c>
    </row>
    <row r="2178" spans="1:1" x14ac:dyDescent="0.25">
      <c r="A2178" s="34" t="str">
        <f t="shared" ca="1" si="35"/>
        <v/>
      </c>
    </row>
    <row r="2179" spans="1:1" x14ac:dyDescent="0.25">
      <c r="A2179" s="34" t="str">
        <f t="shared" ca="1" si="35"/>
        <v/>
      </c>
    </row>
    <row r="2180" spans="1:1" x14ac:dyDescent="0.25">
      <c r="A2180" s="34" t="str">
        <f t="shared" ca="1" si="35"/>
        <v/>
      </c>
    </row>
    <row r="2181" spans="1:1" x14ac:dyDescent="0.25">
      <c r="A2181" s="34" t="str">
        <f t="shared" ca="1" si="35"/>
        <v/>
      </c>
    </row>
    <row r="2182" spans="1:1" x14ac:dyDescent="0.25">
      <c r="A2182" s="34" t="str">
        <f t="shared" ca="1" si="35"/>
        <v/>
      </c>
    </row>
    <row r="2183" spans="1:1" x14ac:dyDescent="0.25">
      <c r="A2183" s="34" t="str">
        <f t="shared" ca="1" si="35"/>
        <v/>
      </c>
    </row>
    <row r="2184" spans="1:1" x14ac:dyDescent="0.25">
      <c r="A2184" s="34" t="str">
        <f t="shared" ca="1" si="35"/>
        <v/>
      </c>
    </row>
    <row r="2185" spans="1:1" x14ac:dyDescent="0.25">
      <c r="A2185" s="34" t="str">
        <f t="shared" ca="1" si="35"/>
        <v/>
      </c>
    </row>
    <row r="2186" spans="1:1" x14ac:dyDescent="0.25">
      <c r="A2186" s="34" t="str">
        <f t="shared" ca="1" si="35"/>
        <v/>
      </c>
    </row>
    <row r="2187" spans="1:1" x14ac:dyDescent="0.25">
      <c r="A2187" s="34" t="str">
        <f t="shared" ca="1" si="35"/>
        <v/>
      </c>
    </row>
    <row r="2188" spans="1:1" x14ac:dyDescent="0.25">
      <c r="A2188" s="34" t="str">
        <f t="shared" ca="1" si="35"/>
        <v/>
      </c>
    </row>
    <row r="2189" spans="1:1" x14ac:dyDescent="0.25">
      <c r="A2189" s="34" t="str">
        <f t="shared" ca="1" si="35"/>
        <v/>
      </c>
    </row>
    <row r="2190" spans="1:1" x14ac:dyDescent="0.25">
      <c r="A2190" s="34" t="str">
        <f t="shared" ca="1" si="35"/>
        <v/>
      </c>
    </row>
    <row r="2191" spans="1:1" x14ac:dyDescent="0.25">
      <c r="A2191" s="34" t="str">
        <f t="shared" ca="1" si="35"/>
        <v/>
      </c>
    </row>
    <row r="2192" spans="1:1" x14ac:dyDescent="0.25">
      <c r="A2192" s="34" t="str">
        <f t="shared" ca="1" si="35"/>
        <v/>
      </c>
    </row>
    <row r="2193" spans="1:1" x14ac:dyDescent="0.25">
      <c r="A2193" s="34" t="str">
        <f t="shared" ca="1" si="35"/>
        <v/>
      </c>
    </row>
    <row r="2194" spans="1:1" x14ac:dyDescent="0.25">
      <c r="A2194" s="34" t="str">
        <f t="shared" ca="1" si="35"/>
        <v/>
      </c>
    </row>
    <row r="2195" spans="1:1" x14ac:dyDescent="0.25">
      <c r="A2195" s="34" t="str">
        <f t="shared" ca="1" si="35"/>
        <v/>
      </c>
    </row>
    <row r="2196" spans="1:1" x14ac:dyDescent="0.25">
      <c r="A2196" s="34" t="str">
        <f t="shared" ca="1" si="35"/>
        <v/>
      </c>
    </row>
    <row r="2197" spans="1:1" x14ac:dyDescent="0.25">
      <c r="A2197" s="34" t="str">
        <f t="shared" ca="1" si="35"/>
        <v/>
      </c>
    </row>
    <row r="2198" spans="1:1" x14ac:dyDescent="0.25">
      <c r="A2198" s="34" t="str">
        <f t="shared" ca="1" si="35"/>
        <v/>
      </c>
    </row>
    <row r="2199" spans="1:1" x14ac:dyDescent="0.25">
      <c r="A2199" s="34" t="str">
        <f t="shared" ca="1" si="35"/>
        <v/>
      </c>
    </row>
    <row r="2200" spans="1:1" x14ac:dyDescent="0.25">
      <c r="A2200" s="34" t="str">
        <f t="shared" ca="1" si="35"/>
        <v/>
      </c>
    </row>
    <row r="2201" spans="1:1" x14ac:dyDescent="0.25">
      <c r="A2201" s="34" t="str">
        <f t="shared" ca="1" si="35"/>
        <v/>
      </c>
    </row>
    <row r="2202" spans="1:1" x14ac:dyDescent="0.25">
      <c r="A2202" s="34" t="str">
        <f t="shared" ca="1" si="35"/>
        <v/>
      </c>
    </row>
    <row r="2203" spans="1:1" x14ac:dyDescent="0.25">
      <c r="A2203" s="34" t="str">
        <f t="shared" ca="1" si="35"/>
        <v/>
      </c>
    </row>
    <row r="2204" spans="1:1" x14ac:dyDescent="0.25">
      <c r="A2204" s="34" t="str">
        <f t="shared" ca="1" si="35"/>
        <v/>
      </c>
    </row>
    <row r="2205" spans="1:1" x14ac:dyDescent="0.25">
      <c r="A2205" s="34" t="str">
        <f t="shared" ca="1" si="35"/>
        <v/>
      </c>
    </row>
    <row r="2206" spans="1:1" x14ac:dyDescent="0.25">
      <c r="A2206" s="34" t="str">
        <f t="shared" ca="1" si="35"/>
        <v/>
      </c>
    </row>
    <row r="2207" spans="1:1" x14ac:dyDescent="0.25">
      <c r="A2207" s="34" t="str">
        <f t="shared" ca="1" si="35"/>
        <v/>
      </c>
    </row>
    <row r="2208" spans="1:1" x14ac:dyDescent="0.25">
      <c r="A2208" s="34" t="str">
        <f t="shared" ca="1" si="35"/>
        <v/>
      </c>
    </row>
    <row r="2209" spans="1:1" x14ac:dyDescent="0.25">
      <c r="A2209" s="34" t="str">
        <f t="shared" ca="1" si="35"/>
        <v/>
      </c>
    </row>
    <row r="2210" spans="1:1" x14ac:dyDescent="0.25">
      <c r="A2210" s="34" t="str">
        <f t="shared" ca="1" si="35"/>
        <v/>
      </c>
    </row>
    <row r="2211" spans="1:1" x14ac:dyDescent="0.25">
      <c r="A2211" s="34" t="str">
        <f t="shared" ca="1" si="35"/>
        <v/>
      </c>
    </row>
    <row r="2212" spans="1:1" x14ac:dyDescent="0.25">
      <c r="A2212" s="34" t="str">
        <f t="shared" ref="A2212:A2275" ca="1" si="36">IFERROR(IF(AND(OFFSET(A2212,0,1,1,1)="",OFFSET(A2212,-1,1,1,1)&lt;&gt;""),$A$2&amp;"----&gt;",""),"")</f>
        <v/>
      </c>
    </row>
    <row r="2213" spans="1:1" x14ac:dyDescent="0.25">
      <c r="A2213" s="34" t="str">
        <f t="shared" ca="1" si="36"/>
        <v/>
      </c>
    </row>
    <row r="2214" spans="1:1" x14ac:dyDescent="0.25">
      <c r="A2214" s="34" t="str">
        <f t="shared" ca="1" si="36"/>
        <v/>
      </c>
    </row>
    <row r="2215" spans="1:1" x14ac:dyDescent="0.25">
      <c r="A2215" s="34" t="str">
        <f t="shared" ca="1" si="36"/>
        <v/>
      </c>
    </row>
    <row r="2216" spans="1:1" x14ac:dyDescent="0.25">
      <c r="A2216" s="34" t="str">
        <f t="shared" ca="1" si="36"/>
        <v/>
      </c>
    </row>
    <row r="2217" spans="1:1" x14ac:dyDescent="0.25">
      <c r="A2217" s="34" t="str">
        <f t="shared" ca="1" si="36"/>
        <v/>
      </c>
    </row>
    <row r="2218" spans="1:1" x14ac:dyDescent="0.25">
      <c r="A2218" s="34" t="str">
        <f t="shared" ca="1" si="36"/>
        <v/>
      </c>
    </row>
    <row r="2219" spans="1:1" x14ac:dyDescent="0.25">
      <c r="A2219" s="34" t="str">
        <f t="shared" ca="1" si="36"/>
        <v/>
      </c>
    </row>
    <row r="2220" spans="1:1" x14ac:dyDescent="0.25">
      <c r="A2220" s="34" t="str">
        <f t="shared" ca="1" si="36"/>
        <v/>
      </c>
    </row>
    <row r="2221" spans="1:1" x14ac:dyDescent="0.25">
      <c r="A2221" s="34" t="str">
        <f t="shared" ca="1" si="36"/>
        <v/>
      </c>
    </row>
    <row r="2222" spans="1:1" x14ac:dyDescent="0.25">
      <c r="A2222" s="34" t="str">
        <f t="shared" ca="1" si="36"/>
        <v/>
      </c>
    </row>
    <row r="2223" spans="1:1" x14ac:dyDescent="0.25">
      <c r="A2223" s="34" t="str">
        <f t="shared" ca="1" si="36"/>
        <v/>
      </c>
    </row>
    <row r="2224" spans="1:1" x14ac:dyDescent="0.25">
      <c r="A2224" s="34" t="str">
        <f t="shared" ca="1" si="36"/>
        <v/>
      </c>
    </row>
    <row r="2225" spans="1:1" x14ac:dyDescent="0.25">
      <c r="A2225" s="34" t="str">
        <f t="shared" ca="1" si="36"/>
        <v/>
      </c>
    </row>
    <row r="2226" spans="1:1" x14ac:dyDescent="0.25">
      <c r="A2226" s="34" t="str">
        <f t="shared" ca="1" si="36"/>
        <v/>
      </c>
    </row>
    <row r="2227" spans="1:1" x14ac:dyDescent="0.25">
      <c r="A2227" s="34" t="str">
        <f t="shared" ca="1" si="36"/>
        <v/>
      </c>
    </row>
    <row r="2228" spans="1:1" x14ac:dyDescent="0.25">
      <c r="A2228" s="34" t="str">
        <f t="shared" ca="1" si="36"/>
        <v/>
      </c>
    </row>
    <row r="2229" spans="1:1" x14ac:dyDescent="0.25">
      <c r="A2229" s="34" t="str">
        <f t="shared" ca="1" si="36"/>
        <v/>
      </c>
    </row>
    <row r="2230" spans="1:1" x14ac:dyDescent="0.25">
      <c r="A2230" s="34" t="str">
        <f t="shared" ca="1" si="36"/>
        <v/>
      </c>
    </row>
    <row r="2231" spans="1:1" x14ac:dyDescent="0.25">
      <c r="A2231" s="34" t="str">
        <f t="shared" ca="1" si="36"/>
        <v/>
      </c>
    </row>
    <row r="2232" spans="1:1" x14ac:dyDescent="0.25">
      <c r="A2232" s="34" t="str">
        <f t="shared" ca="1" si="36"/>
        <v/>
      </c>
    </row>
    <row r="2233" spans="1:1" x14ac:dyDescent="0.25">
      <c r="A2233" s="34" t="str">
        <f t="shared" ca="1" si="36"/>
        <v/>
      </c>
    </row>
    <row r="2234" spans="1:1" x14ac:dyDescent="0.25">
      <c r="A2234" s="34" t="str">
        <f t="shared" ca="1" si="36"/>
        <v/>
      </c>
    </row>
    <row r="2235" spans="1:1" x14ac:dyDescent="0.25">
      <c r="A2235" s="34" t="str">
        <f t="shared" ca="1" si="36"/>
        <v/>
      </c>
    </row>
    <row r="2236" spans="1:1" x14ac:dyDescent="0.25">
      <c r="A2236" s="34" t="str">
        <f t="shared" ca="1" si="36"/>
        <v/>
      </c>
    </row>
    <row r="2237" spans="1:1" x14ac:dyDescent="0.25">
      <c r="A2237" s="34" t="str">
        <f t="shared" ca="1" si="36"/>
        <v/>
      </c>
    </row>
    <row r="2238" spans="1:1" x14ac:dyDescent="0.25">
      <c r="A2238" s="34" t="str">
        <f t="shared" ca="1" si="36"/>
        <v/>
      </c>
    </row>
    <row r="2239" spans="1:1" x14ac:dyDescent="0.25">
      <c r="A2239" s="34" t="str">
        <f t="shared" ca="1" si="36"/>
        <v/>
      </c>
    </row>
    <row r="2240" spans="1:1" x14ac:dyDescent="0.25">
      <c r="A2240" s="34" t="str">
        <f t="shared" ca="1" si="36"/>
        <v/>
      </c>
    </row>
    <row r="2241" spans="1:1" x14ac:dyDescent="0.25">
      <c r="A2241" s="34" t="str">
        <f t="shared" ca="1" si="36"/>
        <v/>
      </c>
    </row>
    <row r="2242" spans="1:1" x14ac:dyDescent="0.25">
      <c r="A2242" s="34" t="str">
        <f t="shared" ca="1" si="36"/>
        <v/>
      </c>
    </row>
    <row r="2243" spans="1:1" x14ac:dyDescent="0.25">
      <c r="A2243" s="34" t="str">
        <f t="shared" ca="1" si="36"/>
        <v/>
      </c>
    </row>
    <row r="2244" spans="1:1" x14ac:dyDescent="0.25">
      <c r="A2244" s="34" t="str">
        <f t="shared" ca="1" si="36"/>
        <v/>
      </c>
    </row>
    <row r="2245" spans="1:1" x14ac:dyDescent="0.25">
      <c r="A2245" s="34" t="str">
        <f t="shared" ca="1" si="36"/>
        <v/>
      </c>
    </row>
    <row r="2246" spans="1:1" x14ac:dyDescent="0.25">
      <c r="A2246" s="34" t="str">
        <f t="shared" ca="1" si="36"/>
        <v/>
      </c>
    </row>
    <row r="2247" spans="1:1" x14ac:dyDescent="0.25">
      <c r="A2247" s="34" t="str">
        <f t="shared" ca="1" si="36"/>
        <v/>
      </c>
    </row>
    <row r="2248" spans="1:1" x14ac:dyDescent="0.25">
      <c r="A2248" s="34" t="str">
        <f t="shared" ca="1" si="36"/>
        <v/>
      </c>
    </row>
    <row r="2249" spans="1:1" x14ac:dyDescent="0.25">
      <c r="A2249" s="34" t="str">
        <f t="shared" ca="1" si="36"/>
        <v/>
      </c>
    </row>
    <row r="2250" spans="1:1" x14ac:dyDescent="0.25">
      <c r="A2250" s="34" t="str">
        <f t="shared" ca="1" si="36"/>
        <v/>
      </c>
    </row>
    <row r="2251" spans="1:1" x14ac:dyDescent="0.25">
      <c r="A2251" s="34" t="str">
        <f t="shared" ca="1" si="36"/>
        <v/>
      </c>
    </row>
    <row r="2252" spans="1:1" x14ac:dyDescent="0.25">
      <c r="A2252" s="34" t="str">
        <f t="shared" ca="1" si="36"/>
        <v/>
      </c>
    </row>
    <row r="2253" spans="1:1" x14ac:dyDescent="0.25">
      <c r="A2253" s="34" t="str">
        <f t="shared" ca="1" si="36"/>
        <v/>
      </c>
    </row>
    <row r="2254" spans="1:1" x14ac:dyDescent="0.25">
      <c r="A2254" s="34" t="str">
        <f t="shared" ca="1" si="36"/>
        <v/>
      </c>
    </row>
    <row r="2255" spans="1:1" x14ac:dyDescent="0.25">
      <c r="A2255" s="34" t="str">
        <f t="shared" ca="1" si="36"/>
        <v/>
      </c>
    </row>
    <row r="2256" spans="1:1" x14ac:dyDescent="0.25">
      <c r="A2256" s="34" t="str">
        <f t="shared" ca="1" si="36"/>
        <v/>
      </c>
    </row>
    <row r="2257" spans="1:1" x14ac:dyDescent="0.25">
      <c r="A2257" s="34" t="str">
        <f t="shared" ca="1" si="36"/>
        <v/>
      </c>
    </row>
    <row r="2258" spans="1:1" x14ac:dyDescent="0.25">
      <c r="A2258" s="34" t="str">
        <f t="shared" ca="1" si="36"/>
        <v/>
      </c>
    </row>
    <row r="2259" spans="1:1" x14ac:dyDescent="0.25">
      <c r="A2259" s="34" t="str">
        <f t="shared" ca="1" si="36"/>
        <v/>
      </c>
    </row>
    <row r="2260" spans="1:1" x14ac:dyDescent="0.25">
      <c r="A2260" s="34" t="str">
        <f t="shared" ca="1" si="36"/>
        <v/>
      </c>
    </row>
    <row r="2261" spans="1:1" x14ac:dyDescent="0.25">
      <c r="A2261" s="34" t="str">
        <f t="shared" ca="1" si="36"/>
        <v/>
      </c>
    </row>
    <row r="2262" spans="1:1" x14ac:dyDescent="0.25">
      <c r="A2262" s="34" t="str">
        <f t="shared" ca="1" si="36"/>
        <v/>
      </c>
    </row>
    <row r="2263" spans="1:1" x14ac:dyDescent="0.25">
      <c r="A2263" s="34" t="str">
        <f t="shared" ca="1" si="36"/>
        <v/>
      </c>
    </row>
    <row r="2264" spans="1:1" x14ac:dyDescent="0.25">
      <c r="A2264" s="34" t="str">
        <f t="shared" ca="1" si="36"/>
        <v/>
      </c>
    </row>
    <row r="2265" spans="1:1" x14ac:dyDescent="0.25">
      <c r="A2265" s="34" t="str">
        <f t="shared" ca="1" si="36"/>
        <v/>
      </c>
    </row>
    <row r="2266" spans="1:1" x14ac:dyDescent="0.25">
      <c r="A2266" s="34" t="str">
        <f t="shared" ca="1" si="36"/>
        <v/>
      </c>
    </row>
    <row r="2267" spans="1:1" x14ac:dyDescent="0.25">
      <c r="A2267" s="34" t="str">
        <f t="shared" ca="1" si="36"/>
        <v/>
      </c>
    </row>
    <row r="2268" spans="1:1" x14ac:dyDescent="0.25">
      <c r="A2268" s="34" t="str">
        <f t="shared" ca="1" si="36"/>
        <v/>
      </c>
    </row>
    <row r="2269" spans="1:1" x14ac:dyDescent="0.25">
      <c r="A2269" s="34" t="str">
        <f t="shared" ca="1" si="36"/>
        <v/>
      </c>
    </row>
    <row r="2270" spans="1:1" x14ac:dyDescent="0.25">
      <c r="A2270" s="34" t="str">
        <f t="shared" ca="1" si="36"/>
        <v/>
      </c>
    </row>
    <row r="2271" spans="1:1" x14ac:dyDescent="0.25">
      <c r="A2271" s="34" t="str">
        <f t="shared" ca="1" si="36"/>
        <v/>
      </c>
    </row>
    <row r="2272" spans="1:1" x14ac:dyDescent="0.25">
      <c r="A2272" s="34" t="str">
        <f t="shared" ca="1" si="36"/>
        <v/>
      </c>
    </row>
    <row r="2273" spans="1:1" x14ac:dyDescent="0.25">
      <c r="A2273" s="34" t="str">
        <f t="shared" ca="1" si="36"/>
        <v/>
      </c>
    </row>
    <row r="2274" spans="1:1" x14ac:dyDescent="0.25">
      <c r="A2274" s="34" t="str">
        <f t="shared" ca="1" si="36"/>
        <v/>
      </c>
    </row>
    <row r="2275" spans="1:1" x14ac:dyDescent="0.25">
      <c r="A2275" s="34" t="str">
        <f t="shared" ca="1" si="36"/>
        <v/>
      </c>
    </row>
    <row r="2276" spans="1:1" x14ac:dyDescent="0.25">
      <c r="A2276" s="34" t="str">
        <f t="shared" ref="A2276:A2339" ca="1" si="37">IFERROR(IF(AND(OFFSET(A2276,0,1,1,1)="",OFFSET(A2276,-1,1,1,1)&lt;&gt;""),$A$2&amp;"----&gt;",""),"")</f>
        <v/>
      </c>
    </row>
    <row r="2277" spans="1:1" x14ac:dyDescent="0.25">
      <c r="A2277" s="34" t="str">
        <f t="shared" ca="1" si="37"/>
        <v/>
      </c>
    </row>
    <row r="2278" spans="1:1" x14ac:dyDescent="0.25">
      <c r="A2278" s="34" t="str">
        <f t="shared" ca="1" si="37"/>
        <v/>
      </c>
    </row>
    <row r="2279" spans="1:1" x14ac:dyDescent="0.25">
      <c r="A2279" s="34" t="str">
        <f t="shared" ca="1" si="37"/>
        <v/>
      </c>
    </row>
    <row r="2280" spans="1:1" x14ac:dyDescent="0.25">
      <c r="A2280" s="34" t="str">
        <f t="shared" ca="1" si="37"/>
        <v/>
      </c>
    </row>
    <row r="2281" spans="1:1" x14ac:dyDescent="0.25">
      <c r="A2281" s="34" t="str">
        <f t="shared" ca="1" si="37"/>
        <v/>
      </c>
    </row>
    <row r="2282" spans="1:1" x14ac:dyDescent="0.25">
      <c r="A2282" s="34" t="str">
        <f t="shared" ca="1" si="37"/>
        <v/>
      </c>
    </row>
    <row r="2283" spans="1:1" x14ac:dyDescent="0.25">
      <c r="A2283" s="34" t="str">
        <f t="shared" ca="1" si="37"/>
        <v/>
      </c>
    </row>
    <row r="2284" spans="1:1" x14ac:dyDescent="0.25">
      <c r="A2284" s="34" t="str">
        <f t="shared" ca="1" si="37"/>
        <v/>
      </c>
    </row>
    <row r="2285" spans="1:1" x14ac:dyDescent="0.25">
      <c r="A2285" s="34" t="str">
        <f t="shared" ca="1" si="37"/>
        <v/>
      </c>
    </row>
    <row r="2286" spans="1:1" x14ac:dyDescent="0.25">
      <c r="A2286" s="34" t="str">
        <f t="shared" ca="1" si="37"/>
        <v/>
      </c>
    </row>
    <row r="2287" spans="1:1" x14ac:dyDescent="0.25">
      <c r="A2287" s="34" t="str">
        <f t="shared" ca="1" si="37"/>
        <v/>
      </c>
    </row>
    <row r="2288" spans="1:1" x14ac:dyDescent="0.25">
      <c r="A2288" s="34" t="str">
        <f t="shared" ca="1" si="37"/>
        <v/>
      </c>
    </row>
    <row r="2289" spans="1:1" x14ac:dyDescent="0.25">
      <c r="A2289" s="34" t="str">
        <f t="shared" ca="1" si="37"/>
        <v/>
      </c>
    </row>
    <row r="2290" spans="1:1" x14ac:dyDescent="0.25">
      <c r="A2290" s="34" t="str">
        <f t="shared" ca="1" si="37"/>
        <v/>
      </c>
    </row>
    <row r="2291" spans="1:1" x14ac:dyDescent="0.25">
      <c r="A2291" s="34" t="str">
        <f t="shared" ca="1" si="37"/>
        <v/>
      </c>
    </row>
    <row r="2292" spans="1:1" x14ac:dyDescent="0.25">
      <c r="A2292" s="34" t="str">
        <f t="shared" ca="1" si="37"/>
        <v/>
      </c>
    </row>
    <row r="2293" spans="1:1" x14ac:dyDescent="0.25">
      <c r="A2293" s="34" t="str">
        <f t="shared" ca="1" si="37"/>
        <v/>
      </c>
    </row>
    <row r="2294" spans="1:1" x14ac:dyDescent="0.25">
      <c r="A2294" s="34" t="str">
        <f t="shared" ca="1" si="37"/>
        <v/>
      </c>
    </row>
    <row r="2295" spans="1:1" x14ac:dyDescent="0.25">
      <c r="A2295" s="34" t="str">
        <f t="shared" ca="1" si="37"/>
        <v/>
      </c>
    </row>
    <row r="2296" spans="1:1" x14ac:dyDescent="0.25">
      <c r="A2296" s="34" t="str">
        <f t="shared" ca="1" si="37"/>
        <v/>
      </c>
    </row>
    <row r="2297" spans="1:1" x14ac:dyDescent="0.25">
      <c r="A2297" s="34" t="str">
        <f t="shared" ca="1" si="37"/>
        <v/>
      </c>
    </row>
    <row r="2298" spans="1:1" x14ac:dyDescent="0.25">
      <c r="A2298" s="34" t="str">
        <f t="shared" ca="1" si="37"/>
        <v/>
      </c>
    </row>
    <row r="2299" spans="1:1" x14ac:dyDescent="0.25">
      <c r="A2299" s="34" t="str">
        <f t="shared" ca="1" si="37"/>
        <v/>
      </c>
    </row>
    <row r="2300" spans="1:1" x14ac:dyDescent="0.25">
      <c r="A2300" s="34" t="str">
        <f t="shared" ca="1" si="37"/>
        <v/>
      </c>
    </row>
    <row r="2301" spans="1:1" x14ac:dyDescent="0.25">
      <c r="A2301" s="34" t="str">
        <f t="shared" ca="1" si="37"/>
        <v/>
      </c>
    </row>
    <row r="2302" spans="1:1" x14ac:dyDescent="0.25">
      <c r="A2302" s="34" t="str">
        <f t="shared" ca="1" si="37"/>
        <v/>
      </c>
    </row>
    <row r="2303" spans="1:1" x14ac:dyDescent="0.25">
      <c r="A2303" s="34" t="str">
        <f t="shared" ca="1" si="37"/>
        <v/>
      </c>
    </row>
    <row r="2304" spans="1:1" x14ac:dyDescent="0.25">
      <c r="A2304" s="34" t="str">
        <f t="shared" ca="1" si="37"/>
        <v/>
      </c>
    </row>
    <row r="2305" spans="1:1" x14ac:dyDescent="0.25">
      <c r="A2305" s="34" t="str">
        <f t="shared" ca="1" si="37"/>
        <v/>
      </c>
    </row>
    <row r="2306" spans="1:1" x14ac:dyDescent="0.25">
      <c r="A2306" s="34" t="str">
        <f t="shared" ca="1" si="37"/>
        <v/>
      </c>
    </row>
    <row r="2307" spans="1:1" x14ac:dyDescent="0.25">
      <c r="A2307" s="34" t="str">
        <f t="shared" ca="1" si="37"/>
        <v/>
      </c>
    </row>
    <row r="2308" spans="1:1" x14ac:dyDescent="0.25">
      <c r="A2308" s="34" t="str">
        <f t="shared" ca="1" si="37"/>
        <v/>
      </c>
    </row>
    <row r="2309" spans="1:1" x14ac:dyDescent="0.25">
      <c r="A2309" s="34" t="str">
        <f t="shared" ca="1" si="37"/>
        <v/>
      </c>
    </row>
    <row r="2310" spans="1:1" x14ac:dyDescent="0.25">
      <c r="A2310" s="34" t="str">
        <f t="shared" ca="1" si="37"/>
        <v/>
      </c>
    </row>
    <row r="2311" spans="1:1" x14ac:dyDescent="0.25">
      <c r="A2311" s="34" t="str">
        <f t="shared" ca="1" si="37"/>
        <v/>
      </c>
    </row>
    <row r="2312" spans="1:1" x14ac:dyDescent="0.25">
      <c r="A2312" s="34" t="str">
        <f t="shared" ca="1" si="37"/>
        <v/>
      </c>
    </row>
    <row r="2313" spans="1:1" x14ac:dyDescent="0.25">
      <c r="A2313" s="34" t="str">
        <f t="shared" ca="1" si="37"/>
        <v/>
      </c>
    </row>
    <row r="2314" spans="1:1" x14ac:dyDescent="0.25">
      <c r="A2314" s="34" t="str">
        <f t="shared" ca="1" si="37"/>
        <v/>
      </c>
    </row>
    <row r="2315" spans="1:1" x14ac:dyDescent="0.25">
      <c r="A2315" s="34" t="str">
        <f t="shared" ca="1" si="37"/>
        <v/>
      </c>
    </row>
    <row r="2316" spans="1:1" x14ac:dyDescent="0.25">
      <c r="A2316" s="34" t="str">
        <f t="shared" ca="1" si="37"/>
        <v/>
      </c>
    </row>
    <row r="2317" spans="1:1" x14ac:dyDescent="0.25">
      <c r="A2317" s="34" t="str">
        <f t="shared" ca="1" si="37"/>
        <v/>
      </c>
    </row>
    <row r="2318" spans="1:1" x14ac:dyDescent="0.25">
      <c r="A2318" s="34" t="str">
        <f t="shared" ca="1" si="37"/>
        <v/>
      </c>
    </row>
    <row r="2319" spans="1:1" x14ac:dyDescent="0.25">
      <c r="A2319" s="34" t="str">
        <f t="shared" ca="1" si="37"/>
        <v/>
      </c>
    </row>
    <row r="2320" spans="1:1" x14ac:dyDescent="0.25">
      <c r="A2320" s="34" t="str">
        <f t="shared" ca="1" si="37"/>
        <v/>
      </c>
    </row>
    <row r="2321" spans="1:1" x14ac:dyDescent="0.25">
      <c r="A2321" s="34" t="str">
        <f t="shared" ca="1" si="37"/>
        <v/>
      </c>
    </row>
    <row r="2322" spans="1:1" x14ac:dyDescent="0.25">
      <c r="A2322" s="34" t="str">
        <f t="shared" ca="1" si="37"/>
        <v/>
      </c>
    </row>
    <row r="2323" spans="1:1" x14ac:dyDescent="0.25">
      <c r="A2323" s="34" t="str">
        <f t="shared" ca="1" si="37"/>
        <v/>
      </c>
    </row>
    <row r="2324" spans="1:1" x14ac:dyDescent="0.25">
      <c r="A2324" s="34" t="str">
        <f t="shared" ca="1" si="37"/>
        <v/>
      </c>
    </row>
    <row r="2325" spans="1:1" x14ac:dyDescent="0.25">
      <c r="A2325" s="34" t="str">
        <f t="shared" ca="1" si="37"/>
        <v/>
      </c>
    </row>
    <row r="2326" spans="1:1" x14ac:dyDescent="0.25">
      <c r="A2326" s="34" t="str">
        <f t="shared" ca="1" si="37"/>
        <v/>
      </c>
    </row>
    <row r="2327" spans="1:1" x14ac:dyDescent="0.25">
      <c r="A2327" s="34" t="str">
        <f t="shared" ca="1" si="37"/>
        <v/>
      </c>
    </row>
    <row r="2328" spans="1:1" x14ac:dyDescent="0.25">
      <c r="A2328" s="34" t="str">
        <f t="shared" ca="1" si="37"/>
        <v/>
      </c>
    </row>
    <row r="2329" spans="1:1" x14ac:dyDescent="0.25">
      <c r="A2329" s="34" t="str">
        <f t="shared" ca="1" si="37"/>
        <v/>
      </c>
    </row>
    <row r="2330" spans="1:1" x14ac:dyDescent="0.25">
      <c r="A2330" s="34" t="str">
        <f t="shared" ca="1" si="37"/>
        <v/>
      </c>
    </row>
    <row r="2331" spans="1:1" x14ac:dyDescent="0.25">
      <c r="A2331" s="34" t="str">
        <f t="shared" ca="1" si="37"/>
        <v/>
      </c>
    </row>
    <row r="2332" spans="1:1" x14ac:dyDescent="0.25">
      <c r="A2332" s="34" t="str">
        <f t="shared" ca="1" si="37"/>
        <v/>
      </c>
    </row>
    <row r="2333" spans="1:1" x14ac:dyDescent="0.25">
      <c r="A2333" s="34" t="str">
        <f t="shared" ca="1" si="37"/>
        <v/>
      </c>
    </row>
    <row r="2334" spans="1:1" x14ac:dyDescent="0.25">
      <c r="A2334" s="34" t="str">
        <f t="shared" ca="1" si="37"/>
        <v/>
      </c>
    </row>
    <row r="2335" spans="1:1" x14ac:dyDescent="0.25">
      <c r="A2335" s="34" t="str">
        <f t="shared" ca="1" si="37"/>
        <v/>
      </c>
    </row>
    <row r="2336" spans="1:1" x14ac:dyDescent="0.25">
      <c r="A2336" s="34" t="str">
        <f t="shared" ca="1" si="37"/>
        <v/>
      </c>
    </row>
    <row r="2337" spans="1:1" x14ac:dyDescent="0.25">
      <c r="A2337" s="34" t="str">
        <f t="shared" ca="1" si="37"/>
        <v/>
      </c>
    </row>
    <row r="2338" spans="1:1" x14ac:dyDescent="0.25">
      <c r="A2338" s="34" t="str">
        <f t="shared" ca="1" si="37"/>
        <v/>
      </c>
    </row>
    <row r="2339" spans="1:1" x14ac:dyDescent="0.25">
      <c r="A2339" s="34" t="str">
        <f t="shared" ca="1" si="37"/>
        <v/>
      </c>
    </row>
    <row r="2340" spans="1:1" x14ac:dyDescent="0.25">
      <c r="A2340" s="34" t="str">
        <f t="shared" ref="A2340:A2403" ca="1" si="38">IFERROR(IF(AND(OFFSET(A2340,0,1,1,1)="",OFFSET(A2340,-1,1,1,1)&lt;&gt;""),$A$2&amp;"----&gt;",""),"")</f>
        <v/>
      </c>
    </row>
    <row r="2341" spans="1:1" x14ac:dyDescent="0.25">
      <c r="A2341" s="34" t="str">
        <f t="shared" ca="1" si="38"/>
        <v/>
      </c>
    </row>
    <row r="2342" spans="1:1" x14ac:dyDescent="0.25">
      <c r="A2342" s="34" t="str">
        <f t="shared" ca="1" si="38"/>
        <v/>
      </c>
    </row>
    <row r="2343" spans="1:1" x14ac:dyDescent="0.25">
      <c r="A2343" s="34" t="str">
        <f t="shared" ca="1" si="38"/>
        <v/>
      </c>
    </row>
    <row r="2344" spans="1:1" x14ac:dyDescent="0.25">
      <c r="A2344" s="34" t="str">
        <f t="shared" ca="1" si="38"/>
        <v/>
      </c>
    </row>
    <row r="2345" spans="1:1" x14ac:dyDescent="0.25">
      <c r="A2345" s="34" t="str">
        <f t="shared" ca="1" si="38"/>
        <v/>
      </c>
    </row>
    <row r="2346" spans="1:1" x14ac:dyDescent="0.25">
      <c r="A2346" s="34" t="str">
        <f t="shared" ca="1" si="38"/>
        <v/>
      </c>
    </row>
    <row r="2347" spans="1:1" x14ac:dyDescent="0.25">
      <c r="A2347" s="34" t="str">
        <f t="shared" ca="1" si="38"/>
        <v/>
      </c>
    </row>
    <row r="2348" spans="1:1" x14ac:dyDescent="0.25">
      <c r="A2348" s="34" t="str">
        <f t="shared" ca="1" si="38"/>
        <v/>
      </c>
    </row>
    <row r="2349" spans="1:1" x14ac:dyDescent="0.25">
      <c r="A2349" s="34" t="str">
        <f t="shared" ca="1" si="38"/>
        <v/>
      </c>
    </row>
    <row r="2350" spans="1:1" x14ac:dyDescent="0.25">
      <c r="A2350" s="34" t="str">
        <f t="shared" ca="1" si="38"/>
        <v/>
      </c>
    </row>
    <row r="2351" spans="1:1" x14ac:dyDescent="0.25">
      <c r="A2351" s="34" t="str">
        <f t="shared" ca="1" si="38"/>
        <v/>
      </c>
    </row>
    <row r="2352" spans="1:1" x14ac:dyDescent="0.25">
      <c r="A2352" s="34" t="str">
        <f t="shared" ca="1" si="38"/>
        <v/>
      </c>
    </row>
    <row r="2353" spans="1:1" x14ac:dyDescent="0.25">
      <c r="A2353" s="34" t="str">
        <f t="shared" ca="1" si="38"/>
        <v/>
      </c>
    </row>
    <row r="2354" spans="1:1" x14ac:dyDescent="0.25">
      <c r="A2354" s="34" t="str">
        <f t="shared" ca="1" si="38"/>
        <v/>
      </c>
    </row>
    <row r="2355" spans="1:1" x14ac:dyDescent="0.25">
      <c r="A2355" s="34" t="str">
        <f t="shared" ca="1" si="38"/>
        <v/>
      </c>
    </row>
    <row r="2356" spans="1:1" x14ac:dyDescent="0.25">
      <c r="A2356" s="34" t="str">
        <f t="shared" ca="1" si="38"/>
        <v/>
      </c>
    </row>
    <row r="2357" spans="1:1" x14ac:dyDescent="0.25">
      <c r="A2357" s="34" t="str">
        <f t="shared" ca="1" si="38"/>
        <v/>
      </c>
    </row>
    <row r="2358" spans="1:1" x14ac:dyDescent="0.25">
      <c r="A2358" s="34" t="str">
        <f t="shared" ca="1" si="38"/>
        <v/>
      </c>
    </row>
    <row r="2359" spans="1:1" x14ac:dyDescent="0.25">
      <c r="A2359" s="34" t="str">
        <f t="shared" ca="1" si="38"/>
        <v/>
      </c>
    </row>
    <row r="2360" spans="1:1" x14ac:dyDescent="0.25">
      <c r="A2360" s="34" t="str">
        <f t="shared" ca="1" si="38"/>
        <v/>
      </c>
    </row>
    <row r="2361" spans="1:1" x14ac:dyDescent="0.25">
      <c r="A2361" s="34" t="str">
        <f t="shared" ca="1" si="38"/>
        <v/>
      </c>
    </row>
    <row r="2362" spans="1:1" x14ac:dyDescent="0.25">
      <c r="A2362" s="34" t="str">
        <f t="shared" ca="1" si="38"/>
        <v/>
      </c>
    </row>
    <row r="2363" spans="1:1" x14ac:dyDescent="0.25">
      <c r="A2363" s="34" t="str">
        <f t="shared" ca="1" si="38"/>
        <v/>
      </c>
    </row>
    <row r="2364" spans="1:1" x14ac:dyDescent="0.25">
      <c r="A2364" s="34" t="str">
        <f t="shared" ca="1" si="38"/>
        <v/>
      </c>
    </row>
    <row r="2365" spans="1:1" x14ac:dyDescent="0.25">
      <c r="A2365" s="34" t="str">
        <f t="shared" ca="1" si="38"/>
        <v/>
      </c>
    </row>
    <row r="2366" spans="1:1" x14ac:dyDescent="0.25">
      <c r="A2366" s="34" t="str">
        <f t="shared" ca="1" si="38"/>
        <v/>
      </c>
    </row>
    <row r="2367" spans="1:1" x14ac:dyDescent="0.25">
      <c r="A2367" s="34" t="str">
        <f t="shared" ca="1" si="38"/>
        <v/>
      </c>
    </row>
    <row r="2368" spans="1:1" x14ac:dyDescent="0.25">
      <c r="A2368" s="34" t="str">
        <f t="shared" ca="1" si="38"/>
        <v/>
      </c>
    </row>
    <row r="2369" spans="1:1" x14ac:dyDescent="0.25">
      <c r="A2369" s="34" t="str">
        <f t="shared" ca="1" si="38"/>
        <v/>
      </c>
    </row>
    <row r="2370" spans="1:1" x14ac:dyDescent="0.25">
      <c r="A2370" s="34" t="str">
        <f t="shared" ca="1" si="38"/>
        <v/>
      </c>
    </row>
    <row r="2371" spans="1:1" x14ac:dyDescent="0.25">
      <c r="A2371" s="34" t="str">
        <f t="shared" ca="1" si="38"/>
        <v/>
      </c>
    </row>
    <row r="2372" spans="1:1" x14ac:dyDescent="0.25">
      <c r="A2372" s="34" t="str">
        <f t="shared" ca="1" si="38"/>
        <v/>
      </c>
    </row>
    <row r="2373" spans="1:1" x14ac:dyDescent="0.25">
      <c r="A2373" s="34" t="str">
        <f t="shared" ca="1" si="38"/>
        <v/>
      </c>
    </row>
    <row r="2374" spans="1:1" x14ac:dyDescent="0.25">
      <c r="A2374" s="34" t="str">
        <f t="shared" ca="1" si="38"/>
        <v/>
      </c>
    </row>
    <row r="2375" spans="1:1" x14ac:dyDescent="0.25">
      <c r="A2375" s="34" t="str">
        <f t="shared" ca="1" si="38"/>
        <v/>
      </c>
    </row>
    <row r="2376" spans="1:1" x14ac:dyDescent="0.25">
      <c r="A2376" s="34" t="str">
        <f t="shared" ca="1" si="38"/>
        <v/>
      </c>
    </row>
    <row r="2377" spans="1:1" x14ac:dyDescent="0.25">
      <c r="A2377" s="34" t="str">
        <f t="shared" ca="1" si="38"/>
        <v/>
      </c>
    </row>
    <row r="2378" spans="1:1" x14ac:dyDescent="0.25">
      <c r="A2378" s="34" t="str">
        <f t="shared" ca="1" si="38"/>
        <v/>
      </c>
    </row>
    <row r="2379" spans="1:1" x14ac:dyDescent="0.25">
      <c r="A2379" s="34" t="str">
        <f t="shared" ca="1" si="38"/>
        <v/>
      </c>
    </row>
    <row r="2380" spans="1:1" x14ac:dyDescent="0.25">
      <c r="A2380" s="34" t="str">
        <f t="shared" ca="1" si="38"/>
        <v/>
      </c>
    </row>
    <row r="2381" spans="1:1" x14ac:dyDescent="0.25">
      <c r="A2381" s="34" t="str">
        <f t="shared" ca="1" si="38"/>
        <v/>
      </c>
    </row>
    <row r="2382" spans="1:1" x14ac:dyDescent="0.25">
      <c r="A2382" s="34" t="str">
        <f t="shared" ca="1" si="38"/>
        <v/>
      </c>
    </row>
    <row r="2383" spans="1:1" x14ac:dyDescent="0.25">
      <c r="A2383" s="34" t="str">
        <f t="shared" ca="1" si="38"/>
        <v/>
      </c>
    </row>
    <row r="2384" spans="1:1" x14ac:dyDescent="0.25">
      <c r="A2384" s="34" t="str">
        <f t="shared" ca="1" si="38"/>
        <v/>
      </c>
    </row>
    <row r="2385" spans="1:1" x14ac:dyDescent="0.25">
      <c r="A2385" s="34" t="str">
        <f t="shared" ca="1" si="38"/>
        <v/>
      </c>
    </row>
    <row r="2386" spans="1:1" x14ac:dyDescent="0.25">
      <c r="A2386" s="34" t="str">
        <f t="shared" ca="1" si="38"/>
        <v/>
      </c>
    </row>
    <row r="2387" spans="1:1" x14ac:dyDescent="0.25">
      <c r="A2387" s="34" t="str">
        <f t="shared" ca="1" si="38"/>
        <v/>
      </c>
    </row>
    <row r="2388" spans="1:1" x14ac:dyDescent="0.25">
      <c r="A2388" s="34" t="str">
        <f t="shared" ca="1" si="38"/>
        <v/>
      </c>
    </row>
    <row r="2389" spans="1:1" x14ac:dyDescent="0.25">
      <c r="A2389" s="34" t="str">
        <f t="shared" ca="1" si="38"/>
        <v/>
      </c>
    </row>
    <row r="2390" spans="1:1" x14ac:dyDescent="0.25">
      <c r="A2390" s="34" t="str">
        <f t="shared" ca="1" si="38"/>
        <v/>
      </c>
    </row>
    <row r="2391" spans="1:1" x14ac:dyDescent="0.25">
      <c r="A2391" s="34" t="str">
        <f t="shared" ca="1" si="38"/>
        <v/>
      </c>
    </row>
    <row r="2392" spans="1:1" x14ac:dyDescent="0.25">
      <c r="A2392" s="34" t="str">
        <f t="shared" ca="1" si="38"/>
        <v/>
      </c>
    </row>
    <row r="2393" spans="1:1" x14ac:dyDescent="0.25">
      <c r="A2393" s="34" t="str">
        <f t="shared" ca="1" si="38"/>
        <v/>
      </c>
    </row>
    <row r="2394" spans="1:1" x14ac:dyDescent="0.25">
      <c r="A2394" s="34" t="str">
        <f t="shared" ca="1" si="38"/>
        <v/>
      </c>
    </row>
    <row r="2395" spans="1:1" x14ac:dyDescent="0.25">
      <c r="A2395" s="34" t="str">
        <f t="shared" ca="1" si="38"/>
        <v/>
      </c>
    </row>
    <row r="2396" spans="1:1" x14ac:dyDescent="0.25">
      <c r="A2396" s="34" t="str">
        <f t="shared" ca="1" si="38"/>
        <v/>
      </c>
    </row>
    <row r="2397" spans="1:1" x14ac:dyDescent="0.25">
      <c r="A2397" s="34" t="str">
        <f t="shared" ca="1" si="38"/>
        <v/>
      </c>
    </row>
    <row r="2398" spans="1:1" x14ac:dyDescent="0.25">
      <c r="A2398" s="34" t="str">
        <f t="shared" ca="1" si="38"/>
        <v/>
      </c>
    </row>
    <row r="2399" spans="1:1" x14ac:dyDescent="0.25">
      <c r="A2399" s="34" t="str">
        <f t="shared" ca="1" si="38"/>
        <v/>
      </c>
    </row>
    <row r="2400" spans="1:1" x14ac:dyDescent="0.25">
      <c r="A2400" s="34" t="str">
        <f t="shared" ca="1" si="38"/>
        <v/>
      </c>
    </row>
    <row r="2401" spans="1:1" x14ac:dyDescent="0.25">
      <c r="A2401" s="34" t="str">
        <f t="shared" ca="1" si="38"/>
        <v/>
      </c>
    </row>
    <row r="2402" spans="1:1" x14ac:dyDescent="0.25">
      <c r="A2402" s="34" t="str">
        <f t="shared" ca="1" si="38"/>
        <v/>
      </c>
    </row>
    <row r="2403" spans="1:1" x14ac:dyDescent="0.25">
      <c r="A2403" s="34" t="str">
        <f t="shared" ca="1" si="38"/>
        <v/>
      </c>
    </row>
    <row r="2404" spans="1:1" x14ac:dyDescent="0.25">
      <c r="A2404" s="34" t="str">
        <f t="shared" ref="A2404:A2467" ca="1" si="39">IFERROR(IF(AND(OFFSET(A2404,0,1,1,1)="",OFFSET(A2404,-1,1,1,1)&lt;&gt;""),$A$2&amp;"----&gt;",""),"")</f>
        <v/>
      </c>
    </row>
    <row r="2405" spans="1:1" x14ac:dyDescent="0.25">
      <c r="A2405" s="34" t="str">
        <f t="shared" ca="1" si="39"/>
        <v/>
      </c>
    </row>
    <row r="2406" spans="1:1" x14ac:dyDescent="0.25">
      <c r="A2406" s="34" t="str">
        <f t="shared" ca="1" si="39"/>
        <v/>
      </c>
    </row>
    <row r="2407" spans="1:1" x14ac:dyDescent="0.25">
      <c r="A2407" s="34" t="str">
        <f t="shared" ca="1" si="39"/>
        <v/>
      </c>
    </row>
    <row r="2408" spans="1:1" x14ac:dyDescent="0.25">
      <c r="A2408" s="34" t="str">
        <f t="shared" ca="1" si="39"/>
        <v/>
      </c>
    </row>
    <row r="2409" spans="1:1" x14ac:dyDescent="0.25">
      <c r="A2409" s="34" t="str">
        <f t="shared" ca="1" si="39"/>
        <v/>
      </c>
    </row>
    <row r="2410" spans="1:1" x14ac:dyDescent="0.25">
      <c r="A2410" s="34" t="str">
        <f t="shared" ca="1" si="39"/>
        <v/>
      </c>
    </row>
    <row r="2411" spans="1:1" x14ac:dyDescent="0.25">
      <c r="A2411" s="34" t="str">
        <f t="shared" ca="1" si="39"/>
        <v/>
      </c>
    </row>
    <row r="2412" spans="1:1" x14ac:dyDescent="0.25">
      <c r="A2412" s="34" t="str">
        <f t="shared" ca="1" si="39"/>
        <v/>
      </c>
    </row>
    <row r="2413" spans="1:1" x14ac:dyDescent="0.25">
      <c r="A2413" s="34" t="str">
        <f t="shared" ca="1" si="39"/>
        <v/>
      </c>
    </row>
    <row r="2414" spans="1:1" x14ac:dyDescent="0.25">
      <c r="A2414" s="34" t="str">
        <f t="shared" ca="1" si="39"/>
        <v/>
      </c>
    </row>
    <row r="2415" spans="1:1" x14ac:dyDescent="0.25">
      <c r="A2415" s="34" t="str">
        <f t="shared" ca="1" si="39"/>
        <v/>
      </c>
    </row>
    <row r="2416" spans="1:1" x14ac:dyDescent="0.25">
      <c r="A2416" s="34" t="str">
        <f t="shared" ca="1" si="39"/>
        <v/>
      </c>
    </row>
    <row r="2417" spans="1:1" x14ac:dyDescent="0.25">
      <c r="A2417" s="34" t="str">
        <f t="shared" ca="1" si="39"/>
        <v/>
      </c>
    </row>
    <row r="2418" spans="1:1" x14ac:dyDescent="0.25">
      <c r="A2418" s="34" t="str">
        <f t="shared" ca="1" si="39"/>
        <v/>
      </c>
    </row>
    <row r="2419" spans="1:1" x14ac:dyDescent="0.25">
      <c r="A2419" s="34" t="str">
        <f t="shared" ca="1" si="39"/>
        <v/>
      </c>
    </row>
    <row r="2420" spans="1:1" x14ac:dyDescent="0.25">
      <c r="A2420" s="34" t="str">
        <f t="shared" ca="1" si="39"/>
        <v/>
      </c>
    </row>
    <row r="2421" spans="1:1" x14ac:dyDescent="0.25">
      <c r="A2421" s="34" t="str">
        <f t="shared" ca="1" si="39"/>
        <v/>
      </c>
    </row>
    <row r="2422" spans="1:1" x14ac:dyDescent="0.25">
      <c r="A2422" s="34" t="str">
        <f t="shared" ca="1" si="39"/>
        <v/>
      </c>
    </row>
    <row r="2423" spans="1:1" x14ac:dyDescent="0.25">
      <c r="A2423" s="34" t="str">
        <f t="shared" ca="1" si="39"/>
        <v/>
      </c>
    </row>
    <row r="2424" spans="1:1" x14ac:dyDescent="0.25">
      <c r="A2424" s="34" t="str">
        <f t="shared" ca="1" si="39"/>
        <v/>
      </c>
    </row>
    <row r="2425" spans="1:1" x14ac:dyDescent="0.25">
      <c r="A2425" s="34" t="str">
        <f t="shared" ca="1" si="39"/>
        <v/>
      </c>
    </row>
    <row r="2426" spans="1:1" x14ac:dyDescent="0.25">
      <c r="A2426" s="34" t="str">
        <f t="shared" ca="1" si="39"/>
        <v/>
      </c>
    </row>
    <row r="2427" spans="1:1" x14ac:dyDescent="0.25">
      <c r="A2427" s="34" t="str">
        <f t="shared" ca="1" si="39"/>
        <v/>
      </c>
    </row>
    <row r="2428" spans="1:1" x14ac:dyDescent="0.25">
      <c r="A2428" s="34" t="str">
        <f t="shared" ca="1" si="39"/>
        <v/>
      </c>
    </row>
    <row r="2429" spans="1:1" x14ac:dyDescent="0.25">
      <c r="A2429" s="34" t="str">
        <f t="shared" ca="1" si="39"/>
        <v/>
      </c>
    </row>
    <row r="2430" spans="1:1" x14ac:dyDescent="0.25">
      <c r="A2430" s="34" t="str">
        <f t="shared" ca="1" si="39"/>
        <v/>
      </c>
    </row>
    <row r="2431" spans="1:1" x14ac:dyDescent="0.25">
      <c r="A2431" s="34" t="str">
        <f t="shared" ca="1" si="39"/>
        <v/>
      </c>
    </row>
    <row r="2432" spans="1:1" x14ac:dyDescent="0.25">
      <c r="A2432" s="34" t="str">
        <f t="shared" ca="1" si="39"/>
        <v/>
      </c>
    </row>
    <row r="2433" spans="1:1" x14ac:dyDescent="0.25">
      <c r="A2433" s="34" t="str">
        <f t="shared" ca="1" si="39"/>
        <v/>
      </c>
    </row>
    <row r="2434" spans="1:1" x14ac:dyDescent="0.25">
      <c r="A2434" s="34" t="str">
        <f t="shared" ca="1" si="39"/>
        <v/>
      </c>
    </row>
    <row r="2435" spans="1:1" x14ac:dyDescent="0.25">
      <c r="A2435" s="34" t="str">
        <f t="shared" ca="1" si="39"/>
        <v/>
      </c>
    </row>
    <row r="2436" spans="1:1" x14ac:dyDescent="0.25">
      <c r="A2436" s="34" t="str">
        <f t="shared" ca="1" si="39"/>
        <v/>
      </c>
    </row>
    <row r="2437" spans="1:1" x14ac:dyDescent="0.25">
      <c r="A2437" s="34" t="str">
        <f t="shared" ca="1" si="39"/>
        <v/>
      </c>
    </row>
    <row r="2438" spans="1:1" x14ac:dyDescent="0.25">
      <c r="A2438" s="34" t="str">
        <f t="shared" ca="1" si="39"/>
        <v/>
      </c>
    </row>
    <row r="2439" spans="1:1" x14ac:dyDescent="0.25">
      <c r="A2439" s="34" t="str">
        <f t="shared" ca="1" si="39"/>
        <v/>
      </c>
    </row>
    <row r="2440" spans="1:1" x14ac:dyDescent="0.25">
      <c r="A2440" s="34" t="str">
        <f t="shared" ca="1" si="39"/>
        <v/>
      </c>
    </row>
    <row r="2441" spans="1:1" x14ac:dyDescent="0.25">
      <c r="A2441" s="34" t="str">
        <f t="shared" ca="1" si="39"/>
        <v/>
      </c>
    </row>
    <row r="2442" spans="1:1" x14ac:dyDescent="0.25">
      <c r="A2442" s="34" t="str">
        <f t="shared" ca="1" si="39"/>
        <v/>
      </c>
    </row>
    <row r="2443" spans="1:1" x14ac:dyDescent="0.25">
      <c r="A2443" s="34" t="str">
        <f t="shared" ca="1" si="39"/>
        <v/>
      </c>
    </row>
    <row r="2444" spans="1:1" x14ac:dyDescent="0.25">
      <c r="A2444" s="34" t="str">
        <f t="shared" ca="1" si="39"/>
        <v/>
      </c>
    </row>
    <row r="2445" spans="1:1" x14ac:dyDescent="0.25">
      <c r="A2445" s="34" t="str">
        <f t="shared" ca="1" si="39"/>
        <v/>
      </c>
    </row>
    <row r="2446" spans="1:1" x14ac:dyDescent="0.25">
      <c r="A2446" s="34" t="str">
        <f t="shared" ca="1" si="39"/>
        <v/>
      </c>
    </row>
    <row r="2447" spans="1:1" x14ac:dyDescent="0.25">
      <c r="A2447" s="34" t="str">
        <f t="shared" ca="1" si="39"/>
        <v/>
      </c>
    </row>
    <row r="2448" spans="1:1" x14ac:dyDescent="0.25">
      <c r="A2448" s="34" t="str">
        <f t="shared" ca="1" si="39"/>
        <v/>
      </c>
    </row>
    <row r="2449" spans="1:1" x14ac:dyDescent="0.25">
      <c r="A2449" s="34" t="str">
        <f t="shared" ca="1" si="39"/>
        <v/>
      </c>
    </row>
    <row r="2450" spans="1:1" x14ac:dyDescent="0.25">
      <c r="A2450" s="34" t="str">
        <f t="shared" ca="1" si="39"/>
        <v/>
      </c>
    </row>
    <row r="2451" spans="1:1" x14ac:dyDescent="0.25">
      <c r="A2451" s="34" t="str">
        <f t="shared" ca="1" si="39"/>
        <v/>
      </c>
    </row>
    <row r="2452" spans="1:1" x14ac:dyDescent="0.25">
      <c r="A2452" s="34" t="str">
        <f t="shared" ca="1" si="39"/>
        <v/>
      </c>
    </row>
    <row r="2453" spans="1:1" x14ac:dyDescent="0.25">
      <c r="A2453" s="34" t="str">
        <f t="shared" ca="1" si="39"/>
        <v/>
      </c>
    </row>
    <row r="2454" spans="1:1" x14ac:dyDescent="0.25">
      <c r="A2454" s="34" t="str">
        <f t="shared" ca="1" si="39"/>
        <v/>
      </c>
    </row>
    <row r="2455" spans="1:1" x14ac:dyDescent="0.25">
      <c r="A2455" s="34" t="str">
        <f t="shared" ca="1" si="39"/>
        <v/>
      </c>
    </row>
    <row r="2456" spans="1:1" x14ac:dyDescent="0.25">
      <c r="A2456" s="34" t="str">
        <f t="shared" ca="1" si="39"/>
        <v/>
      </c>
    </row>
    <row r="2457" spans="1:1" x14ac:dyDescent="0.25">
      <c r="A2457" s="34" t="str">
        <f t="shared" ca="1" si="39"/>
        <v/>
      </c>
    </row>
    <row r="2458" spans="1:1" x14ac:dyDescent="0.25">
      <c r="A2458" s="34" t="str">
        <f t="shared" ca="1" si="39"/>
        <v/>
      </c>
    </row>
    <row r="2459" spans="1:1" x14ac:dyDescent="0.25">
      <c r="A2459" s="34" t="str">
        <f t="shared" ca="1" si="39"/>
        <v/>
      </c>
    </row>
    <row r="2460" spans="1:1" x14ac:dyDescent="0.25">
      <c r="A2460" s="34" t="str">
        <f t="shared" ca="1" si="39"/>
        <v/>
      </c>
    </row>
    <row r="2461" spans="1:1" x14ac:dyDescent="0.25">
      <c r="A2461" s="34" t="str">
        <f t="shared" ca="1" si="39"/>
        <v/>
      </c>
    </row>
    <row r="2462" spans="1:1" x14ac:dyDescent="0.25">
      <c r="A2462" s="34" t="str">
        <f t="shared" ca="1" si="39"/>
        <v/>
      </c>
    </row>
    <row r="2463" spans="1:1" x14ac:dyDescent="0.25">
      <c r="A2463" s="34" t="str">
        <f t="shared" ca="1" si="39"/>
        <v/>
      </c>
    </row>
    <row r="2464" spans="1:1" x14ac:dyDescent="0.25">
      <c r="A2464" s="34" t="str">
        <f t="shared" ca="1" si="39"/>
        <v/>
      </c>
    </row>
    <row r="2465" spans="1:1" x14ac:dyDescent="0.25">
      <c r="A2465" s="34" t="str">
        <f t="shared" ca="1" si="39"/>
        <v/>
      </c>
    </row>
    <row r="2466" spans="1:1" x14ac:dyDescent="0.25">
      <c r="A2466" s="34" t="str">
        <f t="shared" ca="1" si="39"/>
        <v/>
      </c>
    </row>
    <row r="2467" spans="1:1" x14ac:dyDescent="0.25">
      <c r="A2467" s="34" t="str">
        <f t="shared" ca="1" si="39"/>
        <v/>
      </c>
    </row>
    <row r="2468" spans="1:1" x14ac:dyDescent="0.25">
      <c r="A2468" s="34" t="str">
        <f t="shared" ref="A2468:A2531" ca="1" si="40">IFERROR(IF(AND(OFFSET(A2468,0,1,1,1)="",OFFSET(A2468,-1,1,1,1)&lt;&gt;""),$A$2&amp;"----&gt;",""),"")</f>
        <v/>
      </c>
    </row>
    <row r="2469" spans="1:1" x14ac:dyDescent="0.25">
      <c r="A2469" s="34" t="str">
        <f t="shared" ca="1" si="40"/>
        <v/>
      </c>
    </row>
    <row r="2470" spans="1:1" x14ac:dyDescent="0.25">
      <c r="A2470" s="34" t="str">
        <f t="shared" ca="1" si="40"/>
        <v/>
      </c>
    </row>
    <row r="2471" spans="1:1" x14ac:dyDescent="0.25">
      <c r="A2471" s="34" t="str">
        <f t="shared" ca="1" si="40"/>
        <v/>
      </c>
    </row>
    <row r="2472" spans="1:1" x14ac:dyDescent="0.25">
      <c r="A2472" s="34" t="str">
        <f t="shared" ca="1" si="40"/>
        <v/>
      </c>
    </row>
    <row r="2473" spans="1:1" x14ac:dyDescent="0.25">
      <c r="A2473" s="34" t="str">
        <f t="shared" ca="1" si="40"/>
        <v/>
      </c>
    </row>
    <row r="2474" spans="1:1" x14ac:dyDescent="0.25">
      <c r="A2474" s="34" t="str">
        <f t="shared" ca="1" si="40"/>
        <v/>
      </c>
    </row>
    <row r="2475" spans="1:1" x14ac:dyDescent="0.25">
      <c r="A2475" s="34" t="str">
        <f t="shared" ca="1" si="40"/>
        <v/>
      </c>
    </row>
    <row r="2476" spans="1:1" x14ac:dyDescent="0.25">
      <c r="A2476" s="34" t="str">
        <f t="shared" ca="1" si="40"/>
        <v/>
      </c>
    </row>
    <row r="2477" spans="1:1" x14ac:dyDescent="0.25">
      <c r="A2477" s="34" t="str">
        <f t="shared" ca="1" si="40"/>
        <v/>
      </c>
    </row>
    <row r="2478" spans="1:1" x14ac:dyDescent="0.25">
      <c r="A2478" s="34" t="str">
        <f t="shared" ca="1" si="40"/>
        <v/>
      </c>
    </row>
    <row r="2479" spans="1:1" x14ac:dyDescent="0.25">
      <c r="A2479" s="34" t="str">
        <f t="shared" ca="1" si="40"/>
        <v/>
      </c>
    </row>
    <row r="2480" spans="1:1" x14ac:dyDescent="0.25">
      <c r="A2480" s="34" t="str">
        <f t="shared" ca="1" si="40"/>
        <v/>
      </c>
    </row>
    <row r="2481" spans="1:1" x14ac:dyDescent="0.25">
      <c r="A2481" s="34" t="str">
        <f t="shared" ca="1" si="40"/>
        <v/>
      </c>
    </row>
    <row r="2482" spans="1:1" x14ac:dyDescent="0.25">
      <c r="A2482" s="34" t="str">
        <f t="shared" ca="1" si="40"/>
        <v/>
      </c>
    </row>
    <row r="2483" spans="1:1" x14ac:dyDescent="0.25">
      <c r="A2483" s="34" t="str">
        <f t="shared" ca="1" si="40"/>
        <v/>
      </c>
    </row>
    <row r="2484" spans="1:1" x14ac:dyDescent="0.25">
      <c r="A2484" s="34" t="str">
        <f t="shared" ca="1" si="40"/>
        <v/>
      </c>
    </row>
    <row r="2485" spans="1:1" x14ac:dyDescent="0.25">
      <c r="A2485" s="34" t="str">
        <f t="shared" ca="1" si="40"/>
        <v/>
      </c>
    </row>
    <row r="2486" spans="1:1" x14ac:dyDescent="0.25">
      <c r="A2486" s="34" t="str">
        <f t="shared" ca="1" si="40"/>
        <v/>
      </c>
    </row>
    <row r="2487" spans="1:1" x14ac:dyDescent="0.25">
      <c r="A2487" s="34" t="str">
        <f t="shared" ca="1" si="40"/>
        <v/>
      </c>
    </row>
    <row r="2488" spans="1:1" x14ac:dyDescent="0.25">
      <c r="A2488" s="34" t="str">
        <f t="shared" ca="1" si="40"/>
        <v/>
      </c>
    </row>
    <row r="2489" spans="1:1" x14ac:dyDescent="0.25">
      <c r="A2489" s="34" t="str">
        <f t="shared" ca="1" si="40"/>
        <v/>
      </c>
    </row>
    <row r="2490" spans="1:1" x14ac:dyDescent="0.25">
      <c r="A2490" s="34" t="str">
        <f t="shared" ca="1" si="40"/>
        <v/>
      </c>
    </row>
    <row r="2491" spans="1:1" x14ac:dyDescent="0.25">
      <c r="A2491" s="34" t="str">
        <f t="shared" ca="1" si="40"/>
        <v/>
      </c>
    </row>
    <row r="2492" spans="1:1" x14ac:dyDescent="0.25">
      <c r="A2492" s="34" t="str">
        <f t="shared" ca="1" si="40"/>
        <v/>
      </c>
    </row>
    <row r="2493" spans="1:1" x14ac:dyDescent="0.25">
      <c r="A2493" s="34" t="str">
        <f t="shared" ca="1" si="40"/>
        <v/>
      </c>
    </row>
    <row r="2494" spans="1:1" x14ac:dyDescent="0.25">
      <c r="A2494" s="34" t="str">
        <f t="shared" ca="1" si="40"/>
        <v/>
      </c>
    </row>
    <row r="2495" spans="1:1" x14ac:dyDescent="0.25">
      <c r="A2495" s="34" t="str">
        <f t="shared" ca="1" si="40"/>
        <v/>
      </c>
    </row>
    <row r="2496" spans="1:1" x14ac:dyDescent="0.25">
      <c r="A2496" s="34" t="str">
        <f t="shared" ca="1" si="40"/>
        <v/>
      </c>
    </row>
    <row r="2497" spans="1:1" x14ac:dyDescent="0.25">
      <c r="A2497" s="34" t="str">
        <f t="shared" ca="1" si="40"/>
        <v/>
      </c>
    </row>
    <row r="2498" spans="1:1" x14ac:dyDescent="0.25">
      <c r="A2498" s="34" t="str">
        <f t="shared" ca="1" si="40"/>
        <v/>
      </c>
    </row>
    <row r="2499" spans="1:1" x14ac:dyDescent="0.25">
      <c r="A2499" s="34" t="str">
        <f t="shared" ca="1" si="40"/>
        <v/>
      </c>
    </row>
    <row r="2500" spans="1:1" x14ac:dyDescent="0.25">
      <c r="A2500" s="34" t="str">
        <f t="shared" ca="1" si="40"/>
        <v/>
      </c>
    </row>
    <row r="2501" spans="1:1" x14ac:dyDescent="0.25">
      <c r="A2501" s="34" t="str">
        <f t="shared" ca="1" si="40"/>
        <v/>
      </c>
    </row>
    <row r="2502" spans="1:1" x14ac:dyDescent="0.25">
      <c r="A2502" s="34" t="str">
        <f t="shared" ca="1" si="40"/>
        <v/>
      </c>
    </row>
    <row r="2503" spans="1:1" x14ac:dyDescent="0.25">
      <c r="A2503" s="34" t="str">
        <f t="shared" ca="1" si="40"/>
        <v/>
      </c>
    </row>
    <row r="2504" spans="1:1" x14ac:dyDescent="0.25">
      <c r="A2504" s="34" t="str">
        <f t="shared" ca="1" si="40"/>
        <v/>
      </c>
    </row>
    <row r="2505" spans="1:1" x14ac:dyDescent="0.25">
      <c r="A2505" s="34" t="str">
        <f t="shared" ca="1" si="40"/>
        <v/>
      </c>
    </row>
    <row r="2506" spans="1:1" x14ac:dyDescent="0.25">
      <c r="A2506" s="34" t="str">
        <f t="shared" ca="1" si="40"/>
        <v/>
      </c>
    </row>
    <row r="2507" spans="1:1" x14ac:dyDescent="0.25">
      <c r="A2507" s="34" t="str">
        <f t="shared" ca="1" si="40"/>
        <v/>
      </c>
    </row>
    <row r="2508" spans="1:1" x14ac:dyDescent="0.25">
      <c r="A2508" s="34" t="str">
        <f t="shared" ca="1" si="40"/>
        <v/>
      </c>
    </row>
    <row r="2509" spans="1:1" x14ac:dyDescent="0.25">
      <c r="A2509" s="34" t="str">
        <f t="shared" ca="1" si="40"/>
        <v/>
      </c>
    </row>
    <row r="2510" spans="1:1" x14ac:dyDescent="0.25">
      <c r="A2510" s="34" t="str">
        <f t="shared" ca="1" si="40"/>
        <v/>
      </c>
    </row>
    <row r="2511" spans="1:1" x14ac:dyDescent="0.25">
      <c r="A2511" s="34" t="str">
        <f t="shared" ca="1" si="40"/>
        <v/>
      </c>
    </row>
    <row r="2512" spans="1:1" x14ac:dyDescent="0.25">
      <c r="A2512" s="34" t="str">
        <f t="shared" ca="1" si="40"/>
        <v/>
      </c>
    </row>
    <row r="2513" spans="1:1" x14ac:dyDescent="0.25">
      <c r="A2513" s="34" t="str">
        <f t="shared" ca="1" si="40"/>
        <v/>
      </c>
    </row>
    <row r="2514" spans="1:1" x14ac:dyDescent="0.25">
      <c r="A2514" s="34" t="str">
        <f t="shared" ca="1" si="40"/>
        <v/>
      </c>
    </row>
    <row r="2515" spans="1:1" x14ac:dyDescent="0.25">
      <c r="A2515" s="34" t="str">
        <f t="shared" ca="1" si="40"/>
        <v/>
      </c>
    </row>
    <row r="2516" spans="1:1" x14ac:dyDescent="0.25">
      <c r="A2516" s="34" t="str">
        <f t="shared" ca="1" si="40"/>
        <v/>
      </c>
    </row>
    <row r="2517" spans="1:1" x14ac:dyDescent="0.25">
      <c r="A2517" s="34" t="str">
        <f t="shared" ca="1" si="40"/>
        <v/>
      </c>
    </row>
    <row r="2518" spans="1:1" x14ac:dyDescent="0.25">
      <c r="A2518" s="34" t="str">
        <f t="shared" ca="1" si="40"/>
        <v/>
      </c>
    </row>
    <row r="2519" spans="1:1" x14ac:dyDescent="0.25">
      <c r="A2519" s="34" t="str">
        <f t="shared" ca="1" si="40"/>
        <v/>
      </c>
    </row>
    <row r="2520" spans="1:1" x14ac:dyDescent="0.25">
      <c r="A2520" s="34" t="str">
        <f t="shared" ca="1" si="40"/>
        <v/>
      </c>
    </row>
    <row r="2521" spans="1:1" x14ac:dyDescent="0.25">
      <c r="A2521" s="34" t="str">
        <f t="shared" ca="1" si="40"/>
        <v/>
      </c>
    </row>
    <row r="2522" spans="1:1" x14ac:dyDescent="0.25">
      <c r="A2522" s="34" t="str">
        <f t="shared" ca="1" si="40"/>
        <v/>
      </c>
    </row>
    <row r="2523" spans="1:1" x14ac:dyDescent="0.25">
      <c r="A2523" s="34" t="str">
        <f t="shared" ca="1" si="40"/>
        <v/>
      </c>
    </row>
    <row r="2524" spans="1:1" x14ac:dyDescent="0.25">
      <c r="A2524" s="34" t="str">
        <f t="shared" ca="1" si="40"/>
        <v/>
      </c>
    </row>
    <row r="2525" spans="1:1" x14ac:dyDescent="0.25">
      <c r="A2525" s="34" t="str">
        <f t="shared" ca="1" si="40"/>
        <v/>
      </c>
    </row>
    <row r="2526" spans="1:1" x14ac:dyDescent="0.25">
      <c r="A2526" s="34" t="str">
        <f t="shared" ca="1" si="40"/>
        <v/>
      </c>
    </row>
    <row r="2527" spans="1:1" x14ac:dyDescent="0.25">
      <c r="A2527" s="34" t="str">
        <f t="shared" ca="1" si="40"/>
        <v/>
      </c>
    </row>
    <row r="2528" spans="1:1" x14ac:dyDescent="0.25">
      <c r="A2528" s="34" t="str">
        <f t="shared" ca="1" si="40"/>
        <v/>
      </c>
    </row>
    <row r="2529" spans="1:1" x14ac:dyDescent="0.25">
      <c r="A2529" s="34" t="str">
        <f t="shared" ca="1" si="40"/>
        <v/>
      </c>
    </row>
    <row r="2530" spans="1:1" x14ac:dyDescent="0.25">
      <c r="A2530" s="34" t="str">
        <f t="shared" ca="1" si="40"/>
        <v/>
      </c>
    </row>
    <row r="2531" spans="1:1" x14ac:dyDescent="0.25">
      <c r="A2531" s="34" t="str">
        <f t="shared" ca="1" si="40"/>
        <v/>
      </c>
    </row>
    <row r="2532" spans="1:1" x14ac:dyDescent="0.25">
      <c r="A2532" s="34" t="str">
        <f t="shared" ref="A2532:A2595" ca="1" si="41">IFERROR(IF(AND(OFFSET(A2532,0,1,1,1)="",OFFSET(A2532,-1,1,1,1)&lt;&gt;""),$A$2&amp;"----&gt;",""),"")</f>
        <v/>
      </c>
    </row>
    <row r="2533" spans="1:1" x14ac:dyDescent="0.25">
      <c r="A2533" s="34" t="str">
        <f t="shared" ca="1" si="41"/>
        <v/>
      </c>
    </row>
    <row r="2534" spans="1:1" x14ac:dyDescent="0.25">
      <c r="A2534" s="34" t="str">
        <f t="shared" ca="1" si="41"/>
        <v/>
      </c>
    </row>
    <row r="2535" spans="1:1" x14ac:dyDescent="0.25">
      <c r="A2535" s="34" t="str">
        <f t="shared" ca="1" si="41"/>
        <v/>
      </c>
    </row>
    <row r="2536" spans="1:1" x14ac:dyDescent="0.25">
      <c r="A2536" s="34" t="str">
        <f t="shared" ca="1" si="41"/>
        <v/>
      </c>
    </row>
    <row r="2537" spans="1:1" x14ac:dyDescent="0.25">
      <c r="A2537" s="34" t="str">
        <f t="shared" ca="1" si="41"/>
        <v/>
      </c>
    </row>
    <row r="2538" spans="1:1" x14ac:dyDescent="0.25">
      <c r="A2538" s="34" t="str">
        <f t="shared" ca="1" si="41"/>
        <v/>
      </c>
    </row>
    <row r="2539" spans="1:1" x14ac:dyDescent="0.25">
      <c r="A2539" s="34" t="str">
        <f t="shared" ca="1" si="41"/>
        <v/>
      </c>
    </row>
    <row r="2540" spans="1:1" x14ac:dyDescent="0.25">
      <c r="A2540" s="34" t="str">
        <f t="shared" ca="1" si="41"/>
        <v/>
      </c>
    </row>
    <row r="2541" spans="1:1" x14ac:dyDescent="0.25">
      <c r="A2541" s="34" t="str">
        <f t="shared" ca="1" si="41"/>
        <v/>
      </c>
    </row>
    <row r="2542" spans="1:1" x14ac:dyDescent="0.25">
      <c r="A2542" s="34" t="str">
        <f t="shared" ca="1" si="41"/>
        <v/>
      </c>
    </row>
    <row r="2543" spans="1:1" x14ac:dyDescent="0.25">
      <c r="A2543" s="34" t="str">
        <f t="shared" ca="1" si="41"/>
        <v/>
      </c>
    </row>
    <row r="2544" spans="1:1" x14ac:dyDescent="0.25">
      <c r="A2544" s="34" t="str">
        <f t="shared" ca="1" si="41"/>
        <v/>
      </c>
    </row>
    <row r="2545" spans="1:1" x14ac:dyDescent="0.25">
      <c r="A2545" s="34" t="str">
        <f t="shared" ca="1" si="41"/>
        <v/>
      </c>
    </row>
    <row r="2546" spans="1:1" x14ac:dyDescent="0.25">
      <c r="A2546" s="34" t="str">
        <f t="shared" ca="1" si="41"/>
        <v/>
      </c>
    </row>
    <row r="2547" spans="1:1" x14ac:dyDescent="0.25">
      <c r="A2547" s="34" t="str">
        <f t="shared" ca="1" si="41"/>
        <v/>
      </c>
    </row>
    <row r="2548" spans="1:1" x14ac:dyDescent="0.25">
      <c r="A2548" s="34" t="str">
        <f t="shared" ca="1" si="41"/>
        <v/>
      </c>
    </row>
    <row r="2549" spans="1:1" x14ac:dyDescent="0.25">
      <c r="A2549" s="34" t="str">
        <f t="shared" ca="1" si="41"/>
        <v/>
      </c>
    </row>
    <row r="2550" spans="1:1" x14ac:dyDescent="0.25">
      <c r="A2550" s="34" t="str">
        <f t="shared" ca="1" si="41"/>
        <v/>
      </c>
    </row>
    <row r="2551" spans="1:1" x14ac:dyDescent="0.25">
      <c r="A2551" s="34" t="str">
        <f t="shared" ca="1" si="41"/>
        <v/>
      </c>
    </row>
    <row r="2552" spans="1:1" x14ac:dyDescent="0.25">
      <c r="A2552" s="34" t="str">
        <f t="shared" ca="1" si="41"/>
        <v/>
      </c>
    </row>
    <row r="2553" spans="1:1" x14ac:dyDescent="0.25">
      <c r="A2553" s="34" t="str">
        <f t="shared" ca="1" si="41"/>
        <v/>
      </c>
    </row>
    <row r="2554" spans="1:1" x14ac:dyDescent="0.25">
      <c r="A2554" s="34" t="str">
        <f t="shared" ca="1" si="41"/>
        <v/>
      </c>
    </row>
    <row r="2555" spans="1:1" x14ac:dyDescent="0.25">
      <c r="A2555" s="34" t="str">
        <f t="shared" ca="1" si="41"/>
        <v/>
      </c>
    </row>
    <row r="2556" spans="1:1" x14ac:dyDescent="0.25">
      <c r="A2556" s="34" t="str">
        <f t="shared" ca="1" si="41"/>
        <v/>
      </c>
    </row>
    <row r="2557" spans="1:1" x14ac:dyDescent="0.25">
      <c r="A2557" s="34" t="str">
        <f t="shared" ca="1" si="41"/>
        <v/>
      </c>
    </row>
    <row r="2558" spans="1:1" x14ac:dyDescent="0.25">
      <c r="A2558" s="34" t="str">
        <f t="shared" ca="1" si="41"/>
        <v/>
      </c>
    </row>
    <row r="2559" spans="1:1" x14ac:dyDescent="0.25">
      <c r="A2559" s="34" t="str">
        <f t="shared" ca="1" si="41"/>
        <v/>
      </c>
    </row>
    <row r="2560" spans="1:1" x14ac:dyDescent="0.25">
      <c r="A2560" s="34" t="str">
        <f t="shared" ca="1" si="41"/>
        <v/>
      </c>
    </row>
    <row r="2561" spans="1:1" x14ac:dyDescent="0.25">
      <c r="A2561" s="34" t="str">
        <f t="shared" ca="1" si="41"/>
        <v/>
      </c>
    </row>
    <row r="2562" spans="1:1" x14ac:dyDescent="0.25">
      <c r="A2562" s="34" t="str">
        <f t="shared" ca="1" si="41"/>
        <v/>
      </c>
    </row>
    <row r="2563" spans="1:1" x14ac:dyDescent="0.25">
      <c r="A2563" s="34" t="str">
        <f t="shared" ca="1" si="41"/>
        <v/>
      </c>
    </row>
    <row r="2564" spans="1:1" x14ac:dyDescent="0.25">
      <c r="A2564" s="34" t="str">
        <f t="shared" ca="1" si="41"/>
        <v/>
      </c>
    </row>
    <row r="2565" spans="1:1" x14ac:dyDescent="0.25">
      <c r="A2565" s="34" t="str">
        <f t="shared" ca="1" si="41"/>
        <v/>
      </c>
    </row>
    <row r="2566" spans="1:1" x14ac:dyDescent="0.25">
      <c r="A2566" s="34" t="str">
        <f t="shared" ca="1" si="41"/>
        <v/>
      </c>
    </row>
    <row r="2567" spans="1:1" x14ac:dyDescent="0.25">
      <c r="A2567" s="34" t="str">
        <f t="shared" ca="1" si="41"/>
        <v/>
      </c>
    </row>
    <row r="2568" spans="1:1" x14ac:dyDescent="0.25">
      <c r="A2568" s="34" t="str">
        <f t="shared" ca="1" si="41"/>
        <v/>
      </c>
    </row>
    <row r="2569" spans="1:1" x14ac:dyDescent="0.25">
      <c r="A2569" s="34" t="str">
        <f t="shared" ca="1" si="41"/>
        <v/>
      </c>
    </row>
    <row r="2570" spans="1:1" x14ac:dyDescent="0.25">
      <c r="A2570" s="34" t="str">
        <f t="shared" ca="1" si="41"/>
        <v/>
      </c>
    </row>
    <row r="2571" spans="1:1" x14ac:dyDescent="0.25">
      <c r="A2571" s="34" t="str">
        <f t="shared" ca="1" si="41"/>
        <v/>
      </c>
    </row>
    <row r="2572" spans="1:1" x14ac:dyDescent="0.25">
      <c r="A2572" s="34" t="str">
        <f t="shared" ca="1" si="41"/>
        <v/>
      </c>
    </row>
    <row r="2573" spans="1:1" x14ac:dyDescent="0.25">
      <c r="A2573" s="34" t="str">
        <f t="shared" ca="1" si="41"/>
        <v/>
      </c>
    </row>
    <row r="2574" spans="1:1" x14ac:dyDescent="0.25">
      <c r="A2574" s="34" t="str">
        <f t="shared" ca="1" si="41"/>
        <v/>
      </c>
    </row>
    <row r="2575" spans="1:1" x14ac:dyDescent="0.25">
      <c r="A2575" s="34" t="str">
        <f t="shared" ca="1" si="41"/>
        <v/>
      </c>
    </row>
    <row r="2576" spans="1:1" x14ac:dyDescent="0.25">
      <c r="A2576" s="34" t="str">
        <f t="shared" ca="1" si="41"/>
        <v/>
      </c>
    </row>
    <row r="2577" spans="1:1" x14ac:dyDescent="0.25">
      <c r="A2577" s="34" t="str">
        <f t="shared" ca="1" si="41"/>
        <v/>
      </c>
    </row>
    <row r="2578" spans="1:1" x14ac:dyDescent="0.25">
      <c r="A2578" s="34" t="str">
        <f t="shared" ca="1" si="41"/>
        <v/>
      </c>
    </row>
    <row r="2579" spans="1:1" x14ac:dyDescent="0.25">
      <c r="A2579" s="34" t="str">
        <f t="shared" ca="1" si="41"/>
        <v/>
      </c>
    </row>
    <row r="2580" spans="1:1" x14ac:dyDescent="0.25">
      <c r="A2580" s="34" t="str">
        <f t="shared" ca="1" si="41"/>
        <v/>
      </c>
    </row>
    <row r="2581" spans="1:1" x14ac:dyDescent="0.25">
      <c r="A2581" s="34" t="str">
        <f t="shared" ca="1" si="41"/>
        <v/>
      </c>
    </row>
    <row r="2582" spans="1:1" x14ac:dyDescent="0.25">
      <c r="A2582" s="34" t="str">
        <f t="shared" ca="1" si="41"/>
        <v/>
      </c>
    </row>
    <row r="2583" spans="1:1" x14ac:dyDescent="0.25">
      <c r="A2583" s="34" t="str">
        <f t="shared" ca="1" si="41"/>
        <v/>
      </c>
    </row>
    <row r="2584" spans="1:1" x14ac:dyDescent="0.25">
      <c r="A2584" s="34" t="str">
        <f t="shared" ca="1" si="41"/>
        <v/>
      </c>
    </row>
    <row r="2585" spans="1:1" x14ac:dyDescent="0.25">
      <c r="A2585" s="34" t="str">
        <f t="shared" ca="1" si="41"/>
        <v/>
      </c>
    </row>
    <row r="2586" spans="1:1" x14ac:dyDescent="0.25">
      <c r="A2586" s="34" t="str">
        <f t="shared" ca="1" si="41"/>
        <v/>
      </c>
    </row>
    <row r="2587" spans="1:1" x14ac:dyDescent="0.25">
      <c r="A2587" s="34" t="str">
        <f t="shared" ca="1" si="41"/>
        <v/>
      </c>
    </row>
    <row r="2588" spans="1:1" x14ac:dyDescent="0.25">
      <c r="A2588" s="34" t="str">
        <f t="shared" ca="1" si="41"/>
        <v/>
      </c>
    </row>
    <row r="2589" spans="1:1" x14ac:dyDescent="0.25">
      <c r="A2589" s="34" t="str">
        <f t="shared" ca="1" si="41"/>
        <v/>
      </c>
    </row>
    <row r="2590" spans="1:1" x14ac:dyDescent="0.25">
      <c r="A2590" s="34" t="str">
        <f t="shared" ca="1" si="41"/>
        <v/>
      </c>
    </row>
    <row r="2591" spans="1:1" x14ac:dyDescent="0.25">
      <c r="A2591" s="34" t="str">
        <f t="shared" ca="1" si="41"/>
        <v/>
      </c>
    </row>
    <row r="2592" spans="1:1" x14ac:dyDescent="0.25">
      <c r="A2592" s="34" t="str">
        <f t="shared" ca="1" si="41"/>
        <v/>
      </c>
    </row>
    <row r="2593" spans="1:1" x14ac:dyDescent="0.25">
      <c r="A2593" s="34" t="str">
        <f t="shared" ca="1" si="41"/>
        <v/>
      </c>
    </row>
    <row r="2594" spans="1:1" x14ac:dyDescent="0.25">
      <c r="A2594" s="34" t="str">
        <f t="shared" ca="1" si="41"/>
        <v/>
      </c>
    </row>
    <row r="2595" spans="1:1" x14ac:dyDescent="0.25">
      <c r="A2595" s="34" t="str">
        <f t="shared" ca="1" si="41"/>
        <v/>
      </c>
    </row>
    <row r="2596" spans="1:1" x14ac:dyDescent="0.25">
      <c r="A2596" s="34" t="str">
        <f t="shared" ref="A2596:A2659" ca="1" si="42">IFERROR(IF(AND(OFFSET(A2596,0,1,1,1)="",OFFSET(A2596,-1,1,1,1)&lt;&gt;""),$A$2&amp;"----&gt;",""),"")</f>
        <v/>
      </c>
    </row>
    <row r="2597" spans="1:1" x14ac:dyDescent="0.25">
      <c r="A2597" s="34" t="str">
        <f t="shared" ca="1" si="42"/>
        <v/>
      </c>
    </row>
    <row r="2598" spans="1:1" x14ac:dyDescent="0.25">
      <c r="A2598" s="34" t="str">
        <f t="shared" ca="1" si="42"/>
        <v/>
      </c>
    </row>
    <row r="2599" spans="1:1" x14ac:dyDescent="0.25">
      <c r="A2599" s="34" t="str">
        <f t="shared" ca="1" si="42"/>
        <v/>
      </c>
    </row>
    <row r="2600" spans="1:1" x14ac:dyDescent="0.25">
      <c r="A2600" s="34" t="str">
        <f t="shared" ca="1" si="42"/>
        <v/>
      </c>
    </row>
    <row r="2601" spans="1:1" x14ac:dyDescent="0.25">
      <c r="A2601" s="34" t="str">
        <f t="shared" ca="1" si="42"/>
        <v/>
      </c>
    </row>
    <row r="2602" spans="1:1" x14ac:dyDescent="0.25">
      <c r="A2602" s="34" t="str">
        <f t="shared" ca="1" si="42"/>
        <v/>
      </c>
    </row>
    <row r="2603" spans="1:1" x14ac:dyDescent="0.25">
      <c r="A2603" s="34" t="str">
        <f t="shared" ca="1" si="42"/>
        <v/>
      </c>
    </row>
    <row r="2604" spans="1:1" x14ac:dyDescent="0.25">
      <c r="A2604" s="34" t="str">
        <f t="shared" ca="1" si="42"/>
        <v/>
      </c>
    </row>
    <row r="2605" spans="1:1" x14ac:dyDescent="0.25">
      <c r="A2605" s="34" t="str">
        <f t="shared" ca="1" si="42"/>
        <v/>
      </c>
    </row>
    <row r="2606" spans="1:1" x14ac:dyDescent="0.25">
      <c r="A2606" s="34" t="str">
        <f t="shared" ca="1" si="42"/>
        <v/>
      </c>
    </row>
    <row r="2607" spans="1:1" x14ac:dyDescent="0.25">
      <c r="A2607" s="34" t="str">
        <f t="shared" ca="1" si="42"/>
        <v/>
      </c>
    </row>
    <row r="2608" spans="1:1" x14ac:dyDescent="0.25">
      <c r="A2608" s="34" t="str">
        <f t="shared" ca="1" si="42"/>
        <v/>
      </c>
    </row>
    <row r="2609" spans="1:1" x14ac:dyDescent="0.25">
      <c r="A2609" s="34" t="str">
        <f t="shared" ca="1" si="42"/>
        <v/>
      </c>
    </row>
    <row r="2610" spans="1:1" x14ac:dyDescent="0.25">
      <c r="A2610" s="34" t="str">
        <f t="shared" ca="1" si="42"/>
        <v/>
      </c>
    </row>
    <row r="2611" spans="1:1" x14ac:dyDescent="0.25">
      <c r="A2611" s="34" t="str">
        <f t="shared" ca="1" si="42"/>
        <v/>
      </c>
    </row>
    <row r="2612" spans="1:1" x14ac:dyDescent="0.25">
      <c r="A2612" s="34" t="str">
        <f t="shared" ca="1" si="42"/>
        <v/>
      </c>
    </row>
    <row r="2613" spans="1:1" x14ac:dyDescent="0.25">
      <c r="A2613" s="34" t="str">
        <f t="shared" ca="1" si="42"/>
        <v/>
      </c>
    </row>
    <row r="2614" spans="1:1" x14ac:dyDescent="0.25">
      <c r="A2614" s="34" t="str">
        <f t="shared" ca="1" si="42"/>
        <v/>
      </c>
    </row>
    <row r="2615" spans="1:1" x14ac:dyDescent="0.25">
      <c r="A2615" s="34" t="str">
        <f t="shared" ca="1" si="42"/>
        <v/>
      </c>
    </row>
    <row r="2616" spans="1:1" x14ac:dyDescent="0.25">
      <c r="A2616" s="34" t="str">
        <f t="shared" ca="1" si="42"/>
        <v/>
      </c>
    </row>
    <row r="2617" spans="1:1" x14ac:dyDescent="0.25">
      <c r="A2617" s="34" t="str">
        <f t="shared" ca="1" si="42"/>
        <v/>
      </c>
    </row>
    <row r="2618" spans="1:1" x14ac:dyDescent="0.25">
      <c r="A2618" s="34" t="str">
        <f t="shared" ca="1" si="42"/>
        <v/>
      </c>
    </row>
    <row r="2619" spans="1:1" x14ac:dyDescent="0.25">
      <c r="A2619" s="34" t="str">
        <f t="shared" ca="1" si="42"/>
        <v/>
      </c>
    </row>
    <row r="2620" spans="1:1" x14ac:dyDescent="0.25">
      <c r="A2620" s="34" t="str">
        <f t="shared" ca="1" si="42"/>
        <v/>
      </c>
    </row>
    <row r="2621" spans="1:1" x14ac:dyDescent="0.25">
      <c r="A2621" s="34" t="str">
        <f t="shared" ca="1" si="42"/>
        <v/>
      </c>
    </row>
    <row r="2622" spans="1:1" x14ac:dyDescent="0.25">
      <c r="A2622" s="34" t="str">
        <f t="shared" ca="1" si="42"/>
        <v/>
      </c>
    </row>
    <row r="2623" spans="1:1" x14ac:dyDescent="0.25">
      <c r="A2623" s="34" t="str">
        <f t="shared" ca="1" si="42"/>
        <v/>
      </c>
    </row>
    <row r="2624" spans="1:1" x14ac:dyDescent="0.25">
      <c r="A2624" s="34" t="str">
        <f t="shared" ca="1" si="42"/>
        <v/>
      </c>
    </row>
    <row r="2625" spans="1:1" x14ac:dyDescent="0.25">
      <c r="A2625" s="34" t="str">
        <f t="shared" ca="1" si="42"/>
        <v/>
      </c>
    </row>
    <row r="2626" spans="1:1" x14ac:dyDescent="0.25">
      <c r="A2626" s="34" t="str">
        <f t="shared" ca="1" si="42"/>
        <v/>
      </c>
    </row>
    <row r="2627" spans="1:1" x14ac:dyDescent="0.25">
      <c r="A2627" s="34" t="str">
        <f t="shared" ca="1" si="42"/>
        <v/>
      </c>
    </row>
    <row r="2628" spans="1:1" x14ac:dyDescent="0.25">
      <c r="A2628" s="34" t="str">
        <f t="shared" ca="1" si="42"/>
        <v/>
      </c>
    </row>
    <row r="2629" spans="1:1" x14ac:dyDescent="0.25">
      <c r="A2629" s="34" t="str">
        <f t="shared" ca="1" si="42"/>
        <v/>
      </c>
    </row>
    <row r="2630" spans="1:1" x14ac:dyDescent="0.25">
      <c r="A2630" s="34" t="str">
        <f t="shared" ca="1" si="42"/>
        <v/>
      </c>
    </row>
    <row r="2631" spans="1:1" x14ac:dyDescent="0.25">
      <c r="A2631" s="34" t="str">
        <f t="shared" ca="1" si="42"/>
        <v/>
      </c>
    </row>
    <row r="2632" spans="1:1" x14ac:dyDescent="0.25">
      <c r="A2632" s="34" t="str">
        <f t="shared" ca="1" si="42"/>
        <v/>
      </c>
    </row>
    <row r="2633" spans="1:1" x14ac:dyDescent="0.25">
      <c r="A2633" s="34" t="str">
        <f t="shared" ca="1" si="42"/>
        <v/>
      </c>
    </row>
    <row r="2634" spans="1:1" x14ac:dyDescent="0.25">
      <c r="A2634" s="34" t="str">
        <f t="shared" ca="1" si="42"/>
        <v/>
      </c>
    </row>
    <row r="2635" spans="1:1" x14ac:dyDescent="0.25">
      <c r="A2635" s="34" t="str">
        <f t="shared" ca="1" si="42"/>
        <v/>
      </c>
    </row>
    <row r="2636" spans="1:1" x14ac:dyDescent="0.25">
      <c r="A2636" s="34" t="str">
        <f t="shared" ca="1" si="42"/>
        <v/>
      </c>
    </row>
    <row r="2637" spans="1:1" x14ac:dyDescent="0.25">
      <c r="A2637" s="34" t="str">
        <f t="shared" ca="1" si="42"/>
        <v/>
      </c>
    </row>
    <row r="2638" spans="1:1" x14ac:dyDescent="0.25">
      <c r="A2638" s="34" t="str">
        <f t="shared" ca="1" si="42"/>
        <v/>
      </c>
    </row>
    <row r="2639" spans="1:1" x14ac:dyDescent="0.25">
      <c r="A2639" s="34" t="str">
        <f t="shared" ca="1" si="42"/>
        <v/>
      </c>
    </row>
    <row r="2640" spans="1:1" x14ac:dyDescent="0.25">
      <c r="A2640" s="34" t="str">
        <f t="shared" ca="1" si="42"/>
        <v/>
      </c>
    </row>
    <row r="2641" spans="1:1" x14ac:dyDescent="0.25">
      <c r="A2641" s="34" t="str">
        <f t="shared" ca="1" si="42"/>
        <v/>
      </c>
    </row>
    <row r="2642" spans="1:1" x14ac:dyDescent="0.25">
      <c r="A2642" s="34" t="str">
        <f t="shared" ca="1" si="42"/>
        <v/>
      </c>
    </row>
    <row r="2643" spans="1:1" x14ac:dyDescent="0.25">
      <c r="A2643" s="34" t="str">
        <f t="shared" ca="1" si="42"/>
        <v/>
      </c>
    </row>
    <row r="2644" spans="1:1" x14ac:dyDescent="0.25">
      <c r="A2644" s="34" t="str">
        <f t="shared" ca="1" si="42"/>
        <v/>
      </c>
    </row>
    <row r="2645" spans="1:1" x14ac:dyDescent="0.25">
      <c r="A2645" s="34" t="str">
        <f t="shared" ca="1" si="42"/>
        <v/>
      </c>
    </row>
    <row r="2646" spans="1:1" x14ac:dyDescent="0.25">
      <c r="A2646" s="34" t="str">
        <f t="shared" ca="1" si="42"/>
        <v/>
      </c>
    </row>
    <row r="2647" spans="1:1" x14ac:dyDescent="0.25">
      <c r="A2647" s="34" t="str">
        <f t="shared" ca="1" si="42"/>
        <v/>
      </c>
    </row>
    <row r="2648" spans="1:1" x14ac:dyDescent="0.25">
      <c r="A2648" s="34" t="str">
        <f t="shared" ca="1" si="42"/>
        <v/>
      </c>
    </row>
    <row r="2649" spans="1:1" x14ac:dyDescent="0.25">
      <c r="A2649" s="34" t="str">
        <f t="shared" ca="1" si="42"/>
        <v/>
      </c>
    </row>
    <row r="2650" spans="1:1" x14ac:dyDescent="0.25">
      <c r="A2650" s="34" t="str">
        <f t="shared" ca="1" si="42"/>
        <v/>
      </c>
    </row>
    <row r="2651" spans="1:1" x14ac:dyDescent="0.25">
      <c r="A2651" s="34" t="str">
        <f t="shared" ca="1" si="42"/>
        <v/>
      </c>
    </row>
    <row r="2652" spans="1:1" x14ac:dyDescent="0.25">
      <c r="A2652" s="34" t="str">
        <f t="shared" ca="1" si="42"/>
        <v/>
      </c>
    </row>
    <row r="2653" spans="1:1" x14ac:dyDescent="0.25">
      <c r="A2653" s="34" t="str">
        <f t="shared" ca="1" si="42"/>
        <v/>
      </c>
    </row>
    <row r="2654" spans="1:1" x14ac:dyDescent="0.25">
      <c r="A2654" s="34" t="str">
        <f t="shared" ca="1" si="42"/>
        <v/>
      </c>
    </row>
    <row r="2655" spans="1:1" x14ac:dyDescent="0.25">
      <c r="A2655" s="34" t="str">
        <f t="shared" ca="1" si="42"/>
        <v/>
      </c>
    </row>
    <row r="2656" spans="1:1" x14ac:dyDescent="0.25">
      <c r="A2656" s="34" t="str">
        <f t="shared" ca="1" si="42"/>
        <v/>
      </c>
    </row>
    <row r="2657" spans="1:1" x14ac:dyDescent="0.25">
      <c r="A2657" s="34" t="str">
        <f t="shared" ca="1" si="42"/>
        <v/>
      </c>
    </row>
    <row r="2658" spans="1:1" x14ac:dyDescent="0.25">
      <c r="A2658" s="34" t="str">
        <f t="shared" ca="1" si="42"/>
        <v/>
      </c>
    </row>
    <row r="2659" spans="1:1" x14ac:dyDescent="0.25">
      <c r="A2659" s="34" t="str">
        <f t="shared" ca="1" si="42"/>
        <v/>
      </c>
    </row>
    <row r="2660" spans="1:1" x14ac:dyDescent="0.25">
      <c r="A2660" s="34" t="str">
        <f t="shared" ref="A2660:A2723" ca="1" si="43">IFERROR(IF(AND(OFFSET(A2660,0,1,1,1)="",OFFSET(A2660,-1,1,1,1)&lt;&gt;""),$A$2&amp;"----&gt;",""),"")</f>
        <v/>
      </c>
    </row>
    <row r="2661" spans="1:1" x14ac:dyDescent="0.25">
      <c r="A2661" s="34" t="str">
        <f t="shared" ca="1" si="43"/>
        <v/>
      </c>
    </row>
    <row r="2662" spans="1:1" x14ac:dyDescent="0.25">
      <c r="A2662" s="34" t="str">
        <f t="shared" ca="1" si="43"/>
        <v/>
      </c>
    </row>
    <row r="2663" spans="1:1" x14ac:dyDescent="0.25">
      <c r="A2663" s="34" t="str">
        <f t="shared" ca="1" si="43"/>
        <v/>
      </c>
    </row>
    <row r="2664" spans="1:1" x14ac:dyDescent="0.25">
      <c r="A2664" s="34" t="str">
        <f t="shared" ca="1" si="43"/>
        <v/>
      </c>
    </row>
    <row r="2665" spans="1:1" x14ac:dyDescent="0.25">
      <c r="A2665" s="34" t="str">
        <f t="shared" ca="1" si="43"/>
        <v/>
      </c>
    </row>
    <row r="2666" spans="1:1" x14ac:dyDescent="0.25">
      <c r="A2666" s="34" t="str">
        <f t="shared" ca="1" si="43"/>
        <v/>
      </c>
    </row>
    <row r="2667" spans="1:1" x14ac:dyDescent="0.25">
      <c r="A2667" s="34" t="str">
        <f t="shared" ca="1" si="43"/>
        <v/>
      </c>
    </row>
    <row r="2668" spans="1:1" x14ac:dyDescent="0.25">
      <c r="A2668" s="34" t="str">
        <f t="shared" ca="1" si="43"/>
        <v/>
      </c>
    </row>
    <row r="2669" spans="1:1" x14ac:dyDescent="0.25">
      <c r="A2669" s="34" t="str">
        <f t="shared" ca="1" si="43"/>
        <v/>
      </c>
    </row>
    <row r="2670" spans="1:1" x14ac:dyDescent="0.25">
      <c r="A2670" s="34" t="str">
        <f t="shared" ca="1" si="43"/>
        <v/>
      </c>
    </row>
    <row r="2671" spans="1:1" x14ac:dyDescent="0.25">
      <c r="A2671" s="34" t="str">
        <f t="shared" ca="1" si="43"/>
        <v/>
      </c>
    </row>
    <row r="2672" spans="1:1" x14ac:dyDescent="0.25">
      <c r="A2672" s="34" t="str">
        <f t="shared" ca="1" si="43"/>
        <v/>
      </c>
    </row>
    <row r="2673" spans="1:1" x14ac:dyDescent="0.25">
      <c r="A2673" s="34" t="str">
        <f t="shared" ca="1" si="43"/>
        <v/>
      </c>
    </row>
    <row r="2674" spans="1:1" x14ac:dyDescent="0.25">
      <c r="A2674" s="34" t="str">
        <f t="shared" ca="1" si="43"/>
        <v/>
      </c>
    </row>
    <row r="2675" spans="1:1" x14ac:dyDescent="0.25">
      <c r="A2675" s="34" t="str">
        <f t="shared" ca="1" si="43"/>
        <v/>
      </c>
    </row>
    <row r="2676" spans="1:1" x14ac:dyDescent="0.25">
      <c r="A2676" s="34" t="str">
        <f t="shared" ca="1" si="43"/>
        <v/>
      </c>
    </row>
    <row r="2677" spans="1:1" x14ac:dyDescent="0.25">
      <c r="A2677" s="34" t="str">
        <f t="shared" ca="1" si="43"/>
        <v/>
      </c>
    </row>
    <row r="2678" spans="1:1" x14ac:dyDescent="0.25">
      <c r="A2678" s="34" t="str">
        <f t="shared" ca="1" si="43"/>
        <v/>
      </c>
    </row>
    <row r="2679" spans="1:1" x14ac:dyDescent="0.25">
      <c r="A2679" s="34" t="str">
        <f t="shared" ca="1" si="43"/>
        <v/>
      </c>
    </row>
    <row r="2680" spans="1:1" x14ac:dyDescent="0.25">
      <c r="A2680" s="34" t="str">
        <f t="shared" ca="1" si="43"/>
        <v/>
      </c>
    </row>
    <row r="2681" spans="1:1" x14ac:dyDescent="0.25">
      <c r="A2681" s="34" t="str">
        <f t="shared" ca="1" si="43"/>
        <v/>
      </c>
    </row>
    <row r="2682" spans="1:1" x14ac:dyDescent="0.25">
      <c r="A2682" s="34" t="str">
        <f t="shared" ca="1" si="43"/>
        <v/>
      </c>
    </row>
    <row r="2683" spans="1:1" x14ac:dyDescent="0.25">
      <c r="A2683" s="34" t="str">
        <f t="shared" ca="1" si="43"/>
        <v/>
      </c>
    </row>
    <row r="2684" spans="1:1" x14ac:dyDescent="0.25">
      <c r="A2684" s="34" t="str">
        <f t="shared" ca="1" si="43"/>
        <v/>
      </c>
    </row>
    <row r="2685" spans="1:1" x14ac:dyDescent="0.25">
      <c r="A2685" s="34" t="str">
        <f t="shared" ca="1" si="43"/>
        <v/>
      </c>
    </row>
    <row r="2686" spans="1:1" x14ac:dyDescent="0.25">
      <c r="A2686" s="34" t="str">
        <f t="shared" ca="1" si="43"/>
        <v/>
      </c>
    </row>
    <row r="2687" spans="1:1" x14ac:dyDescent="0.25">
      <c r="A2687" s="34" t="str">
        <f t="shared" ca="1" si="43"/>
        <v/>
      </c>
    </row>
    <row r="2688" spans="1:1" x14ac:dyDescent="0.25">
      <c r="A2688" s="34" t="str">
        <f t="shared" ca="1" si="43"/>
        <v/>
      </c>
    </row>
    <row r="2689" spans="1:1" x14ac:dyDescent="0.25">
      <c r="A2689" s="34" t="str">
        <f t="shared" ca="1" si="43"/>
        <v/>
      </c>
    </row>
    <row r="2690" spans="1:1" x14ac:dyDescent="0.25">
      <c r="A2690" s="34" t="str">
        <f t="shared" ca="1" si="43"/>
        <v/>
      </c>
    </row>
    <row r="2691" spans="1:1" x14ac:dyDescent="0.25">
      <c r="A2691" s="34" t="str">
        <f t="shared" ca="1" si="43"/>
        <v/>
      </c>
    </row>
    <row r="2692" spans="1:1" x14ac:dyDescent="0.25">
      <c r="A2692" s="34" t="str">
        <f t="shared" ca="1" si="43"/>
        <v/>
      </c>
    </row>
    <row r="2693" spans="1:1" x14ac:dyDescent="0.25">
      <c r="A2693" s="34" t="str">
        <f t="shared" ca="1" si="43"/>
        <v/>
      </c>
    </row>
    <row r="2694" spans="1:1" x14ac:dyDescent="0.25">
      <c r="A2694" s="34" t="str">
        <f t="shared" ca="1" si="43"/>
        <v/>
      </c>
    </row>
    <row r="2695" spans="1:1" x14ac:dyDescent="0.25">
      <c r="A2695" s="34" t="str">
        <f t="shared" ca="1" si="43"/>
        <v/>
      </c>
    </row>
    <row r="2696" spans="1:1" x14ac:dyDescent="0.25">
      <c r="A2696" s="34" t="str">
        <f t="shared" ca="1" si="43"/>
        <v/>
      </c>
    </row>
    <row r="2697" spans="1:1" x14ac:dyDescent="0.25">
      <c r="A2697" s="34" t="str">
        <f t="shared" ca="1" si="43"/>
        <v/>
      </c>
    </row>
    <row r="2698" spans="1:1" x14ac:dyDescent="0.25">
      <c r="A2698" s="34" t="str">
        <f t="shared" ca="1" si="43"/>
        <v/>
      </c>
    </row>
    <row r="2699" spans="1:1" x14ac:dyDescent="0.25">
      <c r="A2699" s="34" t="str">
        <f t="shared" ca="1" si="43"/>
        <v/>
      </c>
    </row>
    <row r="2700" spans="1:1" x14ac:dyDescent="0.25">
      <c r="A2700" s="34" t="str">
        <f t="shared" ca="1" si="43"/>
        <v/>
      </c>
    </row>
    <row r="2701" spans="1:1" x14ac:dyDescent="0.25">
      <c r="A2701" s="34" t="str">
        <f t="shared" ca="1" si="43"/>
        <v/>
      </c>
    </row>
    <row r="2702" spans="1:1" x14ac:dyDescent="0.25">
      <c r="A2702" s="34" t="str">
        <f t="shared" ca="1" si="43"/>
        <v/>
      </c>
    </row>
    <row r="2703" spans="1:1" x14ac:dyDescent="0.25">
      <c r="A2703" s="34" t="str">
        <f t="shared" ca="1" si="43"/>
        <v/>
      </c>
    </row>
    <row r="2704" spans="1:1" x14ac:dyDescent="0.25">
      <c r="A2704" s="34" t="str">
        <f t="shared" ca="1" si="43"/>
        <v/>
      </c>
    </row>
    <row r="2705" spans="1:1" x14ac:dyDescent="0.25">
      <c r="A2705" s="34" t="str">
        <f t="shared" ca="1" si="43"/>
        <v/>
      </c>
    </row>
    <row r="2706" spans="1:1" x14ac:dyDescent="0.25">
      <c r="A2706" s="34" t="str">
        <f t="shared" ca="1" si="43"/>
        <v/>
      </c>
    </row>
    <row r="2707" spans="1:1" x14ac:dyDescent="0.25">
      <c r="A2707" s="34" t="str">
        <f t="shared" ca="1" si="43"/>
        <v/>
      </c>
    </row>
    <row r="2708" spans="1:1" x14ac:dyDescent="0.25">
      <c r="A2708" s="34" t="str">
        <f t="shared" ca="1" si="43"/>
        <v/>
      </c>
    </row>
    <row r="2709" spans="1:1" x14ac:dyDescent="0.25">
      <c r="A2709" s="34" t="str">
        <f t="shared" ca="1" si="43"/>
        <v/>
      </c>
    </row>
    <row r="2710" spans="1:1" x14ac:dyDescent="0.25">
      <c r="A2710" s="34" t="str">
        <f t="shared" ca="1" si="43"/>
        <v/>
      </c>
    </row>
    <row r="2711" spans="1:1" x14ac:dyDescent="0.25">
      <c r="A2711" s="34" t="str">
        <f t="shared" ca="1" si="43"/>
        <v/>
      </c>
    </row>
    <row r="2712" spans="1:1" x14ac:dyDescent="0.25">
      <c r="A2712" s="34" t="str">
        <f t="shared" ca="1" si="43"/>
        <v/>
      </c>
    </row>
    <row r="2713" spans="1:1" x14ac:dyDescent="0.25">
      <c r="A2713" s="34" t="str">
        <f t="shared" ca="1" si="43"/>
        <v/>
      </c>
    </row>
    <row r="2714" spans="1:1" x14ac:dyDescent="0.25">
      <c r="A2714" s="34" t="str">
        <f t="shared" ca="1" si="43"/>
        <v/>
      </c>
    </row>
    <row r="2715" spans="1:1" x14ac:dyDescent="0.25">
      <c r="A2715" s="34" t="str">
        <f t="shared" ca="1" si="43"/>
        <v/>
      </c>
    </row>
    <row r="2716" spans="1:1" x14ac:dyDescent="0.25">
      <c r="A2716" s="34" t="str">
        <f t="shared" ca="1" si="43"/>
        <v/>
      </c>
    </row>
    <row r="2717" spans="1:1" x14ac:dyDescent="0.25">
      <c r="A2717" s="34" t="str">
        <f t="shared" ca="1" si="43"/>
        <v/>
      </c>
    </row>
    <row r="2718" spans="1:1" x14ac:dyDescent="0.25">
      <c r="A2718" s="34" t="str">
        <f t="shared" ca="1" si="43"/>
        <v/>
      </c>
    </row>
    <row r="2719" spans="1:1" x14ac:dyDescent="0.25">
      <c r="A2719" s="34" t="str">
        <f t="shared" ca="1" si="43"/>
        <v/>
      </c>
    </row>
    <row r="2720" spans="1:1" x14ac:dyDescent="0.25">
      <c r="A2720" s="34" t="str">
        <f t="shared" ca="1" si="43"/>
        <v/>
      </c>
    </row>
    <row r="2721" spans="1:1" x14ac:dyDescent="0.25">
      <c r="A2721" s="34" t="str">
        <f t="shared" ca="1" si="43"/>
        <v/>
      </c>
    </row>
    <row r="2722" spans="1:1" x14ac:dyDescent="0.25">
      <c r="A2722" s="34" t="str">
        <f t="shared" ca="1" si="43"/>
        <v/>
      </c>
    </row>
    <row r="2723" spans="1:1" x14ac:dyDescent="0.25">
      <c r="A2723" s="34" t="str">
        <f t="shared" ca="1" si="43"/>
        <v/>
      </c>
    </row>
    <row r="2724" spans="1:1" x14ac:dyDescent="0.25">
      <c r="A2724" s="34" t="str">
        <f t="shared" ref="A2724:A2787" ca="1" si="44">IFERROR(IF(AND(OFFSET(A2724,0,1,1,1)="",OFFSET(A2724,-1,1,1,1)&lt;&gt;""),$A$2&amp;"----&gt;",""),"")</f>
        <v/>
      </c>
    </row>
    <row r="2725" spans="1:1" x14ac:dyDescent="0.25">
      <c r="A2725" s="34" t="str">
        <f t="shared" ca="1" si="44"/>
        <v/>
      </c>
    </row>
    <row r="2726" spans="1:1" x14ac:dyDescent="0.25">
      <c r="A2726" s="34" t="str">
        <f t="shared" ca="1" si="44"/>
        <v/>
      </c>
    </row>
    <row r="2727" spans="1:1" x14ac:dyDescent="0.25">
      <c r="A2727" s="34" t="str">
        <f t="shared" ca="1" si="44"/>
        <v/>
      </c>
    </row>
    <row r="2728" spans="1:1" x14ac:dyDescent="0.25">
      <c r="A2728" s="34" t="str">
        <f t="shared" ca="1" si="44"/>
        <v/>
      </c>
    </row>
    <row r="2729" spans="1:1" x14ac:dyDescent="0.25">
      <c r="A2729" s="34" t="str">
        <f t="shared" ca="1" si="44"/>
        <v/>
      </c>
    </row>
    <row r="2730" spans="1:1" x14ac:dyDescent="0.25">
      <c r="A2730" s="34" t="str">
        <f t="shared" ca="1" si="44"/>
        <v/>
      </c>
    </row>
    <row r="2731" spans="1:1" x14ac:dyDescent="0.25">
      <c r="A2731" s="34" t="str">
        <f t="shared" ca="1" si="44"/>
        <v/>
      </c>
    </row>
    <row r="2732" spans="1:1" x14ac:dyDescent="0.25">
      <c r="A2732" s="34" t="str">
        <f t="shared" ca="1" si="44"/>
        <v/>
      </c>
    </row>
    <row r="2733" spans="1:1" x14ac:dyDescent="0.25">
      <c r="A2733" s="34" t="str">
        <f t="shared" ca="1" si="44"/>
        <v/>
      </c>
    </row>
    <row r="2734" spans="1:1" x14ac:dyDescent="0.25">
      <c r="A2734" s="34" t="str">
        <f t="shared" ca="1" si="44"/>
        <v/>
      </c>
    </row>
    <row r="2735" spans="1:1" x14ac:dyDescent="0.25">
      <c r="A2735" s="34" t="str">
        <f t="shared" ca="1" si="44"/>
        <v/>
      </c>
    </row>
    <row r="2736" spans="1:1" x14ac:dyDescent="0.25">
      <c r="A2736" s="34" t="str">
        <f t="shared" ca="1" si="44"/>
        <v/>
      </c>
    </row>
    <row r="2737" spans="1:1" x14ac:dyDescent="0.25">
      <c r="A2737" s="34" t="str">
        <f t="shared" ca="1" si="44"/>
        <v/>
      </c>
    </row>
    <row r="2738" spans="1:1" x14ac:dyDescent="0.25">
      <c r="A2738" s="34" t="str">
        <f t="shared" ca="1" si="44"/>
        <v/>
      </c>
    </row>
    <row r="2739" spans="1:1" x14ac:dyDescent="0.25">
      <c r="A2739" s="34" t="str">
        <f t="shared" ca="1" si="44"/>
        <v/>
      </c>
    </row>
    <row r="2740" spans="1:1" x14ac:dyDescent="0.25">
      <c r="A2740" s="34" t="str">
        <f t="shared" ca="1" si="44"/>
        <v/>
      </c>
    </row>
    <row r="2741" spans="1:1" x14ac:dyDescent="0.25">
      <c r="A2741" s="34" t="str">
        <f t="shared" ca="1" si="44"/>
        <v/>
      </c>
    </row>
    <row r="2742" spans="1:1" x14ac:dyDescent="0.25">
      <c r="A2742" s="34" t="str">
        <f t="shared" ca="1" si="44"/>
        <v/>
      </c>
    </row>
    <row r="2743" spans="1:1" x14ac:dyDescent="0.25">
      <c r="A2743" s="34" t="str">
        <f t="shared" ca="1" si="44"/>
        <v/>
      </c>
    </row>
    <row r="2744" spans="1:1" x14ac:dyDescent="0.25">
      <c r="A2744" s="34" t="str">
        <f t="shared" ca="1" si="44"/>
        <v/>
      </c>
    </row>
    <row r="2745" spans="1:1" x14ac:dyDescent="0.25">
      <c r="A2745" s="34" t="str">
        <f t="shared" ca="1" si="44"/>
        <v/>
      </c>
    </row>
    <row r="2746" spans="1:1" x14ac:dyDescent="0.25">
      <c r="A2746" s="34" t="str">
        <f t="shared" ca="1" si="44"/>
        <v/>
      </c>
    </row>
    <row r="2747" spans="1:1" x14ac:dyDescent="0.25">
      <c r="A2747" s="34" t="str">
        <f t="shared" ca="1" si="44"/>
        <v/>
      </c>
    </row>
    <row r="2748" spans="1:1" x14ac:dyDescent="0.25">
      <c r="A2748" s="34" t="str">
        <f t="shared" ca="1" si="44"/>
        <v/>
      </c>
    </row>
    <row r="2749" spans="1:1" x14ac:dyDescent="0.25">
      <c r="A2749" s="34" t="str">
        <f t="shared" ca="1" si="44"/>
        <v/>
      </c>
    </row>
    <row r="2750" spans="1:1" x14ac:dyDescent="0.25">
      <c r="A2750" s="34" t="str">
        <f t="shared" ca="1" si="44"/>
        <v/>
      </c>
    </row>
    <row r="2751" spans="1:1" x14ac:dyDescent="0.25">
      <c r="A2751" s="34" t="str">
        <f t="shared" ca="1" si="44"/>
        <v/>
      </c>
    </row>
    <row r="2752" spans="1:1" x14ac:dyDescent="0.25">
      <c r="A2752" s="34" t="str">
        <f t="shared" ca="1" si="44"/>
        <v/>
      </c>
    </row>
    <row r="2753" spans="1:1" x14ac:dyDescent="0.25">
      <c r="A2753" s="34" t="str">
        <f t="shared" ca="1" si="44"/>
        <v/>
      </c>
    </row>
    <row r="2754" spans="1:1" x14ac:dyDescent="0.25">
      <c r="A2754" s="34" t="str">
        <f t="shared" ca="1" si="44"/>
        <v/>
      </c>
    </row>
    <row r="2755" spans="1:1" x14ac:dyDescent="0.25">
      <c r="A2755" s="34" t="str">
        <f t="shared" ca="1" si="44"/>
        <v/>
      </c>
    </row>
    <row r="2756" spans="1:1" x14ac:dyDescent="0.25">
      <c r="A2756" s="34" t="str">
        <f t="shared" ca="1" si="44"/>
        <v/>
      </c>
    </row>
    <row r="2757" spans="1:1" x14ac:dyDescent="0.25">
      <c r="A2757" s="34" t="str">
        <f t="shared" ca="1" si="44"/>
        <v/>
      </c>
    </row>
    <row r="2758" spans="1:1" x14ac:dyDescent="0.25">
      <c r="A2758" s="34" t="str">
        <f t="shared" ca="1" si="44"/>
        <v/>
      </c>
    </row>
    <row r="2759" spans="1:1" x14ac:dyDescent="0.25">
      <c r="A2759" s="34" t="str">
        <f t="shared" ca="1" si="44"/>
        <v/>
      </c>
    </row>
    <row r="2760" spans="1:1" x14ac:dyDescent="0.25">
      <c r="A2760" s="34" t="str">
        <f t="shared" ca="1" si="44"/>
        <v/>
      </c>
    </row>
    <row r="2761" spans="1:1" x14ac:dyDescent="0.25">
      <c r="A2761" s="34" t="str">
        <f t="shared" ca="1" si="44"/>
        <v/>
      </c>
    </row>
    <row r="2762" spans="1:1" x14ac:dyDescent="0.25">
      <c r="A2762" s="34" t="str">
        <f t="shared" ca="1" si="44"/>
        <v/>
      </c>
    </row>
    <row r="2763" spans="1:1" x14ac:dyDescent="0.25">
      <c r="A2763" s="34" t="str">
        <f t="shared" ca="1" si="44"/>
        <v/>
      </c>
    </row>
    <row r="2764" spans="1:1" x14ac:dyDescent="0.25">
      <c r="A2764" s="34" t="str">
        <f t="shared" ca="1" si="44"/>
        <v/>
      </c>
    </row>
    <row r="2765" spans="1:1" x14ac:dyDescent="0.25">
      <c r="A2765" s="34" t="str">
        <f t="shared" ca="1" si="44"/>
        <v/>
      </c>
    </row>
    <row r="2766" spans="1:1" x14ac:dyDescent="0.25">
      <c r="A2766" s="34" t="str">
        <f t="shared" ca="1" si="44"/>
        <v/>
      </c>
    </row>
    <row r="2767" spans="1:1" x14ac:dyDescent="0.25">
      <c r="A2767" s="34" t="str">
        <f t="shared" ca="1" si="44"/>
        <v/>
      </c>
    </row>
    <row r="2768" spans="1:1" x14ac:dyDescent="0.25">
      <c r="A2768" s="34" t="str">
        <f t="shared" ca="1" si="44"/>
        <v/>
      </c>
    </row>
    <row r="2769" spans="1:1" x14ac:dyDescent="0.25">
      <c r="A2769" s="34" t="str">
        <f t="shared" ca="1" si="44"/>
        <v/>
      </c>
    </row>
    <row r="2770" spans="1:1" x14ac:dyDescent="0.25">
      <c r="A2770" s="34" t="str">
        <f t="shared" ca="1" si="44"/>
        <v/>
      </c>
    </row>
    <row r="2771" spans="1:1" x14ac:dyDescent="0.25">
      <c r="A2771" s="34" t="str">
        <f t="shared" ca="1" si="44"/>
        <v/>
      </c>
    </row>
    <row r="2772" spans="1:1" x14ac:dyDescent="0.25">
      <c r="A2772" s="34" t="str">
        <f t="shared" ca="1" si="44"/>
        <v/>
      </c>
    </row>
    <row r="2773" spans="1:1" x14ac:dyDescent="0.25">
      <c r="A2773" s="34" t="str">
        <f t="shared" ca="1" si="44"/>
        <v/>
      </c>
    </row>
    <row r="2774" spans="1:1" x14ac:dyDescent="0.25">
      <c r="A2774" s="34" t="str">
        <f t="shared" ca="1" si="44"/>
        <v/>
      </c>
    </row>
    <row r="2775" spans="1:1" x14ac:dyDescent="0.25">
      <c r="A2775" s="34" t="str">
        <f t="shared" ca="1" si="44"/>
        <v/>
      </c>
    </row>
    <row r="2776" spans="1:1" x14ac:dyDescent="0.25">
      <c r="A2776" s="34" t="str">
        <f t="shared" ca="1" si="44"/>
        <v/>
      </c>
    </row>
    <row r="2777" spans="1:1" x14ac:dyDescent="0.25">
      <c r="A2777" s="34" t="str">
        <f t="shared" ca="1" si="44"/>
        <v/>
      </c>
    </row>
    <row r="2778" spans="1:1" x14ac:dyDescent="0.25">
      <c r="A2778" s="34" t="str">
        <f t="shared" ca="1" si="44"/>
        <v/>
      </c>
    </row>
    <row r="2779" spans="1:1" x14ac:dyDescent="0.25">
      <c r="A2779" s="34" t="str">
        <f t="shared" ca="1" si="44"/>
        <v/>
      </c>
    </row>
    <row r="2780" spans="1:1" x14ac:dyDescent="0.25">
      <c r="A2780" s="34" t="str">
        <f t="shared" ca="1" si="44"/>
        <v/>
      </c>
    </row>
    <row r="2781" spans="1:1" x14ac:dyDescent="0.25">
      <c r="A2781" s="34" t="str">
        <f t="shared" ca="1" si="44"/>
        <v/>
      </c>
    </row>
    <row r="2782" spans="1:1" x14ac:dyDescent="0.25">
      <c r="A2782" s="34" t="str">
        <f t="shared" ca="1" si="44"/>
        <v/>
      </c>
    </row>
    <row r="2783" spans="1:1" x14ac:dyDescent="0.25">
      <c r="A2783" s="34" t="str">
        <f t="shared" ca="1" si="44"/>
        <v/>
      </c>
    </row>
    <row r="2784" spans="1:1" x14ac:dyDescent="0.25">
      <c r="A2784" s="34" t="str">
        <f t="shared" ca="1" si="44"/>
        <v/>
      </c>
    </row>
    <row r="2785" spans="1:1" x14ac:dyDescent="0.25">
      <c r="A2785" s="34" t="str">
        <f t="shared" ca="1" si="44"/>
        <v/>
      </c>
    </row>
    <row r="2786" spans="1:1" x14ac:dyDescent="0.25">
      <c r="A2786" s="34" t="str">
        <f t="shared" ca="1" si="44"/>
        <v/>
      </c>
    </row>
    <row r="2787" spans="1:1" x14ac:dyDescent="0.25">
      <c r="A2787" s="34" t="str">
        <f t="shared" ca="1" si="44"/>
        <v/>
      </c>
    </row>
    <row r="2788" spans="1:1" x14ac:dyDescent="0.25">
      <c r="A2788" s="34" t="str">
        <f t="shared" ref="A2788:A2851" ca="1" si="45">IFERROR(IF(AND(OFFSET(A2788,0,1,1,1)="",OFFSET(A2788,-1,1,1,1)&lt;&gt;""),$A$2&amp;"----&gt;",""),"")</f>
        <v/>
      </c>
    </row>
    <row r="2789" spans="1:1" x14ac:dyDescent="0.25">
      <c r="A2789" s="34" t="str">
        <f t="shared" ca="1" si="45"/>
        <v/>
      </c>
    </row>
    <row r="2790" spans="1:1" x14ac:dyDescent="0.25">
      <c r="A2790" s="34" t="str">
        <f t="shared" ca="1" si="45"/>
        <v/>
      </c>
    </row>
    <row r="2791" spans="1:1" x14ac:dyDescent="0.25">
      <c r="A2791" s="34" t="str">
        <f t="shared" ca="1" si="45"/>
        <v/>
      </c>
    </row>
    <row r="2792" spans="1:1" x14ac:dyDescent="0.25">
      <c r="A2792" s="34" t="str">
        <f t="shared" ca="1" si="45"/>
        <v/>
      </c>
    </row>
    <row r="2793" spans="1:1" x14ac:dyDescent="0.25">
      <c r="A2793" s="34" t="str">
        <f t="shared" ca="1" si="45"/>
        <v/>
      </c>
    </row>
    <row r="2794" spans="1:1" x14ac:dyDescent="0.25">
      <c r="A2794" s="34" t="str">
        <f t="shared" ca="1" si="45"/>
        <v/>
      </c>
    </row>
    <row r="2795" spans="1:1" x14ac:dyDescent="0.25">
      <c r="A2795" s="34" t="str">
        <f t="shared" ca="1" si="45"/>
        <v/>
      </c>
    </row>
    <row r="2796" spans="1:1" x14ac:dyDescent="0.25">
      <c r="A2796" s="34" t="str">
        <f t="shared" ca="1" si="45"/>
        <v/>
      </c>
    </row>
    <row r="2797" spans="1:1" x14ac:dyDescent="0.25">
      <c r="A2797" s="34" t="str">
        <f t="shared" ca="1" si="45"/>
        <v/>
      </c>
    </row>
    <row r="2798" spans="1:1" x14ac:dyDescent="0.25">
      <c r="A2798" s="34" t="str">
        <f t="shared" ca="1" si="45"/>
        <v/>
      </c>
    </row>
    <row r="2799" spans="1:1" x14ac:dyDescent="0.25">
      <c r="A2799" s="34" t="str">
        <f t="shared" ca="1" si="45"/>
        <v/>
      </c>
    </row>
    <row r="2800" spans="1:1" x14ac:dyDescent="0.25">
      <c r="A2800" s="34" t="str">
        <f t="shared" ca="1" si="45"/>
        <v/>
      </c>
    </row>
    <row r="2801" spans="1:1" x14ac:dyDescent="0.25">
      <c r="A2801" s="34" t="str">
        <f t="shared" ca="1" si="45"/>
        <v/>
      </c>
    </row>
    <row r="2802" spans="1:1" x14ac:dyDescent="0.25">
      <c r="A2802" s="34" t="str">
        <f t="shared" ca="1" si="45"/>
        <v/>
      </c>
    </row>
    <row r="2803" spans="1:1" x14ac:dyDescent="0.25">
      <c r="A2803" s="34" t="str">
        <f t="shared" ca="1" si="45"/>
        <v/>
      </c>
    </row>
    <row r="2804" spans="1:1" x14ac:dyDescent="0.25">
      <c r="A2804" s="34" t="str">
        <f t="shared" ca="1" si="45"/>
        <v/>
      </c>
    </row>
    <row r="2805" spans="1:1" x14ac:dyDescent="0.25">
      <c r="A2805" s="34" t="str">
        <f t="shared" ca="1" si="45"/>
        <v/>
      </c>
    </row>
    <row r="2806" spans="1:1" x14ac:dyDescent="0.25">
      <c r="A2806" s="34" t="str">
        <f t="shared" ca="1" si="45"/>
        <v/>
      </c>
    </row>
    <row r="2807" spans="1:1" x14ac:dyDescent="0.25">
      <c r="A2807" s="34" t="str">
        <f t="shared" ca="1" si="45"/>
        <v/>
      </c>
    </row>
    <row r="2808" spans="1:1" x14ac:dyDescent="0.25">
      <c r="A2808" s="34" t="str">
        <f t="shared" ca="1" si="45"/>
        <v/>
      </c>
    </row>
    <row r="2809" spans="1:1" x14ac:dyDescent="0.25">
      <c r="A2809" s="34" t="str">
        <f t="shared" ca="1" si="45"/>
        <v/>
      </c>
    </row>
    <row r="2810" spans="1:1" x14ac:dyDescent="0.25">
      <c r="A2810" s="34" t="str">
        <f t="shared" ca="1" si="45"/>
        <v/>
      </c>
    </row>
    <row r="2811" spans="1:1" x14ac:dyDescent="0.25">
      <c r="A2811" s="34" t="str">
        <f t="shared" ca="1" si="45"/>
        <v/>
      </c>
    </row>
    <row r="2812" spans="1:1" x14ac:dyDescent="0.25">
      <c r="A2812" s="34" t="str">
        <f t="shared" ca="1" si="45"/>
        <v/>
      </c>
    </row>
    <row r="2813" spans="1:1" x14ac:dyDescent="0.25">
      <c r="A2813" s="34" t="str">
        <f t="shared" ca="1" si="45"/>
        <v/>
      </c>
    </row>
    <row r="2814" spans="1:1" x14ac:dyDescent="0.25">
      <c r="A2814" s="34" t="str">
        <f t="shared" ca="1" si="45"/>
        <v/>
      </c>
    </row>
    <row r="2815" spans="1:1" x14ac:dyDescent="0.25">
      <c r="A2815" s="34" t="str">
        <f t="shared" ca="1" si="45"/>
        <v/>
      </c>
    </row>
    <row r="2816" spans="1:1" x14ac:dyDescent="0.25">
      <c r="A2816" s="34" t="str">
        <f t="shared" ca="1" si="45"/>
        <v/>
      </c>
    </row>
    <row r="2817" spans="1:1" x14ac:dyDescent="0.25">
      <c r="A2817" s="34" t="str">
        <f t="shared" ca="1" si="45"/>
        <v/>
      </c>
    </row>
    <row r="2818" spans="1:1" x14ac:dyDescent="0.25">
      <c r="A2818" s="34" t="str">
        <f t="shared" ca="1" si="45"/>
        <v/>
      </c>
    </row>
    <row r="2819" spans="1:1" x14ac:dyDescent="0.25">
      <c r="A2819" s="34" t="str">
        <f t="shared" ca="1" si="45"/>
        <v/>
      </c>
    </row>
    <row r="2820" spans="1:1" x14ac:dyDescent="0.25">
      <c r="A2820" s="34" t="str">
        <f t="shared" ca="1" si="45"/>
        <v/>
      </c>
    </row>
    <row r="2821" spans="1:1" x14ac:dyDescent="0.25">
      <c r="A2821" s="34" t="str">
        <f t="shared" ca="1" si="45"/>
        <v/>
      </c>
    </row>
    <row r="2822" spans="1:1" x14ac:dyDescent="0.25">
      <c r="A2822" s="34" t="str">
        <f t="shared" ca="1" si="45"/>
        <v/>
      </c>
    </row>
    <row r="2823" spans="1:1" x14ac:dyDescent="0.25">
      <c r="A2823" s="34" t="str">
        <f t="shared" ca="1" si="45"/>
        <v/>
      </c>
    </row>
    <row r="2824" spans="1:1" x14ac:dyDescent="0.25">
      <c r="A2824" s="34" t="str">
        <f t="shared" ca="1" si="45"/>
        <v/>
      </c>
    </row>
    <row r="2825" spans="1:1" x14ac:dyDescent="0.25">
      <c r="A2825" s="34" t="str">
        <f t="shared" ca="1" si="45"/>
        <v/>
      </c>
    </row>
    <row r="2826" spans="1:1" x14ac:dyDescent="0.25">
      <c r="A2826" s="34" t="str">
        <f t="shared" ca="1" si="45"/>
        <v/>
      </c>
    </row>
    <row r="2827" spans="1:1" x14ac:dyDescent="0.25">
      <c r="A2827" s="34" t="str">
        <f t="shared" ca="1" si="45"/>
        <v/>
      </c>
    </row>
    <row r="2828" spans="1:1" x14ac:dyDescent="0.25">
      <c r="A2828" s="34" t="str">
        <f t="shared" ca="1" si="45"/>
        <v/>
      </c>
    </row>
    <row r="2829" spans="1:1" x14ac:dyDescent="0.25">
      <c r="A2829" s="34" t="str">
        <f t="shared" ca="1" si="45"/>
        <v/>
      </c>
    </row>
    <row r="2830" spans="1:1" x14ac:dyDescent="0.25">
      <c r="A2830" s="34" t="str">
        <f t="shared" ca="1" si="45"/>
        <v/>
      </c>
    </row>
    <row r="2831" spans="1:1" x14ac:dyDescent="0.25">
      <c r="A2831" s="34" t="str">
        <f t="shared" ca="1" si="45"/>
        <v/>
      </c>
    </row>
    <row r="2832" spans="1:1" x14ac:dyDescent="0.25">
      <c r="A2832" s="34" t="str">
        <f t="shared" ca="1" si="45"/>
        <v/>
      </c>
    </row>
    <row r="2833" spans="1:1" x14ac:dyDescent="0.25">
      <c r="A2833" s="34" t="str">
        <f t="shared" ca="1" si="45"/>
        <v/>
      </c>
    </row>
    <row r="2834" spans="1:1" x14ac:dyDescent="0.25">
      <c r="A2834" s="34" t="str">
        <f t="shared" ca="1" si="45"/>
        <v/>
      </c>
    </row>
    <row r="2835" spans="1:1" x14ac:dyDescent="0.25">
      <c r="A2835" s="34" t="str">
        <f t="shared" ca="1" si="45"/>
        <v/>
      </c>
    </row>
    <row r="2836" spans="1:1" x14ac:dyDescent="0.25">
      <c r="A2836" s="34" t="str">
        <f t="shared" ca="1" si="45"/>
        <v/>
      </c>
    </row>
    <row r="2837" spans="1:1" x14ac:dyDescent="0.25">
      <c r="A2837" s="34" t="str">
        <f t="shared" ca="1" si="45"/>
        <v/>
      </c>
    </row>
    <row r="2838" spans="1:1" x14ac:dyDescent="0.25">
      <c r="A2838" s="34" t="str">
        <f t="shared" ca="1" si="45"/>
        <v/>
      </c>
    </row>
    <row r="2839" spans="1:1" x14ac:dyDescent="0.25">
      <c r="A2839" s="34" t="str">
        <f t="shared" ca="1" si="45"/>
        <v/>
      </c>
    </row>
    <row r="2840" spans="1:1" x14ac:dyDescent="0.25">
      <c r="A2840" s="34" t="str">
        <f t="shared" ca="1" si="45"/>
        <v/>
      </c>
    </row>
    <row r="2841" spans="1:1" x14ac:dyDescent="0.25">
      <c r="A2841" s="34" t="str">
        <f t="shared" ca="1" si="45"/>
        <v/>
      </c>
    </row>
    <row r="2842" spans="1:1" x14ac:dyDescent="0.25">
      <c r="A2842" s="34" t="str">
        <f t="shared" ca="1" si="45"/>
        <v/>
      </c>
    </row>
    <row r="2843" spans="1:1" x14ac:dyDescent="0.25">
      <c r="A2843" s="34" t="str">
        <f t="shared" ca="1" si="45"/>
        <v/>
      </c>
    </row>
    <row r="2844" spans="1:1" x14ac:dyDescent="0.25">
      <c r="A2844" s="34" t="str">
        <f t="shared" ca="1" si="45"/>
        <v/>
      </c>
    </row>
    <row r="2845" spans="1:1" x14ac:dyDescent="0.25">
      <c r="A2845" s="34" t="str">
        <f t="shared" ca="1" si="45"/>
        <v/>
      </c>
    </row>
    <row r="2846" spans="1:1" x14ac:dyDescent="0.25">
      <c r="A2846" s="34" t="str">
        <f t="shared" ca="1" si="45"/>
        <v/>
      </c>
    </row>
    <row r="2847" spans="1:1" x14ac:dyDescent="0.25">
      <c r="A2847" s="34" t="str">
        <f t="shared" ca="1" si="45"/>
        <v/>
      </c>
    </row>
    <row r="2848" spans="1:1" x14ac:dyDescent="0.25">
      <c r="A2848" s="34" t="str">
        <f t="shared" ca="1" si="45"/>
        <v/>
      </c>
    </row>
    <row r="2849" spans="1:1" x14ac:dyDescent="0.25">
      <c r="A2849" s="34" t="str">
        <f t="shared" ca="1" si="45"/>
        <v/>
      </c>
    </row>
    <row r="2850" spans="1:1" x14ac:dyDescent="0.25">
      <c r="A2850" s="34" t="str">
        <f t="shared" ca="1" si="45"/>
        <v/>
      </c>
    </row>
    <row r="2851" spans="1:1" x14ac:dyDescent="0.25">
      <c r="A2851" s="34" t="str">
        <f t="shared" ca="1" si="45"/>
        <v/>
      </c>
    </row>
    <row r="2852" spans="1:1" x14ac:dyDescent="0.25">
      <c r="A2852" s="34" t="str">
        <f t="shared" ref="A2852:A2904" ca="1" si="46">IFERROR(IF(AND(OFFSET(A2852,0,1,1,1)="",OFFSET(A2852,-1,1,1,1)&lt;&gt;""),$A$2&amp;"----&gt;",""),"")</f>
        <v/>
      </c>
    </row>
    <row r="2853" spans="1:1" x14ac:dyDescent="0.25">
      <c r="A2853" s="34" t="str">
        <f t="shared" ca="1" si="46"/>
        <v/>
      </c>
    </row>
    <row r="2854" spans="1:1" x14ac:dyDescent="0.25">
      <c r="A2854" s="34" t="str">
        <f t="shared" ca="1" si="46"/>
        <v/>
      </c>
    </row>
    <row r="2855" spans="1:1" x14ac:dyDescent="0.25">
      <c r="A2855" s="34" t="str">
        <f t="shared" ca="1" si="46"/>
        <v/>
      </c>
    </row>
    <row r="2856" spans="1:1" x14ac:dyDescent="0.25">
      <c r="A2856" s="34" t="str">
        <f t="shared" ca="1" si="46"/>
        <v/>
      </c>
    </row>
    <row r="2857" spans="1:1" x14ac:dyDescent="0.25">
      <c r="A2857" s="34" t="str">
        <f t="shared" ca="1" si="46"/>
        <v/>
      </c>
    </row>
    <row r="2858" spans="1:1" x14ac:dyDescent="0.25">
      <c r="A2858" s="34" t="str">
        <f t="shared" ca="1" si="46"/>
        <v/>
      </c>
    </row>
    <row r="2859" spans="1:1" x14ac:dyDescent="0.25">
      <c r="A2859" s="34" t="str">
        <f t="shared" ca="1" si="46"/>
        <v/>
      </c>
    </row>
    <row r="2860" spans="1:1" x14ac:dyDescent="0.25">
      <c r="A2860" s="34" t="str">
        <f t="shared" ca="1" si="46"/>
        <v/>
      </c>
    </row>
    <row r="2861" spans="1:1" x14ac:dyDescent="0.25">
      <c r="A2861" s="34" t="str">
        <f t="shared" ca="1" si="46"/>
        <v/>
      </c>
    </row>
    <row r="2862" spans="1:1" x14ac:dyDescent="0.25">
      <c r="A2862" s="34" t="str">
        <f t="shared" ca="1" si="46"/>
        <v/>
      </c>
    </row>
    <row r="2863" spans="1:1" x14ac:dyDescent="0.25">
      <c r="A2863" s="34" t="str">
        <f t="shared" ca="1" si="46"/>
        <v/>
      </c>
    </row>
    <row r="2864" spans="1:1" x14ac:dyDescent="0.25">
      <c r="A2864" s="34" t="str">
        <f t="shared" ca="1" si="46"/>
        <v/>
      </c>
    </row>
    <row r="2865" spans="1:1" x14ac:dyDescent="0.25">
      <c r="A2865" s="34" t="str">
        <f t="shared" ca="1" si="46"/>
        <v/>
      </c>
    </row>
    <row r="2866" spans="1:1" x14ac:dyDescent="0.25">
      <c r="A2866" s="34" t="str">
        <f t="shared" ca="1" si="46"/>
        <v/>
      </c>
    </row>
    <row r="2867" spans="1:1" x14ac:dyDescent="0.25">
      <c r="A2867" s="34" t="str">
        <f t="shared" ca="1" si="46"/>
        <v/>
      </c>
    </row>
    <row r="2868" spans="1:1" x14ac:dyDescent="0.25">
      <c r="A2868" s="34" t="str">
        <f t="shared" ca="1" si="46"/>
        <v/>
      </c>
    </row>
    <row r="2869" spans="1:1" x14ac:dyDescent="0.25">
      <c r="A2869" s="34" t="str">
        <f t="shared" ca="1" si="46"/>
        <v/>
      </c>
    </row>
    <row r="2870" spans="1:1" x14ac:dyDescent="0.25">
      <c r="A2870" s="34" t="str">
        <f t="shared" ca="1" si="46"/>
        <v/>
      </c>
    </row>
    <row r="2871" spans="1:1" x14ac:dyDescent="0.25">
      <c r="A2871" s="34" t="str">
        <f t="shared" ca="1" si="46"/>
        <v/>
      </c>
    </row>
    <row r="2872" spans="1:1" x14ac:dyDescent="0.25">
      <c r="A2872" s="34" t="str">
        <f t="shared" ca="1" si="46"/>
        <v/>
      </c>
    </row>
    <row r="2873" spans="1:1" x14ac:dyDescent="0.25">
      <c r="A2873" s="34" t="str">
        <f t="shared" ca="1" si="46"/>
        <v/>
      </c>
    </row>
    <row r="2874" spans="1:1" x14ac:dyDescent="0.25">
      <c r="A2874" s="34" t="str">
        <f t="shared" ca="1" si="46"/>
        <v/>
      </c>
    </row>
    <row r="2875" spans="1:1" x14ac:dyDescent="0.25">
      <c r="A2875" s="34" t="str">
        <f t="shared" ca="1" si="46"/>
        <v/>
      </c>
    </row>
    <row r="2876" spans="1:1" x14ac:dyDescent="0.25">
      <c r="A2876" s="34" t="str">
        <f t="shared" ca="1" si="46"/>
        <v/>
      </c>
    </row>
    <row r="2877" spans="1:1" x14ac:dyDescent="0.25">
      <c r="A2877" s="34" t="str">
        <f t="shared" ca="1" si="46"/>
        <v/>
      </c>
    </row>
    <row r="2878" spans="1:1" x14ac:dyDescent="0.25">
      <c r="A2878" s="34" t="str">
        <f t="shared" ca="1" si="46"/>
        <v/>
      </c>
    </row>
    <row r="2879" spans="1:1" x14ac:dyDescent="0.25">
      <c r="A2879" s="34" t="str">
        <f t="shared" ca="1" si="46"/>
        <v/>
      </c>
    </row>
    <row r="2880" spans="1:1" x14ac:dyDescent="0.25">
      <c r="A2880" s="34" t="str">
        <f t="shared" ca="1" si="46"/>
        <v/>
      </c>
    </row>
    <row r="2881" spans="1:1" x14ac:dyDescent="0.25">
      <c r="A2881" s="34" t="str">
        <f t="shared" ca="1" si="46"/>
        <v/>
      </c>
    </row>
    <row r="2882" spans="1:1" x14ac:dyDescent="0.25">
      <c r="A2882" s="34" t="str">
        <f t="shared" ca="1" si="46"/>
        <v/>
      </c>
    </row>
    <row r="2883" spans="1:1" x14ac:dyDescent="0.25">
      <c r="A2883" s="34" t="str">
        <f t="shared" ca="1" si="46"/>
        <v/>
      </c>
    </row>
    <row r="2884" spans="1:1" x14ac:dyDescent="0.25">
      <c r="A2884" s="34" t="str">
        <f t="shared" ca="1" si="46"/>
        <v/>
      </c>
    </row>
    <row r="2885" spans="1:1" x14ac:dyDescent="0.25">
      <c r="A2885" s="34" t="str">
        <f t="shared" ca="1" si="46"/>
        <v/>
      </c>
    </row>
    <row r="2886" spans="1:1" x14ac:dyDescent="0.25">
      <c r="A2886" s="34" t="str">
        <f t="shared" ca="1" si="46"/>
        <v/>
      </c>
    </row>
    <row r="2887" spans="1:1" x14ac:dyDescent="0.25">
      <c r="A2887" s="34" t="str">
        <f t="shared" ca="1" si="46"/>
        <v/>
      </c>
    </row>
    <row r="2888" spans="1:1" x14ac:dyDescent="0.25">
      <c r="A2888" s="34" t="str">
        <f t="shared" ca="1" si="46"/>
        <v/>
      </c>
    </row>
    <row r="2889" spans="1:1" x14ac:dyDescent="0.25">
      <c r="A2889" s="34" t="str">
        <f t="shared" ca="1" si="46"/>
        <v/>
      </c>
    </row>
    <row r="2890" spans="1:1" x14ac:dyDescent="0.25">
      <c r="A2890" s="34" t="str">
        <f t="shared" ca="1" si="46"/>
        <v/>
      </c>
    </row>
    <row r="2891" spans="1:1" x14ac:dyDescent="0.25">
      <c r="A2891" s="34" t="str">
        <f t="shared" ca="1" si="46"/>
        <v/>
      </c>
    </row>
    <row r="2892" spans="1:1" x14ac:dyDescent="0.25">
      <c r="A2892" s="34" t="str">
        <f t="shared" ca="1" si="46"/>
        <v/>
      </c>
    </row>
    <row r="2893" spans="1:1" x14ac:dyDescent="0.25">
      <c r="A2893" s="34" t="str">
        <f t="shared" ca="1" si="46"/>
        <v/>
      </c>
    </row>
    <row r="2894" spans="1:1" x14ac:dyDescent="0.25">
      <c r="A2894" s="34" t="str">
        <f t="shared" ca="1" si="46"/>
        <v/>
      </c>
    </row>
    <row r="2895" spans="1:1" x14ac:dyDescent="0.25">
      <c r="A2895" s="34" t="str">
        <f t="shared" ca="1" si="46"/>
        <v/>
      </c>
    </row>
    <row r="2896" spans="1:1" x14ac:dyDescent="0.25">
      <c r="A2896" s="34" t="str">
        <f t="shared" ca="1" si="46"/>
        <v/>
      </c>
    </row>
    <row r="2897" spans="1:1" x14ac:dyDescent="0.25">
      <c r="A2897" s="34" t="str">
        <f t="shared" ca="1" si="46"/>
        <v/>
      </c>
    </row>
    <row r="2898" spans="1:1" x14ac:dyDescent="0.25">
      <c r="A2898" s="34" t="str">
        <f t="shared" ca="1" si="46"/>
        <v/>
      </c>
    </row>
    <row r="2899" spans="1:1" x14ac:dyDescent="0.25">
      <c r="A2899" s="34" t="str">
        <f t="shared" ca="1" si="46"/>
        <v/>
      </c>
    </row>
    <row r="2900" spans="1:1" x14ac:dyDescent="0.25">
      <c r="A2900" s="34" t="str">
        <f t="shared" ca="1" si="46"/>
        <v/>
      </c>
    </row>
    <row r="2901" spans="1:1" x14ac:dyDescent="0.25">
      <c r="A2901" s="34" t="str">
        <f t="shared" ca="1" si="46"/>
        <v/>
      </c>
    </row>
    <row r="2902" spans="1:1" x14ac:dyDescent="0.25">
      <c r="A2902" s="34" t="str">
        <f t="shared" ca="1" si="46"/>
        <v/>
      </c>
    </row>
    <row r="2903" spans="1:1" x14ac:dyDescent="0.25">
      <c r="A2903" s="34" t="str">
        <f t="shared" ca="1" si="46"/>
        <v/>
      </c>
    </row>
    <row r="2904" spans="1:1" x14ac:dyDescent="0.25">
      <c r="A2904" s="34" t="str">
        <f t="shared" ca="1" si="46"/>
        <v/>
      </c>
    </row>
  </sheetData>
  <phoneticPr fontId="7" type="noConversion"/>
  <conditionalFormatting sqref="P3:P12">
    <cfRule type="containsText" dxfId="85" priority="6" operator="containsText" text="Shortlisted">
      <formula>NOT(ISERROR(SEARCH("Shortlisted",P3)))</formula>
    </cfRule>
    <cfRule type="containsText" dxfId="84" priority="7" operator="containsText" text="In-Process">
      <formula>NOT(ISERROR(SEARCH("In-Process",P3)))</formula>
    </cfRule>
    <cfRule type="containsText" dxfId="83" priority="8" operator="containsText" text="Accepted">
      <formula>NOT(ISERROR(SEARCH("Accepted",P3)))</formula>
    </cfRule>
    <cfRule type="containsText" dxfId="82" priority="9" operator="containsText" text="Rejected">
      <formula>NOT(ISERROR(SEARCH("Rejected",P3)))</formula>
    </cfRule>
  </conditionalFormatting>
  <conditionalFormatting sqref="H3:H12">
    <cfRule type="containsText" dxfId="81" priority="2" operator="containsText" text="Suspended">
      <formula>NOT(ISERROR(SEARCH("Suspended",H3)))</formula>
    </cfRule>
    <cfRule type="containsText" dxfId="80" priority="3" operator="containsText" text="Open">
      <formula>NOT(ISERROR(SEARCH("Open",H3)))</formula>
    </cfRule>
    <cfRule type="containsText" dxfId="79" priority="4" operator="containsText" text="Cancelled">
      <formula>NOT(ISERROR(SEARCH("Cancelled",H3)))</formula>
    </cfRule>
    <cfRule type="containsText" dxfId="78" priority="5" operator="containsText" text="Completed">
      <formula>NOT(ISERROR(SEARCH("Completed",H3)))</formula>
    </cfRule>
  </conditionalFormatting>
  <conditionalFormatting sqref="Q3:Q12">
    <cfRule type="expression" dxfId="77" priority="1">
      <formula>$P3&lt;&gt;"rejected"</formula>
    </cfRule>
  </conditionalFormatting>
  <dataValidations count="5">
    <dataValidation type="list" allowBlank="1" showInputMessage="1" showErrorMessage="1" sqref="M3:M12" xr:uid="{5604FA91-C5C9-4C0A-9FDA-41CEE5999E68}">
      <formula1>App_Source</formula1>
    </dataValidation>
    <dataValidation type="list" allowBlank="1" showInputMessage="1" showErrorMessage="1" sqref="O3:O12" xr:uid="{6AA19FCA-5F67-4EA1-AF1F-3F8D344B98A8}">
      <formula1>Stage</formula1>
    </dataValidation>
    <dataValidation type="list" allowBlank="1" showInputMessage="1" showErrorMessage="1" sqref="P3:P12" xr:uid="{9D4586A8-7AA7-4C9B-BC89-3DD25B72D973}">
      <formula1>App_Status</formula1>
    </dataValidation>
    <dataValidation type="list" allowBlank="1" showInputMessage="1" showErrorMessage="1" sqref="Q3:Q12" xr:uid="{EB1D9DFC-FB16-4B42-957B-EC0FFDD65AD3}">
      <formula1>Reject_Reasons</formula1>
    </dataValidation>
    <dataValidation type="list" allowBlank="1" showInputMessage="1" showErrorMessage="1" sqref="B3:B1048576" xr:uid="{82A4CAE7-F78F-45AC-BF28-D4CD4C56BD43}">
      <formula1>Job_Code</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87BC-3ECE-4314-8B72-6D8C739649B2}">
  <sheetPr>
    <tabColor rgb="FFA0A9AE"/>
  </sheetPr>
  <dimension ref="A1:O1999"/>
  <sheetViews>
    <sheetView showGridLines="0" showRowColHeaders="0" zoomScale="115" zoomScaleNormal="115" workbookViewId="0">
      <pane ySplit="3" topLeftCell="A4" activePane="bottomLeft" state="frozen"/>
      <selection pane="bottomLeft"/>
    </sheetView>
  </sheetViews>
  <sheetFormatPr defaultColWidth="0" defaultRowHeight="13.2" x14ac:dyDescent="0.25"/>
  <cols>
    <col min="1" max="1" width="10.44140625" style="24" customWidth="1"/>
    <col min="2" max="2" width="6.109375" customWidth="1"/>
    <col min="3" max="3" width="22.6640625" customWidth="1"/>
    <col min="4" max="4" width="11.6640625" customWidth="1"/>
    <col min="5" max="6" width="22.6640625" customWidth="1"/>
    <col min="7" max="7" width="8.44140625" customWidth="1"/>
    <col min="8" max="8" width="22.6640625" customWidth="1"/>
    <col min="9" max="10" width="30.6640625" customWidth="1"/>
    <col min="11" max="11" width="1" customWidth="1"/>
    <col min="12" max="15" width="0" hidden="1" customWidth="1"/>
    <col min="16" max="16384" width="9.109375" hidden="1"/>
  </cols>
  <sheetData>
    <row r="1" spans="1:10" ht="30" customHeight="1" x14ac:dyDescent="0.25"/>
    <row r="2" spans="1:10" ht="17.399999999999999" x14ac:dyDescent="0.3">
      <c r="B2" s="23" t="s">
        <v>92</v>
      </c>
    </row>
    <row r="3" spans="1:10" x14ac:dyDescent="0.25">
      <c r="B3" s="104" t="s">
        <v>91</v>
      </c>
      <c r="C3" s="105" t="s">
        <v>58</v>
      </c>
      <c r="D3" s="106" t="s">
        <v>87</v>
      </c>
      <c r="E3" s="106" t="s">
        <v>93</v>
      </c>
      <c r="F3" s="106" t="s">
        <v>89</v>
      </c>
      <c r="G3" s="106" t="s">
        <v>26</v>
      </c>
      <c r="H3" s="106" t="s">
        <v>94</v>
      </c>
      <c r="I3" s="107" t="s">
        <v>88</v>
      </c>
      <c r="J3" s="107" t="s">
        <v>90</v>
      </c>
    </row>
    <row r="4" spans="1:10" x14ac:dyDescent="0.25">
      <c r="A4" s="24" t="str">
        <f>IF(AND(B3&lt;&gt;"",B4=""),"Add New---&gt;","")</f>
        <v/>
      </c>
      <c r="B4" s="25">
        <v>1</v>
      </c>
      <c r="C4" s="26" t="s">
        <v>95</v>
      </c>
      <c r="D4" s="30" t="str">
        <f>"Attach Link"</f>
        <v>Attach Link</v>
      </c>
      <c r="E4" s="27"/>
      <c r="F4" s="28"/>
      <c r="G4" s="27"/>
      <c r="H4" s="27"/>
      <c r="I4" s="29"/>
      <c r="J4" s="29"/>
    </row>
    <row r="5" spans="1:10" x14ac:dyDescent="0.25">
      <c r="A5" s="24" t="str">
        <f t="shared" ref="A5:A68" si="0">IF(AND(B4&lt;&gt;"",B5=""),"Add New---&gt;","")</f>
        <v/>
      </c>
      <c r="B5" s="25">
        <v>2</v>
      </c>
      <c r="C5" s="26" t="s">
        <v>96</v>
      </c>
      <c r="D5" s="30" t="str">
        <f>"Attach Link"</f>
        <v>Attach Link</v>
      </c>
      <c r="E5" s="27"/>
      <c r="F5" s="28"/>
      <c r="G5" s="27"/>
      <c r="H5" s="27"/>
      <c r="I5" s="29"/>
      <c r="J5" s="29"/>
    </row>
    <row r="6" spans="1:10" x14ac:dyDescent="0.25">
      <c r="A6" s="24" t="str">
        <f t="shared" si="0"/>
        <v>Add New---&gt;</v>
      </c>
    </row>
    <row r="7" spans="1:10" x14ac:dyDescent="0.25">
      <c r="A7" s="24" t="str">
        <f t="shared" si="0"/>
        <v/>
      </c>
    </row>
    <row r="8" spans="1:10" x14ac:dyDescent="0.25">
      <c r="A8" s="24" t="str">
        <f t="shared" si="0"/>
        <v/>
      </c>
    </row>
    <row r="9" spans="1:10" x14ac:dyDescent="0.25">
      <c r="A9" s="24" t="str">
        <f t="shared" si="0"/>
        <v/>
      </c>
    </row>
    <row r="10" spans="1:10" x14ac:dyDescent="0.25">
      <c r="A10" s="24" t="str">
        <f t="shared" si="0"/>
        <v/>
      </c>
    </row>
    <row r="11" spans="1:10" x14ac:dyDescent="0.25">
      <c r="A11" s="24" t="str">
        <f t="shared" si="0"/>
        <v/>
      </c>
    </row>
    <row r="12" spans="1:10" x14ac:dyDescent="0.25">
      <c r="A12" s="24" t="str">
        <f t="shared" si="0"/>
        <v/>
      </c>
    </row>
    <row r="13" spans="1:10" x14ac:dyDescent="0.25">
      <c r="A13" s="24" t="str">
        <f t="shared" si="0"/>
        <v/>
      </c>
    </row>
    <row r="14" spans="1:10" x14ac:dyDescent="0.25">
      <c r="A14" s="24" t="str">
        <f t="shared" si="0"/>
        <v/>
      </c>
    </row>
    <row r="15" spans="1:10" x14ac:dyDescent="0.25">
      <c r="A15" s="24" t="str">
        <f t="shared" si="0"/>
        <v/>
      </c>
    </row>
    <row r="16" spans="1:10" x14ac:dyDescent="0.25">
      <c r="A16" s="24" t="str">
        <f t="shared" si="0"/>
        <v/>
      </c>
    </row>
    <row r="17" spans="1:1" x14ac:dyDescent="0.25">
      <c r="A17" s="24" t="str">
        <f t="shared" si="0"/>
        <v/>
      </c>
    </row>
    <row r="18" spans="1:1" x14ac:dyDescent="0.25">
      <c r="A18" s="24" t="str">
        <f t="shared" si="0"/>
        <v/>
      </c>
    </row>
    <row r="19" spans="1:1" x14ac:dyDescent="0.25">
      <c r="A19" s="24" t="str">
        <f t="shared" si="0"/>
        <v/>
      </c>
    </row>
    <row r="20" spans="1:1" x14ac:dyDescent="0.25">
      <c r="A20" s="24" t="str">
        <f t="shared" si="0"/>
        <v/>
      </c>
    </row>
    <row r="21" spans="1:1" x14ac:dyDescent="0.25">
      <c r="A21" s="24" t="str">
        <f t="shared" si="0"/>
        <v/>
      </c>
    </row>
    <row r="22" spans="1:1" x14ac:dyDescent="0.25">
      <c r="A22" s="24" t="str">
        <f t="shared" si="0"/>
        <v/>
      </c>
    </row>
    <row r="23" spans="1:1" x14ac:dyDescent="0.25">
      <c r="A23" s="24" t="str">
        <f t="shared" si="0"/>
        <v/>
      </c>
    </row>
    <row r="24" spans="1:1" x14ac:dyDescent="0.25">
      <c r="A24" s="24" t="str">
        <f t="shared" si="0"/>
        <v/>
      </c>
    </row>
    <row r="25" spans="1:1" x14ac:dyDescent="0.25">
      <c r="A25" s="24" t="str">
        <f t="shared" si="0"/>
        <v/>
      </c>
    </row>
    <row r="26" spans="1:1" x14ac:dyDescent="0.25">
      <c r="A26" s="24" t="str">
        <f t="shared" si="0"/>
        <v/>
      </c>
    </row>
    <row r="27" spans="1:1" x14ac:dyDescent="0.25">
      <c r="A27" s="24" t="str">
        <f t="shared" si="0"/>
        <v/>
      </c>
    </row>
    <row r="28" spans="1:1" x14ac:dyDescent="0.25">
      <c r="A28" s="24" t="str">
        <f t="shared" si="0"/>
        <v/>
      </c>
    </row>
    <row r="29" spans="1:1" x14ac:dyDescent="0.25">
      <c r="A29" s="24" t="str">
        <f t="shared" si="0"/>
        <v/>
      </c>
    </row>
    <row r="30" spans="1:1" x14ac:dyDescent="0.25">
      <c r="A30" s="24" t="str">
        <f t="shared" si="0"/>
        <v/>
      </c>
    </row>
    <row r="31" spans="1:1" x14ac:dyDescent="0.25">
      <c r="A31" s="24" t="str">
        <f t="shared" si="0"/>
        <v/>
      </c>
    </row>
    <row r="32" spans="1:1" x14ac:dyDescent="0.25">
      <c r="A32" s="24" t="str">
        <f t="shared" si="0"/>
        <v/>
      </c>
    </row>
    <row r="33" spans="1:1" x14ac:dyDescent="0.25">
      <c r="A33" s="24" t="str">
        <f t="shared" si="0"/>
        <v/>
      </c>
    </row>
    <row r="34" spans="1:1" x14ac:dyDescent="0.25">
      <c r="A34" s="24" t="str">
        <f t="shared" si="0"/>
        <v/>
      </c>
    </row>
    <row r="35" spans="1:1" x14ac:dyDescent="0.25">
      <c r="A35" s="24" t="str">
        <f t="shared" si="0"/>
        <v/>
      </c>
    </row>
    <row r="36" spans="1:1" x14ac:dyDescent="0.25">
      <c r="A36" s="24" t="str">
        <f t="shared" si="0"/>
        <v/>
      </c>
    </row>
    <row r="37" spans="1:1" x14ac:dyDescent="0.25">
      <c r="A37" s="24" t="str">
        <f t="shared" si="0"/>
        <v/>
      </c>
    </row>
    <row r="38" spans="1:1" x14ac:dyDescent="0.25">
      <c r="A38" s="24" t="str">
        <f t="shared" si="0"/>
        <v/>
      </c>
    </row>
    <row r="39" spans="1:1" x14ac:dyDescent="0.25">
      <c r="A39" s="24" t="str">
        <f t="shared" si="0"/>
        <v/>
      </c>
    </row>
    <row r="40" spans="1:1" x14ac:dyDescent="0.25">
      <c r="A40" s="24" t="str">
        <f t="shared" si="0"/>
        <v/>
      </c>
    </row>
    <row r="41" spans="1:1" x14ac:dyDescent="0.25">
      <c r="A41" s="24" t="str">
        <f t="shared" si="0"/>
        <v/>
      </c>
    </row>
    <row r="42" spans="1:1" x14ac:dyDescent="0.25">
      <c r="A42" s="24" t="str">
        <f t="shared" si="0"/>
        <v/>
      </c>
    </row>
    <row r="43" spans="1:1" x14ac:dyDescent="0.25">
      <c r="A43" s="24" t="str">
        <f t="shared" si="0"/>
        <v/>
      </c>
    </row>
    <row r="44" spans="1:1" x14ac:dyDescent="0.25">
      <c r="A44" s="24" t="str">
        <f t="shared" si="0"/>
        <v/>
      </c>
    </row>
    <row r="45" spans="1:1" x14ac:dyDescent="0.25">
      <c r="A45" s="24" t="str">
        <f t="shared" si="0"/>
        <v/>
      </c>
    </row>
    <row r="46" spans="1:1" x14ac:dyDescent="0.25">
      <c r="A46" s="24" t="str">
        <f t="shared" si="0"/>
        <v/>
      </c>
    </row>
    <row r="47" spans="1:1" x14ac:dyDescent="0.25">
      <c r="A47" s="24" t="str">
        <f t="shared" si="0"/>
        <v/>
      </c>
    </row>
    <row r="48" spans="1:1" x14ac:dyDescent="0.25">
      <c r="A48" s="24" t="str">
        <f t="shared" si="0"/>
        <v/>
      </c>
    </row>
    <row r="49" spans="1:1" x14ac:dyDescent="0.25">
      <c r="A49" s="24" t="str">
        <f t="shared" si="0"/>
        <v/>
      </c>
    </row>
    <row r="50" spans="1:1" x14ac:dyDescent="0.25">
      <c r="A50" s="24" t="str">
        <f t="shared" si="0"/>
        <v/>
      </c>
    </row>
    <row r="51" spans="1:1" x14ac:dyDescent="0.25">
      <c r="A51" s="24" t="str">
        <f t="shared" si="0"/>
        <v/>
      </c>
    </row>
    <row r="52" spans="1:1" x14ac:dyDescent="0.25">
      <c r="A52" s="24" t="str">
        <f t="shared" si="0"/>
        <v/>
      </c>
    </row>
    <row r="53" spans="1:1" x14ac:dyDescent="0.25">
      <c r="A53" s="24" t="str">
        <f t="shared" si="0"/>
        <v/>
      </c>
    </row>
    <row r="54" spans="1:1" x14ac:dyDescent="0.25">
      <c r="A54" s="24" t="str">
        <f t="shared" si="0"/>
        <v/>
      </c>
    </row>
    <row r="55" spans="1:1" x14ac:dyDescent="0.25">
      <c r="A55" s="24" t="str">
        <f t="shared" si="0"/>
        <v/>
      </c>
    </row>
    <row r="56" spans="1:1" x14ac:dyDescent="0.25">
      <c r="A56" s="24" t="str">
        <f t="shared" si="0"/>
        <v/>
      </c>
    </row>
    <row r="57" spans="1:1" x14ac:dyDescent="0.25">
      <c r="A57" s="24" t="str">
        <f t="shared" si="0"/>
        <v/>
      </c>
    </row>
    <row r="58" spans="1:1" x14ac:dyDescent="0.25">
      <c r="A58" s="24" t="str">
        <f t="shared" si="0"/>
        <v/>
      </c>
    </row>
    <row r="59" spans="1:1" x14ac:dyDescent="0.25">
      <c r="A59" s="24" t="str">
        <f t="shared" si="0"/>
        <v/>
      </c>
    </row>
    <row r="60" spans="1:1" x14ac:dyDescent="0.25">
      <c r="A60" s="24" t="str">
        <f t="shared" si="0"/>
        <v/>
      </c>
    </row>
    <row r="61" spans="1:1" x14ac:dyDescent="0.25">
      <c r="A61" s="24" t="str">
        <f t="shared" si="0"/>
        <v/>
      </c>
    </row>
    <row r="62" spans="1:1" x14ac:dyDescent="0.25">
      <c r="A62" s="24" t="str">
        <f t="shared" si="0"/>
        <v/>
      </c>
    </row>
    <row r="63" spans="1:1" x14ac:dyDescent="0.25">
      <c r="A63" s="24" t="str">
        <f t="shared" si="0"/>
        <v/>
      </c>
    </row>
    <row r="64" spans="1:1" x14ac:dyDescent="0.25">
      <c r="A64" s="24" t="str">
        <f t="shared" si="0"/>
        <v/>
      </c>
    </row>
    <row r="65" spans="1:1" x14ac:dyDescent="0.25">
      <c r="A65" s="24" t="str">
        <f t="shared" si="0"/>
        <v/>
      </c>
    </row>
    <row r="66" spans="1:1" x14ac:dyDescent="0.25">
      <c r="A66" s="24" t="str">
        <f t="shared" si="0"/>
        <v/>
      </c>
    </row>
    <row r="67" spans="1:1" x14ac:dyDescent="0.25">
      <c r="A67" s="24" t="str">
        <f t="shared" si="0"/>
        <v/>
      </c>
    </row>
    <row r="68" spans="1:1" x14ac:dyDescent="0.25">
      <c r="A68" s="24" t="str">
        <f t="shared" si="0"/>
        <v/>
      </c>
    </row>
    <row r="69" spans="1:1" x14ac:dyDescent="0.25">
      <c r="A69" s="24" t="str">
        <f t="shared" ref="A69:A132" si="1">IF(AND(B68&lt;&gt;"",B69=""),"Add New---&gt;","")</f>
        <v/>
      </c>
    </row>
    <row r="70" spans="1:1" x14ac:dyDescent="0.25">
      <c r="A70" s="24" t="str">
        <f t="shared" si="1"/>
        <v/>
      </c>
    </row>
    <row r="71" spans="1:1" x14ac:dyDescent="0.25">
      <c r="A71" s="24" t="str">
        <f t="shared" si="1"/>
        <v/>
      </c>
    </row>
    <row r="72" spans="1:1" x14ac:dyDescent="0.25">
      <c r="A72" s="24" t="str">
        <f t="shared" si="1"/>
        <v/>
      </c>
    </row>
    <row r="73" spans="1:1" x14ac:dyDescent="0.25">
      <c r="A73" s="24" t="str">
        <f t="shared" si="1"/>
        <v/>
      </c>
    </row>
    <row r="74" spans="1:1" x14ac:dyDescent="0.25">
      <c r="A74" s="24" t="str">
        <f t="shared" si="1"/>
        <v/>
      </c>
    </row>
    <row r="75" spans="1:1" x14ac:dyDescent="0.25">
      <c r="A75" s="24" t="str">
        <f t="shared" si="1"/>
        <v/>
      </c>
    </row>
    <row r="76" spans="1:1" x14ac:dyDescent="0.25">
      <c r="A76" s="24" t="str">
        <f t="shared" si="1"/>
        <v/>
      </c>
    </row>
    <row r="77" spans="1:1" x14ac:dyDescent="0.25">
      <c r="A77" s="24" t="str">
        <f t="shared" si="1"/>
        <v/>
      </c>
    </row>
    <row r="78" spans="1:1" x14ac:dyDescent="0.25">
      <c r="A78" s="24" t="str">
        <f t="shared" si="1"/>
        <v/>
      </c>
    </row>
    <row r="79" spans="1:1" x14ac:dyDescent="0.25">
      <c r="A79" s="24" t="str">
        <f t="shared" si="1"/>
        <v/>
      </c>
    </row>
    <row r="80" spans="1:1" x14ac:dyDescent="0.25">
      <c r="A80" s="24" t="str">
        <f t="shared" si="1"/>
        <v/>
      </c>
    </row>
    <row r="81" spans="1:1" x14ac:dyDescent="0.25">
      <c r="A81" s="24" t="str">
        <f t="shared" si="1"/>
        <v/>
      </c>
    </row>
    <row r="82" spans="1:1" x14ac:dyDescent="0.25">
      <c r="A82" s="24" t="str">
        <f t="shared" si="1"/>
        <v/>
      </c>
    </row>
    <row r="83" spans="1:1" x14ac:dyDescent="0.25">
      <c r="A83" s="24" t="str">
        <f t="shared" si="1"/>
        <v/>
      </c>
    </row>
    <row r="84" spans="1:1" x14ac:dyDescent="0.25">
      <c r="A84" s="24" t="str">
        <f t="shared" si="1"/>
        <v/>
      </c>
    </row>
    <row r="85" spans="1:1" x14ac:dyDescent="0.25">
      <c r="A85" s="24" t="str">
        <f t="shared" si="1"/>
        <v/>
      </c>
    </row>
    <row r="86" spans="1:1" x14ac:dyDescent="0.25">
      <c r="A86" s="24" t="str">
        <f t="shared" si="1"/>
        <v/>
      </c>
    </row>
    <row r="87" spans="1:1" x14ac:dyDescent="0.25">
      <c r="A87" s="24" t="str">
        <f t="shared" si="1"/>
        <v/>
      </c>
    </row>
    <row r="88" spans="1:1" x14ac:dyDescent="0.25">
      <c r="A88" s="24" t="str">
        <f t="shared" si="1"/>
        <v/>
      </c>
    </row>
    <row r="89" spans="1:1" x14ac:dyDescent="0.25">
      <c r="A89" s="24" t="str">
        <f t="shared" si="1"/>
        <v/>
      </c>
    </row>
    <row r="90" spans="1:1" x14ac:dyDescent="0.25">
      <c r="A90" s="24" t="str">
        <f t="shared" si="1"/>
        <v/>
      </c>
    </row>
    <row r="91" spans="1:1" x14ac:dyDescent="0.25">
      <c r="A91" s="24" t="str">
        <f t="shared" si="1"/>
        <v/>
      </c>
    </row>
    <row r="92" spans="1:1" x14ac:dyDescent="0.25">
      <c r="A92" s="24" t="str">
        <f t="shared" si="1"/>
        <v/>
      </c>
    </row>
    <row r="93" spans="1:1" x14ac:dyDescent="0.25">
      <c r="A93" s="24" t="str">
        <f t="shared" si="1"/>
        <v/>
      </c>
    </row>
    <row r="94" spans="1:1" x14ac:dyDescent="0.25">
      <c r="A94" s="24" t="str">
        <f t="shared" si="1"/>
        <v/>
      </c>
    </row>
    <row r="95" spans="1:1" x14ac:dyDescent="0.25">
      <c r="A95" s="24" t="str">
        <f t="shared" si="1"/>
        <v/>
      </c>
    </row>
    <row r="96" spans="1:1" x14ac:dyDescent="0.25">
      <c r="A96" s="24" t="str">
        <f t="shared" si="1"/>
        <v/>
      </c>
    </row>
    <row r="97" spans="1:1" x14ac:dyDescent="0.25">
      <c r="A97" s="24" t="str">
        <f t="shared" si="1"/>
        <v/>
      </c>
    </row>
    <row r="98" spans="1:1" x14ac:dyDescent="0.25">
      <c r="A98" s="24" t="str">
        <f t="shared" si="1"/>
        <v/>
      </c>
    </row>
    <row r="99" spans="1:1" x14ac:dyDescent="0.25">
      <c r="A99" s="24" t="str">
        <f t="shared" si="1"/>
        <v/>
      </c>
    </row>
    <row r="100" spans="1:1" x14ac:dyDescent="0.25">
      <c r="A100" s="24" t="str">
        <f t="shared" si="1"/>
        <v/>
      </c>
    </row>
    <row r="101" spans="1:1" x14ac:dyDescent="0.25">
      <c r="A101" s="24" t="str">
        <f t="shared" si="1"/>
        <v/>
      </c>
    </row>
    <row r="102" spans="1:1" x14ac:dyDescent="0.25">
      <c r="A102" s="24" t="str">
        <f t="shared" si="1"/>
        <v/>
      </c>
    </row>
    <row r="103" spans="1:1" x14ac:dyDescent="0.25">
      <c r="A103" s="24" t="str">
        <f t="shared" si="1"/>
        <v/>
      </c>
    </row>
    <row r="104" spans="1:1" x14ac:dyDescent="0.25">
      <c r="A104" s="24" t="str">
        <f t="shared" si="1"/>
        <v/>
      </c>
    </row>
    <row r="105" spans="1:1" x14ac:dyDescent="0.25">
      <c r="A105" s="24" t="str">
        <f t="shared" si="1"/>
        <v/>
      </c>
    </row>
    <row r="106" spans="1:1" x14ac:dyDescent="0.25">
      <c r="A106" s="24" t="str">
        <f t="shared" si="1"/>
        <v/>
      </c>
    </row>
    <row r="107" spans="1:1" x14ac:dyDescent="0.25">
      <c r="A107" s="24" t="str">
        <f t="shared" si="1"/>
        <v/>
      </c>
    </row>
    <row r="108" spans="1:1" x14ac:dyDescent="0.25">
      <c r="A108" s="24" t="str">
        <f t="shared" si="1"/>
        <v/>
      </c>
    </row>
    <row r="109" spans="1:1" x14ac:dyDescent="0.25">
      <c r="A109" s="24" t="str">
        <f t="shared" si="1"/>
        <v/>
      </c>
    </row>
    <row r="110" spans="1:1" x14ac:dyDescent="0.25">
      <c r="A110" s="24" t="str">
        <f t="shared" si="1"/>
        <v/>
      </c>
    </row>
    <row r="111" spans="1:1" x14ac:dyDescent="0.25">
      <c r="A111" s="24" t="str">
        <f t="shared" si="1"/>
        <v/>
      </c>
    </row>
    <row r="112" spans="1:1" x14ac:dyDescent="0.25">
      <c r="A112" s="24" t="str">
        <f t="shared" si="1"/>
        <v/>
      </c>
    </row>
    <row r="113" spans="1:1" x14ac:dyDescent="0.25">
      <c r="A113" s="24" t="str">
        <f t="shared" si="1"/>
        <v/>
      </c>
    </row>
    <row r="114" spans="1:1" x14ac:dyDescent="0.25">
      <c r="A114" s="24" t="str">
        <f t="shared" si="1"/>
        <v/>
      </c>
    </row>
    <row r="115" spans="1:1" x14ac:dyDescent="0.25">
      <c r="A115" s="24" t="str">
        <f t="shared" si="1"/>
        <v/>
      </c>
    </row>
    <row r="116" spans="1:1" x14ac:dyDescent="0.25">
      <c r="A116" s="24" t="str">
        <f t="shared" si="1"/>
        <v/>
      </c>
    </row>
    <row r="117" spans="1:1" x14ac:dyDescent="0.25">
      <c r="A117" s="24" t="str">
        <f t="shared" si="1"/>
        <v/>
      </c>
    </row>
    <row r="118" spans="1:1" x14ac:dyDescent="0.25">
      <c r="A118" s="24" t="str">
        <f t="shared" si="1"/>
        <v/>
      </c>
    </row>
    <row r="119" spans="1:1" x14ac:dyDescent="0.25">
      <c r="A119" s="24" t="str">
        <f t="shared" si="1"/>
        <v/>
      </c>
    </row>
    <row r="120" spans="1:1" x14ac:dyDescent="0.25">
      <c r="A120" s="24" t="str">
        <f t="shared" si="1"/>
        <v/>
      </c>
    </row>
    <row r="121" spans="1:1" x14ac:dyDescent="0.25">
      <c r="A121" s="24" t="str">
        <f t="shared" si="1"/>
        <v/>
      </c>
    </row>
    <row r="122" spans="1:1" x14ac:dyDescent="0.25">
      <c r="A122" s="24" t="str">
        <f t="shared" si="1"/>
        <v/>
      </c>
    </row>
    <row r="123" spans="1:1" x14ac:dyDescent="0.25">
      <c r="A123" s="24" t="str">
        <f t="shared" si="1"/>
        <v/>
      </c>
    </row>
    <row r="124" spans="1:1" x14ac:dyDescent="0.25">
      <c r="A124" s="24" t="str">
        <f t="shared" si="1"/>
        <v/>
      </c>
    </row>
    <row r="125" spans="1:1" x14ac:dyDescent="0.25">
      <c r="A125" s="24" t="str">
        <f t="shared" si="1"/>
        <v/>
      </c>
    </row>
    <row r="126" spans="1:1" x14ac:dyDescent="0.25">
      <c r="A126" s="24" t="str">
        <f t="shared" si="1"/>
        <v/>
      </c>
    </row>
    <row r="127" spans="1:1" x14ac:dyDescent="0.25">
      <c r="A127" s="24" t="str">
        <f t="shared" si="1"/>
        <v/>
      </c>
    </row>
    <row r="128" spans="1:1" x14ac:dyDescent="0.25">
      <c r="A128" s="24" t="str">
        <f t="shared" si="1"/>
        <v/>
      </c>
    </row>
    <row r="129" spans="1:1" x14ac:dyDescent="0.25">
      <c r="A129" s="24" t="str">
        <f t="shared" si="1"/>
        <v/>
      </c>
    </row>
    <row r="130" spans="1:1" x14ac:dyDescent="0.25">
      <c r="A130" s="24" t="str">
        <f t="shared" si="1"/>
        <v/>
      </c>
    </row>
    <row r="131" spans="1:1" x14ac:dyDescent="0.25">
      <c r="A131" s="24" t="str">
        <f t="shared" si="1"/>
        <v/>
      </c>
    </row>
    <row r="132" spans="1:1" x14ac:dyDescent="0.25">
      <c r="A132" s="24" t="str">
        <f t="shared" si="1"/>
        <v/>
      </c>
    </row>
    <row r="133" spans="1:1" x14ac:dyDescent="0.25">
      <c r="A133" s="24" t="str">
        <f t="shared" ref="A133:A196" si="2">IF(AND(B132&lt;&gt;"",B133=""),"Add New---&gt;","")</f>
        <v/>
      </c>
    </row>
    <row r="134" spans="1:1" x14ac:dyDescent="0.25">
      <c r="A134" s="24" t="str">
        <f t="shared" si="2"/>
        <v/>
      </c>
    </row>
    <row r="135" spans="1:1" x14ac:dyDescent="0.25">
      <c r="A135" s="24" t="str">
        <f t="shared" si="2"/>
        <v/>
      </c>
    </row>
    <row r="136" spans="1:1" x14ac:dyDescent="0.25">
      <c r="A136" s="24" t="str">
        <f t="shared" si="2"/>
        <v/>
      </c>
    </row>
    <row r="137" spans="1:1" x14ac:dyDescent="0.25">
      <c r="A137" s="24" t="str">
        <f t="shared" si="2"/>
        <v/>
      </c>
    </row>
    <row r="138" spans="1:1" x14ac:dyDescent="0.25">
      <c r="A138" s="24" t="str">
        <f t="shared" si="2"/>
        <v/>
      </c>
    </row>
    <row r="139" spans="1:1" x14ac:dyDescent="0.25">
      <c r="A139" s="24" t="str">
        <f t="shared" si="2"/>
        <v/>
      </c>
    </row>
    <row r="140" spans="1:1" x14ac:dyDescent="0.25">
      <c r="A140" s="24" t="str">
        <f t="shared" si="2"/>
        <v/>
      </c>
    </row>
    <row r="141" spans="1:1" x14ac:dyDescent="0.25">
      <c r="A141" s="24" t="str">
        <f t="shared" si="2"/>
        <v/>
      </c>
    </row>
    <row r="142" spans="1:1" x14ac:dyDescent="0.25">
      <c r="A142" s="24" t="str">
        <f t="shared" si="2"/>
        <v/>
      </c>
    </row>
    <row r="143" spans="1:1" x14ac:dyDescent="0.25">
      <c r="A143" s="24" t="str">
        <f t="shared" si="2"/>
        <v/>
      </c>
    </row>
    <row r="144" spans="1:1" x14ac:dyDescent="0.25">
      <c r="A144" s="24" t="str">
        <f t="shared" si="2"/>
        <v/>
      </c>
    </row>
    <row r="145" spans="1:1" x14ac:dyDescent="0.25">
      <c r="A145" s="24" t="str">
        <f t="shared" si="2"/>
        <v/>
      </c>
    </row>
    <row r="146" spans="1:1" x14ac:dyDescent="0.25">
      <c r="A146" s="24" t="str">
        <f t="shared" si="2"/>
        <v/>
      </c>
    </row>
    <row r="147" spans="1:1" x14ac:dyDescent="0.25">
      <c r="A147" s="24" t="str">
        <f t="shared" si="2"/>
        <v/>
      </c>
    </row>
    <row r="148" spans="1:1" x14ac:dyDescent="0.25">
      <c r="A148" s="24" t="str">
        <f t="shared" si="2"/>
        <v/>
      </c>
    </row>
    <row r="149" spans="1:1" x14ac:dyDescent="0.25">
      <c r="A149" s="24" t="str">
        <f t="shared" si="2"/>
        <v/>
      </c>
    </row>
    <row r="150" spans="1:1" x14ac:dyDescent="0.25">
      <c r="A150" s="24" t="str">
        <f t="shared" si="2"/>
        <v/>
      </c>
    </row>
    <row r="151" spans="1:1" x14ac:dyDescent="0.25">
      <c r="A151" s="24" t="str">
        <f t="shared" si="2"/>
        <v/>
      </c>
    </row>
    <row r="152" spans="1:1" x14ac:dyDescent="0.25">
      <c r="A152" s="24" t="str">
        <f t="shared" si="2"/>
        <v/>
      </c>
    </row>
    <row r="153" spans="1:1" x14ac:dyDescent="0.25">
      <c r="A153" s="24" t="str">
        <f t="shared" si="2"/>
        <v/>
      </c>
    </row>
    <row r="154" spans="1:1" x14ac:dyDescent="0.25">
      <c r="A154" s="24" t="str">
        <f t="shared" si="2"/>
        <v/>
      </c>
    </row>
    <row r="155" spans="1:1" x14ac:dyDescent="0.25">
      <c r="A155" s="24" t="str">
        <f t="shared" si="2"/>
        <v/>
      </c>
    </row>
    <row r="156" spans="1:1" x14ac:dyDescent="0.25">
      <c r="A156" s="24" t="str">
        <f t="shared" si="2"/>
        <v/>
      </c>
    </row>
    <row r="157" spans="1:1" x14ac:dyDescent="0.25">
      <c r="A157" s="24" t="str">
        <f t="shared" si="2"/>
        <v/>
      </c>
    </row>
    <row r="158" spans="1:1" x14ac:dyDescent="0.25">
      <c r="A158" s="24" t="str">
        <f t="shared" si="2"/>
        <v/>
      </c>
    </row>
    <row r="159" spans="1:1" x14ac:dyDescent="0.25">
      <c r="A159" s="24" t="str">
        <f t="shared" si="2"/>
        <v/>
      </c>
    </row>
    <row r="160" spans="1:1" x14ac:dyDescent="0.25">
      <c r="A160" s="24" t="str">
        <f t="shared" si="2"/>
        <v/>
      </c>
    </row>
    <row r="161" spans="1:1" x14ac:dyDescent="0.25">
      <c r="A161" s="24" t="str">
        <f t="shared" si="2"/>
        <v/>
      </c>
    </row>
    <row r="162" spans="1:1" x14ac:dyDescent="0.25">
      <c r="A162" s="24" t="str">
        <f t="shared" si="2"/>
        <v/>
      </c>
    </row>
    <row r="163" spans="1:1" x14ac:dyDescent="0.25">
      <c r="A163" s="24" t="str">
        <f t="shared" si="2"/>
        <v/>
      </c>
    </row>
    <row r="164" spans="1:1" x14ac:dyDescent="0.25">
      <c r="A164" s="24" t="str">
        <f t="shared" si="2"/>
        <v/>
      </c>
    </row>
    <row r="165" spans="1:1" x14ac:dyDescent="0.25">
      <c r="A165" s="24" t="str">
        <f t="shared" si="2"/>
        <v/>
      </c>
    </row>
    <row r="166" spans="1:1" x14ac:dyDescent="0.25">
      <c r="A166" s="24" t="str">
        <f t="shared" si="2"/>
        <v/>
      </c>
    </row>
    <row r="167" spans="1:1" x14ac:dyDescent="0.25">
      <c r="A167" s="24" t="str">
        <f t="shared" si="2"/>
        <v/>
      </c>
    </row>
    <row r="168" spans="1:1" x14ac:dyDescent="0.25">
      <c r="A168" s="24" t="str">
        <f t="shared" si="2"/>
        <v/>
      </c>
    </row>
    <row r="169" spans="1:1" x14ac:dyDescent="0.25">
      <c r="A169" s="24" t="str">
        <f t="shared" si="2"/>
        <v/>
      </c>
    </row>
    <row r="170" spans="1:1" x14ac:dyDescent="0.25">
      <c r="A170" s="24" t="str">
        <f t="shared" si="2"/>
        <v/>
      </c>
    </row>
    <row r="171" spans="1:1" x14ac:dyDescent="0.25">
      <c r="A171" s="24" t="str">
        <f t="shared" si="2"/>
        <v/>
      </c>
    </row>
    <row r="172" spans="1:1" x14ac:dyDescent="0.25">
      <c r="A172" s="24" t="str">
        <f t="shared" si="2"/>
        <v/>
      </c>
    </row>
    <row r="173" spans="1:1" x14ac:dyDescent="0.25">
      <c r="A173" s="24" t="str">
        <f t="shared" si="2"/>
        <v/>
      </c>
    </row>
    <row r="174" spans="1:1" x14ac:dyDescent="0.25">
      <c r="A174" s="24" t="str">
        <f t="shared" si="2"/>
        <v/>
      </c>
    </row>
    <row r="175" spans="1:1" x14ac:dyDescent="0.25">
      <c r="A175" s="24" t="str">
        <f t="shared" si="2"/>
        <v/>
      </c>
    </row>
    <row r="176" spans="1:1" x14ac:dyDescent="0.25">
      <c r="A176" s="24" t="str">
        <f t="shared" si="2"/>
        <v/>
      </c>
    </row>
    <row r="177" spans="1:1" x14ac:dyDescent="0.25">
      <c r="A177" s="24" t="str">
        <f t="shared" si="2"/>
        <v/>
      </c>
    </row>
    <row r="178" spans="1:1" x14ac:dyDescent="0.25">
      <c r="A178" s="24" t="str">
        <f t="shared" si="2"/>
        <v/>
      </c>
    </row>
    <row r="179" spans="1:1" x14ac:dyDescent="0.25">
      <c r="A179" s="24" t="str">
        <f t="shared" si="2"/>
        <v/>
      </c>
    </row>
    <row r="180" spans="1:1" x14ac:dyDescent="0.25">
      <c r="A180" s="24" t="str">
        <f t="shared" si="2"/>
        <v/>
      </c>
    </row>
    <row r="181" spans="1:1" x14ac:dyDescent="0.25">
      <c r="A181" s="24" t="str">
        <f t="shared" si="2"/>
        <v/>
      </c>
    </row>
    <row r="182" spans="1:1" x14ac:dyDescent="0.25">
      <c r="A182" s="24" t="str">
        <f t="shared" si="2"/>
        <v/>
      </c>
    </row>
    <row r="183" spans="1:1" x14ac:dyDescent="0.25">
      <c r="A183" s="24" t="str">
        <f t="shared" si="2"/>
        <v/>
      </c>
    </row>
    <row r="184" spans="1:1" x14ac:dyDescent="0.25">
      <c r="A184" s="24" t="str">
        <f t="shared" si="2"/>
        <v/>
      </c>
    </row>
    <row r="185" spans="1:1" x14ac:dyDescent="0.25">
      <c r="A185" s="24" t="str">
        <f t="shared" si="2"/>
        <v/>
      </c>
    </row>
    <row r="186" spans="1:1" x14ac:dyDescent="0.25">
      <c r="A186" s="24" t="str">
        <f t="shared" si="2"/>
        <v/>
      </c>
    </row>
    <row r="187" spans="1:1" x14ac:dyDescent="0.25">
      <c r="A187" s="24" t="str">
        <f t="shared" si="2"/>
        <v/>
      </c>
    </row>
    <row r="188" spans="1:1" x14ac:dyDescent="0.25">
      <c r="A188" s="24" t="str">
        <f t="shared" si="2"/>
        <v/>
      </c>
    </row>
    <row r="189" spans="1:1" x14ac:dyDescent="0.25">
      <c r="A189" s="24" t="str">
        <f t="shared" si="2"/>
        <v/>
      </c>
    </row>
    <row r="190" spans="1:1" x14ac:dyDescent="0.25">
      <c r="A190" s="24" t="str">
        <f t="shared" si="2"/>
        <v/>
      </c>
    </row>
    <row r="191" spans="1:1" x14ac:dyDescent="0.25">
      <c r="A191" s="24" t="str">
        <f t="shared" si="2"/>
        <v/>
      </c>
    </row>
    <row r="192" spans="1:1" x14ac:dyDescent="0.25">
      <c r="A192" s="24" t="str">
        <f t="shared" si="2"/>
        <v/>
      </c>
    </row>
    <row r="193" spans="1:1" x14ac:dyDescent="0.25">
      <c r="A193" s="24" t="str">
        <f t="shared" si="2"/>
        <v/>
      </c>
    </row>
    <row r="194" spans="1:1" x14ac:dyDescent="0.25">
      <c r="A194" s="24" t="str">
        <f t="shared" si="2"/>
        <v/>
      </c>
    </row>
    <row r="195" spans="1:1" x14ac:dyDescent="0.25">
      <c r="A195" s="24" t="str">
        <f t="shared" si="2"/>
        <v/>
      </c>
    </row>
    <row r="196" spans="1:1" x14ac:dyDescent="0.25">
      <c r="A196" s="24" t="str">
        <f t="shared" si="2"/>
        <v/>
      </c>
    </row>
    <row r="197" spans="1:1" x14ac:dyDescent="0.25">
      <c r="A197" s="24" t="str">
        <f t="shared" ref="A197:A260" si="3">IF(AND(B196&lt;&gt;"",B197=""),"Add New---&gt;","")</f>
        <v/>
      </c>
    </row>
    <row r="198" spans="1:1" x14ac:dyDescent="0.25">
      <c r="A198" s="24" t="str">
        <f t="shared" si="3"/>
        <v/>
      </c>
    </row>
    <row r="199" spans="1:1" x14ac:dyDescent="0.25">
      <c r="A199" s="24" t="str">
        <f t="shared" si="3"/>
        <v/>
      </c>
    </row>
    <row r="200" spans="1:1" x14ac:dyDescent="0.25">
      <c r="A200" s="24" t="str">
        <f t="shared" si="3"/>
        <v/>
      </c>
    </row>
    <row r="201" spans="1:1" x14ac:dyDescent="0.25">
      <c r="A201" s="24" t="str">
        <f t="shared" si="3"/>
        <v/>
      </c>
    </row>
    <row r="202" spans="1:1" x14ac:dyDescent="0.25">
      <c r="A202" s="24" t="str">
        <f t="shared" si="3"/>
        <v/>
      </c>
    </row>
    <row r="203" spans="1:1" x14ac:dyDescent="0.25">
      <c r="A203" s="24" t="str">
        <f t="shared" si="3"/>
        <v/>
      </c>
    </row>
    <row r="204" spans="1:1" x14ac:dyDescent="0.25">
      <c r="A204" s="24" t="str">
        <f t="shared" si="3"/>
        <v/>
      </c>
    </row>
    <row r="205" spans="1:1" x14ac:dyDescent="0.25">
      <c r="A205" s="24" t="str">
        <f t="shared" si="3"/>
        <v/>
      </c>
    </row>
    <row r="206" spans="1:1" x14ac:dyDescent="0.25">
      <c r="A206" s="24" t="str">
        <f t="shared" si="3"/>
        <v/>
      </c>
    </row>
    <row r="207" spans="1:1" x14ac:dyDescent="0.25">
      <c r="A207" s="24" t="str">
        <f t="shared" si="3"/>
        <v/>
      </c>
    </row>
    <row r="208" spans="1:1" x14ac:dyDescent="0.25">
      <c r="A208" s="24" t="str">
        <f t="shared" si="3"/>
        <v/>
      </c>
    </row>
    <row r="209" spans="1:1" x14ac:dyDescent="0.25">
      <c r="A209" s="24" t="str">
        <f t="shared" si="3"/>
        <v/>
      </c>
    </row>
    <row r="210" spans="1:1" x14ac:dyDescent="0.25">
      <c r="A210" s="24" t="str">
        <f t="shared" si="3"/>
        <v/>
      </c>
    </row>
    <row r="211" spans="1:1" x14ac:dyDescent="0.25">
      <c r="A211" s="24" t="str">
        <f t="shared" si="3"/>
        <v/>
      </c>
    </row>
    <row r="212" spans="1:1" x14ac:dyDescent="0.25">
      <c r="A212" s="24" t="str">
        <f t="shared" si="3"/>
        <v/>
      </c>
    </row>
    <row r="213" spans="1:1" x14ac:dyDescent="0.25">
      <c r="A213" s="24" t="str">
        <f t="shared" si="3"/>
        <v/>
      </c>
    </row>
    <row r="214" spans="1:1" x14ac:dyDescent="0.25">
      <c r="A214" s="24" t="str">
        <f t="shared" si="3"/>
        <v/>
      </c>
    </row>
    <row r="215" spans="1:1" x14ac:dyDescent="0.25">
      <c r="A215" s="24" t="str">
        <f t="shared" si="3"/>
        <v/>
      </c>
    </row>
    <row r="216" spans="1:1" x14ac:dyDescent="0.25">
      <c r="A216" s="24" t="str">
        <f t="shared" si="3"/>
        <v/>
      </c>
    </row>
    <row r="217" spans="1:1" x14ac:dyDescent="0.25">
      <c r="A217" s="24" t="str">
        <f t="shared" si="3"/>
        <v/>
      </c>
    </row>
    <row r="218" spans="1:1" x14ac:dyDescent="0.25">
      <c r="A218" s="24" t="str">
        <f t="shared" si="3"/>
        <v/>
      </c>
    </row>
    <row r="219" spans="1:1" x14ac:dyDescent="0.25">
      <c r="A219" s="24" t="str">
        <f t="shared" si="3"/>
        <v/>
      </c>
    </row>
    <row r="220" spans="1:1" x14ac:dyDescent="0.25">
      <c r="A220" s="24" t="str">
        <f t="shared" si="3"/>
        <v/>
      </c>
    </row>
    <row r="221" spans="1:1" x14ac:dyDescent="0.25">
      <c r="A221" s="24" t="str">
        <f t="shared" si="3"/>
        <v/>
      </c>
    </row>
    <row r="222" spans="1:1" x14ac:dyDescent="0.25">
      <c r="A222" s="24" t="str">
        <f t="shared" si="3"/>
        <v/>
      </c>
    </row>
    <row r="223" spans="1:1" x14ac:dyDescent="0.25">
      <c r="A223" s="24" t="str">
        <f t="shared" si="3"/>
        <v/>
      </c>
    </row>
    <row r="224" spans="1:1" x14ac:dyDescent="0.25">
      <c r="A224" s="24" t="str">
        <f t="shared" si="3"/>
        <v/>
      </c>
    </row>
    <row r="225" spans="1:1" x14ac:dyDescent="0.25">
      <c r="A225" s="24" t="str">
        <f t="shared" si="3"/>
        <v/>
      </c>
    </row>
    <row r="226" spans="1:1" x14ac:dyDescent="0.25">
      <c r="A226" s="24" t="str">
        <f t="shared" si="3"/>
        <v/>
      </c>
    </row>
    <row r="227" spans="1:1" x14ac:dyDescent="0.25">
      <c r="A227" s="24" t="str">
        <f t="shared" si="3"/>
        <v/>
      </c>
    </row>
    <row r="228" spans="1:1" x14ac:dyDescent="0.25">
      <c r="A228" s="24" t="str">
        <f t="shared" si="3"/>
        <v/>
      </c>
    </row>
    <row r="229" spans="1:1" x14ac:dyDescent="0.25">
      <c r="A229" s="24" t="str">
        <f t="shared" si="3"/>
        <v/>
      </c>
    </row>
    <row r="230" spans="1:1" x14ac:dyDescent="0.25">
      <c r="A230" s="24" t="str">
        <f t="shared" si="3"/>
        <v/>
      </c>
    </row>
    <row r="231" spans="1:1" x14ac:dyDescent="0.25">
      <c r="A231" s="24" t="str">
        <f t="shared" si="3"/>
        <v/>
      </c>
    </row>
    <row r="232" spans="1:1" x14ac:dyDescent="0.25">
      <c r="A232" s="24" t="str">
        <f t="shared" si="3"/>
        <v/>
      </c>
    </row>
    <row r="233" spans="1:1" x14ac:dyDescent="0.25">
      <c r="A233" s="24" t="str">
        <f t="shared" si="3"/>
        <v/>
      </c>
    </row>
    <row r="234" spans="1:1" x14ac:dyDescent="0.25">
      <c r="A234" s="24" t="str">
        <f t="shared" si="3"/>
        <v/>
      </c>
    </row>
    <row r="235" spans="1:1" x14ac:dyDescent="0.25">
      <c r="A235" s="24" t="str">
        <f t="shared" si="3"/>
        <v/>
      </c>
    </row>
    <row r="236" spans="1:1" x14ac:dyDescent="0.25">
      <c r="A236" s="24" t="str">
        <f t="shared" si="3"/>
        <v/>
      </c>
    </row>
    <row r="237" spans="1:1" x14ac:dyDescent="0.25">
      <c r="A237" s="24" t="str">
        <f t="shared" si="3"/>
        <v/>
      </c>
    </row>
    <row r="238" spans="1:1" x14ac:dyDescent="0.25">
      <c r="A238" s="24" t="str">
        <f t="shared" si="3"/>
        <v/>
      </c>
    </row>
    <row r="239" spans="1:1" x14ac:dyDescent="0.25">
      <c r="A239" s="24" t="str">
        <f t="shared" si="3"/>
        <v/>
      </c>
    </row>
    <row r="240" spans="1:1" x14ac:dyDescent="0.25">
      <c r="A240" s="24" t="str">
        <f t="shared" si="3"/>
        <v/>
      </c>
    </row>
    <row r="241" spans="1:1" x14ac:dyDescent="0.25">
      <c r="A241" s="24" t="str">
        <f t="shared" si="3"/>
        <v/>
      </c>
    </row>
    <row r="242" spans="1:1" x14ac:dyDescent="0.25">
      <c r="A242" s="24" t="str">
        <f t="shared" si="3"/>
        <v/>
      </c>
    </row>
    <row r="243" spans="1:1" x14ac:dyDescent="0.25">
      <c r="A243" s="24" t="str">
        <f t="shared" si="3"/>
        <v/>
      </c>
    </row>
    <row r="244" spans="1:1" x14ac:dyDescent="0.25">
      <c r="A244" s="24" t="str">
        <f t="shared" si="3"/>
        <v/>
      </c>
    </row>
    <row r="245" spans="1:1" x14ac:dyDescent="0.25">
      <c r="A245" s="24" t="str">
        <f t="shared" si="3"/>
        <v/>
      </c>
    </row>
    <row r="246" spans="1:1" x14ac:dyDescent="0.25">
      <c r="A246" s="24" t="str">
        <f t="shared" si="3"/>
        <v/>
      </c>
    </row>
    <row r="247" spans="1:1" x14ac:dyDescent="0.25">
      <c r="A247" s="24" t="str">
        <f t="shared" si="3"/>
        <v/>
      </c>
    </row>
    <row r="248" spans="1:1" x14ac:dyDescent="0.25">
      <c r="A248" s="24" t="str">
        <f t="shared" si="3"/>
        <v/>
      </c>
    </row>
    <row r="249" spans="1:1" x14ac:dyDescent="0.25">
      <c r="A249" s="24" t="str">
        <f t="shared" si="3"/>
        <v/>
      </c>
    </row>
    <row r="250" spans="1:1" x14ac:dyDescent="0.25">
      <c r="A250" s="24" t="str">
        <f t="shared" si="3"/>
        <v/>
      </c>
    </row>
    <row r="251" spans="1:1" x14ac:dyDescent="0.25">
      <c r="A251" s="24" t="str">
        <f t="shared" si="3"/>
        <v/>
      </c>
    </row>
    <row r="252" spans="1:1" x14ac:dyDescent="0.25">
      <c r="A252" s="24" t="str">
        <f t="shared" si="3"/>
        <v/>
      </c>
    </row>
    <row r="253" spans="1:1" x14ac:dyDescent="0.25">
      <c r="A253" s="24" t="str">
        <f t="shared" si="3"/>
        <v/>
      </c>
    </row>
    <row r="254" spans="1:1" x14ac:dyDescent="0.25">
      <c r="A254" s="24" t="str">
        <f t="shared" si="3"/>
        <v/>
      </c>
    </row>
    <row r="255" spans="1:1" x14ac:dyDescent="0.25">
      <c r="A255" s="24" t="str">
        <f t="shared" si="3"/>
        <v/>
      </c>
    </row>
    <row r="256" spans="1:1" x14ac:dyDescent="0.25">
      <c r="A256" s="24" t="str">
        <f t="shared" si="3"/>
        <v/>
      </c>
    </row>
    <row r="257" spans="1:1" x14ac:dyDescent="0.25">
      <c r="A257" s="24" t="str">
        <f t="shared" si="3"/>
        <v/>
      </c>
    </row>
    <row r="258" spans="1:1" x14ac:dyDescent="0.25">
      <c r="A258" s="24" t="str">
        <f t="shared" si="3"/>
        <v/>
      </c>
    </row>
    <row r="259" spans="1:1" x14ac:dyDescent="0.25">
      <c r="A259" s="24" t="str">
        <f t="shared" si="3"/>
        <v/>
      </c>
    </row>
    <row r="260" spans="1:1" x14ac:dyDescent="0.25">
      <c r="A260" s="24" t="str">
        <f t="shared" si="3"/>
        <v/>
      </c>
    </row>
    <row r="261" spans="1:1" x14ac:dyDescent="0.25">
      <c r="A261" s="24" t="str">
        <f t="shared" ref="A261:A324" si="4">IF(AND(B260&lt;&gt;"",B261=""),"Add New---&gt;","")</f>
        <v/>
      </c>
    </row>
    <row r="262" spans="1:1" x14ac:dyDescent="0.25">
      <c r="A262" s="24" t="str">
        <f t="shared" si="4"/>
        <v/>
      </c>
    </row>
    <row r="263" spans="1:1" x14ac:dyDescent="0.25">
      <c r="A263" s="24" t="str">
        <f t="shared" si="4"/>
        <v/>
      </c>
    </row>
    <row r="264" spans="1:1" x14ac:dyDescent="0.25">
      <c r="A264" s="24" t="str">
        <f t="shared" si="4"/>
        <v/>
      </c>
    </row>
    <row r="265" spans="1:1" x14ac:dyDescent="0.25">
      <c r="A265" s="24" t="str">
        <f t="shared" si="4"/>
        <v/>
      </c>
    </row>
    <row r="266" spans="1:1" x14ac:dyDescent="0.25">
      <c r="A266" s="24" t="str">
        <f t="shared" si="4"/>
        <v/>
      </c>
    </row>
    <row r="267" spans="1:1" x14ac:dyDescent="0.25">
      <c r="A267" s="24" t="str">
        <f t="shared" si="4"/>
        <v/>
      </c>
    </row>
    <row r="268" spans="1:1" x14ac:dyDescent="0.25">
      <c r="A268" s="24" t="str">
        <f t="shared" si="4"/>
        <v/>
      </c>
    </row>
    <row r="269" spans="1:1" x14ac:dyDescent="0.25">
      <c r="A269" s="24" t="str">
        <f t="shared" si="4"/>
        <v/>
      </c>
    </row>
    <row r="270" spans="1:1" x14ac:dyDescent="0.25">
      <c r="A270" s="24" t="str">
        <f t="shared" si="4"/>
        <v/>
      </c>
    </row>
    <row r="271" spans="1:1" x14ac:dyDescent="0.25">
      <c r="A271" s="24" t="str">
        <f t="shared" si="4"/>
        <v/>
      </c>
    </row>
    <row r="272" spans="1:1" x14ac:dyDescent="0.25">
      <c r="A272" s="24" t="str">
        <f t="shared" si="4"/>
        <v/>
      </c>
    </row>
    <row r="273" spans="1:1" x14ac:dyDescent="0.25">
      <c r="A273" s="24" t="str">
        <f t="shared" si="4"/>
        <v/>
      </c>
    </row>
    <row r="274" spans="1:1" x14ac:dyDescent="0.25">
      <c r="A274" s="24" t="str">
        <f t="shared" si="4"/>
        <v/>
      </c>
    </row>
    <row r="275" spans="1:1" x14ac:dyDescent="0.25">
      <c r="A275" s="24" t="str">
        <f t="shared" si="4"/>
        <v/>
      </c>
    </row>
    <row r="276" spans="1:1" x14ac:dyDescent="0.25">
      <c r="A276" s="24" t="str">
        <f t="shared" si="4"/>
        <v/>
      </c>
    </row>
    <row r="277" spans="1:1" x14ac:dyDescent="0.25">
      <c r="A277" s="24" t="str">
        <f t="shared" si="4"/>
        <v/>
      </c>
    </row>
    <row r="278" spans="1:1" x14ac:dyDescent="0.25">
      <c r="A278" s="24" t="str">
        <f t="shared" si="4"/>
        <v/>
      </c>
    </row>
    <row r="279" spans="1:1" x14ac:dyDescent="0.25">
      <c r="A279" s="24" t="str">
        <f t="shared" si="4"/>
        <v/>
      </c>
    </row>
    <row r="280" spans="1:1" x14ac:dyDescent="0.25">
      <c r="A280" s="24" t="str">
        <f t="shared" si="4"/>
        <v/>
      </c>
    </row>
    <row r="281" spans="1:1" x14ac:dyDescent="0.25">
      <c r="A281" s="24" t="str">
        <f t="shared" si="4"/>
        <v/>
      </c>
    </row>
    <row r="282" spans="1:1" x14ac:dyDescent="0.25">
      <c r="A282" s="24" t="str">
        <f t="shared" si="4"/>
        <v/>
      </c>
    </row>
    <row r="283" spans="1:1" x14ac:dyDescent="0.25">
      <c r="A283" s="24" t="str">
        <f t="shared" si="4"/>
        <v/>
      </c>
    </row>
    <row r="284" spans="1:1" x14ac:dyDescent="0.25">
      <c r="A284" s="24" t="str">
        <f t="shared" si="4"/>
        <v/>
      </c>
    </row>
    <row r="285" spans="1:1" x14ac:dyDescent="0.25">
      <c r="A285" s="24" t="str">
        <f t="shared" si="4"/>
        <v/>
      </c>
    </row>
    <row r="286" spans="1:1" x14ac:dyDescent="0.25">
      <c r="A286" s="24" t="str">
        <f t="shared" si="4"/>
        <v/>
      </c>
    </row>
    <row r="287" spans="1:1" x14ac:dyDescent="0.25">
      <c r="A287" s="24" t="str">
        <f t="shared" si="4"/>
        <v/>
      </c>
    </row>
    <row r="288" spans="1:1" x14ac:dyDescent="0.25">
      <c r="A288" s="24" t="str">
        <f t="shared" si="4"/>
        <v/>
      </c>
    </row>
    <row r="289" spans="1:1" x14ac:dyDescent="0.25">
      <c r="A289" s="24" t="str">
        <f t="shared" si="4"/>
        <v/>
      </c>
    </row>
    <row r="290" spans="1:1" x14ac:dyDescent="0.25">
      <c r="A290" s="24" t="str">
        <f t="shared" si="4"/>
        <v/>
      </c>
    </row>
    <row r="291" spans="1:1" x14ac:dyDescent="0.25">
      <c r="A291" s="24" t="str">
        <f t="shared" si="4"/>
        <v/>
      </c>
    </row>
    <row r="292" spans="1:1" x14ac:dyDescent="0.25">
      <c r="A292" s="24" t="str">
        <f t="shared" si="4"/>
        <v/>
      </c>
    </row>
    <row r="293" spans="1:1" x14ac:dyDescent="0.25">
      <c r="A293" s="24" t="str">
        <f t="shared" si="4"/>
        <v/>
      </c>
    </row>
    <row r="294" spans="1:1" x14ac:dyDescent="0.25">
      <c r="A294" s="24" t="str">
        <f t="shared" si="4"/>
        <v/>
      </c>
    </row>
    <row r="295" spans="1:1" x14ac:dyDescent="0.25">
      <c r="A295" s="24" t="str">
        <f t="shared" si="4"/>
        <v/>
      </c>
    </row>
    <row r="296" spans="1:1" x14ac:dyDescent="0.25">
      <c r="A296" s="24" t="str">
        <f t="shared" si="4"/>
        <v/>
      </c>
    </row>
    <row r="297" spans="1:1" x14ac:dyDescent="0.25">
      <c r="A297" s="24" t="str">
        <f t="shared" si="4"/>
        <v/>
      </c>
    </row>
    <row r="298" spans="1:1" x14ac:dyDescent="0.25">
      <c r="A298" s="24" t="str">
        <f t="shared" si="4"/>
        <v/>
      </c>
    </row>
    <row r="299" spans="1:1" x14ac:dyDescent="0.25">
      <c r="A299" s="24" t="str">
        <f t="shared" si="4"/>
        <v/>
      </c>
    </row>
    <row r="300" spans="1:1" x14ac:dyDescent="0.25">
      <c r="A300" s="24" t="str">
        <f t="shared" si="4"/>
        <v/>
      </c>
    </row>
    <row r="301" spans="1:1" x14ac:dyDescent="0.25">
      <c r="A301" s="24" t="str">
        <f t="shared" si="4"/>
        <v/>
      </c>
    </row>
    <row r="302" spans="1:1" x14ac:dyDescent="0.25">
      <c r="A302" s="24" t="str">
        <f t="shared" si="4"/>
        <v/>
      </c>
    </row>
    <row r="303" spans="1:1" x14ac:dyDescent="0.25">
      <c r="A303" s="24" t="str">
        <f t="shared" si="4"/>
        <v/>
      </c>
    </row>
    <row r="304" spans="1:1" x14ac:dyDescent="0.25">
      <c r="A304" s="24" t="str">
        <f t="shared" si="4"/>
        <v/>
      </c>
    </row>
    <row r="305" spans="1:1" x14ac:dyDescent="0.25">
      <c r="A305" s="24" t="str">
        <f t="shared" si="4"/>
        <v/>
      </c>
    </row>
    <row r="306" spans="1:1" x14ac:dyDescent="0.25">
      <c r="A306" s="24" t="str">
        <f t="shared" si="4"/>
        <v/>
      </c>
    </row>
    <row r="307" spans="1:1" x14ac:dyDescent="0.25">
      <c r="A307" s="24" t="str">
        <f t="shared" si="4"/>
        <v/>
      </c>
    </row>
    <row r="308" spans="1:1" x14ac:dyDescent="0.25">
      <c r="A308" s="24" t="str">
        <f t="shared" si="4"/>
        <v/>
      </c>
    </row>
    <row r="309" spans="1:1" x14ac:dyDescent="0.25">
      <c r="A309" s="24" t="str">
        <f t="shared" si="4"/>
        <v/>
      </c>
    </row>
    <row r="310" spans="1:1" x14ac:dyDescent="0.25">
      <c r="A310" s="24" t="str">
        <f t="shared" si="4"/>
        <v/>
      </c>
    </row>
    <row r="311" spans="1:1" x14ac:dyDescent="0.25">
      <c r="A311" s="24" t="str">
        <f t="shared" si="4"/>
        <v/>
      </c>
    </row>
    <row r="312" spans="1:1" x14ac:dyDescent="0.25">
      <c r="A312" s="24" t="str">
        <f t="shared" si="4"/>
        <v/>
      </c>
    </row>
    <row r="313" spans="1:1" x14ac:dyDescent="0.25">
      <c r="A313" s="24" t="str">
        <f t="shared" si="4"/>
        <v/>
      </c>
    </row>
    <row r="314" spans="1:1" x14ac:dyDescent="0.25">
      <c r="A314" s="24" t="str">
        <f t="shared" si="4"/>
        <v/>
      </c>
    </row>
    <row r="315" spans="1:1" x14ac:dyDescent="0.25">
      <c r="A315" s="24" t="str">
        <f t="shared" si="4"/>
        <v/>
      </c>
    </row>
    <row r="316" spans="1:1" x14ac:dyDescent="0.25">
      <c r="A316" s="24" t="str">
        <f t="shared" si="4"/>
        <v/>
      </c>
    </row>
    <row r="317" spans="1:1" x14ac:dyDescent="0.25">
      <c r="A317" s="24" t="str">
        <f t="shared" si="4"/>
        <v/>
      </c>
    </row>
    <row r="318" spans="1:1" x14ac:dyDescent="0.25">
      <c r="A318" s="24" t="str">
        <f t="shared" si="4"/>
        <v/>
      </c>
    </row>
    <row r="319" spans="1:1" x14ac:dyDescent="0.25">
      <c r="A319" s="24" t="str">
        <f t="shared" si="4"/>
        <v/>
      </c>
    </row>
    <row r="320" spans="1:1" x14ac:dyDescent="0.25">
      <c r="A320" s="24" t="str">
        <f t="shared" si="4"/>
        <v/>
      </c>
    </row>
    <row r="321" spans="1:1" x14ac:dyDescent="0.25">
      <c r="A321" s="24" t="str">
        <f t="shared" si="4"/>
        <v/>
      </c>
    </row>
    <row r="322" spans="1:1" x14ac:dyDescent="0.25">
      <c r="A322" s="24" t="str">
        <f t="shared" si="4"/>
        <v/>
      </c>
    </row>
    <row r="323" spans="1:1" x14ac:dyDescent="0.25">
      <c r="A323" s="24" t="str">
        <f t="shared" si="4"/>
        <v/>
      </c>
    </row>
    <row r="324" spans="1:1" x14ac:dyDescent="0.25">
      <c r="A324" s="24" t="str">
        <f t="shared" si="4"/>
        <v/>
      </c>
    </row>
    <row r="325" spans="1:1" x14ac:dyDescent="0.25">
      <c r="A325" s="24" t="str">
        <f t="shared" ref="A325:A388" si="5">IF(AND(B324&lt;&gt;"",B325=""),"Add New---&gt;","")</f>
        <v/>
      </c>
    </row>
    <row r="326" spans="1:1" x14ac:dyDescent="0.25">
      <c r="A326" s="24" t="str">
        <f t="shared" si="5"/>
        <v/>
      </c>
    </row>
    <row r="327" spans="1:1" x14ac:dyDescent="0.25">
      <c r="A327" s="24" t="str">
        <f t="shared" si="5"/>
        <v/>
      </c>
    </row>
    <row r="328" spans="1:1" x14ac:dyDescent="0.25">
      <c r="A328" s="24" t="str">
        <f t="shared" si="5"/>
        <v/>
      </c>
    </row>
    <row r="329" spans="1:1" x14ac:dyDescent="0.25">
      <c r="A329" s="24" t="str">
        <f t="shared" si="5"/>
        <v/>
      </c>
    </row>
    <row r="330" spans="1:1" x14ac:dyDescent="0.25">
      <c r="A330" s="24" t="str">
        <f t="shared" si="5"/>
        <v/>
      </c>
    </row>
    <row r="331" spans="1:1" x14ac:dyDescent="0.25">
      <c r="A331" s="24" t="str">
        <f t="shared" si="5"/>
        <v/>
      </c>
    </row>
    <row r="332" spans="1:1" x14ac:dyDescent="0.25">
      <c r="A332" s="24" t="str">
        <f t="shared" si="5"/>
        <v/>
      </c>
    </row>
    <row r="333" spans="1:1" x14ac:dyDescent="0.25">
      <c r="A333" s="24" t="str">
        <f t="shared" si="5"/>
        <v/>
      </c>
    </row>
    <row r="334" spans="1:1" x14ac:dyDescent="0.25">
      <c r="A334" s="24" t="str">
        <f t="shared" si="5"/>
        <v/>
      </c>
    </row>
    <row r="335" spans="1:1" x14ac:dyDescent="0.25">
      <c r="A335" s="24" t="str">
        <f t="shared" si="5"/>
        <v/>
      </c>
    </row>
    <row r="336" spans="1:1" x14ac:dyDescent="0.25">
      <c r="A336" s="24" t="str">
        <f t="shared" si="5"/>
        <v/>
      </c>
    </row>
    <row r="337" spans="1:1" x14ac:dyDescent="0.25">
      <c r="A337" s="24" t="str">
        <f t="shared" si="5"/>
        <v/>
      </c>
    </row>
    <row r="338" spans="1:1" x14ac:dyDescent="0.25">
      <c r="A338" s="24" t="str">
        <f t="shared" si="5"/>
        <v/>
      </c>
    </row>
    <row r="339" spans="1:1" x14ac:dyDescent="0.25">
      <c r="A339" s="24" t="str">
        <f t="shared" si="5"/>
        <v/>
      </c>
    </row>
    <row r="340" spans="1:1" x14ac:dyDescent="0.25">
      <c r="A340" s="24" t="str">
        <f t="shared" si="5"/>
        <v/>
      </c>
    </row>
    <row r="341" spans="1:1" x14ac:dyDescent="0.25">
      <c r="A341" s="24" t="str">
        <f t="shared" si="5"/>
        <v/>
      </c>
    </row>
    <row r="342" spans="1:1" x14ac:dyDescent="0.25">
      <c r="A342" s="24" t="str">
        <f t="shared" si="5"/>
        <v/>
      </c>
    </row>
    <row r="343" spans="1:1" x14ac:dyDescent="0.25">
      <c r="A343" s="24" t="str">
        <f t="shared" si="5"/>
        <v/>
      </c>
    </row>
    <row r="344" spans="1:1" x14ac:dyDescent="0.25">
      <c r="A344" s="24" t="str">
        <f t="shared" si="5"/>
        <v/>
      </c>
    </row>
    <row r="345" spans="1:1" x14ac:dyDescent="0.25">
      <c r="A345" s="24" t="str">
        <f t="shared" si="5"/>
        <v/>
      </c>
    </row>
    <row r="346" spans="1:1" x14ac:dyDescent="0.25">
      <c r="A346" s="24" t="str">
        <f t="shared" si="5"/>
        <v/>
      </c>
    </row>
    <row r="347" spans="1:1" x14ac:dyDescent="0.25">
      <c r="A347" s="24" t="str">
        <f t="shared" si="5"/>
        <v/>
      </c>
    </row>
    <row r="348" spans="1:1" x14ac:dyDescent="0.25">
      <c r="A348" s="24" t="str">
        <f t="shared" si="5"/>
        <v/>
      </c>
    </row>
    <row r="349" spans="1:1" x14ac:dyDescent="0.25">
      <c r="A349" s="24" t="str">
        <f t="shared" si="5"/>
        <v/>
      </c>
    </row>
    <row r="350" spans="1:1" x14ac:dyDescent="0.25">
      <c r="A350" s="24" t="str">
        <f t="shared" si="5"/>
        <v/>
      </c>
    </row>
    <row r="351" spans="1:1" x14ac:dyDescent="0.25">
      <c r="A351" s="24" t="str">
        <f t="shared" si="5"/>
        <v/>
      </c>
    </row>
    <row r="352" spans="1:1" x14ac:dyDescent="0.25">
      <c r="A352" s="24" t="str">
        <f t="shared" si="5"/>
        <v/>
      </c>
    </row>
    <row r="353" spans="1:1" x14ac:dyDescent="0.25">
      <c r="A353" s="24" t="str">
        <f t="shared" si="5"/>
        <v/>
      </c>
    </row>
    <row r="354" spans="1:1" x14ac:dyDescent="0.25">
      <c r="A354" s="24" t="str">
        <f t="shared" si="5"/>
        <v/>
      </c>
    </row>
    <row r="355" spans="1:1" x14ac:dyDescent="0.25">
      <c r="A355" s="24" t="str">
        <f t="shared" si="5"/>
        <v/>
      </c>
    </row>
    <row r="356" spans="1:1" x14ac:dyDescent="0.25">
      <c r="A356" s="24" t="str">
        <f t="shared" si="5"/>
        <v/>
      </c>
    </row>
    <row r="357" spans="1:1" x14ac:dyDescent="0.25">
      <c r="A357" s="24" t="str">
        <f t="shared" si="5"/>
        <v/>
      </c>
    </row>
    <row r="358" spans="1:1" x14ac:dyDescent="0.25">
      <c r="A358" s="24" t="str">
        <f t="shared" si="5"/>
        <v/>
      </c>
    </row>
    <row r="359" spans="1:1" x14ac:dyDescent="0.25">
      <c r="A359" s="24" t="str">
        <f t="shared" si="5"/>
        <v/>
      </c>
    </row>
    <row r="360" spans="1:1" x14ac:dyDescent="0.25">
      <c r="A360" s="24" t="str">
        <f t="shared" si="5"/>
        <v/>
      </c>
    </row>
    <row r="361" spans="1:1" x14ac:dyDescent="0.25">
      <c r="A361" s="24" t="str">
        <f t="shared" si="5"/>
        <v/>
      </c>
    </row>
    <row r="362" spans="1:1" x14ac:dyDescent="0.25">
      <c r="A362" s="24" t="str">
        <f t="shared" si="5"/>
        <v/>
      </c>
    </row>
    <row r="363" spans="1:1" x14ac:dyDescent="0.25">
      <c r="A363" s="24" t="str">
        <f t="shared" si="5"/>
        <v/>
      </c>
    </row>
    <row r="364" spans="1:1" x14ac:dyDescent="0.25">
      <c r="A364" s="24" t="str">
        <f t="shared" si="5"/>
        <v/>
      </c>
    </row>
    <row r="365" spans="1:1" x14ac:dyDescent="0.25">
      <c r="A365" s="24" t="str">
        <f t="shared" si="5"/>
        <v/>
      </c>
    </row>
    <row r="366" spans="1:1" x14ac:dyDescent="0.25">
      <c r="A366" s="24" t="str">
        <f t="shared" si="5"/>
        <v/>
      </c>
    </row>
    <row r="367" spans="1:1" x14ac:dyDescent="0.25">
      <c r="A367" s="24" t="str">
        <f t="shared" si="5"/>
        <v/>
      </c>
    </row>
    <row r="368" spans="1:1" x14ac:dyDescent="0.25">
      <c r="A368" s="24" t="str">
        <f t="shared" si="5"/>
        <v/>
      </c>
    </row>
    <row r="369" spans="1:1" x14ac:dyDescent="0.25">
      <c r="A369" s="24" t="str">
        <f t="shared" si="5"/>
        <v/>
      </c>
    </row>
    <row r="370" spans="1:1" x14ac:dyDescent="0.25">
      <c r="A370" s="24" t="str">
        <f t="shared" si="5"/>
        <v/>
      </c>
    </row>
    <row r="371" spans="1:1" x14ac:dyDescent="0.25">
      <c r="A371" s="24" t="str">
        <f t="shared" si="5"/>
        <v/>
      </c>
    </row>
    <row r="372" spans="1:1" x14ac:dyDescent="0.25">
      <c r="A372" s="24" t="str">
        <f t="shared" si="5"/>
        <v/>
      </c>
    </row>
    <row r="373" spans="1:1" x14ac:dyDescent="0.25">
      <c r="A373" s="24" t="str">
        <f t="shared" si="5"/>
        <v/>
      </c>
    </row>
    <row r="374" spans="1:1" x14ac:dyDescent="0.25">
      <c r="A374" s="24" t="str">
        <f t="shared" si="5"/>
        <v/>
      </c>
    </row>
    <row r="375" spans="1:1" x14ac:dyDescent="0.25">
      <c r="A375" s="24" t="str">
        <f t="shared" si="5"/>
        <v/>
      </c>
    </row>
    <row r="376" spans="1:1" x14ac:dyDescent="0.25">
      <c r="A376" s="24" t="str">
        <f t="shared" si="5"/>
        <v/>
      </c>
    </row>
    <row r="377" spans="1:1" x14ac:dyDescent="0.25">
      <c r="A377" s="24" t="str">
        <f t="shared" si="5"/>
        <v/>
      </c>
    </row>
    <row r="378" spans="1:1" x14ac:dyDescent="0.25">
      <c r="A378" s="24" t="str">
        <f t="shared" si="5"/>
        <v/>
      </c>
    </row>
    <row r="379" spans="1:1" x14ac:dyDescent="0.25">
      <c r="A379" s="24" t="str">
        <f t="shared" si="5"/>
        <v/>
      </c>
    </row>
    <row r="380" spans="1:1" x14ac:dyDescent="0.25">
      <c r="A380" s="24" t="str">
        <f t="shared" si="5"/>
        <v/>
      </c>
    </row>
    <row r="381" spans="1:1" x14ac:dyDescent="0.25">
      <c r="A381" s="24" t="str">
        <f t="shared" si="5"/>
        <v/>
      </c>
    </row>
    <row r="382" spans="1:1" x14ac:dyDescent="0.25">
      <c r="A382" s="24" t="str">
        <f t="shared" si="5"/>
        <v/>
      </c>
    </row>
    <row r="383" spans="1:1" x14ac:dyDescent="0.25">
      <c r="A383" s="24" t="str">
        <f t="shared" si="5"/>
        <v/>
      </c>
    </row>
    <row r="384" spans="1:1" x14ac:dyDescent="0.25">
      <c r="A384" s="24" t="str">
        <f t="shared" si="5"/>
        <v/>
      </c>
    </row>
    <row r="385" spans="1:1" x14ac:dyDescent="0.25">
      <c r="A385" s="24" t="str">
        <f t="shared" si="5"/>
        <v/>
      </c>
    </row>
    <row r="386" spans="1:1" x14ac:dyDescent="0.25">
      <c r="A386" s="24" t="str">
        <f t="shared" si="5"/>
        <v/>
      </c>
    </row>
    <row r="387" spans="1:1" x14ac:dyDescent="0.25">
      <c r="A387" s="24" t="str">
        <f t="shared" si="5"/>
        <v/>
      </c>
    </row>
    <row r="388" spans="1:1" x14ac:dyDescent="0.25">
      <c r="A388" s="24" t="str">
        <f t="shared" si="5"/>
        <v/>
      </c>
    </row>
    <row r="389" spans="1:1" x14ac:dyDescent="0.25">
      <c r="A389" s="24" t="str">
        <f t="shared" ref="A389:A452" si="6">IF(AND(B388&lt;&gt;"",B389=""),"Add New---&gt;","")</f>
        <v/>
      </c>
    </row>
    <row r="390" spans="1:1" x14ac:dyDescent="0.25">
      <c r="A390" s="24" t="str">
        <f t="shared" si="6"/>
        <v/>
      </c>
    </row>
    <row r="391" spans="1:1" x14ac:dyDescent="0.25">
      <c r="A391" s="24" t="str">
        <f t="shared" si="6"/>
        <v/>
      </c>
    </row>
    <row r="392" spans="1:1" x14ac:dyDescent="0.25">
      <c r="A392" s="24" t="str">
        <f t="shared" si="6"/>
        <v/>
      </c>
    </row>
    <row r="393" spans="1:1" x14ac:dyDescent="0.25">
      <c r="A393" s="24" t="str">
        <f t="shared" si="6"/>
        <v/>
      </c>
    </row>
    <row r="394" spans="1:1" x14ac:dyDescent="0.25">
      <c r="A394" s="24" t="str">
        <f t="shared" si="6"/>
        <v/>
      </c>
    </row>
    <row r="395" spans="1:1" x14ac:dyDescent="0.25">
      <c r="A395" s="24" t="str">
        <f t="shared" si="6"/>
        <v/>
      </c>
    </row>
    <row r="396" spans="1:1" x14ac:dyDescent="0.25">
      <c r="A396" s="24" t="str">
        <f t="shared" si="6"/>
        <v/>
      </c>
    </row>
    <row r="397" spans="1:1" x14ac:dyDescent="0.25">
      <c r="A397" s="24" t="str">
        <f t="shared" si="6"/>
        <v/>
      </c>
    </row>
    <row r="398" spans="1:1" x14ac:dyDescent="0.25">
      <c r="A398" s="24" t="str">
        <f t="shared" si="6"/>
        <v/>
      </c>
    </row>
    <row r="399" spans="1:1" x14ac:dyDescent="0.25">
      <c r="A399" s="24" t="str">
        <f t="shared" si="6"/>
        <v/>
      </c>
    </row>
    <row r="400" spans="1:1" x14ac:dyDescent="0.25">
      <c r="A400" s="24" t="str">
        <f t="shared" si="6"/>
        <v/>
      </c>
    </row>
    <row r="401" spans="1:1" x14ac:dyDescent="0.25">
      <c r="A401" s="24" t="str">
        <f t="shared" si="6"/>
        <v/>
      </c>
    </row>
    <row r="402" spans="1:1" x14ac:dyDescent="0.25">
      <c r="A402" s="24" t="str">
        <f t="shared" si="6"/>
        <v/>
      </c>
    </row>
    <row r="403" spans="1:1" x14ac:dyDescent="0.25">
      <c r="A403" s="24" t="str">
        <f t="shared" si="6"/>
        <v/>
      </c>
    </row>
    <row r="404" spans="1:1" x14ac:dyDescent="0.25">
      <c r="A404" s="24" t="str">
        <f t="shared" si="6"/>
        <v/>
      </c>
    </row>
    <row r="405" spans="1:1" x14ac:dyDescent="0.25">
      <c r="A405" s="24" t="str">
        <f t="shared" si="6"/>
        <v/>
      </c>
    </row>
    <row r="406" spans="1:1" x14ac:dyDescent="0.25">
      <c r="A406" s="24" t="str">
        <f t="shared" si="6"/>
        <v/>
      </c>
    </row>
    <row r="407" spans="1:1" x14ac:dyDescent="0.25">
      <c r="A407" s="24" t="str">
        <f t="shared" si="6"/>
        <v/>
      </c>
    </row>
    <row r="408" spans="1:1" x14ac:dyDescent="0.25">
      <c r="A408" s="24" t="str">
        <f t="shared" si="6"/>
        <v/>
      </c>
    </row>
    <row r="409" spans="1:1" x14ac:dyDescent="0.25">
      <c r="A409" s="24" t="str">
        <f t="shared" si="6"/>
        <v/>
      </c>
    </row>
    <row r="410" spans="1:1" x14ac:dyDescent="0.25">
      <c r="A410" s="24" t="str">
        <f t="shared" si="6"/>
        <v/>
      </c>
    </row>
    <row r="411" spans="1:1" x14ac:dyDescent="0.25">
      <c r="A411" s="24" t="str">
        <f t="shared" si="6"/>
        <v/>
      </c>
    </row>
    <row r="412" spans="1:1" x14ac:dyDescent="0.25">
      <c r="A412" s="24" t="str">
        <f t="shared" si="6"/>
        <v/>
      </c>
    </row>
    <row r="413" spans="1:1" x14ac:dyDescent="0.25">
      <c r="A413" s="24" t="str">
        <f t="shared" si="6"/>
        <v/>
      </c>
    </row>
    <row r="414" spans="1:1" x14ac:dyDescent="0.25">
      <c r="A414" s="24" t="str">
        <f t="shared" si="6"/>
        <v/>
      </c>
    </row>
    <row r="415" spans="1:1" x14ac:dyDescent="0.25">
      <c r="A415" s="24" t="str">
        <f t="shared" si="6"/>
        <v/>
      </c>
    </row>
    <row r="416" spans="1:1" x14ac:dyDescent="0.25">
      <c r="A416" s="24" t="str">
        <f t="shared" si="6"/>
        <v/>
      </c>
    </row>
    <row r="417" spans="1:1" x14ac:dyDescent="0.25">
      <c r="A417" s="24" t="str">
        <f t="shared" si="6"/>
        <v/>
      </c>
    </row>
    <row r="418" spans="1:1" x14ac:dyDescent="0.25">
      <c r="A418" s="24" t="str">
        <f t="shared" si="6"/>
        <v/>
      </c>
    </row>
    <row r="419" spans="1:1" x14ac:dyDescent="0.25">
      <c r="A419" s="24" t="str">
        <f t="shared" si="6"/>
        <v/>
      </c>
    </row>
    <row r="420" spans="1:1" x14ac:dyDescent="0.25">
      <c r="A420" s="24" t="str">
        <f t="shared" si="6"/>
        <v/>
      </c>
    </row>
    <row r="421" spans="1:1" x14ac:dyDescent="0.25">
      <c r="A421" s="24" t="str">
        <f t="shared" si="6"/>
        <v/>
      </c>
    </row>
    <row r="422" spans="1:1" x14ac:dyDescent="0.25">
      <c r="A422" s="24" t="str">
        <f t="shared" si="6"/>
        <v/>
      </c>
    </row>
    <row r="423" spans="1:1" x14ac:dyDescent="0.25">
      <c r="A423" s="24" t="str">
        <f t="shared" si="6"/>
        <v/>
      </c>
    </row>
    <row r="424" spans="1:1" x14ac:dyDescent="0.25">
      <c r="A424" s="24" t="str">
        <f t="shared" si="6"/>
        <v/>
      </c>
    </row>
    <row r="425" spans="1:1" x14ac:dyDescent="0.25">
      <c r="A425" s="24" t="str">
        <f t="shared" si="6"/>
        <v/>
      </c>
    </row>
    <row r="426" spans="1:1" x14ac:dyDescent="0.25">
      <c r="A426" s="24" t="str">
        <f t="shared" si="6"/>
        <v/>
      </c>
    </row>
    <row r="427" spans="1:1" x14ac:dyDescent="0.25">
      <c r="A427" s="24" t="str">
        <f t="shared" si="6"/>
        <v/>
      </c>
    </row>
    <row r="428" spans="1:1" x14ac:dyDescent="0.25">
      <c r="A428" s="24" t="str">
        <f t="shared" si="6"/>
        <v/>
      </c>
    </row>
    <row r="429" spans="1:1" x14ac:dyDescent="0.25">
      <c r="A429" s="24" t="str">
        <f t="shared" si="6"/>
        <v/>
      </c>
    </row>
    <row r="430" spans="1:1" x14ac:dyDescent="0.25">
      <c r="A430" s="24" t="str">
        <f t="shared" si="6"/>
        <v/>
      </c>
    </row>
    <row r="431" spans="1:1" x14ac:dyDescent="0.25">
      <c r="A431" s="24" t="str">
        <f t="shared" si="6"/>
        <v/>
      </c>
    </row>
    <row r="432" spans="1:1" x14ac:dyDescent="0.25">
      <c r="A432" s="24" t="str">
        <f t="shared" si="6"/>
        <v/>
      </c>
    </row>
    <row r="433" spans="1:1" x14ac:dyDescent="0.25">
      <c r="A433" s="24" t="str">
        <f t="shared" si="6"/>
        <v/>
      </c>
    </row>
    <row r="434" spans="1:1" x14ac:dyDescent="0.25">
      <c r="A434" s="24" t="str">
        <f t="shared" si="6"/>
        <v/>
      </c>
    </row>
    <row r="435" spans="1:1" x14ac:dyDescent="0.25">
      <c r="A435" s="24" t="str">
        <f t="shared" si="6"/>
        <v/>
      </c>
    </row>
    <row r="436" spans="1:1" x14ac:dyDescent="0.25">
      <c r="A436" s="24" t="str">
        <f t="shared" si="6"/>
        <v/>
      </c>
    </row>
    <row r="437" spans="1:1" x14ac:dyDescent="0.25">
      <c r="A437" s="24" t="str">
        <f t="shared" si="6"/>
        <v/>
      </c>
    </row>
    <row r="438" spans="1:1" x14ac:dyDescent="0.25">
      <c r="A438" s="24" t="str">
        <f t="shared" si="6"/>
        <v/>
      </c>
    </row>
    <row r="439" spans="1:1" x14ac:dyDescent="0.25">
      <c r="A439" s="24" t="str">
        <f t="shared" si="6"/>
        <v/>
      </c>
    </row>
    <row r="440" spans="1:1" x14ac:dyDescent="0.25">
      <c r="A440" s="24" t="str">
        <f t="shared" si="6"/>
        <v/>
      </c>
    </row>
    <row r="441" spans="1:1" x14ac:dyDescent="0.25">
      <c r="A441" s="24" t="str">
        <f t="shared" si="6"/>
        <v/>
      </c>
    </row>
    <row r="442" spans="1:1" x14ac:dyDescent="0.25">
      <c r="A442" s="24" t="str">
        <f t="shared" si="6"/>
        <v/>
      </c>
    </row>
    <row r="443" spans="1:1" x14ac:dyDescent="0.25">
      <c r="A443" s="24" t="str">
        <f t="shared" si="6"/>
        <v/>
      </c>
    </row>
    <row r="444" spans="1:1" x14ac:dyDescent="0.25">
      <c r="A444" s="24" t="str">
        <f t="shared" si="6"/>
        <v/>
      </c>
    </row>
    <row r="445" spans="1:1" x14ac:dyDescent="0.25">
      <c r="A445" s="24" t="str">
        <f t="shared" si="6"/>
        <v/>
      </c>
    </row>
    <row r="446" spans="1:1" x14ac:dyDescent="0.25">
      <c r="A446" s="24" t="str">
        <f t="shared" si="6"/>
        <v/>
      </c>
    </row>
    <row r="447" spans="1:1" x14ac:dyDescent="0.25">
      <c r="A447" s="24" t="str">
        <f t="shared" si="6"/>
        <v/>
      </c>
    </row>
    <row r="448" spans="1:1" x14ac:dyDescent="0.25">
      <c r="A448" s="24" t="str">
        <f t="shared" si="6"/>
        <v/>
      </c>
    </row>
    <row r="449" spans="1:1" x14ac:dyDescent="0.25">
      <c r="A449" s="24" t="str">
        <f t="shared" si="6"/>
        <v/>
      </c>
    </row>
    <row r="450" spans="1:1" x14ac:dyDescent="0.25">
      <c r="A450" s="24" t="str">
        <f t="shared" si="6"/>
        <v/>
      </c>
    </row>
    <row r="451" spans="1:1" x14ac:dyDescent="0.25">
      <c r="A451" s="24" t="str">
        <f t="shared" si="6"/>
        <v/>
      </c>
    </row>
    <row r="452" spans="1:1" x14ac:dyDescent="0.25">
      <c r="A452" s="24" t="str">
        <f t="shared" si="6"/>
        <v/>
      </c>
    </row>
    <row r="453" spans="1:1" x14ac:dyDescent="0.25">
      <c r="A453" s="24" t="str">
        <f t="shared" ref="A453:A516" si="7">IF(AND(B452&lt;&gt;"",B453=""),"Add New---&gt;","")</f>
        <v/>
      </c>
    </row>
    <row r="454" spans="1:1" x14ac:dyDescent="0.25">
      <c r="A454" s="24" t="str">
        <f t="shared" si="7"/>
        <v/>
      </c>
    </row>
    <row r="455" spans="1:1" x14ac:dyDescent="0.25">
      <c r="A455" s="24" t="str">
        <f t="shared" si="7"/>
        <v/>
      </c>
    </row>
    <row r="456" spans="1:1" x14ac:dyDescent="0.25">
      <c r="A456" s="24" t="str">
        <f t="shared" si="7"/>
        <v/>
      </c>
    </row>
    <row r="457" spans="1:1" x14ac:dyDescent="0.25">
      <c r="A457" s="24" t="str">
        <f t="shared" si="7"/>
        <v/>
      </c>
    </row>
    <row r="458" spans="1:1" x14ac:dyDescent="0.25">
      <c r="A458" s="24" t="str">
        <f t="shared" si="7"/>
        <v/>
      </c>
    </row>
    <row r="459" spans="1:1" x14ac:dyDescent="0.25">
      <c r="A459" s="24" t="str">
        <f t="shared" si="7"/>
        <v/>
      </c>
    </row>
    <row r="460" spans="1:1" x14ac:dyDescent="0.25">
      <c r="A460" s="24" t="str">
        <f t="shared" si="7"/>
        <v/>
      </c>
    </row>
    <row r="461" spans="1:1" x14ac:dyDescent="0.25">
      <c r="A461" s="24" t="str">
        <f t="shared" si="7"/>
        <v/>
      </c>
    </row>
    <row r="462" spans="1:1" x14ac:dyDescent="0.25">
      <c r="A462" s="24" t="str">
        <f t="shared" si="7"/>
        <v/>
      </c>
    </row>
    <row r="463" spans="1:1" x14ac:dyDescent="0.25">
      <c r="A463" s="24" t="str">
        <f t="shared" si="7"/>
        <v/>
      </c>
    </row>
    <row r="464" spans="1:1" x14ac:dyDescent="0.25">
      <c r="A464" s="24" t="str">
        <f t="shared" si="7"/>
        <v/>
      </c>
    </row>
    <row r="465" spans="1:1" x14ac:dyDescent="0.25">
      <c r="A465" s="24" t="str">
        <f t="shared" si="7"/>
        <v/>
      </c>
    </row>
    <row r="466" spans="1:1" x14ac:dyDescent="0.25">
      <c r="A466" s="24" t="str">
        <f t="shared" si="7"/>
        <v/>
      </c>
    </row>
    <row r="467" spans="1:1" x14ac:dyDescent="0.25">
      <c r="A467" s="24" t="str">
        <f t="shared" si="7"/>
        <v/>
      </c>
    </row>
    <row r="468" spans="1:1" x14ac:dyDescent="0.25">
      <c r="A468" s="24" t="str">
        <f t="shared" si="7"/>
        <v/>
      </c>
    </row>
    <row r="469" spans="1:1" x14ac:dyDescent="0.25">
      <c r="A469" s="24" t="str">
        <f t="shared" si="7"/>
        <v/>
      </c>
    </row>
    <row r="470" spans="1:1" x14ac:dyDescent="0.25">
      <c r="A470" s="24" t="str">
        <f t="shared" si="7"/>
        <v/>
      </c>
    </row>
    <row r="471" spans="1:1" x14ac:dyDescent="0.25">
      <c r="A471" s="24" t="str">
        <f t="shared" si="7"/>
        <v/>
      </c>
    </row>
    <row r="472" spans="1:1" x14ac:dyDescent="0.25">
      <c r="A472" s="24" t="str">
        <f t="shared" si="7"/>
        <v/>
      </c>
    </row>
    <row r="473" spans="1:1" x14ac:dyDescent="0.25">
      <c r="A473" s="24" t="str">
        <f t="shared" si="7"/>
        <v/>
      </c>
    </row>
    <row r="474" spans="1:1" x14ac:dyDescent="0.25">
      <c r="A474" s="24" t="str">
        <f t="shared" si="7"/>
        <v/>
      </c>
    </row>
    <row r="475" spans="1:1" x14ac:dyDescent="0.25">
      <c r="A475" s="24" t="str">
        <f t="shared" si="7"/>
        <v/>
      </c>
    </row>
    <row r="476" spans="1:1" x14ac:dyDescent="0.25">
      <c r="A476" s="24" t="str">
        <f t="shared" si="7"/>
        <v/>
      </c>
    </row>
    <row r="477" spans="1:1" x14ac:dyDescent="0.25">
      <c r="A477" s="24" t="str">
        <f t="shared" si="7"/>
        <v/>
      </c>
    </row>
    <row r="478" spans="1:1" x14ac:dyDescent="0.25">
      <c r="A478" s="24" t="str">
        <f t="shared" si="7"/>
        <v/>
      </c>
    </row>
    <row r="479" spans="1:1" x14ac:dyDescent="0.25">
      <c r="A479" s="24" t="str">
        <f t="shared" si="7"/>
        <v/>
      </c>
    </row>
    <row r="480" spans="1:1" x14ac:dyDescent="0.25">
      <c r="A480" s="24" t="str">
        <f t="shared" si="7"/>
        <v/>
      </c>
    </row>
    <row r="481" spans="1:1" x14ac:dyDescent="0.25">
      <c r="A481" s="24" t="str">
        <f t="shared" si="7"/>
        <v/>
      </c>
    </row>
    <row r="482" spans="1:1" x14ac:dyDescent="0.25">
      <c r="A482" s="24" t="str">
        <f t="shared" si="7"/>
        <v/>
      </c>
    </row>
    <row r="483" spans="1:1" x14ac:dyDescent="0.25">
      <c r="A483" s="24" t="str">
        <f t="shared" si="7"/>
        <v/>
      </c>
    </row>
    <row r="484" spans="1:1" x14ac:dyDescent="0.25">
      <c r="A484" s="24" t="str">
        <f t="shared" si="7"/>
        <v/>
      </c>
    </row>
    <row r="485" spans="1:1" x14ac:dyDescent="0.25">
      <c r="A485" s="24" t="str">
        <f t="shared" si="7"/>
        <v/>
      </c>
    </row>
    <row r="486" spans="1:1" x14ac:dyDescent="0.25">
      <c r="A486" s="24" t="str">
        <f t="shared" si="7"/>
        <v/>
      </c>
    </row>
    <row r="487" spans="1:1" x14ac:dyDescent="0.25">
      <c r="A487" s="24" t="str">
        <f t="shared" si="7"/>
        <v/>
      </c>
    </row>
    <row r="488" spans="1:1" x14ac:dyDescent="0.25">
      <c r="A488" s="24" t="str">
        <f t="shared" si="7"/>
        <v/>
      </c>
    </row>
    <row r="489" spans="1:1" x14ac:dyDescent="0.25">
      <c r="A489" s="24" t="str">
        <f t="shared" si="7"/>
        <v/>
      </c>
    </row>
    <row r="490" spans="1:1" x14ac:dyDescent="0.25">
      <c r="A490" s="24" t="str">
        <f t="shared" si="7"/>
        <v/>
      </c>
    </row>
    <row r="491" spans="1:1" x14ac:dyDescent="0.25">
      <c r="A491" s="24" t="str">
        <f t="shared" si="7"/>
        <v/>
      </c>
    </row>
    <row r="492" spans="1:1" x14ac:dyDescent="0.25">
      <c r="A492" s="24" t="str">
        <f t="shared" si="7"/>
        <v/>
      </c>
    </row>
    <row r="493" spans="1:1" x14ac:dyDescent="0.25">
      <c r="A493" s="24" t="str">
        <f t="shared" si="7"/>
        <v/>
      </c>
    </row>
    <row r="494" spans="1:1" x14ac:dyDescent="0.25">
      <c r="A494" s="24" t="str">
        <f t="shared" si="7"/>
        <v/>
      </c>
    </row>
    <row r="495" spans="1:1" x14ac:dyDescent="0.25">
      <c r="A495" s="24" t="str">
        <f t="shared" si="7"/>
        <v/>
      </c>
    </row>
    <row r="496" spans="1:1" x14ac:dyDescent="0.25">
      <c r="A496" s="24" t="str">
        <f t="shared" si="7"/>
        <v/>
      </c>
    </row>
    <row r="497" spans="1:1" x14ac:dyDescent="0.25">
      <c r="A497" s="24" t="str">
        <f t="shared" si="7"/>
        <v/>
      </c>
    </row>
    <row r="498" spans="1:1" x14ac:dyDescent="0.25">
      <c r="A498" s="24" t="str">
        <f t="shared" si="7"/>
        <v/>
      </c>
    </row>
    <row r="499" spans="1:1" x14ac:dyDescent="0.25">
      <c r="A499" s="24" t="str">
        <f t="shared" si="7"/>
        <v/>
      </c>
    </row>
    <row r="500" spans="1:1" x14ac:dyDescent="0.25">
      <c r="A500" s="24" t="str">
        <f t="shared" si="7"/>
        <v/>
      </c>
    </row>
    <row r="501" spans="1:1" x14ac:dyDescent="0.25">
      <c r="A501" s="24" t="str">
        <f t="shared" si="7"/>
        <v/>
      </c>
    </row>
    <row r="502" spans="1:1" x14ac:dyDescent="0.25">
      <c r="A502" s="24" t="str">
        <f t="shared" si="7"/>
        <v/>
      </c>
    </row>
    <row r="503" spans="1:1" x14ac:dyDescent="0.25">
      <c r="A503" s="24" t="str">
        <f t="shared" si="7"/>
        <v/>
      </c>
    </row>
    <row r="504" spans="1:1" x14ac:dyDescent="0.25">
      <c r="A504" s="24" t="str">
        <f t="shared" si="7"/>
        <v/>
      </c>
    </row>
    <row r="505" spans="1:1" x14ac:dyDescent="0.25">
      <c r="A505" s="24" t="str">
        <f t="shared" si="7"/>
        <v/>
      </c>
    </row>
    <row r="506" spans="1:1" x14ac:dyDescent="0.25">
      <c r="A506" s="24" t="str">
        <f t="shared" si="7"/>
        <v/>
      </c>
    </row>
    <row r="507" spans="1:1" x14ac:dyDescent="0.25">
      <c r="A507" s="24" t="str">
        <f t="shared" si="7"/>
        <v/>
      </c>
    </row>
    <row r="508" spans="1:1" x14ac:dyDescent="0.25">
      <c r="A508" s="24" t="str">
        <f t="shared" si="7"/>
        <v/>
      </c>
    </row>
    <row r="509" spans="1:1" x14ac:dyDescent="0.25">
      <c r="A509" s="24" t="str">
        <f t="shared" si="7"/>
        <v/>
      </c>
    </row>
    <row r="510" spans="1:1" x14ac:dyDescent="0.25">
      <c r="A510" s="24" t="str">
        <f t="shared" si="7"/>
        <v/>
      </c>
    </row>
    <row r="511" spans="1:1" x14ac:dyDescent="0.25">
      <c r="A511" s="24" t="str">
        <f t="shared" si="7"/>
        <v/>
      </c>
    </row>
    <row r="512" spans="1:1" x14ac:dyDescent="0.25">
      <c r="A512" s="24" t="str">
        <f t="shared" si="7"/>
        <v/>
      </c>
    </row>
    <row r="513" spans="1:1" x14ac:dyDescent="0.25">
      <c r="A513" s="24" t="str">
        <f t="shared" si="7"/>
        <v/>
      </c>
    </row>
    <row r="514" spans="1:1" x14ac:dyDescent="0.25">
      <c r="A514" s="24" t="str">
        <f t="shared" si="7"/>
        <v/>
      </c>
    </row>
    <row r="515" spans="1:1" x14ac:dyDescent="0.25">
      <c r="A515" s="24" t="str">
        <f t="shared" si="7"/>
        <v/>
      </c>
    </row>
    <row r="516" spans="1:1" x14ac:dyDescent="0.25">
      <c r="A516" s="24" t="str">
        <f t="shared" si="7"/>
        <v/>
      </c>
    </row>
    <row r="517" spans="1:1" x14ac:dyDescent="0.25">
      <c r="A517" s="24" t="str">
        <f t="shared" ref="A517:A580" si="8">IF(AND(B516&lt;&gt;"",B517=""),"Add New---&gt;","")</f>
        <v/>
      </c>
    </row>
    <row r="518" spans="1:1" x14ac:dyDescent="0.25">
      <c r="A518" s="24" t="str">
        <f t="shared" si="8"/>
        <v/>
      </c>
    </row>
    <row r="519" spans="1:1" x14ac:dyDescent="0.25">
      <c r="A519" s="24" t="str">
        <f t="shared" si="8"/>
        <v/>
      </c>
    </row>
    <row r="520" spans="1:1" x14ac:dyDescent="0.25">
      <c r="A520" s="24" t="str">
        <f t="shared" si="8"/>
        <v/>
      </c>
    </row>
    <row r="521" spans="1:1" x14ac:dyDescent="0.25">
      <c r="A521" s="24" t="str">
        <f t="shared" si="8"/>
        <v/>
      </c>
    </row>
    <row r="522" spans="1:1" x14ac:dyDescent="0.25">
      <c r="A522" s="24" t="str">
        <f t="shared" si="8"/>
        <v/>
      </c>
    </row>
    <row r="523" spans="1:1" x14ac:dyDescent="0.25">
      <c r="A523" s="24" t="str">
        <f t="shared" si="8"/>
        <v/>
      </c>
    </row>
    <row r="524" spans="1:1" x14ac:dyDescent="0.25">
      <c r="A524" s="24" t="str">
        <f t="shared" si="8"/>
        <v/>
      </c>
    </row>
    <row r="525" spans="1:1" x14ac:dyDescent="0.25">
      <c r="A525" s="24" t="str">
        <f t="shared" si="8"/>
        <v/>
      </c>
    </row>
    <row r="526" spans="1:1" x14ac:dyDescent="0.25">
      <c r="A526" s="24" t="str">
        <f t="shared" si="8"/>
        <v/>
      </c>
    </row>
    <row r="527" spans="1:1" x14ac:dyDescent="0.25">
      <c r="A527" s="24" t="str">
        <f t="shared" si="8"/>
        <v/>
      </c>
    </row>
    <row r="528" spans="1:1" x14ac:dyDescent="0.25">
      <c r="A528" s="24" t="str">
        <f t="shared" si="8"/>
        <v/>
      </c>
    </row>
    <row r="529" spans="1:1" x14ac:dyDescent="0.25">
      <c r="A529" s="24" t="str">
        <f t="shared" si="8"/>
        <v/>
      </c>
    </row>
    <row r="530" spans="1:1" x14ac:dyDescent="0.25">
      <c r="A530" s="24" t="str">
        <f t="shared" si="8"/>
        <v/>
      </c>
    </row>
    <row r="531" spans="1:1" x14ac:dyDescent="0.25">
      <c r="A531" s="24" t="str">
        <f t="shared" si="8"/>
        <v/>
      </c>
    </row>
    <row r="532" spans="1:1" x14ac:dyDescent="0.25">
      <c r="A532" s="24" t="str">
        <f t="shared" si="8"/>
        <v/>
      </c>
    </row>
    <row r="533" spans="1:1" x14ac:dyDescent="0.25">
      <c r="A533" s="24" t="str">
        <f t="shared" si="8"/>
        <v/>
      </c>
    </row>
    <row r="534" spans="1:1" x14ac:dyDescent="0.25">
      <c r="A534" s="24" t="str">
        <f t="shared" si="8"/>
        <v/>
      </c>
    </row>
    <row r="535" spans="1:1" x14ac:dyDescent="0.25">
      <c r="A535" s="24" t="str">
        <f t="shared" si="8"/>
        <v/>
      </c>
    </row>
    <row r="536" spans="1:1" x14ac:dyDescent="0.25">
      <c r="A536" s="24" t="str">
        <f t="shared" si="8"/>
        <v/>
      </c>
    </row>
    <row r="537" spans="1:1" x14ac:dyDescent="0.25">
      <c r="A537" s="24" t="str">
        <f t="shared" si="8"/>
        <v/>
      </c>
    </row>
    <row r="538" spans="1:1" x14ac:dyDescent="0.25">
      <c r="A538" s="24" t="str">
        <f t="shared" si="8"/>
        <v/>
      </c>
    </row>
    <row r="539" spans="1:1" x14ac:dyDescent="0.25">
      <c r="A539" s="24" t="str">
        <f t="shared" si="8"/>
        <v/>
      </c>
    </row>
    <row r="540" spans="1:1" x14ac:dyDescent="0.25">
      <c r="A540" s="24" t="str">
        <f t="shared" si="8"/>
        <v/>
      </c>
    </row>
    <row r="541" spans="1:1" x14ac:dyDescent="0.25">
      <c r="A541" s="24" t="str">
        <f t="shared" si="8"/>
        <v/>
      </c>
    </row>
    <row r="542" spans="1:1" x14ac:dyDescent="0.25">
      <c r="A542" s="24" t="str">
        <f t="shared" si="8"/>
        <v/>
      </c>
    </row>
    <row r="543" spans="1:1" x14ac:dyDescent="0.25">
      <c r="A543" s="24" t="str">
        <f t="shared" si="8"/>
        <v/>
      </c>
    </row>
    <row r="544" spans="1:1" x14ac:dyDescent="0.25">
      <c r="A544" s="24" t="str">
        <f t="shared" si="8"/>
        <v/>
      </c>
    </row>
    <row r="545" spans="1:1" x14ac:dyDescent="0.25">
      <c r="A545" s="24" t="str">
        <f t="shared" si="8"/>
        <v/>
      </c>
    </row>
    <row r="546" spans="1:1" x14ac:dyDescent="0.25">
      <c r="A546" s="24" t="str">
        <f t="shared" si="8"/>
        <v/>
      </c>
    </row>
    <row r="547" spans="1:1" x14ac:dyDescent="0.25">
      <c r="A547" s="24" t="str">
        <f t="shared" si="8"/>
        <v/>
      </c>
    </row>
    <row r="548" spans="1:1" x14ac:dyDescent="0.25">
      <c r="A548" s="24" t="str">
        <f t="shared" si="8"/>
        <v/>
      </c>
    </row>
    <row r="549" spans="1:1" x14ac:dyDescent="0.25">
      <c r="A549" s="24" t="str">
        <f t="shared" si="8"/>
        <v/>
      </c>
    </row>
    <row r="550" spans="1:1" x14ac:dyDescent="0.25">
      <c r="A550" s="24" t="str">
        <f t="shared" si="8"/>
        <v/>
      </c>
    </row>
    <row r="551" spans="1:1" x14ac:dyDescent="0.25">
      <c r="A551" s="24" t="str">
        <f t="shared" si="8"/>
        <v/>
      </c>
    </row>
    <row r="552" spans="1:1" x14ac:dyDescent="0.25">
      <c r="A552" s="24" t="str">
        <f t="shared" si="8"/>
        <v/>
      </c>
    </row>
    <row r="553" spans="1:1" x14ac:dyDescent="0.25">
      <c r="A553" s="24" t="str">
        <f t="shared" si="8"/>
        <v/>
      </c>
    </row>
    <row r="554" spans="1:1" x14ac:dyDescent="0.25">
      <c r="A554" s="24" t="str">
        <f t="shared" si="8"/>
        <v/>
      </c>
    </row>
    <row r="555" spans="1:1" x14ac:dyDescent="0.25">
      <c r="A555" s="24" t="str">
        <f t="shared" si="8"/>
        <v/>
      </c>
    </row>
    <row r="556" spans="1:1" x14ac:dyDescent="0.25">
      <c r="A556" s="24" t="str">
        <f t="shared" si="8"/>
        <v/>
      </c>
    </row>
    <row r="557" spans="1:1" x14ac:dyDescent="0.25">
      <c r="A557" s="24" t="str">
        <f t="shared" si="8"/>
        <v/>
      </c>
    </row>
    <row r="558" spans="1:1" x14ac:dyDescent="0.25">
      <c r="A558" s="24" t="str">
        <f t="shared" si="8"/>
        <v/>
      </c>
    </row>
    <row r="559" spans="1:1" x14ac:dyDescent="0.25">
      <c r="A559" s="24" t="str">
        <f t="shared" si="8"/>
        <v/>
      </c>
    </row>
    <row r="560" spans="1:1" x14ac:dyDescent="0.25">
      <c r="A560" s="24" t="str">
        <f t="shared" si="8"/>
        <v/>
      </c>
    </row>
    <row r="561" spans="1:1" x14ac:dyDescent="0.25">
      <c r="A561" s="24" t="str">
        <f t="shared" si="8"/>
        <v/>
      </c>
    </row>
    <row r="562" spans="1:1" x14ac:dyDescent="0.25">
      <c r="A562" s="24" t="str">
        <f t="shared" si="8"/>
        <v/>
      </c>
    </row>
    <row r="563" spans="1:1" x14ac:dyDescent="0.25">
      <c r="A563" s="24" t="str">
        <f t="shared" si="8"/>
        <v/>
      </c>
    </row>
    <row r="564" spans="1:1" x14ac:dyDescent="0.25">
      <c r="A564" s="24" t="str">
        <f t="shared" si="8"/>
        <v/>
      </c>
    </row>
    <row r="565" spans="1:1" x14ac:dyDescent="0.25">
      <c r="A565" s="24" t="str">
        <f t="shared" si="8"/>
        <v/>
      </c>
    </row>
    <row r="566" spans="1:1" x14ac:dyDescent="0.25">
      <c r="A566" s="24" t="str">
        <f t="shared" si="8"/>
        <v/>
      </c>
    </row>
    <row r="567" spans="1:1" x14ac:dyDescent="0.25">
      <c r="A567" s="24" t="str">
        <f t="shared" si="8"/>
        <v/>
      </c>
    </row>
    <row r="568" spans="1:1" x14ac:dyDescent="0.25">
      <c r="A568" s="24" t="str">
        <f t="shared" si="8"/>
        <v/>
      </c>
    </row>
    <row r="569" spans="1:1" x14ac:dyDescent="0.25">
      <c r="A569" s="24" t="str">
        <f t="shared" si="8"/>
        <v/>
      </c>
    </row>
    <row r="570" spans="1:1" x14ac:dyDescent="0.25">
      <c r="A570" s="24" t="str">
        <f t="shared" si="8"/>
        <v/>
      </c>
    </row>
    <row r="571" spans="1:1" x14ac:dyDescent="0.25">
      <c r="A571" s="24" t="str">
        <f t="shared" si="8"/>
        <v/>
      </c>
    </row>
    <row r="572" spans="1:1" x14ac:dyDescent="0.25">
      <c r="A572" s="24" t="str">
        <f t="shared" si="8"/>
        <v/>
      </c>
    </row>
    <row r="573" spans="1:1" x14ac:dyDescent="0.25">
      <c r="A573" s="24" t="str">
        <f t="shared" si="8"/>
        <v/>
      </c>
    </row>
    <row r="574" spans="1:1" x14ac:dyDescent="0.25">
      <c r="A574" s="24" t="str">
        <f t="shared" si="8"/>
        <v/>
      </c>
    </row>
    <row r="575" spans="1:1" x14ac:dyDescent="0.25">
      <c r="A575" s="24" t="str">
        <f t="shared" si="8"/>
        <v/>
      </c>
    </row>
    <row r="576" spans="1:1" x14ac:dyDescent="0.25">
      <c r="A576" s="24" t="str">
        <f t="shared" si="8"/>
        <v/>
      </c>
    </row>
    <row r="577" spans="1:1" x14ac:dyDescent="0.25">
      <c r="A577" s="24" t="str">
        <f t="shared" si="8"/>
        <v/>
      </c>
    </row>
    <row r="578" spans="1:1" x14ac:dyDescent="0.25">
      <c r="A578" s="24" t="str">
        <f t="shared" si="8"/>
        <v/>
      </c>
    </row>
    <row r="579" spans="1:1" x14ac:dyDescent="0.25">
      <c r="A579" s="24" t="str">
        <f t="shared" si="8"/>
        <v/>
      </c>
    </row>
    <row r="580" spans="1:1" x14ac:dyDescent="0.25">
      <c r="A580" s="24" t="str">
        <f t="shared" si="8"/>
        <v/>
      </c>
    </row>
    <row r="581" spans="1:1" x14ac:dyDescent="0.25">
      <c r="A581" s="24" t="str">
        <f t="shared" ref="A581:A644" si="9">IF(AND(B580&lt;&gt;"",B581=""),"Add New---&gt;","")</f>
        <v/>
      </c>
    </row>
    <row r="582" spans="1:1" x14ac:dyDescent="0.25">
      <c r="A582" s="24" t="str">
        <f t="shared" si="9"/>
        <v/>
      </c>
    </row>
    <row r="583" spans="1:1" x14ac:dyDescent="0.25">
      <c r="A583" s="24" t="str">
        <f t="shared" si="9"/>
        <v/>
      </c>
    </row>
    <row r="584" spans="1:1" x14ac:dyDescent="0.25">
      <c r="A584" s="24" t="str">
        <f t="shared" si="9"/>
        <v/>
      </c>
    </row>
    <row r="585" spans="1:1" x14ac:dyDescent="0.25">
      <c r="A585" s="24" t="str">
        <f t="shared" si="9"/>
        <v/>
      </c>
    </row>
    <row r="586" spans="1:1" x14ac:dyDescent="0.25">
      <c r="A586" s="24" t="str">
        <f t="shared" si="9"/>
        <v/>
      </c>
    </row>
    <row r="587" spans="1:1" x14ac:dyDescent="0.25">
      <c r="A587" s="24" t="str">
        <f t="shared" si="9"/>
        <v/>
      </c>
    </row>
    <row r="588" spans="1:1" x14ac:dyDescent="0.25">
      <c r="A588" s="24" t="str">
        <f t="shared" si="9"/>
        <v/>
      </c>
    </row>
    <row r="589" spans="1:1" x14ac:dyDescent="0.25">
      <c r="A589" s="24" t="str">
        <f t="shared" si="9"/>
        <v/>
      </c>
    </row>
    <row r="590" spans="1:1" x14ac:dyDescent="0.25">
      <c r="A590" s="24" t="str">
        <f t="shared" si="9"/>
        <v/>
      </c>
    </row>
    <row r="591" spans="1:1" x14ac:dyDescent="0.25">
      <c r="A591" s="24" t="str">
        <f t="shared" si="9"/>
        <v/>
      </c>
    </row>
    <row r="592" spans="1:1" x14ac:dyDescent="0.25">
      <c r="A592" s="24" t="str">
        <f t="shared" si="9"/>
        <v/>
      </c>
    </row>
    <row r="593" spans="1:1" x14ac:dyDescent="0.25">
      <c r="A593" s="24" t="str">
        <f t="shared" si="9"/>
        <v/>
      </c>
    </row>
    <row r="594" spans="1:1" x14ac:dyDescent="0.25">
      <c r="A594" s="24" t="str">
        <f t="shared" si="9"/>
        <v/>
      </c>
    </row>
    <row r="595" spans="1:1" x14ac:dyDescent="0.25">
      <c r="A595" s="24" t="str">
        <f t="shared" si="9"/>
        <v/>
      </c>
    </row>
    <row r="596" spans="1:1" x14ac:dyDescent="0.25">
      <c r="A596" s="24" t="str">
        <f t="shared" si="9"/>
        <v/>
      </c>
    </row>
    <row r="597" spans="1:1" x14ac:dyDescent="0.25">
      <c r="A597" s="24" t="str">
        <f t="shared" si="9"/>
        <v/>
      </c>
    </row>
    <row r="598" spans="1:1" x14ac:dyDescent="0.25">
      <c r="A598" s="24" t="str">
        <f t="shared" si="9"/>
        <v/>
      </c>
    </row>
    <row r="599" spans="1:1" x14ac:dyDescent="0.25">
      <c r="A599" s="24" t="str">
        <f t="shared" si="9"/>
        <v/>
      </c>
    </row>
    <row r="600" spans="1:1" x14ac:dyDescent="0.25">
      <c r="A600" s="24" t="str">
        <f t="shared" si="9"/>
        <v/>
      </c>
    </row>
    <row r="601" spans="1:1" x14ac:dyDescent="0.25">
      <c r="A601" s="24" t="str">
        <f t="shared" si="9"/>
        <v/>
      </c>
    </row>
    <row r="602" spans="1:1" x14ac:dyDescent="0.25">
      <c r="A602" s="24" t="str">
        <f t="shared" si="9"/>
        <v/>
      </c>
    </row>
    <row r="603" spans="1:1" x14ac:dyDescent="0.25">
      <c r="A603" s="24" t="str">
        <f t="shared" si="9"/>
        <v/>
      </c>
    </row>
    <row r="604" spans="1:1" x14ac:dyDescent="0.25">
      <c r="A604" s="24" t="str">
        <f t="shared" si="9"/>
        <v/>
      </c>
    </row>
    <row r="605" spans="1:1" x14ac:dyDescent="0.25">
      <c r="A605" s="24" t="str">
        <f t="shared" si="9"/>
        <v/>
      </c>
    </row>
    <row r="606" spans="1:1" x14ac:dyDescent="0.25">
      <c r="A606" s="24" t="str">
        <f t="shared" si="9"/>
        <v/>
      </c>
    </row>
    <row r="607" spans="1:1" x14ac:dyDescent="0.25">
      <c r="A607" s="24" t="str">
        <f t="shared" si="9"/>
        <v/>
      </c>
    </row>
    <row r="608" spans="1:1" x14ac:dyDescent="0.25">
      <c r="A608" s="24" t="str">
        <f t="shared" si="9"/>
        <v/>
      </c>
    </row>
    <row r="609" spans="1:1" x14ac:dyDescent="0.25">
      <c r="A609" s="24" t="str">
        <f t="shared" si="9"/>
        <v/>
      </c>
    </row>
    <row r="610" spans="1:1" x14ac:dyDescent="0.25">
      <c r="A610" s="24" t="str">
        <f t="shared" si="9"/>
        <v/>
      </c>
    </row>
    <row r="611" spans="1:1" x14ac:dyDescent="0.25">
      <c r="A611" s="24" t="str">
        <f t="shared" si="9"/>
        <v/>
      </c>
    </row>
    <row r="612" spans="1:1" x14ac:dyDescent="0.25">
      <c r="A612" s="24" t="str">
        <f t="shared" si="9"/>
        <v/>
      </c>
    </row>
    <row r="613" spans="1:1" x14ac:dyDescent="0.25">
      <c r="A613" s="24" t="str">
        <f t="shared" si="9"/>
        <v/>
      </c>
    </row>
    <row r="614" spans="1:1" x14ac:dyDescent="0.25">
      <c r="A614" s="24" t="str">
        <f t="shared" si="9"/>
        <v/>
      </c>
    </row>
    <row r="615" spans="1:1" x14ac:dyDescent="0.25">
      <c r="A615" s="24" t="str">
        <f t="shared" si="9"/>
        <v/>
      </c>
    </row>
    <row r="616" spans="1:1" x14ac:dyDescent="0.25">
      <c r="A616" s="24" t="str">
        <f t="shared" si="9"/>
        <v/>
      </c>
    </row>
    <row r="617" spans="1:1" x14ac:dyDescent="0.25">
      <c r="A617" s="24" t="str">
        <f t="shared" si="9"/>
        <v/>
      </c>
    </row>
    <row r="618" spans="1:1" x14ac:dyDescent="0.25">
      <c r="A618" s="24" t="str">
        <f t="shared" si="9"/>
        <v/>
      </c>
    </row>
    <row r="619" spans="1:1" x14ac:dyDescent="0.25">
      <c r="A619" s="24" t="str">
        <f t="shared" si="9"/>
        <v/>
      </c>
    </row>
    <row r="620" spans="1:1" x14ac:dyDescent="0.25">
      <c r="A620" s="24" t="str">
        <f t="shared" si="9"/>
        <v/>
      </c>
    </row>
    <row r="621" spans="1:1" x14ac:dyDescent="0.25">
      <c r="A621" s="24" t="str">
        <f t="shared" si="9"/>
        <v/>
      </c>
    </row>
    <row r="622" spans="1:1" x14ac:dyDescent="0.25">
      <c r="A622" s="24" t="str">
        <f t="shared" si="9"/>
        <v/>
      </c>
    </row>
    <row r="623" spans="1:1" x14ac:dyDescent="0.25">
      <c r="A623" s="24" t="str">
        <f t="shared" si="9"/>
        <v/>
      </c>
    </row>
    <row r="624" spans="1:1" x14ac:dyDescent="0.25">
      <c r="A624" s="24" t="str">
        <f t="shared" si="9"/>
        <v/>
      </c>
    </row>
    <row r="625" spans="1:1" x14ac:dyDescent="0.25">
      <c r="A625" s="24" t="str">
        <f t="shared" si="9"/>
        <v/>
      </c>
    </row>
    <row r="626" spans="1:1" x14ac:dyDescent="0.25">
      <c r="A626" s="24" t="str">
        <f t="shared" si="9"/>
        <v/>
      </c>
    </row>
    <row r="627" spans="1:1" x14ac:dyDescent="0.25">
      <c r="A627" s="24" t="str">
        <f t="shared" si="9"/>
        <v/>
      </c>
    </row>
    <row r="628" spans="1:1" x14ac:dyDescent="0.25">
      <c r="A628" s="24" t="str">
        <f t="shared" si="9"/>
        <v/>
      </c>
    </row>
    <row r="629" spans="1:1" x14ac:dyDescent="0.25">
      <c r="A629" s="24" t="str">
        <f t="shared" si="9"/>
        <v/>
      </c>
    </row>
    <row r="630" spans="1:1" x14ac:dyDescent="0.25">
      <c r="A630" s="24" t="str">
        <f t="shared" si="9"/>
        <v/>
      </c>
    </row>
    <row r="631" spans="1:1" x14ac:dyDescent="0.25">
      <c r="A631" s="24" t="str">
        <f t="shared" si="9"/>
        <v/>
      </c>
    </row>
    <row r="632" spans="1:1" x14ac:dyDescent="0.25">
      <c r="A632" s="24" t="str">
        <f t="shared" si="9"/>
        <v/>
      </c>
    </row>
    <row r="633" spans="1:1" x14ac:dyDescent="0.25">
      <c r="A633" s="24" t="str">
        <f t="shared" si="9"/>
        <v/>
      </c>
    </row>
    <row r="634" spans="1:1" x14ac:dyDescent="0.25">
      <c r="A634" s="24" t="str">
        <f t="shared" si="9"/>
        <v/>
      </c>
    </row>
    <row r="635" spans="1:1" x14ac:dyDescent="0.25">
      <c r="A635" s="24" t="str">
        <f t="shared" si="9"/>
        <v/>
      </c>
    </row>
    <row r="636" spans="1:1" x14ac:dyDescent="0.25">
      <c r="A636" s="24" t="str">
        <f t="shared" si="9"/>
        <v/>
      </c>
    </row>
    <row r="637" spans="1:1" x14ac:dyDescent="0.25">
      <c r="A637" s="24" t="str">
        <f t="shared" si="9"/>
        <v/>
      </c>
    </row>
    <row r="638" spans="1:1" x14ac:dyDescent="0.25">
      <c r="A638" s="24" t="str">
        <f t="shared" si="9"/>
        <v/>
      </c>
    </row>
    <row r="639" spans="1:1" x14ac:dyDescent="0.25">
      <c r="A639" s="24" t="str">
        <f t="shared" si="9"/>
        <v/>
      </c>
    </row>
    <row r="640" spans="1:1" x14ac:dyDescent="0.25">
      <c r="A640" s="24" t="str">
        <f t="shared" si="9"/>
        <v/>
      </c>
    </row>
    <row r="641" spans="1:1" x14ac:dyDescent="0.25">
      <c r="A641" s="24" t="str">
        <f t="shared" si="9"/>
        <v/>
      </c>
    </row>
    <row r="642" spans="1:1" x14ac:dyDescent="0.25">
      <c r="A642" s="24" t="str">
        <f t="shared" si="9"/>
        <v/>
      </c>
    </row>
    <row r="643" spans="1:1" x14ac:dyDescent="0.25">
      <c r="A643" s="24" t="str">
        <f t="shared" si="9"/>
        <v/>
      </c>
    </row>
    <row r="644" spans="1:1" x14ac:dyDescent="0.25">
      <c r="A644" s="24" t="str">
        <f t="shared" si="9"/>
        <v/>
      </c>
    </row>
    <row r="645" spans="1:1" x14ac:dyDescent="0.25">
      <c r="A645" s="24" t="str">
        <f t="shared" ref="A645:A708" si="10">IF(AND(B644&lt;&gt;"",B645=""),"Add New---&gt;","")</f>
        <v/>
      </c>
    </row>
    <row r="646" spans="1:1" x14ac:dyDescent="0.25">
      <c r="A646" s="24" t="str">
        <f t="shared" si="10"/>
        <v/>
      </c>
    </row>
    <row r="647" spans="1:1" x14ac:dyDescent="0.25">
      <c r="A647" s="24" t="str">
        <f t="shared" si="10"/>
        <v/>
      </c>
    </row>
    <row r="648" spans="1:1" x14ac:dyDescent="0.25">
      <c r="A648" s="24" t="str">
        <f t="shared" si="10"/>
        <v/>
      </c>
    </row>
    <row r="649" spans="1:1" x14ac:dyDescent="0.25">
      <c r="A649" s="24" t="str">
        <f t="shared" si="10"/>
        <v/>
      </c>
    </row>
    <row r="650" spans="1:1" x14ac:dyDescent="0.25">
      <c r="A650" s="24" t="str">
        <f t="shared" si="10"/>
        <v/>
      </c>
    </row>
    <row r="651" spans="1:1" x14ac:dyDescent="0.25">
      <c r="A651" s="24" t="str">
        <f t="shared" si="10"/>
        <v/>
      </c>
    </row>
    <row r="652" spans="1:1" x14ac:dyDescent="0.25">
      <c r="A652" s="24" t="str">
        <f t="shared" si="10"/>
        <v/>
      </c>
    </row>
    <row r="653" spans="1:1" x14ac:dyDescent="0.25">
      <c r="A653" s="24" t="str">
        <f t="shared" si="10"/>
        <v/>
      </c>
    </row>
    <row r="654" spans="1:1" x14ac:dyDescent="0.25">
      <c r="A654" s="24" t="str">
        <f t="shared" si="10"/>
        <v/>
      </c>
    </row>
    <row r="655" spans="1:1" x14ac:dyDescent="0.25">
      <c r="A655" s="24" t="str">
        <f t="shared" si="10"/>
        <v/>
      </c>
    </row>
    <row r="656" spans="1:1" x14ac:dyDescent="0.25">
      <c r="A656" s="24" t="str">
        <f t="shared" si="10"/>
        <v/>
      </c>
    </row>
    <row r="657" spans="1:1" x14ac:dyDescent="0.25">
      <c r="A657" s="24" t="str">
        <f t="shared" si="10"/>
        <v/>
      </c>
    </row>
    <row r="658" spans="1:1" x14ac:dyDescent="0.25">
      <c r="A658" s="24" t="str">
        <f t="shared" si="10"/>
        <v/>
      </c>
    </row>
    <row r="659" spans="1:1" x14ac:dyDescent="0.25">
      <c r="A659" s="24" t="str">
        <f t="shared" si="10"/>
        <v/>
      </c>
    </row>
    <row r="660" spans="1:1" x14ac:dyDescent="0.25">
      <c r="A660" s="24" t="str">
        <f t="shared" si="10"/>
        <v/>
      </c>
    </row>
    <row r="661" spans="1:1" x14ac:dyDescent="0.25">
      <c r="A661" s="24" t="str">
        <f t="shared" si="10"/>
        <v/>
      </c>
    </row>
    <row r="662" spans="1:1" x14ac:dyDescent="0.25">
      <c r="A662" s="24" t="str">
        <f t="shared" si="10"/>
        <v/>
      </c>
    </row>
    <row r="663" spans="1:1" x14ac:dyDescent="0.25">
      <c r="A663" s="24" t="str">
        <f t="shared" si="10"/>
        <v/>
      </c>
    </row>
    <row r="664" spans="1:1" x14ac:dyDescent="0.25">
      <c r="A664" s="24" t="str">
        <f t="shared" si="10"/>
        <v/>
      </c>
    </row>
    <row r="665" spans="1:1" x14ac:dyDescent="0.25">
      <c r="A665" s="24" t="str">
        <f t="shared" si="10"/>
        <v/>
      </c>
    </row>
    <row r="666" spans="1:1" x14ac:dyDescent="0.25">
      <c r="A666" s="24" t="str">
        <f t="shared" si="10"/>
        <v/>
      </c>
    </row>
    <row r="667" spans="1:1" x14ac:dyDescent="0.25">
      <c r="A667" s="24" t="str">
        <f t="shared" si="10"/>
        <v/>
      </c>
    </row>
    <row r="668" spans="1:1" x14ac:dyDescent="0.25">
      <c r="A668" s="24" t="str">
        <f t="shared" si="10"/>
        <v/>
      </c>
    </row>
    <row r="669" spans="1:1" x14ac:dyDescent="0.25">
      <c r="A669" s="24" t="str">
        <f t="shared" si="10"/>
        <v/>
      </c>
    </row>
    <row r="670" spans="1:1" x14ac:dyDescent="0.25">
      <c r="A670" s="24" t="str">
        <f t="shared" si="10"/>
        <v/>
      </c>
    </row>
    <row r="671" spans="1:1" x14ac:dyDescent="0.25">
      <c r="A671" s="24" t="str">
        <f t="shared" si="10"/>
        <v/>
      </c>
    </row>
    <row r="672" spans="1:1" x14ac:dyDescent="0.25">
      <c r="A672" s="24" t="str">
        <f t="shared" si="10"/>
        <v/>
      </c>
    </row>
    <row r="673" spans="1:1" x14ac:dyDescent="0.25">
      <c r="A673" s="24" t="str">
        <f t="shared" si="10"/>
        <v/>
      </c>
    </row>
    <row r="674" spans="1:1" x14ac:dyDescent="0.25">
      <c r="A674" s="24" t="str">
        <f t="shared" si="10"/>
        <v/>
      </c>
    </row>
    <row r="675" spans="1:1" x14ac:dyDescent="0.25">
      <c r="A675" s="24" t="str">
        <f t="shared" si="10"/>
        <v/>
      </c>
    </row>
    <row r="676" spans="1:1" x14ac:dyDescent="0.25">
      <c r="A676" s="24" t="str">
        <f t="shared" si="10"/>
        <v/>
      </c>
    </row>
    <row r="677" spans="1:1" x14ac:dyDescent="0.25">
      <c r="A677" s="24" t="str">
        <f t="shared" si="10"/>
        <v/>
      </c>
    </row>
    <row r="678" spans="1:1" x14ac:dyDescent="0.25">
      <c r="A678" s="24" t="str">
        <f t="shared" si="10"/>
        <v/>
      </c>
    </row>
    <row r="679" spans="1:1" x14ac:dyDescent="0.25">
      <c r="A679" s="24" t="str">
        <f t="shared" si="10"/>
        <v/>
      </c>
    </row>
    <row r="680" spans="1:1" x14ac:dyDescent="0.25">
      <c r="A680" s="24" t="str">
        <f t="shared" si="10"/>
        <v/>
      </c>
    </row>
    <row r="681" spans="1:1" x14ac:dyDescent="0.25">
      <c r="A681" s="24" t="str">
        <f t="shared" si="10"/>
        <v/>
      </c>
    </row>
    <row r="682" spans="1:1" x14ac:dyDescent="0.25">
      <c r="A682" s="24" t="str">
        <f t="shared" si="10"/>
        <v/>
      </c>
    </row>
    <row r="683" spans="1:1" x14ac:dyDescent="0.25">
      <c r="A683" s="24" t="str">
        <f t="shared" si="10"/>
        <v/>
      </c>
    </row>
    <row r="684" spans="1:1" x14ac:dyDescent="0.25">
      <c r="A684" s="24" t="str">
        <f t="shared" si="10"/>
        <v/>
      </c>
    </row>
    <row r="685" spans="1:1" x14ac:dyDescent="0.25">
      <c r="A685" s="24" t="str">
        <f t="shared" si="10"/>
        <v/>
      </c>
    </row>
    <row r="686" spans="1:1" x14ac:dyDescent="0.25">
      <c r="A686" s="24" t="str">
        <f t="shared" si="10"/>
        <v/>
      </c>
    </row>
    <row r="687" spans="1:1" x14ac:dyDescent="0.25">
      <c r="A687" s="24" t="str">
        <f t="shared" si="10"/>
        <v/>
      </c>
    </row>
    <row r="688" spans="1:1" x14ac:dyDescent="0.25">
      <c r="A688" s="24" t="str">
        <f t="shared" si="10"/>
        <v/>
      </c>
    </row>
    <row r="689" spans="1:1" x14ac:dyDescent="0.25">
      <c r="A689" s="24" t="str">
        <f t="shared" si="10"/>
        <v/>
      </c>
    </row>
    <row r="690" spans="1:1" x14ac:dyDescent="0.25">
      <c r="A690" s="24" t="str">
        <f t="shared" si="10"/>
        <v/>
      </c>
    </row>
    <row r="691" spans="1:1" x14ac:dyDescent="0.25">
      <c r="A691" s="24" t="str">
        <f t="shared" si="10"/>
        <v/>
      </c>
    </row>
    <row r="692" spans="1:1" x14ac:dyDescent="0.25">
      <c r="A692" s="24" t="str">
        <f t="shared" si="10"/>
        <v/>
      </c>
    </row>
    <row r="693" spans="1:1" x14ac:dyDescent="0.25">
      <c r="A693" s="24" t="str">
        <f t="shared" si="10"/>
        <v/>
      </c>
    </row>
    <row r="694" spans="1:1" x14ac:dyDescent="0.25">
      <c r="A694" s="24" t="str">
        <f t="shared" si="10"/>
        <v/>
      </c>
    </row>
    <row r="695" spans="1:1" x14ac:dyDescent="0.25">
      <c r="A695" s="24" t="str">
        <f t="shared" si="10"/>
        <v/>
      </c>
    </row>
    <row r="696" spans="1:1" x14ac:dyDescent="0.25">
      <c r="A696" s="24" t="str">
        <f t="shared" si="10"/>
        <v/>
      </c>
    </row>
    <row r="697" spans="1:1" x14ac:dyDescent="0.25">
      <c r="A697" s="24" t="str">
        <f t="shared" si="10"/>
        <v/>
      </c>
    </row>
    <row r="698" spans="1:1" x14ac:dyDescent="0.25">
      <c r="A698" s="24" t="str">
        <f t="shared" si="10"/>
        <v/>
      </c>
    </row>
    <row r="699" spans="1:1" x14ac:dyDescent="0.25">
      <c r="A699" s="24" t="str">
        <f t="shared" si="10"/>
        <v/>
      </c>
    </row>
    <row r="700" spans="1:1" x14ac:dyDescent="0.25">
      <c r="A700" s="24" t="str">
        <f t="shared" si="10"/>
        <v/>
      </c>
    </row>
    <row r="701" spans="1:1" x14ac:dyDescent="0.25">
      <c r="A701" s="24" t="str">
        <f t="shared" si="10"/>
        <v/>
      </c>
    </row>
    <row r="702" spans="1:1" x14ac:dyDescent="0.25">
      <c r="A702" s="24" t="str">
        <f t="shared" si="10"/>
        <v/>
      </c>
    </row>
    <row r="703" spans="1:1" x14ac:dyDescent="0.25">
      <c r="A703" s="24" t="str">
        <f t="shared" si="10"/>
        <v/>
      </c>
    </row>
    <row r="704" spans="1:1" x14ac:dyDescent="0.25">
      <c r="A704" s="24" t="str">
        <f t="shared" si="10"/>
        <v/>
      </c>
    </row>
    <row r="705" spans="1:1" x14ac:dyDescent="0.25">
      <c r="A705" s="24" t="str">
        <f t="shared" si="10"/>
        <v/>
      </c>
    </row>
    <row r="706" spans="1:1" x14ac:dyDescent="0.25">
      <c r="A706" s="24" t="str">
        <f t="shared" si="10"/>
        <v/>
      </c>
    </row>
    <row r="707" spans="1:1" x14ac:dyDescent="0.25">
      <c r="A707" s="24" t="str">
        <f t="shared" si="10"/>
        <v/>
      </c>
    </row>
    <row r="708" spans="1:1" x14ac:dyDescent="0.25">
      <c r="A708" s="24" t="str">
        <f t="shared" si="10"/>
        <v/>
      </c>
    </row>
    <row r="709" spans="1:1" x14ac:dyDescent="0.25">
      <c r="A709" s="24" t="str">
        <f t="shared" ref="A709:A772" si="11">IF(AND(B708&lt;&gt;"",B709=""),"Add New---&gt;","")</f>
        <v/>
      </c>
    </row>
    <row r="710" spans="1:1" x14ac:dyDescent="0.25">
      <c r="A710" s="24" t="str">
        <f t="shared" si="11"/>
        <v/>
      </c>
    </row>
    <row r="711" spans="1:1" x14ac:dyDescent="0.25">
      <c r="A711" s="24" t="str">
        <f t="shared" si="11"/>
        <v/>
      </c>
    </row>
    <row r="712" spans="1:1" x14ac:dyDescent="0.25">
      <c r="A712" s="24" t="str">
        <f t="shared" si="11"/>
        <v/>
      </c>
    </row>
    <row r="713" spans="1:1" x14ac:dyDescent="0.25">
      <c r="A713" s="24" t="str">
        <f t="shared" si="11"/>
        <v/>
      </c>
    </row>
    <row r="714" spans="1:1" x14ac:dyDescent="0.25">
      <c r="A714" s="24" t="str">
        <f t="shared" si="11"/>
        <v/>
      </c>
    </row>
    <row r="715" spans="1:1" x14ac:dyDescent="0.25">
      <c r="A715" s="24" t="str">
        <f t="shared" si="11"/>
        <v/>
      </c>
    </row>
    <row r="716" spans="1:1" x14ac:dyDescent="0.25">
      <c r="A716" s="24" t="str">
        <f t="shared" si="11"/>
        <v/>
      </c>
    </row>
    <row r="717" spans="1:1" x14ac:dyDescent="0.25">
      <c r="A717" s="24" t="str">
        <f t="shared" si="11"/>
        <v/>
      </c>
    </row>
    <row r="718" spans="1:1" x14ac:dyDescent="0.25">
      <c r="A718" s="24" t="str">
        <f t="shared" si="11"/>
        <v/>
      </c>
    </row>
    <row r="719" spans="1:1" x14ac:dyDescent="0.25">
      <c r="A719" s="24" t="str">
        <f t="shared" si="11"/>
        <v/>
      </c>
    </row>
    <row r="720" spans="1:1" x14ac:dyDescent="0.25">
      <c r="A720" s="24" t="str">
        <f t="shared" si="11"/>
        <v/>
      </c>
    </row>
    <row r="721" spans="1:1" x14ac:dyDescent="0.25">
      <c r="A721" s="24" t="str">
        <f t="shared" si="11"/>
        <v/>
      </c>
    </row>
    <row r="722" spans="1:1" x14ac:dyDescent="0.25">
      <c r="A722" s="24" t="str">
        <f t="shared" si="11"/>
        <v/>
      </c>
    </row>
    <row r="723" spans="1:1" x14ac:dyDescent="0.25">
      <c r="A723" s="24" t="str">
        <f t="shared" si="11"/>
        <v/>
      </c>
    </row>
    <row r="724" spans="1:1" x14ac:dyDescent="0.25">
      <c r="A724" s="24" t="str">
        <f t="shared" si="11"/>
        <v/>
      </c>
    </row>
    <row r="725" spans="1:1" x14ac:dyDescent="0.25">
      <c r="A725" s="24" t="str">
        <f t="shared" si="11"/>
        <v/>
      </c>
    </row>
    <row r="726" spans="1:1" x14ac:dyDescent="0.25">
      <c r="A726" s="24" t="str">
        <f t="shared" si="11"/>
        <v/>
      </c>
    </row>
    <row r="727" spans="1:1" x14ac:dyDescent="0.25">
      <c r="A727" s="24" t="str">
        <f t="shared" si="11"/>
        <v/>
      </c>
    </row>
    <row r="728" spans="1:1" x14ac:dyDescent="0.25">
      <c r="A728" s="24" t="str">
        <f t="shared" si="11"/>
        <v/>
      </c>
    </row>
    <row r="729" spans="1:1" x14ac:dyDescent="0.25">
      <c r="A729" s="24" t="str">
        <f t="shared" si="11"/>
        <v/>
      </c>
    </row>
    <row r="730" spans="1:1" x14ac:dyDescent="0.25">
      <c r="A730" s="24" t="str">
        <f t="shared" si="11"/>
        <v/>
      </c>
    </row>
    <row r="731" spans="1:1" x14ac:dyDescent="0.25">
      <c r="A731" s="24" t="str">
        <f t="shared" si="11"/>
        <v/>
      </c>
    </row>
    <row r="732" spans="1:1" x14ac:dyDescent="0.25">
      <c r="A732" s="24" t="str">
        <f t="shared" si="11"/>
        <v/>
      </c>
    </row>
    <row r="733" spans="1:1" x14ac:dyDescent="0.25">
      <c r="A733" s="24" t="str">
        <f t="shared" si="11"/>
        <v/>
      </c>
    </row>
    <row r="734" spans="1:1" x14ac:dyDescent="0.25">
      <c r="A734" s="24" t="str">
        <f t="shared" si="11"/>
        <v/>
      </c>
    </row>
    <row r="735" spans="1:1" x14ac:dyDescent="0.25">
      <c r="A735" s="24" t="str">
        <f t="shared" si="11"/>
        <v/>
      </c>
    </row>
    <row r="736" spans="1:1" x14ac:dyDescent="0.25">
      <c r="A736" s="24" t="str">
        <f t="shared" si="11"/>
        <v/>
      </c>
    </row>
    <row r="737" spans="1:1" x14ac:dyDescent="0.25">
      <c r="A737" s="24" t="str">
        <f t="shared" si="11"/>
        <v/>
      </c>
    </row>
    <row r="738" spans="1:1" x14ac:dyDescent="0.25">
      <c r="A738" s="24" t="str">
        <f t="shared" si="11"/>
        <v/>
      </c>
    </row>
    <row r="739" spans="1:1" x14ac:dyDescent="0.25">
      <c r="A739" s="24" t="str">
        <f t="shared" si="11"/>
        <v/>
      </c>
    </row>
    <row r="740" spans="1:1" x14ac:dyDescent="0.25">
      <c r="A740" s="24" t="str">
        <f t="shared" si="11"/>
        <v/>
      </c>
    </row>
    <row r="741" spans="1:1" x14ac:dyDescent="0.25">
      <c r="A741" s="24" t="str">
        <f t="shared" si="11"/>
        <v/>
      </c>
    </row>
    <row r="742" spans="1:1" x14ac:dyDescent="0.25">
      <c r="A742" s="24" t="str">
        <f t="shared" si="11"/>
        <v/>
      </c>
    </row>
    <row r="743" spans="1:1" x14ac:dyDescent="0.25">
      <c r="A743" s="24" t="str">
        <f t="shared" si="11"/>
        <v/>
      </c>
    </row>
    <row r="744" spans="1:1" x14ac:dyDescent="0.25">
      <c r="A744" s="24" t="str">
        <f t="shared" si="11"/>
        <v/>
      </c>
    </row>
    <row r="745" spans="1:1" x14ac:dyDescent="0.25">
      <c r="A745" s="24" t="str">
        <f t="shared" si="11"/>
        <v/>
      </c>
    </row>
    <row r="746" spans="1:1" x14ac:dyDescent="0.25">
      <c r="A746" s="24" t="str">
        <f t="shared" si="11"/>
        <v/>
      </c>
    </row>
    <row r="747" spans="1:1" x14ac:dyDescent="0.25">
      <c r="A747" s="24" t="str">
        <f t="shared" si="11"/>
        <v/>
      </c>
    </row>
    <row r="748" spans="1:1" x14ac:dyDescent="0.25">
      <c r="A748" s="24" t="str">
        <f t="shared" si="11"/>
        <v/>
      </c>
    </row>
    <row r="749" spans="1:1" x14ac:dyDescent="0.25">
      <c r="A749" s="24" t="str">
        <f t="shared" si="11"/>
        <v/>
      </c>
    </row>
    <row r="750" spans="1:1" x14ac:dyDescent="0.25">
      <c r="A750" s="24" t="str">
        <f t="shared" si="11"/>
        <v/>
      </c>
    </row>
    <row r="751" spans="1:1" x14ac:dyDescent="0.25">
      <c r="A751" s="24" t="str">
        <f t="shared" si="11"/>
        <v/>
      </c>
    </row>
    <row r="752" spans="1:1" x14ac:dyDescent="0.25">
      <c r="A752" s="24" t="str">
        <f t="shared" si="11"/>
        <v/>
      </c>
    </row>
    <row r="753" spans="1:1" x14ac:dyDescent="0.25">
      <c r="A753" s="24" t="str">
        <f t="shared" si="11"/>
        <v/>
      </c>
    </row>
    <row r="754" spans="1:1" x14ac:dyDescent="0.25">
      <c r="A754" s="24" t="str">
        <f t="shared" si="11"/>
        <v/>
      </c>
    </row>
    <row r="755" spans="1:1" x14ac:dyDescent="0.25">
      <c r="A755" s="24" t="str">
        <f t="shared" si="11"/>
        <v/>
      </c>
    </row>
    <row r="756" spans="1:1" x14ac:dyDescent="0.25">
      <c r="A756" s="24" t="str">
        <f t="shared" si="11"/>
        <v/>
      </c>
    </row>
    <row r="757" spans="1:1" x14ac:dyDescent="0.25">
      <c r="A757" s="24" t="str">
        <f t="shared" si="11"/>
        <v/>
      </c>
    </row>
    <row r="758" spans="1:1" x14ac:dyDescent="0.25">
      <c r="A758" s="24" t="str">
        <f t="shared" si="11"/>
        <v/>
      </c>
    </row>
    <row r="759" spans="1:1" x14ac:dyDescent="0.25">
      <c r="A759" s="24" t="str">
        <f t="shared" si="11"/>
        <v/>
      </c>
    </row>
    <row r="760" spans="1:1" x14ac:dyDescent="0.25">
      <c r="A760" s="24" t="str">
        <f t="shared" si="11"/>
        <v/>
      </c>
    </row>
    <row r="761" spans="1:1" x14ac:dyDescent="0.25">
      <c r="A761" s="24" t="str">
        <f t="shared" si="11"/>
        <v/>
      </c>
    </row>
    <row r="762" spans="1:1" x14ac:dyDescent="0.25">
      <c r="A762" s="24" t="str">
        <f t="shared" si="11"/>
        <v/>
      </c>
    </row>
    <row r="763" spans="1:1" x14ac:dyDescent="0.25">
      <c r="A763" s="24" t="str">
        <f t="shared" si="11"/>
        <v/>
      </c>
    </row>
    <row r="764" spans="1:1" x14ac:dyDescent="0.25">
      <c r="A764" s="24" t="str">
        <f t="shared" si="11"/>
        <v/>
      </c>
    </row>
    <row r="765" spans="1:1" x14ac:dyDescent="0.25">
      <c r="A765" s="24" t="str">
        <f t="shared" si="11"/>
        <v/>
      </c>
    </row>
    <row r="766" spans="1:1" x14ac:dyDescent="0.25">
      <c r="A766" s="24" t="str">
        <f t="shared" si="11"/>
        <v/>
      </c>
    </row>
    <row r="767" spans="1:1" x14ac:dyDescent="0.25">
      <c r="A767" s="24" t="str">
        <f t="shared" si="11"/>
        <v/>
      </c>
    </row>
    <row r="768" spans="1:1" x14ac:dyDescent="0.25">
      <c r="A768" s="24" t="str">
        <f t="shared" si="11"/>
        <v/>
      </c>
    </row>
    <row r="769" spans="1:1" x14ac:dyDescent="0.25">
      <c r="A769" s="24" t="str">
        <f t="shared" si="11"/>
        <v/>
      </c>
    </row>
    <row r="770" spans="1:1" x14ac:dyDescent="0.25">
      <c r="A770" s="24" t="str">
        <f t="shared" si="11"/>
        <v/>
      </c>
    </row>
    <row r="771" spans="1:1" x14ac:dyDescent="0.25">
      <c r="A771" s="24" t="str">
        <f t="shared" si="11"/>
        <v/>
      </c>
    </row>
    <row r="772" spans="1:1" x14ac:dyDescent="0.25">
      <c r="A772" s="24" t="str">
        <f t="shared" si="11"/>
        <v/>
      </c>
    </row>
    <row r="773" spans="1:1" x14ac:dyDescent="0.25">
      <c r="A773" s="24" t="str">
        <f t="shared" ref="A773:A836" si="12">IF(AND(B772&lt;&gt;"",B773=""),"Add New---&gt;","")</f>
        <v/>
      </c>
    </row>
    <row r="774" spans="1:1" x14ac:dyDescent="0.25">
      <c r="A774" s="24" t="str">
        <f t="shared" si="12"/>
        <v/>
      </c>
    </row>
    <row r="775" spans="1:1" x14ac:dyDescent="0.25">
      <c r="A775" s="24" t="str">
        <f t="shared" si="12"/>
        <v/>
      </c>
    </row>
    <row r="776" spans="1:1" x14ac:dyDescent="0.25">
      <c r="A776" s="24" t="str">
        <f t="shared" si="12"/>
        <v/>
      </c>
    </row>
    <row r="777" spans="1:1" x14ac:dyDescent="0.25">
      <c r="A777" s="24" t="str">
        <f t="shared" si="12"/>
        <v/>
      </c>
    </row>
    <row r="778" spans="1:1" x14ac:dyDescent="0.25">
      <c r="A778" s="24" t="str">
        <f t="shared" si="12"/>
        <v/>
      </c>
    </row>
    <row r="779" spans="1:1" x14ac:dyDescent="0.25">
      <c r="A779" s="24" t="str">
        <f t="shared" si="12"/>
        <v/>
      </c>
    </row>
    <row r="780" spans="1:1" x14ac:dyDescent="0.25">
      <c r="A780" s="24" t="str">
        <f t="shared" si="12"/>
        <v/>
      </c>
    </row>
    <row r="781" spans="1:1" x14ac:dyDescent="0.25">
      <c r="A781" s="24" t="str">
        <f t="shared" si="12"/>
        <v/>
      </c>
    </row>
    <row r="782" spans="1:1" x14ac:dyDescent="0.25">
      <c r="A782" s="24" t="str">
        <f t="shared" si="12"/>
        <v/>
      </c>
    </row>
    <row r="783" spans="1:1" x14ac:dyDescent="0.25">
      <c r="A783" s="24" t="str">
        <f t="shared" si="12"/>
        <v/>
      </c>
    </row>
    <row r="784" spans="1:1" x14ac:dyDescent="0.25">
      <c r="A784" s="24" t="str">
        <f t="shared" si="12"/>
        <v/>
      </c>
    </row>
    <row r="785" spans="1:1" x14ac:dyDescent="0.25">
      <c r="A785" s="24" t="str">
        <f t="shared" si="12"/>
        <v/>
      </c>
    </row>
    <row r="786" spans="1:1" x14ac:dyDescent="0.25">
      <c r="A786" s="24" t="str">
        <f t="shared" si="12"/>
        <v/>
      </c>
    </row>
    <row r="787" spans="1:1" x14ac:dyDescent="0.25">
      <c r="A787" s="24" t="str">
        <f t="shared" si="12"/>
        <v/>
      </c>
    </row>
    <row r="788" spans="1:1" x14ac:dyDescent="0.25">
      <c r="A788" s="24" t="str">
        <f t="shared" si="12"/>
        <v/>
      </c>
    </row>
    <row r="789" spans="1:1" x14ac:dyDescent="0.25">
      <c r="A789" s="24" t="str">
        <f t="shared" si="12"/>
        <v/>
      </c>
    </row>
    <row r="790" spans="1:1" x14ac:dyDescent="0.25">
      <c r="A790" s="24" t="str">
        <f t="shared" si="12"/>
        <v/>
      </c>
    </row>
    <row r="791" spans="1:1" x14ac:dyDescent="0.25">
      <c r="A791" s="24" t="str">
        <f t="shared" si="12"/>
        <v/>
      </c>
    </row>
    <row r="792" spans="1:1" x14ac:dyDescent="0.25">
      <c r="A792" s="24" t="str">
        <f t="shared" si="12"/>
        <v/>
      </c>
    </row>
    <row r="793" spans="1:1" x14ac:dyDescent="0.25">
      <c r="A793" s="24" t="str">
        <f t="shared" si="12"/>
        <v/>
      </c>
    </row>
    <row r="794" spans="1:1" x14ac:dyDescent="0.25">
      <c r="A794" s="24" t="str">
        <f t="shared" si="12"/>
        <v/>
      </c>
    </row>
    <row r="795" spans="1:1" x14ac:dyDescent="0.25">
      <c r="A795" s="24" t="str">
        <f t="shared" si="12"/>
        <v/>
      </c>
    </row>
    <row r="796" spans="1:1" x14ac:dyDescent="0.25">
      <c r="A796" s="24" t="str">
        <f t="shared" si="12"/>
        <v/>
      </c>
    </row>
    <row r="797" spans="1:1" x14ac:dyDescent="0.25">
      <c r="A797" s="24" t="str">
        <f t="shared" si="12"/>
        <v/>
      </c>
    </row>
    <row r="798" spans="1:1" x14ac:dyDescent="0.25">
      <c r="A798" s="24" t="str">
        <f t="shared" si="12"/>
        <v/>
      </c>
    </row>
    <row r="799" spans="1:1" x14ac:dyDescent="0.25">
      <c r="A799" s="24" t="str">
        <f t="shared" si="12"/>
        <v/>
      </c>
    </row>
    <row r="800" spans="1:1" x14ac:dyDescent="0.25">
      <c r="A800" s="24" t="str">
        <f t="shared" si="12"/>
        <v/>
      </c>
    </row>
    <row r="801" spans="1:1" x14ac:dyDescent="0.25">
      <c r="A801" s="24" t="str">
        <f t="shared" si="12"/>
        <v/>
      </c>
    </row>
    <row r="802" spans="1:1" x14ac:dyDescent="0.25">
      <c r="A802" s="24" t="str">
        <f t="shared" si="12"/>
        <v/>
      </c>
    </row>
    <row r="803" spans="1:1" x14ac:dyDescent="0.25">
      <c r="A803" s="24" t="str">
        <f t="shared" si="12"/>
        <v/>
      </c>
    </row>
    <row r="804" spans="1:1" x14ac:dyDescent="0.25">
      <c r="A804" s="24" t="str">
        <f t="shared" si="12"/>
        <v/>
      </c>
    </row>
    <row r="805" spans="1:1" x14ac:dyDescent="0.25">
      <c r="A805" s="24" t="str">
        <f t="shared" si="12"/>
        <v/>
      </c>
    </row>
    <row r="806" spans="1:1" x14ac:dyDescent="0.25">
      <c r="A806" s="24" t="str">
        <f t="shared" si="12"/>
        <v/>
      </c>
    </row>
    <row r="807" spans="1:1" x14ac:dyDescent="0.25">
      <c r="A807" s="24" t="str">
        <f t="shared" si="12"/>
        <v/>
      </c>
    </row>
    <row r="808" spans="1:1" x14ac:dyDescent="0.25">
      <c r="A808" s="24" t="str">
        <f t="shared" si="12"/>
        <v/>
      </c>
    </row>
    <row r="809" spans="1:1" x14ac:dyDescent="0.25">
      <c r="A809" s="24" t="str">
        <f t="shared" si="12"/>
        <v/>
      </c>
    </row>
    <row r="810" spans="1:1" x14ac:dyDescent="0.25">
      <c r="A810" s="24" t="str">
        <f t="shared" si="12"/>
        <v/>
      </c>
    </row>
    <row r="811" spans="1:1" x14ac:dyDescent="0.25">
      <c r="A811" s="24" t="str">
        <f t="shared" si="12"/>
        <v/>
      </c>
    </row>
    <row r="812" spans="1:1" x14ac:dyDescent="0.25">
      <c r="A812" s="24" t="str">
        <f t="shared" si="12"/>
        <v/>
      </c>
    </row>
    <row r="813" spans="1:1" x14ac:dyDescent="0.25">
      <c r="A813" s="24" t="str">
        <f t="shared" si="12"/>
        <v/>
      </c>
    </row>
    <row r="814" spans="1:1" x14ac:dyDescent="0.25">
      <c r="A814" s="24" t="str">
        <f t="shared" si="12"/>
        <v/>
      </c>
    </row>
    <row r="815" spans="1:1" x14ac:dyDescent="0.25">
      <c r="A815" s="24" t="str">
        <f t="shared" si="12"/>
        <v/>
      </c>
    </row>
    <row r="816" spans="1:1" x14ac:dyDescent="0.25">
      <c r="A816" s="24" t="str">
        <f t="shared" si="12"/>
        <v/>
      </c>
    </row>
    <row r="817" spans="1:1" x14ac:dyDescent="0.25">
      <c r="A817" s="24" t="str">
        <f t="shared" si="12"/>
        <v/>
      </c>
    </row>
    <row r="818" spans="1:1" x14ac:dyDescent="0.25">
      <c r="A818" s="24" t="str">
        <f t="shared" si="12"/>
        <v/>
      </c>
    </row>
    <row r="819" spans="1:1" x14ac:dyDescent="0.25">
      <c r="A819" s="24" t="str">
        <f t="shared" si="12"/>
        <v/>
      </c>
    </row>
    <row r="820" spans="1:1" x14ac:dyDescent="0.25">
      <c r="A820" s="24" t="str">
        <f t="shared" si="12"/>
        <v/>
      </c>
    </row>
    <row r="821" spans="1:1" x14ac:dyDescent="0.25">
      <c r="A821" s="24" t="str">
        <f t="shared" si="12"/>
        <v/>
      </c>
    </row>
    <row r="822" spans="1:1" x14ac:dyDescent="0.25">
      <c r="A822" s="24" t="str">
        <f t="shared" si="12"/>
        <v/>
      </c>
    </row>
    <row r="823" spans="1:1" x14ac:dyDescent="0.25">
      <c r="A823" s="24" t="str">
        <f t="shared" si="12"/>
        <v/>
      </c>
    </row>
    <row r="824" spans="1:1" x14ac:dyDescent="0.25">
      <c r="A824" s="24" t="str">
        <f t="shared" si="12"/>
        <v/>
      </c>
    </row>
    <row r="825" spans="1:1" x14ac:dyDescent="0.25">
      <c r="A825" s="24" t="str">
        <f t="shared" si="12"/>
        <v/>
      </c>
    </row>
    <row r="826" spans="1:1" x14ac:dyDescent="0.25">
      <c r="A826" s="24" t="str">
        <f t="shared" si="12"/>
        <v/>
      </c>
    </row>
    <row r="827" spans="1:1" x14ac:dyDescent="0.25">
      <c r="A827" s="24" t="str">
        <f t="shared" si="12"/>
        <v/>
      </c>
    </row>
    <row r="828" spans="1:1" x14ac:dyDescent="0.25">
      <c r="A828" s="24" t="str">
        <f t="shared" si="12"/>
        <v/>
      </c>
    </row>
    <row r="829" spans="1:1" x14ac:dyDescent="0.25">
      <c r="A829" s="24" t="str">
        <f t="shared" si="12"/>
        <v/>
      </c>
    </row>
    <row r="830" spans="1:1" x14ac:dyDescent="0.25">
      <c r="A830" s="24" t="str">
        <f t="shared" si="12"/>
        <v/>
      </c>
    </row>
    <row r="831" spans="1:1" x14ac:dyDescent="0.25">
      <c r="A831" s="24" t="str">
        <f t="shared" si="12"/>
        <v/>
      </c>
    </row>
    <row r="832" spans="1:1" x14ac:dyDescent="0.25">
      <c r="A832" s="24" t="str">
        <f t="shared" si="12"/>
        <v/>
      </c>
    </row>
    <row r="833" spans="1:1" x14ac:dyDescent="0.25">
      <c r="A833" s="24" t="str">
        <f t="shared" si="12"/>
        <v/>
      </c>
    </row>
    <row r="834" spans="1:1" x14ac:dyDescent="0.25">
      <c r="A834" s="24" t="str">
        <f t="shared" si="12"/>
        <v/>
      </c>
    </row>
    <row r="835" spans="1:1" x14ac:dyDescent="0.25">
      <c r="A835" s="24" t="str">
        <f t="shared" si="12"/>
        <v/>
      </c>
    </row>
    <row r="836" spans="1:1" x14ac:dyDescent="0.25">
      <c r="A836" s="24" t="str">
        <f t="shared" si="12"/>
        <v/>
      </c>
    </row>
    <row r="837" spans="1:1" x14ac:dyDescent="0.25">
      <c r="A837" s="24" t="str">
        <f t="shared" ref="A837:A900" si="13">IF(AND(B836&lt;&gt;"",B837=""),"Add New---&gt;","")</f>
        <v/>
      </c>
    </row>
    <row r="838" spans="1:1" x14ac:dyDescent="0.25">
      <c r="A838" s="24" t="str">
        <f t="shared" si="13"/>
        <v/>
      </c>
    </row>
    <row r="839" spans="1:1" x14ac:dyDescent="0.25">
      <c r="A839" s="24" t="str">
        <f t="shared" si="13"/>
        <v/>
      </c>
    </row>
    <row r="840" spans="1:1" x14ac:dyDescent="0.25">
      <c r="A840" s="24" t="str">
        <f t="shared" si="13"/>
        <v/>
      </c>
    </row>
    <row r="841" spans="1:1" x14ac:dyDescent="0.25">
      <c r="A841" s="24" t="str">
        <f t="shared" si="13"/>
        <v/>
      </c>
    </row>
    <row r="842" spans="1:1" x14ac:dyDescent="0.25">
      <c r="A842" s="24" t="str">
        <f t="shared" si="13"/>
        <v/>
      </c>
    </row>
    <row r="843" spans="1:1" x14ac:dyDescent="0.25">
      <c r="A843" s="24" t="str">
        <f t="shared" si="13"/>
        <v/>
      </c>
    </row>
    <row r="844" spans="1:1" x14ac:dyDescent="0.25">
      <c r="A844" s="24" t="str">
        <f t="shared" si="13"/>
        <v/>
      </c>
    </row>
    <row r="845" spans="1:1" x14ac:dyDescent="0.25">
      <c r="A845" s="24" t="str">
        <f t="shared" si="13"/>
        <v/>
      </c>
    </row>
    <row r="846" spans="1:1" x14ac:dyDescent="0.25">
      <c r="A846" s="24" t="str">
        <f t="shared" si="13"/>
        <v/>
      </c>
    </row>
    <row r="847" spans="1:1" x14ac:dyDescent="0.25">
      <c r="A847" s="24" t="str">
        <f t="shared" si="13"/>
        <v/>
      </c>
    </row>
    <row r="848" spans="1:1" x14ac:dyDescent="0.25">
      <c r="A848" s="24" t="str">
        <f t="shared" si="13"/>
        <v/>
      </c>
    </row>
    <row r="849" spans="1:1" x14ac:dyDescent="0.25">
      <c r="A849" s="24" t="str">
        <f t="shared" si="13"/>
        <v/>
      </c>
    </row>
    <row r="850" spans="1:1" x14ac:dyDescent="0.25">
      <c r="A850" s="24" t="str">
        <f t="shared" si="13"/>
        <v/>
      </c>
    </row>
    <row r="851" spans="1:1" x14ac:dyDescent="0.25">
      <c r="A851" s="24" t="str">
        <f t="shared" si="13"/>
        <v/>
      </c>
    </row>
    <row r="852" spans="1:1" x14ac:dyDescent="0.25">
      <c r="A852" s="24" t="str">
        <f t="shared" si="13"/>
        <v/>
      </c>
    </row>
    <row r="853" spans="1:1" x14ac:dyDescent="0.25">
      <c r="A853" s="24" t="str">
        <f t="shared" si="13"/>
        <v/>
      </c>
    </row>
    <row r="854" spans="1:1" x14ac:dyDescent="0.25">
      <c r="A854" s="24" t="str">
        <f t="shared" si="13"/>
        <v/>
      </c>
    </row>
    <row r="855" spans="1:1" x14ac:dyDescent="0.25">
      <c r="A855" s="24" t="str">
        <f t="shared" si="13"/>
        <v/>
      </c>
    </row>
    <row r="856" spans="1:1" x14ac:dyDescent="0.25">
      <c r="A856" s="24" t="str">
        <f t="shared" si="13"/>
        <v/>
      </c>
    </row>
    <row r="857" spans="1:1" x14ac:dyDescent="0.25">
      <c r="A857" s="24" t="str">
        <f t="shared" si="13"/>
        <v/>
      </c>
    </row>
    <row r="858" spans="1:1" x14ac:dyDescent="0.25">
      <c r="A858" s="24" t="str">
        <f t="shared" si="13"/>
        <v/>
      </c>
    </row>
    <row r="859" spans="1:1" x14ac:dyDescent="0.25">
      <c r="A859" s="24" t="str">
        <f t="shared" si="13"/>
        <v/>
      </c>
    </row>
    <row r="860" spans="1:1" x14ac:dyDescent="0.25">
      <c r="A860" s="24" t="str">
        <f t="shared" si="13"/>
        <v/>
      </c>
    </row>
    <row r="861" spans="1:1" x14ac:dyDescent="0.25">
      <c r="A861" s="24" t="str">
        <f t="shared" si="13"/>
        <v/>
      </c>
    </row>
    <row r="862" spans="1:1" x14ac:dyDescent="0.25">
      <c r="A862" s="24" t="str">
        <f t="shared" si="13"/>
        <v/>
      </c>
    </row>
    <row r="863" spans="1:1" x14ac:dyDescent="0.25">
      <c r="A863" s="24" t="str">
        <f t="shared" si="13"/>
        <v/>
      </c>
    </row>
    <row r="864" spans="1:1" x14ac:dyDescent="0.25">
      <c r="A864" s="24" t="str">
        <f t="shared" si="13"/>
        <v/>
      </c>
    </row>
    <row r="865" spans="1:1" x14ac:dyDescent="0.25">
      <c r="A865" s="24" t="str">
        <f t="shared" si="13"/>
        <v/>
      </c>
    </row>
    <row r="866" spans="1:1" x14ac:dyDescent="0.25">
      <c r="A866" s="24" t="str">
        <f t="shared" si="13"/>
        <v/>
      </c>
    </row>
    <row r="867" spans="1:1" x14ac:dyDescent="0.25">
      <c r="A867" s="24" t="str">
        <f t="shared" si="13"/>
        <v/>
      </c>
    </row>
    <row r="868" spans="1:1" x14ac:dyDescent="0.25">
      <c r="A868" s="24" t="str">
        <f t="shared" si="13"/>
        <v/>
      </c>
    </row>
    <row r="869" spans="1:1" x14ac:dyDescent="0.25">
      <c r="A869" s="24" t="str">
        <f t="shared" si="13"/>
        <v/>
      </c>
    </row>
    <row r="870" spans="1:1" x14ac:dyDescent="0.25">
      <c r="A870" s="24" t="str">
        <f t="shared" si="13"/>
        <v/>
      </c>
    </row>
    <row r="871" spans="1:1" x14ac:dyDescent="0.25">
      <c r="A871" s="24" t="str">
        <f t="shared" si="13"/>
        <v/>
      </c>
    </row>
    <row r="872" spans="1:1" x14ac:dyDescent="0.25">
      <c r="A872" s="24" t="str">
        <f t="shared" si="13"/>
        <v/>
      </c>
    </row>
    <row r="873" spans="1:1" x14ac:dyDescent="0.25">
      <c r="A873" s="24" t="str">
        <f t="shared" si="13"/>
        <v/>
      </c>
    </row>
    <row r="874" spans="1:1" x14ac:dyDescent="0.25">
      <c r="A874" s="24" t="str">
        <f t="shared" si="13"/>
        <v/>
      </c>
    </row>
    <row r="875" spans="1:1" x14ac:dyDescent="0.25">
      <c r="A875" s="24" t="str">
        <f t="shared" si="13"/>
        <v/>
      </c>
    </row>
    <row r="876" spans="1:1" x14ac:dyDescent="0.25">
      <c r="A876" s="24" t="str">
        <f t="shared" si="13"/>
        <v/>
      </c>
    </row>
    <row r="877" spans="1:1" x14ac:dyDescent="0.25">
      <c r="A877" s="24" t="str">
        <f t="shared" si="13"/>
        <v/>
      </c>
    </row>
    <row r="878" spans="1:1" x14ac:dyDescent="0.25">
      <c r="A878" s="24" t="str">
        <f t="shared" si="13"/>
        <v/>
      </c>
    </row>
    <row r="879" spans="1:1" x14ac:dyDescent="0.25">
      <c r="A879" s="24" t="str">
        <f t="shared" si="13"/>
        <v/>
      </c>
    </row>
    <row r="880" spans="1:1" x14ac:dyDescent="0.25">
      <c r="A880" s="24" t="str">
        <f t="shared" si="13"/>
        <v/>
      </c>
    </row>
    <row r="881" spans="1:1" x14ac:dyDescent="0.25">
      <c r="A881" s="24" t="str">
        <f t="shared" si="13"/>
        <v/>
      </c>
    </row>
    <row r="882" spans="1:1" x14ac:dyDescent="0.25">
      <c r="A882" s="24" t="str">
        <f t="shared" si="13"/>
        <v/>
      </c>
    </row>
    <row r="883" spans="1:1" x14ac:dyDescent="0.25">
      <c r="A883" s="24" t="str">
        <f t="shared" si="13"/>
        <v/>
      </c>
    </row>
    <row r="884" spans="1:1" x14ac:dyDescent="0.25">
      <c r="A884" s="24" t="str">
        <f t="shared" si="13"/>
        <v/>
      </c>
    </row>
    <row r="885" spans="1:1" x14ac:dyDescent="0.25">
      <c r="A885" s="24" t="str">
        <f t="shared" si="13"/>
        <v/>
      </c>
    </row>
    <row r="886" spans="1:1" x14ac:dyDescent="0.25">
      <c r="A886" s="24" t="str">
        <f t="shared" si="13"/>
        <v/>
      </c>
    </row>
    <row r="887" spans="1:1" x14ac:dyDescent="0.25">
      <c r="A887" s="24" t="str">
        <f t="shared" si="13"/>
        <v/>
      </c>
    </row>
    <row r="888" spans="1:1" x14ac:dyDescent="0.25">
      <c r="A888" s="24" t="str">
        <f t="shared" si="13"/>
        <v/>
      </c>
    </row>
    <row r="889" spans="1:1" x14ac:dyDescent="0.25">
      <c r="A889" s="24" t="str">
        <f t="shared" si="13"/>
        <v/>
      </c>
    </row>
    <row r="890" spans="1:1" x14ac:dyDescent="0.25">
      <c r="A890" s="24" t="str">
        <f t="shared" si="13"/>
        <v/>
      </c>
    </row>
    <row r="891" spans="1:1" x14ac:dyDescent="0.25">
      <c r="A891" s="24" t="str">
        <f t="shared" si="13"/>
        <v/>
      </c>
    </row>
    <row r="892" spans="1:1" x14ac:dyDescent="0.25">
      <c r="A892" s="24" t="str">
        <f t="shared" si="13"/>
        <v/>
      </c>
    </row>
    <row r="893" spans="1:1" x14ac:dyDescent="0.25">
      <c r="A893" s="24" t="str">
        <f t="shared" si="13"/>
        <v/>
      </c>
    </row>
    <row r="894" spans="1:1" x14ac:dyDescent="0.25">
      <c r="A894" s="24" t="str">
        <f t="shared" si="13"/>
        <v/>
      </c>
    </row>
    <row r="895" spans="1:1" x14ac:dyDescent="0.25">
      <c r="A895" s="24" t="str">
        <f t="shared" si="13"/>
        <v/>
      </c>
    </row>
    <row r="896" spans="1:1" x14ac:dyDescent="0.25">
      <c r="A896" s="24" t="str">
        <f t="shared" si="13"/>
        <v/>
      </c>
    </row>
    <row r="897" spans="1:1" x14ac:dyDescent="0.25">
      <c r="A897" s="24" t="str">
        <f t="shared" si="13"/>
        <v/>
      </c>
    </row>
    <row r="898" spans="1:1" x14ac:dyDescent="0.25">
      <c r="A898" s="24" t="str">
        <f t="shared" si="13"/>
        <v/>
      </c>
    </row>
    <row r="899" spans="1:1" x14ac:dyDescent="0.25">
      <c r="A899" s="24" t="str">
        <f t="shared" si="13"/>
        <v/>
      </c>
    </row>
    <row r="900" spans="1:1" x14ac:dyDescent="0.25">
      <c r="A900" s="24" t="str">
        <f t="shared" si="13"/>
        <v/>
      </c>
    </row>
    <row r="901" spans="1:1" x14ac:dyDescent="0.25">
      <c r="A901" s="24" t="str">
        <f t="shared" ref="A901:A964" si="14">IF(AND(B900&lt;&gt;"",B901=""),"Add New---&gt;","")</f>
        <v/>
      </c>
    </row>
    <row r="902" spans="1:1" x14ac:dyDescent="0.25">
      <c r="A902" s="24" t="str">
        <f t="shared" si="14"/>
        <v/>
      </c>
    </row>
    <row r="903" spans="1:1" x14ac:dyDescent="0.25">
      <c r="A903" s="24" t="str">
        <f t="shared" si="14"/>
        <v/>
      </c>
    </row>
    <row r="904" spans="1:1" x14ac:dyDescent="0.25">
      <c r="A904" s="24" t="str">
        <f t="shared" si="14"/>
        <v/>
      </c>
    </row>
    <row r="905" spans="1:1" x14ac:dyDescent="0.25">
      <c r="A905" s="24" t="str">
        <f t="shared" si="14"/>
        <v/>
      </c>
    </row>
    <row r="906" spans="1:1" x14ac:dyDescent="0.25">
      <c r="A906" s="24" t="str">
        <f t="shared" si="14"/>
        <v/>
      </c>
    </row>
    <row r="907" spans="1:1" x14ac:dyDescent="0.25">
      <c r="A907" s="24" t="str">
        <f t="shared" si="14"/>
        <v/>
      </c>
    </row>
    <row r="908" spans="1:1" x14ac:dyDescent="0.25">
      <c r="A908" s="24" t="str">
        <f t="shared" si="14"/>
        <v/>
      </c>
    </row>
    <row r="909" spans="1:1" x14ac:dyDescent="0.25">
      <c r="A909" s="24" t="str">
        <f t="shared" si="14"/>
        <v/>
      </c>
    </row>
    <row r="910" spans="1:1" x14ac:dyDescent="0.25">
      <c r="A910" s="24" t="str">
        <f t="shared" si="14"/>
        <v/>
      </c>
    </row>
    <row r="911" spans="1:1" x14ac:dyDescent="0.25">
      <c r="A911" s="24" t="str">
        <f t="shared" si="14"/>
        <v/>
      </c>
    </row>
    <row r="912" spans="1:1" x14ac:dyDescent="0.25">
      <c r="A912" s="24" t="str">
        <f t="shared" si="14"/>
        <v/>
      </c>
    </row>
    <row r="913" spans="1:1" x14ac:dyDescent="0.25">
      <c r="A913" s="24" t="str">
        <f t="shared" si="14"/>
        <v/>
      </c>
    </row>
    <row r="914" spans="1:1" x14ac:dyDescent="0.25">
      <c r="A914" s="24" t="str">
        <f t="shared" si="14"/>
        <v/>
      </c>
    </row>
    <row r="915" spans="1:1" x14ac:dyDescent="0.25">
      <c r="A915" s="24" t="str">
        <f t="shared" si="14"/>
        <v/>
      </c>
    </row>
    <row r="916" spans="1:1" x14ac:dyDescent="0.25">
      <c r="A916" s="24" t="str">
        <f t="shared" si="14"/>
        <v/>
      </c>
    </row>
    <row r="917" spans="1:1" x14ac:dyDescent="0.25">
      <c r="A917" s="24" t="str">
        <f t="shared" si="14"/>
        <v/>
      </c>
    </row>
    <row r="918" spans="1:1" x14ac:dyDescent="0.25">
      <c r="A918" s="24" t="str">
        <f t="shared" si="14"/>
        <v/>
      </c>
    </row>
    <row r="919" spans="1:1" x14ac:dyDescent="0.25">
      <c r="A919" s="24" t="str">
        <f t="shared" si="14"/>
        <v/>
      </c>
    </row>
    <row r="920" spans="1:1" x14ac:dyDescent="0.25">
      <c r="A920" s="24" t="str">
        <f t="shared" si="14"/>
        <v/>
      </c>
    </row>
    <row r="921" spans="1:1" x14ac:dyDescent="0.25">
      <c r="A921" s="24" t="str">
        <f t="shared" si="14"/>
        <v/>
      </c>
    </row>
    <row r="922" spans="1:1" x14ac:dyDescent="0.25">
      <c r="A922" s="24" t="str">
        <f t="shared" si="14"/>
        <v/>
      </c>
    </row>
    <row r="923" spans="1:1" x14ac:dyDescent="0.25">
      <c r="A923" s="24" t="str">
        <f t="shared" si="14"/>
        <v/>
      </c>
    </row>
    <row r="924" spans="1:1" x14ac:dyDescent="0.25">
      <c r="A924" s="24" t="str">
        <f t="shared" si="14"/>
        <v/>
      </c>
    </row>
    <row r="925" spans="1:1" x14ac:dyDescent="0.25">
      <c r="A925" s="24" t="str">
        <f t="shared" si="14"/>
        <v/>
      </c>
    </row>
    <row r="926" spans="1:1" x14ac:dyDescent="0.25">
      <c r="A926" s="24" t="str">
        <f t="shared" si="14"/>
        <v/>
      </c>
    </row>
    <row r="927" spans="1:1" x14ac:dyDescent="0.25">
      <c r="A927" s="24" t="str">
        <f t="shared" si="14"/>
        <v/>
      </c>
    </row>
    <row r="928" spans="1:1" x14ac:dyDescent="0.25">
      <c r="A928" s="24" t="str">
        <f t="shared" si="14"/>
        <v/>
      </c>
    </row>
    <row r="929" spans="1:1" x14ac:dyDescent="0.25">
      <c r="A929" s="24" t="str">
        <f t="shared" si="14"/>
        <v/>
      </c>
    </row>
    <row r="930" spans="1:1" x14ac:dyDescent="0.25">
      <c r="A930" s="24" t="str">
        <f t="shared" si="14"/>
        <v/>
      </c>
    </row>
    <row r="931" spans="1:1" x14ac:dyDescent="0.25">
      <c r="A931" s="24" t="str">
        <f t="shared" si="14"/>
        <v/>
      </c>
    </row>
    <row r="932" spans="1:1" x14ac:dyDescent="0.25">
      <c r="A932" s="24" t="str">
        <f t="shared" si="14"/>
        <v/>
      </c>
    </row>
    <row r="933" spans="1:1" x14ac:dyDescent="0.25">
      <c r="A933" s="24" t="str">
        <f t="shared" si="14"/>
        <v/>
      </c>
    </row>
    <row r="934" spans="1:1" x14ac:dyDescent="0.25">
      <c r="A934" s="24" t="str">
        <f t="shared" si="14"/>
        <v/>
      </c>
    </row>
    <row r="935" spans="1:1" x14ac:dyDescent="0.25">
      <c r="A935" s="24" t="str">
        <f t="shared" si="14"/>
        <v/>
      </c>
    </row>
    <row r="936" spans="1:1" x14ac:dyDescent="0.25">
      <c r="A936" s="24" t="str">
        <f t="shared" si="14"/>
        <v/>
      </c>
    </row>
    <row r="937" spans="1:1" x14ac:dyDescent="0.25">
      <c r="A937" s="24" t="str">
        <f t="shared" si="14"/>
        <v/>
      </c>
    </row>
    <row r="938" spans="1:1" x14ac:dyDescent="0.25">
      <c r="A938" s="24" t="str">
        <f t="shared" si="14"/>
        <v/>
      </c>
    </row>
    <row r="939" spans="1:1" x14ac:dyDescent="0.25">
      <c r="A939" s="24" t="str">
        <f t="shared" si="14"/>
        <v/>
      </c>
    </row>
    <row r="940" spans="1:1" x14ac:dyDescent="0.25">
      <c r="A940" s="24" t="str">
        <f t="shared" si="14"/>
        <v/>
      </c>
    </row>
    <row r="941" spans="1:1" x14ac:dyDescent="0.25">
      <c r="A941" s="24" t="str">
        <f t="shared" si="14"/>
        <v/>
      </c>
    </row>
    <row r="942" spans="1:1" x14ac:dyDescent="0.25">
      <c r="A942" s="24" t="str">
        <f t="shared" si="14"/>
        <v/>
      </c>
    </row>
    <row r="943" spans="1:1" x14ac:dyDescent="0.25">
      <c r="A943" s="24" t="str">
        <f t="shared" si="14"/>
        <v/>
      </c>
    </row>
    <row r="944" spans="1:1" x14ac:dyDescent="0.25">
      <c r="A944" s="24" t="str">
        <f t="shared" si="14"/>
        <v/>
      </c>
    </row>
    <row r="945" spans="1:1" x14ac:dyDescent="0.25">
      <c r="A945" s="24" t="str">
        <f t="shared" si="14"/>
        <v/>
      </c>
    </row>
    <row r="946" spans="1:1" x14ac:dyDescent="0.25">
      <c r="A946" s="24" t="str">
        <f t="shared" si="14"/>
        <v/>
      </c>
    </row>
    <row r="947" spans="1:1" x14ac:dyDescent="0.25">
      <c r="A947" s="24" t="str">
        <f t="shared" si="14"/>
        <v/>
      </c>
    </row>
    <row r="948" spans="1:1" x14ac:dyDescent="0.25">
      <c r="A948" s="24" t="str">
        <f t="shared" si="14"/>
        <v/>
      </c>
    </row>
    <row r="949" spans="1:1" x14ac:dyDescent="0.25">
      <c r="A949" s="24" t="str">
        <f t="shared" si="14"/>
        <v/>
      </c>
    </row>
    <row r="950" spans="1:1" x14ac:dyDescent="0.25">
      <c r="A950" s="24" t="str">
        <f t="shared" si="14"/>
        <v/>
      </c>
    </row>
    <row r="951" spans="1:1" x14ac:dyDescent="0.25">
      <c r="A951" s="24" t="str">
        <f t="shared" si="14"/>
        <v/>
      </c>
    </row>
    <row r="952" spans="1:1" x14ac:dyDescent="0.25">
      <c r="A952" s="24" t="str">
        <f t="shared" si="14"/>
        <v/>
      </c>
    </row>
    <row r="953" spans="1:1" x14ac:dyDescent="0.25">
      <c r="A953" s="24" t="str">
        <f t="shared" si="14"/>
        <v/>
      </c>
    </row>
    <row r="954" spans="1:1" x14ac:dyDescent="0.25">
      <c r="A954" s="24" t="str">
        <f t="shared" si="14"/>
        <v/>
      </c>
    </row>
    <row r="955" spans="1:1" x14ac:dyDescent="0.25">
      <c r="A955" s="24" t="str">
        <f t="shared" si="14"/>
        <v/>
      </c>
    </row>
    <row r="956" spans="1:1" x14ac:dyDescent="0.25">
      <c r="A956" s="24" t="str">
        <f t="shared" si="14"/>
        <v/>
      </c>
    </row>
    <row r="957" spans="1:1" x14ac:dyDescent="0.25">
      <c r="A957" s="24" t="str">
        <f t="shared" si="14"/>
        <v/>
      </c>
    </row>
    <row r="958" spans="1:1" x14ac:dyDescent="0.25">
      <c r="A958" s="24" t="str">
        <f t="shared" si="14"/>
        <v/>
      </c>
    </row>
    <row r="959" spans="1:1" x14ac:dyDescent="0.25">
      <c r="A959" s="24" t="str">
        <f t="shared" si="14"/>
        <v/>
      </c>
    </row>
    <row r="960" spans="1:1" x14ac:dyDescent="0.25">
      <c r="A960" s="24" t="str">
        <f t="shared" si="14"/>
        <v/>
      </c>
    </row>
    <row r="961" spans="1:1" x14ac:dyDescent="0.25">
      <c r="A961" s="24" t="str">
        <f t="shared" si="14"/>
        <v/>
      </c>
    </row>
    <row r="962" spans="1:1" x14ac:dyDescent="0.25">
      <c r="A962" s="24" t="str">
        <f t="shared" si="14"/>
        <v/>
      </c>
    </row>
    <row r="963" spans="1:1" x14ac:dyDescent="0.25">
      <c r="A963" s="24" t="str">
        <f t="shared" si="14"/>
        <v/>
      </c>
    </row>
    <row r="964" spans="1:1" x14ac:dyDescent="0.25">
      <c r="A964" s="24" t="str">
        <f t="shared" si="14"/>
        <v/>
      </c>
    </row>
    <row r="965" spans="1:1" x14ac:dyDescent="0.25">
      <c r="A965" s="24" t="str">
        <f t="shared" ref="A965:A1028" si="15">IF(AND(B964&lt;&gt;"",B965=""),"Add New---&gt;","")</f>
        <v/>
      </c>
    </row>
    <row r="966" spans="1:1" x14ac:dyDescent="0.25">
      <c r="A966" s="24" t="str">
        <f t="shared" si="15"/>
        <v/>
      </c>
    </row>
    <row r="967" spans="1:1" x14ac:dyDescent="0.25">
      <c r="A967" s="24" t="str">
        <f t="shared" si="15"/>
        <v/>
      </c>
    </row>
    <row r="968" spans="1:1" x14ac:dyDescent="0.25">
      <c r="A968" s="24" t="str">
        <f t="shared" si="15"/>
        <v/>
      </c>
    </row>
    <row r="969" spans="1:1" x14ac:dyDescent="0.25">
      <c r="A969" s="24" t="str">
        <f t="shared" si="15"/>
        <v/>
      </c>
    </row>
    <row r="970" spans="1:1" x14ac:dyDescent="0.25">
      <c r="A970" s="24" t="str">
        <f t="shared" si="15"/>
        <v/>
      </c>
    </row>
    <row r="971" spans="1:1" x14ac:dyDescent="0.25">
      <c r="A971" s="24" t="str">
        <f t="shared" si="15"/>
        <v/>
      </c>
    </row>
    <row r="972" spans="1:1" x14ac:dyDescent="0.25">
      <c r="A972" s="24" t="str">
        <f t="shared" si="15"/>
        <v/>
      </c>
    </row>
    <row r="973" spans="1:1" x14ac:dyDescent="0.25">
      <c r="A973" s="24" t="str">
        <f t="shared" si="15"/>
        <v/>
      </c>
    </row>
    <row r="974" spans="1:1" x14ac:dyDescent="0.25">
      <c r="A974" s="24" t="str">
        <f t="shared" si="15"/>
        <v/>
      </c>
    </row>
    <row r="975" spans="1:1" x14ac:dyDescent="0.25">
      <c r="A975" s="24" t="str">
        <f t="shared" si="15"/>
        <v/>
      </c>
    </row>
    <row r="976" spans="1:1" x14ac:dyDescent="0.25">
      <c r="A976" s="24" t="str">
        <f t="shared" si="15"/>
        <v/>
      </c>
    </row>
    <row r="977" spans="1:1" x14ac:dyDescent="0.25">
      <c r="A977" s="24" t="str">
        <f t="shared" si="15"/>
        <v/>
      </c>
    </row>
    <row r="978" spans="1:1" x14ac:dyDescent="0.25">
      <c r="A978" s="24" t="str">
        <f t="shared" si="15"/>
        <v/>
      </c>
    </row>
    <row r="979" spans="1:1" x14ac:dyDescent="0.25">
      <c r="A979" s="24" t="str">
        <f t="shared" si="15"/>
        <v/>
      </c>
    </row>
    <row r="980" spans="1:1" x14ac:dyDescent="0.25">
      <c r="A980" s="24" t="str">
        <f t="shared" si="15"/>
        <v/>
      </c>
    </row>
    <row r="981" spans="1:1" x14ac:dyDescent="0.25">
      <c r="A981" s="24" t="str">
        <f t="shared" si="15"/>
        <v/>
      </c>
    </row>
    <row r="982" spans="1:1" x14ac:dyDescent="0.25">
      <c r="A982" s="24" t="str">
        <f t="shared" si="15"/>
        <v/>
      </c>
    </row>
    <row r="983" spans="1:1" x14ac:dyDescent="0.25">
      <c r="A983" s="24" t="str">
        <f t="shared" si="15"/>
        <v/>
      </c>
    </row>
    <row r="984" spans="1:1" x14ac:dyDescent="0.25">
      <c r="A984" s="24" t="str">
        <f t="shared" si="15"/>
        <v/>
      </c>
    </row>
    <row r="985" spans="1:1" x14ac:dyDescent="0.25">
      <c r="A985" s="24" t="str">
        <f t="shared" si="15"/>
        <v/>
      </c>
    </row>
    <row r="986" spans="1:1" x14ac:dyDescent="0.25">
      <c r="A986" s="24" t="str">
        <f t="shared" si="15"/>
        <v/>
      </c>
    </row>
    <row r="987" spans="1:1" x14ac:dyDescent="0.25">
      <c r="A987" s="24" t="str">
        <f t="shared" si="15"/>
        <v/>
      </c>
    </row>
    <row r="988" spans="1:1" x14ac:dyDescent="0.25">
      <c r="A988" s="24" t="str">
        <f t="shared" si="15"/>
        <v/>
      </c>
    </row>
    <row r="989" spans="1:1" x14ac:dyDescent="0.25">
      <c r="A989" s="24" t="str">
        <f t="shared" si="15"/>
        <v/>
      </c>
    </row>
    <row r="990" spans="1:1" x14ac:dyDescent="0.25">
      <c r="A990" s="24" t="str">
        <f t="shared" si="15"/>
        <v/>
      </c>
    </row>
    <row r="991" spans="1:1" x14ac:dyDescent="0.25">
      <c r="A991" s="24" t="str">
        <f t="shared" si="15"/>
        <v/>
      </c>
    </row>
    <row r="992" spans="1:1" x14ac:dyDescent="0.25">
      <c r="A992" s="24" t="str">
        <f t="shared" si="15"/>
        <v/>
      </c>
    </row>
    <row r="993" spans="1:1" x14ac:dyDescent="0.25">
      <c r="A993" s="24" t="str">
        <f t="shared" si="15"/>
        <v/>
      </c>
    </row>
    <row r="994" spans="1:1" x14ac:dyDescent="0.25">
      <c r="A994" s="24" t="str">
        <f t="shared" si="15"/>
        <v/>
      </c>
    </row>
    <row r="995" spans="1:1" x14ac:dyDescent="0.25">
      <c r="A995" s="24" t="str">
        <f t="shared" si="15"/>
        <v/>
      </c>
    </row>
    <row r="996" spans="1:1" x14ac:dyDescent="0.25">
      <c r="A996" s="24" t="str">
        <f t="shared" si="15"/>
        <v/>
      </c>
    </row>
    <row r="997" spans="1:1" x14ac:dyDescent="0.25">
      <c r="A997" s="24" t="str">
        <f t="shared" si="15"/>
        <v/>
      </c>
    </row>
    <row r="998" spans="1:1" x14ac:dyDescent="0.25">
      <c r="A998" s="24" t="str">
        <f t="shared" si="15"/>
        <v/>
      </c>
    </row>
    <row r="999" spans="1:1" x14ac:dyDescent="0.25">
      <c r="A999" s="24" t="str">
        <f t="shared" si="15"/>
        <v/>
      </c>
    </row>
    <row r="1000" spans="1:1" x14ac:dyDescent="0.25">
      <c r="A1000" s="24" t="str">
        <f t="shared" si="15"/>
        <v/>
      </c>
    </row>
    <row r="1001" spans="1:1" x14ac:dyDescent="0.25">
      <c r="A1001" s="24" t="str">
        <f t="shared" si="15"/>
        <v/>
      </c>
    </row>
    <row r="1002" spans="1:1" x14ac:dyDescent="0.25">
      <c r="A1002" s="24" t="str">
        <f t="shared" si="15"/>
        <v/>
      </c>
    </row>
    <row r="1003" spans="1:1" x14ac:dyDescent="0.25">
      <c r="A1003" s="24" t="str">
        <f t="shared" si="15"/>
        <v/>
      </c>
    </row>
    <row r="1004" spans="1:1" x14ac:dyDescent="0.25">
      <c r="A1004" s="24" t="str">
        <f t="shared" si="15"/>
        <v/>
      </c>
    </row>
    <row r="1005" spans="1:1" x14ac:dyDescent="0.25">
      <c r="A1005" s="24" t="str">
        <f t="shared" si="15"/>
        <v/>
      </c>
    </row>
    <row r="1006" spans="1:1" x14ac:dyDescent="0.25">
      <c r="A1006" s="24" t="str">
        <f t="shared" si="15"/>
        <v/>
      </c>
    </row>
    <row r="1007" spans="1:1" x14ac:dyDescent="0.25">
      <c r="A1007" s="24" t="str">
        <f t="shared" si="15"/>
        <v/>
      </c>
    </row>
    <row r="1008" spans="1:1" x14ac:dyDescent="0.25">
      <c r="A1008" s="24" t="str">
        <f t="shared" si="15"/>
        <v/>
      </c>
    </row>
    <row r="1009" spans="1:1" x14ac:dyDescent="0.25">
      <c r="A1009" s="24" t="str">
        <f t="shared" si="15"/>
        <v/>
      </c>
    </row>
    <row r="1010" spans="1:1" x14ac:dyDescent="0.25">
      <c r="A1010" s="24" t="str">
        <f t="shared" si="15"/>
        <v/>
      </c>
    </row>
    <row r="1011" spans="1:1" x14ac:dyDescent="0.25">
      <c r="A1011" s="24" t="str">
        <f t="shared" si="15"/>
        <v/>
      </c>
    </row>
    <row r="1012" spans="1:1" x14ac:dyDescent="0.25">
      <c r="A1012" s="24" t="str">
        <f t="shared" si="15"/>
        <v/>
      </c>
    </row>
    <row r="1013" spans="1:1" x14ac:dyDescent="0.25">
      <c r="A1013" s="24" t="str">
        <f t="shared" si="15"/>
        <v/>
      </c>
    </row>
    <row r="1014" spans="1:1" x14ac:dyDescent="0.25">
      <c r="A1014" s="24" t="str">
        <f t="shared" si="15"/>
        <v/>
      </c>
    </row>
    <row r="1015" spans="1:1" x14ac:dyDescent="0.25">
      <c r="A1015" s="24" t="str">
        <f t="shared" si="15"/>
        <v/>
      </c>
    </row>
    <row r="1016" spans="1:1" x14ac:dyDescent="0.25">
      <c r="A1016" s="24" t="str">
        <f t="shared" si="15"/>
        <v/>
      </c>
    </row>
    <row r="1017" spans="1:1" x14ac:dyDescent="0.25">
      <c r="A1017" s="24" t="str">
        <f t="shared" si="15"/>
        <v/>
      </c>
    </row>
    <row r="1018" spans="1:1" x14ac:dyDescent="0.25">
      <c r="A1018" s="24" t="str">
        <f t="shared" si="15"/>
        <v/>
      </c>
    </row>
    <row r="1019" spans="1:1" x14ac:dyDescent="0.25">
      <c r="A1019" s="24" t="str">
        <f t="shared" si="15"/>
        <v/>
      </c>
    </row>
    <row r="1020" spans="1:1" x14ac:dyDescent="0.25">
      <c r="A1020" s="24" t="str">
        <f t="shared" si="15"/>
        <v/>
      </c>
    </row>
    <row r="1021" spans="1:1" x14ac:dyDescent="0.25">
      <c r="A1021" s="24" t="str">
        <f t="shared" si="15"/>
        <v/>
      </c>
    </row>
    <row r="1022" spans="1:1" x14ac:dyDescent="0.25">
      <c r="A1022" s="24" t="str">
        <f t="shared" si="15"/>
        <v/>
      </c>
    </row>
    <row r="1023" spans="1:1" x14ac:dyDescent="0.25">
      <c r="A1023" s="24" t="str">
        <f t="shared" si="15"/>
        <v/>
      </c>
    </row>
    <row r="1024" spans="1:1" x14ac:dyDescent="0.25">
      <c r="A1024" s="24" t="str">
        <f t="shared" si="15"/>
        <v/>
      </c>
    </row>
    <row r="1025" spans="1:1" x14ac:dyDescent="0.25">
      <c r="A1025" s="24" t="str">
        <f t="shared" si="15"/>
        <v/>
      </c>
    </row>
    <row r="1026" spans="1:1" x14ac:dyDescent="0.25">
      <c r="A1026" s="24" t="str">
        <f t="shared" si="15"/>
        <v/>
      </c>
    </row>
    <row r="1027" spans="1:1" x14ac:dyDescent="0.25">
      <c r="A1027" s="24" t="str">
        <f t="shared" si="15"/>
        <v/>
      </c>
    </row>
    <row r="1028" spans="1:1" x14ac:dyDescent="0.25">
      <c r="A1028" s="24" t="str">
        <f t="shared" si="15"/>
        <v/>
      </c>
    </row>
    <row r="1029" spans="1:1" x14ac:dyDescent="0.25">
      <c r="A1029" s="24" t="str">
        <f t="shared" ref="A1029:A1092" si="16">IF(AND(B1028&lt;&gt;"",B1029=""),"Add New---&gt;","")</f>
        <v/>
      </c>
    </row>
    <row r="1030" spans="1:1" x14ac:dyDescent="0.25">
      <c r="A1030" s="24" t="str">
        <f t="shared" si="16"/>
        <v/>
      </c>
    </row>
    <row r="1031" spans="1:1" x14ac:dyDescent="0.25">
      <c r="A1031" s="24" t="str">
        <f t="shared" si="16"/>
        <v/>
      </c>
    </row>
    <row r="1032" spans="1:1" x14ac:dyDescent="0.25">
      <c r="A1032" s="24" t="str">
        <f t="shared" si="16"/>
        <v/>
      </c>
    </row>
    <row r="1033" spans="1:1" x14ac:dyDescent="0.25">
      <c r="A1033" s="24" t="str">
        <f t="shared" si="16"/>
        <v/>
      </c>
    </row>
    <row r="1034" spans="1:1" x14ac:dyDescent="0.25">
      <c r="A1034" s="24" t="str">
        <f t="shared" si="16"/>
        <v/>
      </c>
    </row>
    <row r="1035" spans="1:1" x14ac:dyDescent="0.25">
      <c r="A1035" s="24" t="str">
        <f t="shared" si="16"/>
        <v/>
      </c>
    </row>
    <row r="1036" spans="1:1" x14ac:dyDescent="0.25">
      <c r="A1036" s="24" t="str">
        <f t="shared" si="16"/>
        <v/>
      </c>
    </row>
    <row r="1037" spans="1:1" x14ac:dyDescent="0.25">
      <c r="A1037" s="24" t="str">
        <f t="shared" si="16"/>
        <v/>
      </c>
    </row>
    <row r="1038" spans="1:1" x14ac:dyDescent="0.25">
      <c r="A1038" s="24" t="str">
        <f t="shared" si="16"/>
        <v/>
      </c>
    </row>
    <row r="1039" spans="1:1" x14ac:dyDescent="0.25">
      <c r="A1039" s="24" t="str">
        <f t="shared" si="16"/>
        <v/>
      </c>
    </row>
    <row r="1040" spans="1:1" x14ac:dyDescent="0.25">
      <c r="A1040" s="24" t="str">
        <f t="shared" si="16"/>
        <v/>
      </c>
    </row>
    <row r="1041" spans="1:1" x14ac:dyDescent="0.25">
      <c r="A1041" s="24" t="str">
        <f t="shared" si="16"/>
        <v/>
      </c>
    </row>
    <row r="1042" spans="1:1" x14ac:dyDescent="0.25">
      <c r="A1042" s="24" t="str">
        <f t="shared" si="16"/>
        <v/>
      </c>
    </row>
    <row r="1043" spans="1:1" x14ac:dyDescent="0.25">
      <c r="A1043" s="24" t="str">
        <f t="shared" si="16"/>
        <v/>
      </c>
    </row>
    <row r="1044" spans="1:1" x14ac:dyDescent="0.25">
      <c r="A1044" s="24" t="str">
        <f t="shared" si="16"/>
        <v/>
      </c>
    </row>
    <row r="1045" spans="1:1" x14ac:dyDescent="0.25">
      <c r="A1045" s="24" t="str">
        <f t="shared" si="16"/>
        <v/>
      </c>
    </row>
    <row r="1046" spans="1:1" x14ac:dyDescent="0.25">
      <c r="A1046" s="24" t="str">
        <f t="shared" si="16"/>
        <v/>
      </c>
    </row>
    <row r="1047" spans="1:1" x14ac:dyDescent="0.25">
      <c r="A1047" s="24" t="str">
        <f t="shared" si="16"/>
        <v/>
      </c>
    </row>
    <row r="1048" spans="1:1" x14ac:dyDescent="0.25">
      <c r="A1048" s="24" t="str">
        <f t="shared" si="16"/>
        <v/>
      </c>
    </row>
    <row r="1049" spans="1:1" x14ac:dyDescent="0.25">
      <c r="A1049" s="24" t="str">
        <f t="shared" si="16"/>
        <v/>
      </c>
    </row>
    <row r="1050" spans="1:1" x14ac:dyDescent="0.25">
      <c r="A1050" s="24" t="str">
        <f t="shared" si="16"/>
        <v/>
      </c>
    </row>
    <row r="1051" spans="1:1" x14ac:dyDescent="0.25">
      <c r="A1051" s="24" t="str">
        <f t="shared" si="16"/>
        <v/>
      </c>
    </row>
    <row r="1052" spans="1:1" x14ac:dyDescent="0.25">
      <c r="A1052" s="24" t="str">
        <f t="shared" si="16"/>
        <v/>
      </c>
    </row>
    <row r="1053" spans="1:1" x14ac:dyDescent="0.25">
      <c r="A1053" s="24" t="str">
        <f t="shared" si="16"/>
        <v/>
      </c>
    </row>
    <row r="1054" spans="1:1" x14ac:dyDescent="0.25">
      <c r="A1054" s="24" t="str">
        <f t="shared" si="16"/>
        <v/>
      </c>
    </row>
    <row r="1055" spans="1:1" x14ac:dyDescent="0.25">
      <c r="A1055" s="24" t="str">
        <f t="shared" si="16"/>
        <v/>
      </c>
    </row>
    <row r="1056" spans="1:1" x14ac:dyDescent="0.25">
      <c r="A1056" s="24" t="str">
        <f t="shared" si="16"/>
        <v/>
      </c>
    </row>
    <row r="1057" spans="1:1" x14ac:dyDescent="0.25">
      <c r="A1057" s="24" t="str">
        <f t="shared" si="16"/>
        <v/>
      </c>
    </row>
    <row r="1058" spans="1:1" x14ac:dyDescent="0.25">
      <c r="A1058" s="24" t="str">
        <f t="shared" si="16"/>
        <v/>
      </c>
    </row>
    <row r="1059" spans="1:1" x14ac:dyDescent="0.25">
      <c r="A1059" s="24" t="str">
        <f t="shared" si="16"/>
        <v/>
      </c>
    </row>
    <row r="1060" spans="1:1" x14ac:dyDescent="0.25">
      <c r="A1060" s="24" t="str">
        <f t="shared" si="16"/>
        <v/>
      </c>
    </row>
    <row r="1061" spans="1:1" x14ac:dyDescent="0.25">
      <c r="A1061" s="24" t="str">
        <f t="shared" si="16"/>
        <v/>
      </c>
    </row>
    <row r="1062" spans="1:1" x14ac:dyDescent="0.25">
      <c r="A1062" s="24" t="str">
        <f t="shared" si="16"/>
        <v/>
      </c>
    </row>
    <row r="1063" spans="1:1" x14ac:dyDescent="0.25">
      <c r="A1063" s="24" t="str">
        <f t="shared" si="16"/>
        <v/>
      </c>
    </row>
    <row r="1064" spans="1:1" x14ac:dyDescent="0.25">
      <c r="A1064" s="24" t="str">
        <f t="shared" si="16"/>
        <v/>
      </c>
    </row>
    <row r="1065" spans="1:1" x14ac:dyDescent="0.25">
      <c r="A1065" s="24" t="str">
        <f t="shared" si="16"/>
        <v/>
      </c>
    </row>
    <row r="1066" spans="1:1" x14ac:dyDescent="0.25">
      <c r="A1066" s="24" t="str">
        <f t="shared" si="16"/>
        <v/>
      </c>
    </row>
    <row r="1067" spans="1:1" x14ac:dyDescent="0.25">
      <c r="A1067" s="24" t="str">
        <f t="shared" si="16"/>
        <v/>
      </c>
    </row>
    <row r="1068" spans="1:1" x14ac:dyDescent="0.25">
      <c r="A1068" s="24" t="str">
        <f t="shared" si="16"/>
        <v/>
      </c>
    </row>
    <row r="1069" spans="1:1" x14ac:dyDescent="0.25">
      <c r="A1069" s="24" t="str">
        <f t="shared" si="16"/>
        <v/>
      </c>
    </row>
    <row r="1070" spans="1:1" x14ac:dyDescent="0.25">
      <c r="A1070" s="24" t="str">
        <f t="shared" si="16"/>
        <v/>
      </c>
    </row>
    <row r="1071" spans="1:1" x14ac:dyDescent="0.25">
      <c r="A1071" s="24" t="str">
        <f t="shared" si="16"/>
        <v/>
      </c>
    </row>
    <row r="1072" spans="1:1" x14ac:dyDescent="0.25">
      <c r="A1072" s="24" t="str">
        <f t="shared" si="16"/>
        <v/>
      </c>
    </row>
    <row r="1073" spans="1:1" x14ac:dyDescent="0.25">
      <c r="A1073" s="24" t="str">
        <f t="shared" si="16"/>
        <v/>
      </c>
    </row>
    <row r="1074" spans="1:1" x14ac:dyDescent="0.25">
      <c r="A1074" s="24" t="str">
        <f t="shared" si="16"/>
        <v/>
      </c>
    </row>
    <row r="1075" spans="1:1" x14ac:dyDescent="0.25">
      <c r="A1075" s="24" t="str">
        <f t="shared" si="16"/>
        <v/>
      </c>
    </row>
    <row r="1076" spans="1:1" x14ac:dyDescent="0.25">
      <c r="A1076" s="24" t="str">
        <f t="shared" si="16"/>
        <v/>
      </c>
    </row>
    <row r="1077" spans="1:1" x14ac:dyDescent="0.25">
      <c r="A1077" s="24" t="str">
        <f t="shared" si="16"/>
        <v/>
      </c>
    </row>
    <row r="1078" spans="1:1" x14ac:dyDescent="0.25">
      <c r="A1078" s="24" t="str">
        <f t="shared" si="16"/>
        <v/>
      </c>
    </row>
    <row r="1079" spans="1:1" x14ac:dyDescent="0.25">
      <c r="A1079" s="24" t="str">
        <f t="shared" si="16"/>
        <v/>
      </c>
    </row>
    <row r="1080" spans="1:1" x14ac:dyDescent="0.25">
      <c r="A1080" s="24" t="str">
        <f t="shared" si="16"/>
        <v/>
      </c>
    </row>
    <row r="1081" spans="1:1" x14ac:dyDescent="0.25">
      <c r="A1081" s="24" t="str">
        <f t="shared" si="16"/>
        <v/>
      </c>
    </row>
    <row r="1082" spans="1:1" x14ac:dyDescent="0.25">
      <c r="A1082" s="24" t="str">
        <f t="shared" si="16"/>
        <v/>
      </c>
    </row>
    <row r="1083" spans="1:1" x14ac:dyDescent="0.25">
      <c r="A1083" s="24" t="str">
        <f t="shared" si="16"/>
        <v/>
      </c>
    </row>
    <row r="1084" spans="1:1" x14ac:dyDescent="0.25">
      <c r="A1084" s="24" t="str">
        <f t="shared" si="16"/>
        <v/>
      </c>
    </row>
    <row r="1085" spans="1:1" x14ac:dyDescent="0.25">
      <c r="A1085" s="24" t="str">
        <f t="shared" si="16"/>
        <v/>
      </c>
    </row>
    <row r="1086" spans="1:1" x14ac:dyDescent="0.25">
      <c r="A1086" s="24" t="str">
        <f t="shared" si="16"/>
        <v/>
      </c>
    </row>
    <row r="1087" spans="1:1" x14ac:dyDescent="0.25">
      <c r="A1087" s="24" t="str">
        <f t="shared" si="16"/>
        <v/>
      </c>
    </row>
    <row r="1088" spans="1:1" x14ac:dyDescent="0.25">
      <c r="A1088" s="24" t="str">
        <f t="shared" si="16"/>
        <v/>
      </c>
    </row>
    <row r="1089" spans="1:1" x14ac:dyDescent="0.25">
      <c r="A1089" s="24" t="str">
        <f t="shared" si="16"/>
        <v/>
      </c>
    </row>
    <row r="1090" spans="1:1" x14ac:dyDescent="0.25">
      <c r="A1090" s="24" t="str">
        <f t="shared" si="16"/>
        <v/>
      </c>
    </row>
    <row r="1091" spans="1:1" x14ac:dyDescent="0.25">
      <c r="A1091" s="24" t="str">
        <f t="shared" si="16"/>
        <v/>
      </c>
    </row>
    <row r="1092" spans="1:1" x14ac:dyDescent="0.25">
      <c r="A1092" s="24" t="str">
        <f t="shared" si="16"/>
        <v/>
      </c>
    </row>
    <row r="1093" spans="1:1" x14ac:dyDescent="0.25">
      <c r="A1093" s="24" t="str">
        <f t="shared" ref="A1093:A1156" si="17">IF(AND(B1092&lt;&gt;"",B1093=""),"Add New---&gt;","")</f>
        <v/>
      </c>
    </row>
    <row r="1094" spans="1:1" x14ac:dyDescent="0.25">
      <c r="A1094" s="24" t="str">
        <f t="shared" si="17"/>
        <v/>
      </c>
    </row>
    <row r="1095" spans="1:1" x14ac:dyDescent="0.25">
      <c r="A1095" s="24" t="str">
        <f t="shared" si="17"/>
        <v/>
      </c>
    </row>
    <row r="1096" spans="1:1" x14ac:dyDescent="0.25">
      <c r="A1096" s="24" t="str">
        <f t="shared" si="17"/>
        <v/>
      </c>
    </row>
    <row r="1097" spans="1:1" x14ac:dyDescent="0.25">
      <c r="A1097" s="24" t="str">
        <f t="shared" si="17"/>
        <v/>
      </c>
    </row>
    <row r="1098" spans="1:1" x14ac:dyDescent="0.25">
      <c r="A1098" s="24" t="str">
        <f t="shared" si="17"/>
        <v/>
      </c>
    </row>
    <row r="1099" spans="1:1" x14ac:dyDescent="0.25">
      <c r="A1099" s="24" t="str">
        <f t="shared" si="17"/>
        <v/>
      </c>
    </row>
    <row r="1100" spans="1:1" x14ac:dyDescent="0.25">
      <c r="A1100" s="24" t="str">
        <f t="shared" si="17"/>
        <v/>
      </c>
    </row>
    <row r="1101" spans="1:1" x14ac:dyDescent="0.25">
      <c r="A1101" s="24" t="str">
        <f t="shared" si="17"/>
        <v/>
      </c>
    </row>
    <row r="1102" spans="1:1" x14ac:dyDescent="0.25">
      <c r="A1102" s="24" t="str">
        <f t="shared" si="17"/>
        <v/>
      </c>
    </row>
    <row r="1103" spans="1:1" x14ac:dyDescent="0.25">
      <c r="A1103" s="24" t="str">
        <f t="shared" si="17"/>
        <v/>
      </c>
    </row>
    <row r="1104" spans="1:1" x14ac:dyDescent="0.25">
      <c r="A1104" s="24" t="str">
        <f t="shared" si="17"/>
        <v/>
      </c>
    </row>
    <row r="1105" spans="1:1" x14ac:dyDescent="0.25">
      <c r="A1105" s="24" t="str">
        <f t="shared" si="17"/>
        <v/>
      </c>
    </row>
    <row r="1106" spans="1:1" x14ac:dyDescent="0.25">
      <c r="A1106" s="24" t="str">
        <f t="shared" si="17"/>
        <v/>
      </c>
    </row>
    <row r="1107" spans="1:1" x14ac:dyDescent="0.25">
      <c r="A1107" s="24" t="str">
        <f t="shared" si="17"/>
        <v/>
      </c>
    </row>
    <row r="1108" spans="1:1" x14ac:dyDescent="0.25">
      <c r="A1108" s="24" t="str">
        <f t="shared" si="17"/>
        <v/>
      </c>
    </row>
    <row r="1109" spans="1:1" x14ac:dyDescent="0.25">
      <c r="A1109" s="24" t="str">
        <f t="shared" si="17"/>
        <v/>
      </c>
    </row>
    <row r="1110" spans="1:1" x14ac:dyDescent="0.25">
      <c r="A1110" s="24" t="str">
        <f t="shared" si="17"/>
        <v/>
      </c>
    </row>
    <row r="1111" spans="1:1" x14ac:dyDescent="0.25">
      <c r="A1111" s="24" t="str">
        <f t="shared" si="17"/>
        <v/>
      </c>
    </row>
    <row r="1112" spans="1:1" x14ac:dyDescent="0.25">
      <c r="A1112" s="24" t="str">
        <f t="shared" si="17"/>
        <v/>
      </c>
    </row>
    <row r="1113" spans="1:1" x14ac:dyDescent="0.25">
      <c r="A1113" s="24" t="str">
        <f t="shared" si="17"/>
        <v/>
      </c>
    </row>
    <row r="1114" spans="1:1" x14ac:dyDescent="0.25">
      <c r="A1114" s="24" t="str">
        <f t="shared" si="17"/>
        <v/>
      </c>
    </row>
    <row r="1115" spans="1:1" x14ac:dyDescent="0.25">
      <c r="A1115" s="24" t="str">
        <f t="shared" si="17"/>
        <v/>
      </c>
    </row>
    <row r="1116" spans="1:1" x14ac:dyDescent="0.25">
      <c r="A1116" s="24" t="str">
        <f t="shared" si="17"/>
        <v/>
      </c>
    </row>
    <row r="1117" spans="1:1" x14ac:dyDescent="0.25">
      <c r="A1117" s="24" t="str">
        <f t="shared" si="17"/>
        <v/>
      </c>
    </row>
    <row r="1118" spans="1:1" x14ac:dyDescent="0.25">
      <c r="A1118" s="24" t="str">
        <f t="shared" si="17"/>
        <v/>
      </c>
    </row>
    <row r="1119" spans="1:1" x14ac:dyDescent="0.25">
      <c r="A1119" s="24" t="str">
        <f t="shared" si="17"/>
        <v/>
      </c>
    </row>
    <row r="1120" spans="1:1" x14ac:dyDescent="0.25">
      <c r="A1120" s="24" t="str">
        <f t="shared" si="17"/>
        <v/>
      </c>
    </row>
    <row r="1121" spans="1:1" x14ac:dyDescent="0.25">
      <c r="A1121" s="24" t="str">
        <f t="shared" si="17"/>
        <v/>
      </c>
    </row>
    <row r="1122" spans="1:1" x14ac:dyDescent="0.25">
      <c r="A1122" s="24" t="str">
        <f t="shared" si="17"/>
        <v/>
      </c>
    </row>
    <row r="1123" spans="1:1" x14ac:dyDescent="0.25">
      <c r="A1123" s="24" t="str">
        <f t="shared" si="17"/>
        <v/>
      </c>
    </row>
    <row r="1124" spans="1:1" x14ac:dyDescent="0.25">
      <c r="A1124" s="24" t="str">
        <f t="shared" si="17"/>
        <v/>
      </c>
    </row>
    <row r="1125" spans="1:1" x14ac:dyDescent="0.25">
      <c r="A1125" s="24" t="str">
        <f t="shared" si="17"/>
        <v/>
      </c>
    </row>
    <row r="1126" spans="1:1" x14ac:dyDescent="0.25">
      <c r="A1126" s="24" t="str">
        <f t="shared" si="17"/>
        <v/>
      </c>
    </row>
    <row r="1127" spans="1:1" x14ac:dyDescent="0.25">
      <c r="A1127" s="24" t="str">
        <f t="shared" si="17"/>
        <v/>
      </c>
    </row>
    <row r="1128" spans="1:1" x14ac:dyDescent="0.25">
      <c r="A1128" s="24" t="str">
        <f t="shared" si="17"/>
        <v/>
      </c>
    </row>
    <row r="1129" spans="1:1" x14ac:dyDescent="0.25">
      <c r="A1129" s="24" t="str">
        <f t="shared" si="17"/>
        <v/>
      </c>
    </row>
    <row r="1130" spans="1:1" x14ac:dyDescent="0.25">
      <c r="A1130" s="24" t="str">
        <f t="shared" si="17"/>
        <v/>
      </c>
    </row>
    <row r="1131" spans="1:1" x14ac:dyDescent="0.25">
      <c r="A1131" s="24" t="str">
        <f t="shared" si="17"/>
        <v/>
      </c>
    </row>
    <row r="1132" spans="1:1" x14ac:dyDescent="0.25">
      <c r="A1132" s="24" t="str">
        <f t="shared" si="17"/>
        <v/>
      </c>
    </row>
    <row r="1133" spans="1:1" x14ac:dyDescent="0.25">
      <c r="A1133" s="24" t="str">
        <f t="shared" si="17"/>
        <v/>
      </c>
    </row>
    <row r="1134" spans="1:1" x14ac:dyDescent="0.25">
      <c r="A1134" s="24" t="str">
        <f t="shared" si="17"/>
        <v/>
      </c>
    </row>
    <row r="1135" spans="1:1" x14ac:dyDescent="0.25">
      <c r="A1135" s="24" t="str">
        <f t="shared" si="17"/>
        <v/>
      </c>
    </row>
    <row r="1136" spans="1:1" x14ac:dyDescent="0.25">
      <c r="A1136" s="24" t="str">
        <f t="shared" si="17"/>
        <v/>
      </c>
    </row>
    <row r="1137" spans="1:1" x14ac:dyDescent="0.25">
      <c r="A1137" s="24" t="str">
        <f t="shared" si="17"/>
        <v/>
      </c>
    </row>
    <row r="1138" spans="1:1" x14ac:dyDescent="0.25">
      <c r="A1138" s="24" t="str">
        <f t="shared" si="17"/>
        <v/>
      </c>
    </row>
    <row r="1139" spans="1:1" x14ac:dyDescent="0.25">
      <c r="A1139" s="24" t="str">
        <f t="shared" si="17"/>
        <v/>
      </c>
    </row>
    <row r="1140" spans="1:1" x14ac:dyDescent="0.25">
      <c r="A1140" s="24" t="str">
        <f t="shared" si="17"/>
        <v/>
      </c>
    </row>
    <row r="1141" spans="1:1" x14ac:dyDescent="0.25">
      <c r="A1141" s="24" t="str">
        <f t="shared" si="17"/>
        <v/>
      </c>
    </row>
    <row r="1142" spans="1:1" x14ac:dyDescent="0.25">
      <c r="A1142" s="24" t="str">
        <f t="shared" si="17"/>
        <v/>
      </c>
    </row>
    <row r="1143" spans="1:1" x14ac:dyDescent="0.25">
      <c r="A1143" s="24" t="str">
        <f t="shared" si="17"/>
        <v/>
      </c>
    </row>
    <row r="1144" spans="1:1" x14ac:dyDescent="0.25">
      <c r="A1144" s="24" t="str">
        <f t="shared" si="17"/>
        <v/>
      </c>
    </row>
    <row r="1145" spans="1:1" x14ac:dyDescent="0.25">
      <c r="A1145" s="24" t="str">
        <f t="shared" si="17"/>
        <v/>
      </c>
    </row>
    <row r="1146" spans="1:1" x14ac:dyDescent="0.25">
      <c r="A1146" s="24" t="str">
        <f t="shared" si="17"/>
        <v/>
      </c>
    </row>
    <row r="1147" spans="1:1" x14ac:dyDescent="0.25">
      <c r="A1147" s="24" t="str">
        <f t="shared" si="17"/>
        <v/>
      </c>
    </row>
    <row r="1148" spans="1:1" x14ac:dyDescent="0.25">
      <c r="A1148" s="24" t="str">
        <f t="shared" si="17"/>
        <v/>
      </c>
    </row>
    <row r="1149" spans="1:1" x14ac:dyDescent="0.25">
      <c r="A1149" s="24" t="str">
        <f t="shared" si="17"/>
        <v/>
      </c>
    </row>
    <row r="1150" spans="1:1" x14ac:dyDescent="0.25">
      <c r="A1150" s="24" t="str">
        <f t="shared" si="17"/>
        <v/>
      </c>
    </row>
    <row r="1151" spans="1:1" x14ac:dyDescent="0.25">
      <c r="A1151" s="24" t="str">
        <f t="shared" si="17"/>
        <v/>
      </c>
    </row>
    <row r="1152" spans="1:1" x14ac:dyDescent="0.25">
      <c r="A1152" s="24" t="str">
        <f t="shared" si="17"/>
        <v/>
      </c>
    </row>
    <row r="1153" spans="1:1" x14ac:dyDescent="0.25">
      <c r="A1153" s="24" t="str">
        <f t="shared" si="17"/>
        <v/>
      </c>
    </row>
    <row r="1154" spans="1:1" x14ac:dyDescent="0.25">
      <c r="A1154" s="24" t="str">
        <f t="shared" si="17"/>
        <v/>
      </c>
    </row>
    <row r="1155" spans="1:1" x14ac:dyDescent="0.25">
      <c r="A1155" s="24" t="str">
        <f t="shared" si="17"/>
        <v/>
      </c>
    </row>
    <row r="1156" spans="1:1" x14ac:dyDescent="0.25">
      <c r="A1156" s="24" t="str">
        <f t="shared" si="17"/>
        <v/>
      </c>
    </row>
    <row r="1157" spans="1:1" x14ac:dyDescent="0.25">
      <c r="A1157" s="24" t="str">
        <f t="shared" ref="A1157:A1220" si="18">IF(AND(B1156&lt;&gt;"",B1157=""),"Add New---&gt;","")</f>
        <v/>
      </c>
    </row>
    <row r="1158" spans="1:1" x14ac:dyDescent="0.25">
      <c r="A1158" s="24" t="str">
        <f t="shared" si="18"/>
        <v/>
      </c>
    </row>
    <row r="1159" spans="1:1" x14ac:dyDescent="0.25">
      <c r="A1159" s="24" t="str">
        <f t="shared" si="18"/>
        <v/>
      </c>
    </row>
    <row r="1160" spans="1:1" x14ac:dyDescent="0.25">
      <c r="A1160" s="24" t="str">
        <f t="shared" si="18"/>
        <v/>
      </c>
    </row>
    <row r="1161" spans="1:1" x14ac:dyDescent="0.25">
      <c r="A1161" s="24" t="str">
        <f t="shared" si="18"/>
        <v/>
      </c>
    </row>
    <row r="1162" spans="1:1" x14ac:dyDescent="0.25">
      <c r="A1162" s="24" t="str">
        <f t="shared" si="18"/>
        <v/>
      </c>
    </row>
    <row r="1163" spans="1:1" x14ac:dyDescent="0.25">
      <c r="A1163" s="24" t="str">
        <f t="shared" si="18"/>
        <v/>
      </c>
    </row>
    <row r="1164" spans="1:1" x14ac:dyDescent="0.25">
      <c r="A1164" s="24" t="str">
        <f t="shared" si="18"/>
        <v/>
      </c>
    </row>
    <row r="1165" spans="1:1" x14ac:dyDescent="0.25">
      <c r="A1165" s="24" t="str">
        <f t="shared" si="18"/>
        <v/>
      </c>
    </row>
    <row r="1166" spans="1:1" x14ac:dyDescent="0.25">
      <c r="A1166" s="24" t="str">
        <f t="shared" si="18"/>
        <v/>
      </c>
    </row>
    <row r="1167" spans="1:1" x14ac:dyDescent="0.25">
      <c r="A1167" s="24" t="str">
        <f t="shared" si="18"/>
        <v/>
      </c>
    </row>
    <row r="1168" spans="1:1" x14ac:dyDescent="0.25">
      <c r="A1168" s="24" t="str">
        <f t="shared" si="18"/>
        <v/>
      </c>
    </row>
    <row r="1169" spans="1:1" x14ac:dyDescent="0.25">
      <c r="A1169" s="24" t="str">
        <f t="shared" si="18"/>
        <v/>
      </c>
    </row>
    <row r="1170" spans="1:1" x14ac:dyDescent="0.25">
      <c r="A1170" s="24" t="str">
        <f t="shared" si="18"/>
        <v/>
      </c>
    </row>
    <row r="1171" spans="1:1" x14ac:dyDescent="0.25">
      <c r="A1171" s="24" t="str">
        <f t="shared" si="18"/>
        <v/>
      </c>
    </row>
    <row r="1172" spans="1:1" x14ac:dyDescent="0.25">
      <c r="A1172" s="24" t="str">
        <f t="shared" si="18"/>
        <v/>
      </c>
    </row>
    <row r="1173" spans="1:1" x14ac:dyDescent="0.25">
      <c r="A1173" s="24" t="str">
        <f t="shared" si="18"/>
        <v/>
      </c>
    </row>
    <row r="1174" spans="1:1" x14ac:dyDescent="0.25">
      <c r="A1174" s="24" t="str">
        <f t="shared" si="18"/>
        <v/>
      </c>
    </row>
    <row r="1175" spans="1:1" x14ac:dyDescent="0.25">
      <c r="A1175" s="24" t="str">
        <f t="shared" si="18"/>
        <v/>
      </c>
    </row>
    <row r="1176" spans="1:1" x14ac:dyDescent="0.25">
      <c r="A1176" s="24" t="str">
        <f t="shared" si="18"/>
        <v/>
      </c>
    </row>
    <row r="1177" spans="1:1" x14ac:dyDescent="0.25">
      <c r="A1177" s="24" t="str">
        <f t="shared" si="18"/>
        <v/>
      </c>
    </row>
    <row r="1178" spans="1:1" x14ac:dyDescent="0.25">
      <c r="A1178" s="24" t="str">
        <f t="shared" si="18"/>
        <v/>
      </c>
    </row>
    <row r="1179" spans="1:1" x14ac:dyDescent="0.25">
      <c r="A1179" s="24" t="str">
        <f t="shared" si="18"/>
        <v/>
      </c>
    </row>
    <row r="1180" spans="1:1" x14ac:dyDescent="0.25">
      <c r="A1180" s="24" t="str">
        <f t="shared" si="18"/>
        <v/>
      </c>
    </row>
    <row r="1181" spans="1:1" x14ac:dyDescent="0.25">
      <c r="A1181" s="24" t="str">
        <f t="shared" si="18"/>
        <v/>
      </c>
    </row>
    <row r="1182" spans="1:1" x14ac:dyDescent="0.25">
      <c r="A1182" s="24" t="str">
        <f t="shared" si="18"/>
        <v/>
      </c>
    </row>
    <row r="1183" spans="1:1" x14ac:dyDescent="0.25">
      <c r="A1183" s="24" t="str">
        <f t="shared" si="18"/>
        <v/>
      </c>
    </row>
    <row r="1184" spans="1:1" x14ac:dyDescent="0.25">
      <c r="A1184" s="24" t="str">
        <f t="shared" si="18"/>
        <v/>
      </c>
    </row>
    <row r="1185" spans="1:1" x14ac:dyDescent="0.25">
      <c r="A1185" s="24" t="str">
        <f t="shared" si="18"/>
        <v/>
      </c>
    </row>
    <row r="1186" spans="1:1" x14ac:dyDescent="0.25">
      <c r="A1186" s="24" t="str">
        <f t="shared" si="18"/>
        <v/>
      </c>
    </row>
    <row r="1187" spans="1:1" x14ac:dyDescent="0.25">
      <c r="A1187" s="24" t="str">
        <f t="shared" si="18"/>
        <v/>
      </c>
    </row>
    <row r="1188" spans="1:1" x14ac:dyDescent="0.25">
      <c r="A1188" s="24" t="str">
        <f t="shared" si="18"/>
        <v/>
      </c>
    </row>
    <row r="1189" spans="1:1" x14ac:dyDescent="0.25">
      <c r="A1189" s="24" t="str">
        <f t="shared" si="18"/>
        <v/>
      </c>
    </row>
    <row r="1190" spans="1:1" x14ac:dyDescent="0.25">
      <c r="A1190" s="24" t="str">
        <f t="shared" si="18"/>
        <v/>
      </c>
    </row>
    <row r="1191" spans="1:1" x14ac:dyDescent="0.25">
      <c r="A1191" s="24" t="str">
        <f t="shared" si="18"/>
        <v/>
      </c>
    </row>
    <row r="1192" spans="1:1" x14ac:dyDescent="0.25">
      <c r="A1192" s="24" t="str">
        <f t="shared" si="18"/>
        <v/>
      </c>
    </row>
    <row r="1193" spans="1:1" x14ac:dyDescent="0.25">
      <c r="A1193" s="24" t="str">
        <f t="shared" si="18"/>
        <v/>
      </c>
    </row>
    <row r="1194" spans="1:1" x14ac:dyDescent="0.25">
      <c r="A1194" s="24" t="str">
        <f t="shared" si="18"/>
        <v/>
      </c>
    </row>
    <row r="1195" spans="1:1" x14ac:dyDescent="0.25">
      <c r="A1195" s="24" t="str">
        <f t="shared" si="18"/>
        <v/>
      </c>
    </row>
    <row r="1196" spans="1:1" x14ac:dyDescent="0.25">
      <c r="A1196" s="24" t="str">
        <f t="shared" si="18"/>
        <v/>
      </c>
    </row>
    <row r="1197" spans="1:1" x14ac:dyDescent="0.25">
      <c r="A1197" s="24" t="str">
        <f t="shared" si="18"/>
        <v/>
      </c>
    </row>
    <row r="1198" spans="1:1" x14ac:dyDescent="0.25">
      <c r="A1198" s="24" t="str">
        <f t="shared" si="18"/>
        <v/>
      </c>
    </row>
    <row r="1199" spans="1:1" x14ac:dyDescent="0.25">
      <c r="A1199" s="24" t="str">
        <f t="shared" si="18"/>
        <v/>
      </c>
    </row>
    <row r="1200" spans="1:1" x14ac:dyDescent="0.25">
      <c r="A1200" s="24" t="str">
        <f t="shared" si="18"/>
        <v/>
      </c>
    </row>
    <row r="1201" spans="1:1" x14ac:dyDescent="0.25">
      <c r="A1201" s="24" t="str">
        <f t="shared" si="18"/>
        <v/>
      </c>
    </row>
    <row r="1202" spans="1:1" x14ac:dyDescent="0.25">
      <c r="A1202" s="24" t="str">
        <f t="shared" si="18"/>
        <v/>
      </c>
    </row>
    <row r="1203" spans="1:1" x14ac:dyDescent="0.25">
      <c r="A1203" s="24" t="str">
        <f t="shared" si="18"/>
        <v/>
      </c>
    </row>
    <row r="1204" spans="1:1" x14ac:dyDescent="0.25">
      <c r="A1204" s="24" t="str">
        <f t="shared" si="18"/>
        <v/>
      </c>
    </row>
    <row r="1205" spans="1:1" x14ac:dyDescent="0.25">
      <c r="A1205" s="24" t="str">
        <f t="shared" si="18"/>
        <v/>
      </c>
    </row>
    <row r="1206" spans="1:1" x14ac:dyDescent="0.25">
      <c r="A1206" s="24" t="str">
        <f t="shared" si="18"/>
        <v/>
      </c>
    </row>
    <row r="1207" spans="1:1" x14ac:dyDescent="0.25">
      <c r="A1207" s="24" t="str">
        <f t="shared" si="18"/>
        <v/>
      </c>
    </row>
    <row r="1208" spans="1:1" x14ac:dyDescent="0.25">
      <c r="A1208" s="24" t="str">
        <f t="shared" si="18"/>
        <v/>
      </c>
    </row>
    <row r="1209" spans="1:1" x14ac:dyDescent="0.25">
      <c r="A1209" s="24" t="str">
        <f t="shared" si="18"/>
        <v/>
      </c>
    </row>
    <row r="1210" spans="1:1" x14ac:dyDescent="0.25">
      <c r="A1210" s="24" t="str">
        <f t="shared" si="18"/>
        <v/>
      </c>
    </row>
    <row r="1211" spans="1:1" x14ac:dyDescent="0.25">
      <c r="A1211" s="24" t="str">
        <f t="shared" si="18"/>
        <v/>
      </c>
    </row>
    <row r="1212" spans="1:1" x14ac:dyDescent="0.25">
      <c r="A1212" s="24" t="str">
        <f t="shared" si="18"/>
        <v/>
      </c>
    </row>
    <row r="1213" spans="1:1" x14ac:dyDescent="0.25">
      <c r="A1213" s="24" t="str">
        <f t="shared" si="18"/>
        <v/>
      </c>
    </row>
    <row r="1214" spans="1:1" x14ac:dyDescent="0.25">
      <c r="A1214" s="24" t="str">
        <f t="shared" si="18"/>
        <v/>
      </c>
    </row>
    <row r="1215" spans="1:1" x14ac:dyDescent="0.25">
      <c r="A1215" s="24" t="str">
        <f t="shared" si="18"/>
        <v/>
      </c>
    </row>
    <row r="1216" spans="1:1" x14ac:dyDescent="0.25">
      <c r="A1216" s="24" t="str">
        <f t="shared" si="18"/>
        <v/>
      </c>
    </row>
    <row r="1217" spans="1:1" x14ac:dyDescent="0.25">
      <c r="A1217" s="24" t="str">
        <f t="shared" si="18"/>
        <v/>
      </c>
    </row>
    <row r="1218" spans="1:1" x14ac:dyDescent="0.25">
      <c r="A1218" s="24" t="str">
        <f t="shared" si="18"/>
        <v/>
      </c>
    </row>
    <row r="1219" spans="1:1" x14ac:dyDescent="0.25">
      <c r="A1219" s="24" t="str">
        <f t="shared" si="18"/>
        <v/>
      </c>
    </row>
    <row r="1220" spans="1:1" x14ac:dyDescent="0.25">
      <c r="A1220" s="24" t="str">
        <f t="shared" si="18"/>
        <v/>
      </c>
    </row>
    <row r="1221" spans="1:1" x14ac:dyDescent="0.25">
      <c r="A1221" s="24" t="str">
        <f t="shared" ref="A1221:A1284" si="19">IF(AND(B1220&lt;&gt;"",B1221=""),"Add New---&gt;","")</f>
        <v/>
      </c>
    </row>
    <row r="1222" spans="1:1" x14ac:dyDescent="0.25">
      <c r="A1222" s="24" t="str">
        <f t="shared" si="19"/>
        <v/>
      </c>
    </row>
    <row r="1223" spans="1:1" x14ac:dyDescent="0.25">
      <c r="A1223" s="24" t="str">
        <f t="shared" si="19"/>
        <v/>
      </c>
    </row>
    <row r="1224" spans="1:1" x14ac:dyDescent="0.25">
      <c r="A1224" s="24" t="str">
        <f t="shared" si="19"/>
        <v/>
      </c>
    </row>
    <row r="1225" spans="1:1" x14ac:dyDescent="0.25">
      <c r="A1225" s="24" t="str">
        <f t="shared" si="19"/>
        <v/>
      </c>
    </row>
    <row r="1226" spans="1:1" x14ac:dyDescent="0.25">
      <c r="A1226" s="24" t="str">
        <f t="shared" si="19"/>
        <v/>
      </c>
    </row>
    <row r="1227" spans="1:1" x14ac:dyDescent="0.25">
      <c r="A1227" s="24" t="str">
        <f t="shared" si="19"/>
        <v/>
      </c>
    </row>
    <row r="1228" spans="1:1" x14ac:dyDescent="0.25">
      <c r="A1228" s="24" t="str">
        <f t="shared" si="19"/>
        <v/>
      </c>
    </row>
    <row r="1229" spans="1:1" x14ac:dyDescent="0.25">
      <c r="A1229" s="24" t="str">
        <f t="shared" si="19"/>
        <v/>
      </c>
    </row>
    <row r="1230" spans="1:1" x14ac:dyDescent="0.25">
      <c r="A1230" s="24" t="str">
        <f t="shared" si="19"/>
        <v/>
      </c>
    </row>
    <row r="1231" spans="1:1" x14ac:dyDescent="0.25">
      <c r="A1231" s="24" t="str">
        <f t="shared" si="19"/>
        <v/>
      </c>
    </row>
    <row r="1232" spans="1:1" x14ac:dyDescent="0.25">
      <c r="A1232" s="24" t="str">
        <f t="shared" si="19"/>
        <v/>
      </c>
    </row>
    <row r="1233" spans="1:1" x14ac:dyDescent="0.25">
      <c r="A1233" s="24" t="str">
        <f t="shared" si="19"/>
        <v/>
      </c>
    </row>
    <row r="1234" spans="1:1" x14ac:dyDescent="0.25">
      <c r="A1234" s="24" t="str">
        <f t="shared" si="19"/>
        <v/>
      </c>
    </row>
    <row r="1235" spans="1:1" x14ac:dyDescent="0.25">
      <c r="A1235" s="24" t="str">
        <f t="shared" si="19"/>
        <v/>
      </c>
    </row>
    <row r="1236" spans="1:1" x14ac:dyDescent="0.25">
      <c r="A1236" s="24" t="str">
        <f t="shared" si="19"/>
        <v/>
      </c>
    </row>
    <row r="1237" spans="1:1" x14ac:dyDescent="0.25">
      <c r="A1237" s="24" t="str">
        <f t="shared" si="19"/>
        <v/>
      </c>
    </row>
    <row r="1238" spans="1:1" x14ac:dyDescent="0.25">
      <c r="A1238" s="24" t="str">
        <f t="shared" si="19"/>
        <v/>
      </c>
    </row>
    <row r="1239" spans="1:1" x14ac:dyDescent="0.25">
      <c r="A1239" s="24" t="str">
        <f t="shared" si="19"/>
        <v/>
      </c>
    </row>
    <row r="1240" spans="1:1" x14ac:dyDescent="0.25">
      <c r="A1240" s="24" t="str">
        <f t="shared" si="19"/>
        <v/>
      </c>
    </row>
    <row r="1241" spans="1:1" x14ac:dyDescent="0.25">
      <c r="A1241" s="24" t="str">
        <f t="shared" si="19"/>
        <v/>
      </c>
    </row>
    <row r="1242" spans="1:1" x14ac:dyDescent="0.25">
      <c r="A1242" s="24" t="str">
        <f t="shared" si="19"/>
        <v/>
      </c>
    </row>
    <row r="1243" spans="1:1" x14ac:dyDescent="0.25">
      <c r="A1243" s="24" t="str">
        <f t="shared" si="19"/>
        <v/>
      </c>
    </row>
    <row r="1244" spans="1:1" x14ac:dyDescent="0.25">
      <c r="A1244" s="24" t="str">
        <f t="shared" si="19"/>
        <v/>
      </c>
    </row>
    <row r="1245" spans="1:1" x14ac:dyDescent="0.25">
      <c r="A1245" s="24" t="str">
        <f t="shared" si="19"/>
        <v/>
      </c>
    </row>
    <row r="1246" spans="1:1" x14ac:dyDescent="0.25">
      <c r="A1246" s="24" t="str">
        <f t="shared" si="19"/>
        <v/>
      </c>
    </row>
    <row r="1247" spans="1:1" x14ac:dyDescent="0.25">
      <c r="A1247" s="24" t="str">
        <f t="shared" si="19"/>
        <v/>
      </c>
    </row>
    <row r="1248" spans="1:1" x14ac:dyDescent="0.25">
      <c r="A1248" s="24" t="str">
        <f t="shared" si="19"/>
        <v/>
      </c>
    </row>
    <row r="1249" spans="1:1" x14ac:dyDescent="0.25">
      <c r="A1249" s="24" t="str">
        <f t="shared" si="19"/>
        <v/>
      </c>
    </row>
    <row r="1250" spans="1:1" x14ac:dyDescent="0.25">
      <c r="A1250" s="24" t="str">
        <f t="shared" si="19"/>
        <v/>
      </c>
    </row>
    <row r="1251" spans="1:1" x14ac:dyDescent="0.25">
      <c r="A1251" s="24" t="str">
        <f t="shared" si="19"/>
        <v/>
      </c>
    </row>
    <row r="1252" spans="1:1" x14ac:dyDescent="0.25">
      <c r="A1252" s="24" t="str">
        <f t="shared" si="19"/>
        <v/>
      </c>
    </row>
    <row r="1253" spans="1:1" x14ac:dyDescent="0.25">
      <c r="A1253" s="24" t="str">
        <f t="shared" si="19"/>
        <v/>
      </c>
    </row>
    <row r="1254" spans="1:1" x14ac:dyDescent="0.25">
      <c r="A1254" s="24" t="str">
        <f t="shared" si="19"/>
        <v/>
      </c>
    </row>
    <row r="1255" spans="1:1" x14ac:dyDescent="0.25">
      <c r="A1255" s="24" t="str">
        <f t="shared" si="19"/>
        <v/>
      </c>
    </row>
    <row r="1256" spans="1:1" x14ac:dyDescent="0.25">
      <c r="A1256" s="24" t="str">
        <f t="shared" si="19"/>
        <v/>
      </c>
    </row>
    <row r="1257" spans="1:1" x14ac:dyDescent="0.25">
      <c r="A1257" s="24" t="str">
        <f t="shared" si="19"/>
        <v/>
      </c>
    </row>
    <row r="1258" spans="1:1" x14ac:dyDescent="0.25">
      <c r="A1258" s="24" t="str">
        <f t="shared" si="19"/>
        <v/>
      </c>
    </row>
    <row r="1259" spans="1:1" x14ac:dyDescent="0.25">
      <c r="A1259" s="24" t="str">
        <f t="shared" si="19"/>
        <v/>
      </c>
    </row>
    <row r="1260" spans="1:1" x14ac:dyDescent="0.25">
      <c r="A1260" s="24" t="str">
        <f t="shared" si="19"/>
        <v/>
      </c>
    </row>
    <row r="1261" spans="1:1" x14ac:dyDescent="0.25">
      <c r="A1261" s="24" t="str">
        <f t="shared" si="19"/>
        <v/>
      </c>
    </row>
    <row r="1262" spans="1:1" x14ac:dyDescent="0.25">
      <c r="A1262" s="24" t="str">
        <f t="shared" si="19"/>
        <v/>
      </c>
    </row>
    <row r="1263" spans="1:1" x14ac:dyDescent="0.25">
      <c r="A1263" s="24" t="str">
        <f t="shared" si="19"/>
        <v/>
      </c>
    </row>
    <row r="1264" spans="1:1" x14ac:dyDescent="0.25">
      <c r="A1264" s="24" t="str">
        <f t="shared" si="19"/>
        <v/>
      </c>
    </row>
    <row r="1265" spans="1:1" x14ac:dyDescent="0.25">
      <c r="A1265" s="24" t="str">
        <f t="shared" si="19"/>
        <v/>
      </c>
    </row>
    <row r="1266" spans="1:1" x14ac:dyDescent="0.25">
      <c r="A1266" s="24" t="str">
        <f t="shared" si="19"/>
        <v/>
      </c>
    </row>
    <row r="1267" spans="1:1" x14ac:dyDescent="0.25">
      <c r="A1267" s="24" t="str">
        <f t="shared" si="19"/>
        <v/>
      </c>
    </row>
    <row r="1268" spans="1:1" x14ac:dyDescent="0.25">
      <c r="A1268" s="24" t="str">
        <f t="shared" si="19"/>
        <v/>
      </c>
    </row>
    <row r="1269" spans="1:1" x14ac:dyDescent="0.25">
      <c r="A1269" s="24" t="str">
        <f t="shared" si="19"/>
        <v/>
      </c>
    </row>
    <row r="1270" spans="1:1" x14ac:dyDescent="0.25">
      <c r="A1270" s="24" t="str">
        <f t="shared" si="19"/>
        <v/>
      </c>
    </row>
    <row r="1271" spans="1:1" x14ac:dyDescent="0.25">
      <c r="A1271" s="24" t="str">
        <f t="shared" si="19"/>
        <v/>
      </c>
    </row>
    <row r="1272" spans="1:1" x14ac:dyDescent="0.25">
      <c r="A1272" s="24" t="str">
        <f t="shared" si="19"/>
        <v/>
      </c>
    </row>
    <row r="1273" spans="1:1" x14ac:dyDescent="0.25">
      <c r="A1273" s="24" t="str">
        <f t="shared" si="19"/>
        <v/>
      </c>
    </row>
    <row r="1274" spans="1:1" x14ac:dyDescent="0.25">
      <c r="A1274" s="24" t="str">
        <f t="shared" si="19"/>
        <v/>
      </c>
    </row>
    <row r="1275" spans="1:1" x14ac:dyDescent="0.25">
      <c r="A1275" s="24" t="str">
        <f t="shared" si="19"/>
        <v/>
      </c>
    </row>
    <row r="1276" spans="1:1" x14ac:dyDescent="0.25">
      <c r="A1276" s="24" t="str">
        <f t="shared" si="19"/>
        <v/>
      </c>
    </row>
    <row r="1277" spans="1:1" x14ac:dyDescent="0.25">
      <c r="A1277" s="24" t="str">
        <f t="shared" si="19"/>
        <v/>
      </c>
    </row>
    <row r="1278" spans="1:1" x14ac:dyDescent="0.25">
      <c r="A1278" s="24" t="str">
        <f t="shared" si="19"/>
        <v/>
      </c>
    </row>
    <row r="1279" spans="1:1" x14ac:dyDescent="0.25">
      <c r="A1279" s="24" t="str">
        <f t="shared" si="19"/>
        <v/>
      </c>
    </row>
    <row r="1280" spans="1:1" x14ac:dyDescent="0.25">
      <c r="A1280" s="24" t="str">
        <f t="shared" si="19"/>
        <v/>
      </c>
    </row>
    <row r="1281" spans="1:1" x14ac:dyDescent="0.25">
      <c r="A1281" s="24" t="str">
        <f t="shared" si="19"/>
        <v/>
      </c>
    </row>
    <row r="1282" spans="1:1" x14ac:dyDescent="0.25">
      <c r="A1282" s="24" t="str">
        <f t="shared" si="19"/>
        <v/>
      </c>
    </row>
    <row r="1283" spans="1:1" x14ac:dyDescent="0.25">
      <c r="A1283" s="24" t="str">
        <f t="shared" si="19"/>
        <v/>
      </c>
    </row>
    <row r="1284" spans="1:1" x14ac:dyDescent="0.25">
      <c r="A1284" s="24" t="str">
        <f t="shared" si="19"/>
        <v/>
      </c>
    </row>
    <row r="1285" spans="1:1" x14ac:dyDescent="0.25">
      <c r="A1285" s="24" t="str">
        <f t="shared" ref="A1285:A1348" si="20">IF(AND(B1284&lt;&gt;"",B1285=""),"Add New---&gt;","")</f>
        <v/>
      </c>
    </row>
    <row r="1286" spans="1:1" x14ac:dyDescent="0.25">
      <c r="A1286" s="24" t="str">
        <f t="shared" si="20"/>
        <v/>
      </c>
    </row>
    <row r="1287" spans="1:1" x14ac:dyDescent="0.25">
      <c r="A1287" s="24" t="str">
        <f t="shared" si="20"/>
        <v/>
      </c>
    </row>
    <row r="1288" spans="1:1" x14ac:dyDescent="0.25">
      <c r="A1288" s="24" t="str">
        <f t="shared" si="20"/>
        <v/>
      </c>
    </row>
    <row r="1289" spans="1:1" x14ac:dyDescent="0.25">
      <c r="A1289" s="24" t="str">
        <f t="shared" si="20"/>
        <v/>
      </c>
    </row>
    <row r="1290" spans="1:1" x14ac:dyDescent="0.25">
      <c r="A1290" s="24" t="str">
        <f t="shared" si="20"/>
        <v/>
      </c>
    </row>
    <row r="1291" spans="1:1" x14ac:dyDescent="0.25">
      <c r="A1291" s="24" t="str">
        <f t="shared" si="20"/>
        <v/>
      </c>
    </row>
    <row r="1292" spans="1:1" x14ac:dyDescent="0.25">
      <c r="A1292" s="24" t="str">
        <f t="shared" si="20"/>
        <v/>
      </c>
    </row>
    <row r="1293" spans="1:1" x14ac:dyDescent="0.25">
      <c r="A1293" s="24" t="str">
        <f t="shared" si="20"/>
        <v/>
      </c>
    </row>
    <row r="1294" spans="1:1" x14ac:dyDescent="0.25">
      <c r="A1294" s="24" t="str">
        <f t="shared" si="20"/>
        <v/>
      </c>
    </row>
    <row r="1295" spans="1:1" x14ac:dyDescent="0.25">
      <c r="A1295" s="24" t="str">
        <f t="shared" si="20"/>
        <v/>
      </c>
    </row>
    <row r="1296" spans="1:1" x14ac:dyDescent="0.25">
      <c r="A1296" s="24" t="str">
        <f t="shared" si="20"/>
        <v/>
      </c>
    </row>
    <row r="1297" spans="1:1" x14ac:dyDescent="0.25">
      <c r="A1297" s="24" t="str">
        <f t="shared" si="20"/>
        <v/>
      </c>
    </row>
    <row r="1298" spans="1:1" x14ac:dyDescent="0.25">
      <c r="A1298" s="24" t="str">
        <f t="shared" si="20"/>
        <v/>
      </c>
    </row>
    <row r="1299" spans="1:1" x14ac:dyDescent="0.25">
      <c r="A1299" s="24" t="str">
        <f t="shared" si="20"/>
        <v/>
      </c>
    </row>
    <row r="1300" spans="1:1" x14ac:dyDescent="0.25">
      <c r="A1300" s="24" t="str">
        <f t="shared" si="20"/>
        <v/>
      </c>
    </row>
    <row r="1301" spans="1:1" x14ac:dyDescent="0.25">
      <c r="A1301" s="24" t="str">
        <f t="shared" si="20"/>
        <v/>
      </c>
    </row>
    <row r="1302" spans="1:1" x14ac:dyDescent="0.25">
      <c r="A1302" s="24" t="str">
        <f t="shared" si="20"/>
        <v/>
      </c>
    </row>
    <row r="1303" spans="1:1" x14ac:dyDescent="0.25">
      <c r="A1303" s="24" t="str">
        <f t="shared" si="20"/>
        <v/>
      </c>
    </row>
    <row r="1304" spans="1:1" x14ac:dyDescent="0.25">
      <c r="A1304" s="24" t="str">
        <f t="shared" si="20"/>
        <v/>
      </c>
    </row>
    <row r="1305" spans="1:1" x14ac:dyDescent="0.25">
      <c r="A1305" s="24" t="str">
        <f t="shared" si="20"/>
        <v/>
      </c>
    </row>
    <row r="1306" spans="1:1" x14ac:dyDescent="0.25">
      <c r="A1306" s="24" t="str">
        <f t="shared" si="20"/>
        <v/>
      </c>
    </row>
    <row r="1307" spans="1:1" x14ac:dyDescent="0.25">
      <c r="A1307" s="24" t="str">
        <f t="shared" si="20"/>
        <v/>
      </c>
    </row>
    <row r="1308" spans="1:1" x14ac:dyDescent="0.25">
      <c r="A1308" s="24" t="str">
        <f t="shared" si="20"/>
        <v/>
      </c>
    </row>
    <row r="1309" spans="1:1" x14ac:dyDescent="0.25">
      <c r="A1309" s="24" t="str">
        <f t="shared" si="20"/>
        <v/>
      </c>
    </row>
    <row r="1310" spans="1:1" x14ac:dyDescent="0.25">
      <c r="A1310" s="24" t="str">
        <f t="shared" si="20"/>
        <v/>
      </c>
    </row>
    <row r="1311" spans="1:1" x14ac:dyDescent="0.25">
      <c r="A1311" s="24" t="str">
        <f t="shared" si="20"/>
        <v/>
      </c>
    </row>
    <row r="1312" spans="1:1" x14ac:dyDescent="0.25">
      <c r="A1312" s="24" t="str">
        <f t="shared" si="20"/>
        <v/>
      </c>
    </row>
    <row r="1313" spans="1:1" x14ac:dyDescent="0.25">
      <c r="A1313" s="24" t="str">
        <f t="shared" si="20"/>
        <v/>
      </c>
    </row>
    <row r="1314" spans="1:1" x14ac:dyDescent="0.25">
      <c r="A1314" s="24" t="str">
        <f t="shared" si="20"/>
        <v/>
      </c>
    </row>
    <row r="1315" spans="1:1" x14ac:dyDescent="0.25">
      <c r="A1315" s="24" t="str">
        <f t="shared" si="20"/>
        <v/>
      </c>
    </row>
    <row r="1316" spans="1:1" x14ac:dyDescent="0.25">
      <c r="A1316" s="24" t="str">
        <f t="shared" si="20"/>
        <v/>
      </c>
    </row>
    <row r="1317" spans="1:1" x14ac:dyDescent="0.25">
      <c r="A1317" s="24" t="str">
        <f t="shared" si="20"/>
        <v/>
      </c>
    </row>
    <row r="1318" spans="1:1" x14ac:dyDescent="0.25">
      <c r="A1318" s="24" t="str">
        <f t="shared" si="20"/>
        <v/>
      </c>
    </row>
    <row r="1319" spans="1:1" x14ac:dyDescent="0.25">
      <c r="A1319" s="24" t="str">
        <f t="shared" si="20"/>
        <v/>
      </c>
    </row>
    <row r="1320" spans="1:1" x14ac:dyDescent="0.25">
      <c r="A1320" s="24" t="str">
        <f t="shared" si="20"/>
        <v/>
      </c>
    </row>
    <row r="1321" spans="1:1" x14ac:dyDescent="0.25">
      <c r="A1321" s="24" t="str">
        <f t="shared" si="20"/>
        <v/>
      </c>
    </row>
    <row r="1322" spans="1:1" x14ac:dyDescent="0.25">
      <c r="A1322" s="24" t="str">
        <f t="shared" si="20"/>
        <v/>
      </c>
    </row>
    <row r="1323" spans="1:1" x14ac:dyDescent="0.25">
      <c r="A1323" s="24" t="str">
        <f t="shared" si="20"/>
        <v/>
      </c>
    </row>
    <row r="1324" spans="1:1" x14ac:dyDescent="0.25">
      <c r="A1324" s="24" t="str">
        <f t="shared" si="20"/>
        <v/>
      </c>
    </row>
    <row r="1325" spans="1:1" x14ac:dyDescent="0.25">
      <c r="A1325" s="24" t="str">
        <f t="shared" si="20"/>
        <v/>
      </c>
    </row>
    <row r="1326" spans="1:1" x14ac:dyDescent="0.25">
      <c r="A1326" s="24" t="str">
        <f t="shared" si="20"/>
        <v/>
      </c>
    </row>
    <row r="1327" spans="1:1" x14ac:dyDescent="0.25">
      <c r="A1327" s="24" t="str">
        <f t="shared" si="20"/>
        <v/>
      </c>
    </row>
    <row r="1328" spans="1:1" x14ac:dyDescent="0.25">
      <c r="A1328" s="24" t="str">
        <f t="shared" si="20"/>
        <v/>
      </c>
    </row>
    <row r="1329" spans="1:1" x14ac:dyDescent="0.25">
      <c r="A1329" s="24" t="str">
        <f t="shared" si="20"/>
        <v/>
      </c>
    </row>
    <row r="1330" spans="1:1" x14ac:dyDescent="0.25">
      <c r="A1330" s="24" t="str">
        <f t="shared" si="20"/>
        <v/>
      </c>
    </row>
    <row r="1331" spans="1:1" x14ac:dyDescent="0.25">
      <c r="A1331" s="24" t="str">
        <f t="shared" si="20"/>
        <v/>
      </c>
    </row>
    <row r="1332" spans="1:1" x14ac:dyDescent="0.25">
      <c r="A1332" s="24" t="str">
        <f t="shared" si="20"/>
        <v/>
      </c>
    </row>
    <row r="1333" spans="1:1" x14ac:dyDescent="0.25">
      <c r="A1333" s="24" t="str">
        <f t="shared" si="20"/>
        <v/>
      </c>
    </row>
    <row r="1334" spans="1:1" x14ac:dyDescent="0.25">
      <c r="A1334" s="24" t="str">
        <f t="shared" si="20"/>
        <v/>
      </c>
    </row>
    <row r="1335" spans="1:1" x14ac:dyDescent="0.25">
      <c r="A1335" s="24" t="str">
        <f t="shared" si="20"/>
        <v/>
      </c>
    </row>
    <row r="1336" spans="1:1" x14ac:dyDescent="0.25">
      <c r="A1336" s="24" t="str">
        <f t="shared" si="20"/>
        <v/>
      </c>
    </row>
    <row r="1337" spans="1:1" x14ac:dyDescent="0.25">
      <c r="A1337" s="24" t="str">
        <f t="shared" si="20"/>
        <v/>
      </c>
    </row>
    <row r="1338" spans="1:1" x14ac:dyDescent="0.25">
      <c r="A1338" s="24" t="str">
        <f t="shared" si="20"/>
        <v/>
      </c>
    </row>
    <row r="1339" spans="1:1" x14ac:dyDescent="0.25">
      <c r="A1339" s="24" t="str">
        <f t="shared" si="20"/>
        <v/>
      </c>
    </row>
    <row r="1340" spans="1:1" x14ac:dyDescent="0.25">
      <c r="A1340" s="24" t="str">
        <f t="shared" si="20"/>
        <v/>
      </c>
    </row>
    <row r="1341" spans="1:1" x14ac:dyDescent="0.25">
      <c r="A1341" s="24" t="str">
        <f t="shared" si="20"/>
        <v/>
      </c>
    </row>
    <row r="1342" spans="1:1" x14ac:dyDescent="0.25">
      <c r="A1342" s="24" t="str">
        <f t="shared" si="20"/>
        <v/>
      </c>
    </row>
    <row r="1343" spans="1:1" x14ac:dyDescent="0.25">
      <c r="A1343" s="24" t="str">
        <f t="shared" si="20"/>
        <v/>
      </c>
    </row>
    <row r="1344" spans="1:1" x14ac:dyDescent="0.25">
      <c r="A1344" s="24" t="str">
        <f t="shared" si="20"/>
        <v/>
      </c>
    </row>
    <row r="1345" spans="1:1" x14ac:dyDescent="0.25">
      <c r="A1345" s="24" t="str">
        <f t="shared" si="20"/>
        <v/>
      </c>
    </row>
    <row r="1346" spans="1:1" x14ac:dyDescent="0.25">
      <c r="A1346" s="24" t="str">
        <f t="shared" si="20"/>
        <v/>
      </c>
    </row>
    <row r="1347" spans="1:1" x14ac:dyDescent="0.25">
      <c r="A1347" s="24" t="str">
        <f t="shared" si="20"/>
        <v/>
      </c>
    </row>
    <row r="1348" spans="1:1" x14ac:dyDescent="0.25">
      <c r="A1348" s="24" t="str">
        <f t="shared" si="20"/>
        <v/>
      </c>
    </row>
    <row r="1349" spans="1:1" x14ac:dyDescent="0.25">
      <c r="A1349" s="24" t="str">
        <f t="shared" ref="A1349:A1412" si="21">IF(AND(B1348&lt;&gt;"",B1349=""),"Add New---&gt;","")</f>
        <v/>
      </c>
    </row>
    <row r="1350" spans="1:1" x14ac:dyDescent="0.25">
      <c r="A1350" s="24" t="str">
        <f t="shared" si="21"/>
        <v/>
      </c>
    </row>
    <row r="1351" spans="1:1" x14ac:dyDescent="0.25">
      <c r="A1351" s="24" t="str">
        <f t="shared" si="21"/>
        <v/>
      </c>
    </row>
    <row r="1352" spans="1:1" x14ac:dyDescent="0.25">
      <c r="A1352" s="24" t="str">
        <f t="shared" si="21"/>
        <v/>
      </c>
    </row>
    <row r="1353" spans="1:1" x14ac:dyDescent="0.25">
      <c r="A1353" s="24" t="str">
        <f t="shared" si="21"/>
        <v/>
      </c>
    </row>
    <row r="1354" spans="1:1" x14ac:dyDescent="0.25">
      <c r="A1354" s="24" t="str">
        <f t="shared" si="21"/>
        <v/>
      </c>
    </row>
    <row r="1355" spans="1:1" x14ac:dyDescent="0.25">
      <c r="A1355" s="24" t="str">
        <f t="shared" si="21"/>
        <v/>
      </c>
    </row>
    <row r="1356" spans="1:1" x14ac:dyDescent="0.25">
      <c r="A1356" s="24" t="str">
        <f t="shared" si="21"/>
        <v/>
      </c>
    </row>
    <row r="1357" spans="1:1" x14ac:dyDescent="0.25">
      <c r="A1357" s="24" t="str">
        <f t="shared" si="21"/>
        <v/>
      </c>
    </row>
    <row r="1358" spans="1:1" x14ac:dyDescent="0.25">
      <c r="A1358" s="24" t="str">
        <f t="shared" si="21"/>
        <v/>
      </c>
    </row>
    <row r="1359" spans="1:1" x14ac:dyDescent="0.25">
      <c r="A1359" s="24" t="str">
        <f t="shared" si="21"/>
        <v/>
      </c>
    </row>
    <row r="1360" spans="1:1" x14ac:dyDescent="0.25">
      <c r="A1360" s="24" t="str">
        <f t="shared" si="21"/>
        <v/>
      </c>
    </row>
    <row r="1361" spans="1:1" x14ac:dyDescent="0.25">
      <c r="A1361" s="24" t="str">
        <f t="shared" si="21"/>
        <v/>
      </c>
    </row>
    <row r="1362" spans="1:1" x14ac:dyDescent="0.25">
      <c r="A1362" s="24" t="str">
        <f t="shared" si="21"/>
        <v/>
      </c>
    </row>
    <row r="1363" spans="1:1" x14ac:dyDescent="0.25">
      <c r="A1363" s="24" t="str">
        <f t="shared" si="21"/>
        <v/>
      </c>
    </row>
    <row r="1364" spans="1:1" x14ac:dyDescent="0.25">
      <c r="A1364" s="24" t="str">
        <f t="shared" si="21"/>
        <v/>
      </c>
    </row>
    <row r="1365" spans="1:1" x14ac:dyDescent="0.25">
      <c r="A1365" s="24" t="str">
        <f t="shared" si="21"/>
        <v/>
      </c>
    </row>
    <row r="1366" spans="1:1" x14ac:dyDescent="0.25">
      <c r="A1366" s="24" t="str">
        <f t="shared" si="21"/>
        <v/>
      </c>
    </row>
    <row r="1367" spans="1:1" x14ac:dyDescent="0.25">
      <c r="A1367" s="24" t="str">
        <f t="shared" si="21"/>
        <v/>
      </c>
    </row>
    <row r="1368" spans="1:1" x14ac:dyDescent="0.25">
      <c r="A1368" s="24" t="str">
        <f t="shared" si="21"/>
        <v/>
      </c>
    </row>
    <row r="1369" spans="1:1" x14ac:dyDescent="0.25">
      <c r="A1369" s="24" t="str">
        <f t="shared" si="21"/>
        <v/>
      </c>
    </row>
    <row r="1370" spans="1:1" x14ac:dyDescent="0.25">
      <c r="A1370" s="24" t="str">
        <f t="shared" si="21"/>
        <v/>
      </c>
    </row>
    <row r="1371" spans="1:1" x14ac:dyDescent="0.25">
      <c r="A1371" s="24" t="str">
        <f t="shared" si="21"/>
        <v/>
      </c>
    </row>
    <row r="1372" spans="1:1" x14ac:dyDescent="0.25">
      <c r="A1372" s="24" t="str">
        <f t="shared" si="21"/>
        <v/>
      </c>
    </row>
    <row r="1373" spans="1:1" x14ac:dyDescent="0.25">
      <c r="A1373" s="24" t="str">
        <f t="shared" si="21"/>
        <v/>
      </c>
    </row>
    <row r="1374" spans="1:1" x14ac:dyDescent="0.25">
      <c r="A1374" s="24" t="str">
        <f t="shared" si="21"/>
        <v/>
      </c>
    </row>
    <row r="1375" spans="1:1" x14ac:dyDescent="0.25">
      <c r="A1375" s="24" t="str">
        <f t="shared" si="21"/>
        <v/>
      </c>
    </row>
    <row r="1376" spans="1:1" x14ac:dyDescent="0.25">
      <c r="A1376" s="24" t="str">
        <f t="shared" si="21"/>
        <v/>
      </c>
    </row>
    <row r="1377" spans="1:1" x14ac:dyDescent="0.25">
      <c r="A1377" s="24" t="str">
        <f t="shared" si="21"/>
        <v/>
      </c>
    </row>
    <row r="1378" spans="1:1" x14ac:dyDescent="0.25">
      <c r="A1378" s="24" t="str">
        <f t="shared" si="21"/>
        <v/>
      </c>
    </row>
    <row r="1379" spans="1:1" x14ac:dyDescent="0.25">
      <c r="A1379" s="24" t="str">
        <f t="shared" si="21"/>
        <v/>
      </c>
    </row>
    <row r="1380" spans="1:1" x14ac:dyDescent="0.25">
      <c r="A1380" s="24" t="str">
        <f t="shared" si="21"/>
        <v/>
      </c>
    </row>
    <row r="1381" spans="1:1" x14ac:dyDescent="0.25">
      <c r="A1381" s="24" t="str">
        <f t="shared" si="21"/>
        <v/>
      </c>
    </row>
    <row r="1382" spans="1:1" x14ac:dyDescent="0.25">
      <c r="A1382" s="24" t="str">
        <f t="shared" si="21"/>
        <v/>
      </c>
    </row>
    <row r="1383" spans="1:1" x14ac:dyDescent="0.25">
      <c r="A1383" s="24" t="str">
        <f t="shared" si="21"/>
        <v/>
      </c>
    </row>
    <row r="1384" spans="1:1" x14ac:dyDescent="0.25">
      <c r="A1384" s="24" t="str">
        <f t="shared" si="21"/>
        <v/>
      </c>
    </row>
    <row r="1385" spans="1:1" x14ac:dyDescent="0.25">
      <c r="A1385" s="24" t="str">
        <f t="shared" si="21"/>
        <v/>
      </c>
    </row>
    <row r="1386" spans="1:1" x14ac:dyDescent="0.25">
      <c r="A1386" s="24" t="str">
        <f t="shared" si="21"/>
        <v/>
      </c>
    </row>
    <row r="1387" spans="1:1" x14ac:dyDescent="0.25">
      <c r="A1387" s="24" t="str">
        <f t="shared" si="21"/>
        <v/>
      </c>
    </row>
    <row r="1388" spans="1:1" x14ac:dyDescent="0.25">
      <c r="A1388" s="24" t="str">
        <f t="shared" si="21"/>
        <v/>
      </c>
    </row>
    <row r="1389" spans="1:1" x14ac:dyDescent="0.25">
      <c r="A1389" s="24" t="str">
        <f t="shared" si="21"/>
        <v/>
      </c>
    </row>
    <row r="1390" spans="1:1" x14ac:dyDescent="0.25">
      <c r="A1390" s="24" t="str">
        <f t="shared" si="21"/>
        <v/>
      </c>
    </row>
    <row r="1391" spans="1:1" x14ac:dyDescent="0.25">
      <c r="A1391" s="24" t="str">
        <f t="shared" si="21"/>
        <v/>
      </c>
    </row>
    <row r="1392" spans="1:1" x14ac:dyDescent="0.25">
      <c r="A1392" s="24" t="str">
        <f t="shared" si="21"/>
        <v/>
      </c>
    </row>
    <row r="1393" spans="1:1" x14ac:dyDescent="0.25">
      <c r="A1393" s="24" t="str">
        <f t="shared" si="21"/>
        <v/>
      </c>
    </row>
    <row r="1394" spans="1:1" x14ac:dyDescent="0.25">
      <c r="A1394" s="24" t="str">
        <f t="shared" si="21"/>
        <v/>
      </c>
    </row>
    <row r="1395" spans="1:1" x14ac:dyDescent="0.25">
      <c r="A1395" s="24" t="str">
        <f t="shared" si="21"/>
        <v/>
      </c>
    </row>
    <row r="1396" spans="1:1" x14ac:dyDescent="0.25">
      <c r="A1396" s="24" t="str">
        <f t="shared" si="21"/>
        <v/>
      </c>
    </row>
    <row r="1397" spans="1:1" x14ac:dyDescent="0.25">
      <c r="A1397" s="24" t="str">
        <f t="shared" si="21"/>
        <v/>
      </c>
    </row>
    <row r="1398" spans="1:1" x14ac:dyDescent="0.25">
      <c r="A1398" s="24" t="str">
        <f t="shared" si="21"/>
        <v/>
      </c>
    </row>
    <row r="1399" spans="1:1" x14ac:dyDescent="0.25">
      <c r="A1399" s="24" t="str">
        <f t="shared" si="21"/>
        <v/>
      </c>
    </row>
    <row r="1400" spans="1:1" x14ac:dyDescent="0.25">
      <c r="A1400" s="24" t="str">
        <f t="shared" si="21"/>
        <v/>
      </c>
    </row>
    <row r="1401" spans="1:1" x14ac:dyDescent="0.25">
      <c r="A1401" s="24" t="str">
        <f t="shared" si="21"/>
        <v/>
      </c>
    </row>
    <row r="1402" spans="1:1" x14ac:dyDescent="0.25">
      <c r="A1402" s="24" t="str">
        <f t="shared" si="21"/>
        <v/>
      </c>
    </row>
    <row r="1403" spans="1:1" x14ac:dyDescent="0.25">
      <c r="A1403" s="24" t="str">
        <f t="shared" si="21"/>
        <v/>
      </c>
    </row>
    <row r="1404" spans="1:1" x14ac:dyDescent="0.25">
      <c r="A1404" s="24" t="str">
        <f t="shared" si="21"/>
        <v/>
      </c>
    </row>
    <row r="1405" spans="1:1" x14ac:dyDescent="0.25">
      <c r="A1405" s="24" t="str">
        <f t="shared" si="21"/>
        <v/>
      </c>
    </row>
    <row r="1406" spans="1:1" x14ac:dyDescent="0.25">
      <c r="A1406" s="24" t="str">
        <f t="shared" si="21"/>
        <v/>
      </c>
    </row>
    <row r="1407" spans="1:1" x14ac:dyDescent="0.25">
      <c r="A1407" s="24" t="str">
        <f t="shared" si="21"/>
        <v/>
      </c>
    </row>
    <row r="1408" spans="1:1" x14ac:dyDescent="0.25">
      <c r="A1408" s="24" t="str">
        <f t="shared" si="21"/>
        <v/>
      </c>
    </row>
    <row r="1409" spans="1:1" x14ac:dyDescent="0.25">
      <c r="A1409" s="24" t="str">
        <f t="shared" si="21"/>
        <v/>
      </c>
    </row>
    <row r="1410" spans="1:1" x14ac:dyDescent="0.25">
      <c r="A1410" s="24" t="str">
        <f t="shared" si="21"/>
        <v/>
      </c>
    </row>
    <row r="1411" spans="1:1" x14ac:dyDescent="0.25">
      <c r="A1411" s="24" t="str">
        <f t="shared" si="21"/>
        <v/>
      </c>
    </row>
    <row r="1412" spans="1:1" x14ac:dyDescent="0.25">
      <c r="A1412" s="24" t="str">
        <f t="shared" si="21"/>
        <v/>
      </c>
    </row>
    <row r="1413" spans="1:1" x14ac:dyDescent="0.25">
      <c r="A1413" s="24" t="str">
        <f t="shared" ref="A1413:A1476" si="22">IF(AND(B1412&lt;&gt;"",B1413=""),"Add New---&gt;","")</f>
        <v/>
      </c>
    </row>
    <row r="1414" spans="1:1" x14ac:dyDescent="0.25">
      <c r="A1414" s="24" t="str">
        <f t="shared" si="22"/>
        <v/>
      </c>
    </row>
    <row r="1415" spans="1:1" x14ac:dyDescent="0.25">
      <c r="A1415" s="24" t="str">
        <f t="shared" si="22"/>
        <v/>
      </c>
    </row>
    <row r="1416" spans="1:1" x14ac:dyDescent="0.25">
      <c r="A1416" s="24" t="str">
        <f t="shared" si="22"/>
        <v/>
      </c>
    </row>
    <row r="1417" spans="1:1" x14ac:dyDescent="0.25">
      <c r="A1417" s="24" t="str">
        <f t="shared" si="22"/>
        <v/>
      </c>
    </row>
    <row r="1418" spans="1:1" x14ac:dyDescent="0.25">
      <c r="A1418" s="24" t="str">
        <f t="shared" si="22"/>
        <v/>
      </c>
    </row>
    <row r="1419" spans="1:1" x14ac:dyDescent="0.25">
      <c r="A1419" s="24" t="str">
        <f t="shared" si="22"/>
        <v/>
      </c>
    </row>
    <row r="1420" spans="1:1" x14ac:dyDescent="0.25">
      <c r="A1420" s="24" t="str">
        <f t="shared" si="22"/>
        <v/>
      </c>
    </row>
    <row r="1421" spans="1:1" x14ac:dyDescent="0.25">
      <c r="A1421" s="24" t="str">
        <f t="shared" si="22"/>
        <v/>
      </c>
    </row>
    <row r="1422" spans="1:1" x14ac:dyDescent="0.25">
      <c r="A1422" s="24" t="str">
        <f t="shared" si="22"/>
        <v/>
      </c>
    </row>
    <row r="1423" spans="1:1" x14ac:dyDescent="0.25">
      <c r="A1423" s="24" t="str">
        <f t="shared" si="22"/>
        <v/>
      </c>
    </row>
    <row r="1424" spans="1:1" x14ac:dyDescent="0.25">
      <c r="A1424" s="24" t="str">
        <f t="shared" si="22"/>
        <v/>
      </c>
    </row>
    <row r="1425" spans="1:1" x14ac:dyDescent="0.25">
      <c r="A1425" s="24" t="str">
        <f t="shared" si="22"/>
        <v/>
      </c>
    </row>
    <row r="1426" spans="1:1" x14ac:dyDescent="0.25">
      <c r="A1426" s="24" t="str">
        <f t="shared" si="22"/>
        <v/>
      </c>
    </row>
    <row r="1427" spans="1:1" x14ac:dyDescent="0.25">
      <c r="A1427" s="24" t="str">
        <f t="shared" si="22"/>
        <v/>
      </c>
    </row>
    <row r="1428" spans="1:1" x14ac:dyDescent="0.25">
      <c r="A1428" s="24" t="str">
        <f t="shared" si="22"/>
        <v/>
      </c>
    </row>
    <row r="1429" spans="1:1" x14ac:dyDescent="0.25">
      <c r="A1429" s="24" t="str">
        <f t="shared" si="22"/>
        <v/>
      </c>
    </row>
    <row r="1430" spans="1:1" x14ac:dyDescent="0.25">
      <c r="A1430" s="24" t="str">
        <f t="shared" si="22"/>
        <v/>
      </c>
    </row>
    <row r="1431" spans="1:1" x14ac:dyDescent="0.25">
      <c r="A1431" s="24" t="str">
        <f t="shared" si="22"/>
        <v/>
      </c>
    </row>
    <row r="1432" spans="1:1" x14ac:dyDescent="0.25">
      <c r="A1432" s="24" t="str">
        <f t="shared" si="22"/>
        <v/>
      </c>
    </row>
    <row r="1433" spans="1:1" x14ac:dyDescent="0.25">
      <c r="A1433" s="24" t="str">
        <f t="shared" si="22"/>
        <v/>
      </c>
    </row>
    <row r="1434" spans="1:1" x14ac:dyDescent="0.25">
      <c r="A1434" s="24" t="str">
        <f t="shared" si="22"/>
        <v/>
      </c>
    </row>
    <row r="1435" spans="1:1" x14ac:dyDescent="0.25">
      <c r="A1435" s="24" t="str">
        <f t="shared" si="22"/>
        <v/>
      </c>
    </row>
    <row r="1436" spans="1:1" x14ac:dyDescent="0.25">
      <c r="A1436" s="24" t="str">
        <f t="shared" si="22"/>
        <v/>
      </c>
    </row>
    <row r="1437" spans="1:1" x14ac:dyDescent="0.25">
      <c r="A1437" s="24" t="str">
        <f t="shared" si="22"/>
        <v/>
      </c>
    </row>
    <row r="1438" spans="1:1" x14ac:dyDescent="0.25">
      <c r="A1438" s="24" t="str">
        <f t="shared" si="22"/>
        <v/>
      </c>
    </row>
    <row r="1439" spans="1:1" x14ac:dyDescent="0.25">
      <c r="A1439" s="24" t="str">
        <f t="shared" si="22"/>
        <v/>
      </c>
    </row>
    <row r="1440" spans="1:1" x14ac:dyDescent="0.25">
      <c r="A1440" s="24" t="str">
        <f t="shared" si="22"/>
        <v/>
      </c>
    </row>
    <row r="1441" spans="1:1" x14ac:dyDescent="0.25">
      <c r="A1441" s="24" t="str">
        <f t="shared" si="22"/>
        <v/>
      </c>
    </row>
    <row r="1442" spans="1:1" x14ac:dyDescent="0.25">
      <c r="A1442" s="24" t="str">
        <f t="shared" si="22"/>
        <v/>
      </c>
    </row>
    <row r="1443" spans="1:1" x14ac:dyDescent="0.25">
      <c r="A1443" s="24" t="str">
        <f t="shared" si="22"/>
        <v/>
      </c>
    </row>
    <row r="1444" spans="1:1" x14ac:dyDescent="0.25">
      <c r="A1444" s="24" t="str">
        <f t="shared" si="22"/>
        <v/>
      </c>
    </row>
    <row r="1445" spans="1:1" x14ac:dyDescent="0.25">
      <c r="A1445" s="24" t="str">
        <f t="shared" si="22"/>
        <v/>
      </c>
    </row>
    <row r="1446" spans="1:1" x14ac:dyDescent="0.25">
      <c r="A1446" s="24" t="str">
        <f t="shared" si="22"/>
        <v/>
      </c>
    </row>
    <row r="1447" spans="1:1" x14ac:dyDescent="0.25">
      <c r="A1447" s="24" t="str">
        <f t="shared" si="22"/>
        <v/>
      </c>
    </row>
    <row r="1448" spans="1:1" x14ac:dyDescent="0.25">
      <c r="A1448" s="24" t="str">
        <f t="shared" si="22"/>
        <v/>
      </c>
    </row>
    <row r="1449" spans="1:1" x14ac:dyDescent="0.25">
      <c r="A1449" s="24" t="str">
        <f t="shared" si="22"/>
        <v/>
      </c>
    </row>
    <row r="1450" spans="1:1" x14ac:dyDescent="0.25">
      <c r="A1450" s="24" t="str">
        <f t="shared" si="22"/>
        <v/>
      </c>
    </row>
    <row r="1451" spans="1:1" x14ac:dyDescent="0.25">
      <c r="A1451" s="24" t="str">
        <f t="shared" si="22"/>
        <v/>
      </c>
    </row>
    <row r="1452" spans="1:1" x14ac:dyDescent="0.25">
      <c r="A1452" s="24" t="str">
        <f t="shared" si="22"/>
        <v/>
      </c>
    </row>
    <row r="1453" spans="1:1" x14ac:dyDescent="0.25">
      <c r="A1453" s="24" t="str">
        <f t="shared" si="22"/>
        <v/>
      </c>
    </row>
    <row r="1454" spans="1:1" x14ac:dyDescent="0.25">
      <c r="A1454" s="24" t="str">
        <f t="shared" si="22"/>
        <v/>
      </c>
    </row>
    <row r="1455" spans="1:1" x14ac:dyDescent="0.25">
      <c r="A1455" s="24" t="str">
        <f t="shared" si="22"/>
        <v/>
      </c>
    </row>
    <row r="1456" spans="1:1" x14ac:dyDescent="0.25">
      <c r="A1456" s="24" t="str">
        <f t="shared" si="22"/>
        <v/>
      </c>
    </row>
    <row r="1457" spans="1:1" x14ac:dyDescent="0.25">
      <c r="A1457" s="24" t="str">
        <f t="shared" si="22"/>
        <v/>
      </c>
    </row>
    <row r="1458" spans="1:1" x14ac:dyDescent="0.25">
      <c r="A1458" s="24" t="str">
        <f t="shared" si="22"/>
        <v/>
      </c>
    </row>
    <row r="1459" spans="1:1" x14ac:dyDescent="0.25">
      <c r="A1459" s="24" t="str">
        <f t="shared" si="22"/>
        <v/>
      </c>
    </row>
    <row r="1460" spans="1:1" x14ac:dyDescent="0.25">
      <c r="A1460" s="24" t="str">
        <f t="shared" si="22"/>
        <v/>
      </c>
    </row>
    <row r="1461" spans="1:1" x14ac:dyDescent="0.25">
      <c r="A1461" s="24" t="str">
        <f t="shared" si="22"/>
        <v/>
      </c>
    </row>
    <row r="1462" spans="1:1" x14ac:dyDescent="0.25">
      <c r="A1462" s="24" t="str">
        <f t="shared" si="22"/>
        <v/>
      </c>
    </row>
    <row r="1463" spans="1:1" x14ac:dyDescent="0.25">
      <c r="A1463" s="24" t="str">
        <f t="shared" si="22"/>
        <v/>
      </c>
    </row>
    <row r="1464" spans="1:1" x14ac:dyDescent="0.25">
      <c r="A1464" s="24" t="str">
        <f t="shared" si="22"/>
        <v/>
      </c>
    </row>
    <row r="1465" spans="1:1" x14ac:dyDescent="0.25">
      <c r="A1465" s="24" t="str">
        <f t="shared" si="22"/>
        <v/>
      </c>
    </row>
    <row r="1466" spans="1:1" x14ac:dyDescent="0.25">
      <c r="A1466" s="24" t="str">
        <f t="shared" si="22"/>
        <v/>
      </c>
    </row>
    <row r="1467" spans="1:1" x14ac:dyDescent="0.25">
      <c r="A1467" s="24" t="str">
        <f t="shared" si="22"/>
        <v/>
      </c>
    </row>
    <row r="1468" spans="1:1" x14ac:dyDescent="0.25">
      <c r="A1468" s="24" t="str">
        <f t="shared" si="22"/>
        <v/>
      </c>
    </row>
    <row r="1469" spans="1:1" x14ac:dyDescent="0.25">
      <c r="A1469" s="24" t="str">
        <f t="shared" si="22"/>
        <v/>
      </c>
    </row>
    <row r="1470" spans="1:1" x14ac:dyDescent="0.25">
      <c r="A1470" s="24" t="str">
        <f t="shared" si="22"/>
        <v/>
      </c>
    </row>
    <row r="1471" spans="1:1" x14ac:dyDescent="0.25">
      <c r="A1471" s="24" t="str">
        <f t="shared" si="22"/>
        <v/>
      </c>
    </row>
    <row r="1472" spans="1:1" x14ac:dyDescent="0.25">
      <c r="A1472" s="24" t="str">
        <f t="shared" si="22"/>
        <v/>
      </c>
    </row>
    <row r="1473" spans="1:1" x14ac:dyDescent="0.25">
      <c r="A1473" s="24" t="str">
        <f t="shared" si="22"/>
        <v/>
      </c>
    </row>
    <row r="1474" spans="1:1" x14ac:dyDescent="0.25">
      <c r="A1474" s="24" t="str">
        <f t="shared" si="22"/>
        <v/>
      </c>
    </row>
    <row r="1475" spans="1:1" x14ac:dyDescent="0.25">
      <c r="A1475" s="24" t="str">
        <f t="shared" si="22"/>
        <v/>
      </c>
    </row>
    <row r="1476" spans="1:1" x14ac:dyDescent="0.25">
      <c r="A1476" s="24" t="str">
        <f t="shared" si="22"/>
        <v/>
      </c>
    </row>
    <row r="1477" spans="1:1" x14ac:dyDescent="0.25">
      <c r="A1477" s="24" t="str">
        <f t="shared" ref="A1477:A1540" si="23">IF(AND(B1476&lt;&gt;"",B1477=""),"Add New---&gt;","")</f>
        <v/>
      </c>
    </row>
    <row r="1478" spans="1:1" x14ac:dyDescent="0.25">
      <c r="A1478" s="24" t="str">
        <f t="shared" si="23"/>
        <v/>
      </c>
    </row>
    <row r="1479" spans="1:1" x14ac:dyDescent="0.25">
      <c r="A1479" s="24" t="str">
        <f t="shared" si="23"/>
        <v/>
      </c>
    </row>
    <row r="1480" spans="1:1" x14ac:dyDescent="0.25">
      <c r="A1480" s="24" t="str">
        <f t="shared" si="23"/>
        <v/>
      </c>
    </row>
    <row r="1481" spans="1:1" x14ac:dyDescent="0.25">
      <c r="A1481" s="24" t="str">
        <f t="shared" si="23"/>
        <v/>
      </c>
    </row>
    <row r="1482" spans="1:1" x14ac:dyDescent="0.25">
      <c r="A1482" s="24" t="str">
        <f t="shared" si="23"/>
        <v/>
      </c>
    </row>
    <row r="1483" spans="1:1" x14ac:dyDescent="0.25">
      <c r="A1483" s="24" t="str">
        <f t="shared" si="23"/>
        <v/>
      </c>
    </row>
    <row r="1484" spans="1:1" x14ac:dyDescent="0.25">
      <c r="A1484" s="24" t="str">
        <f t="shared" si="23"/>
        <v/>
      </c>
    </row>
    <row r="1485" spans="1:1" x14ac:dyDescent="0.25">
      <c r="A1485" s="24" t="str">
        <f t="shared" si="23"/>
        <v/>
      </c>
    </row>
    <row r="1486" spans="1:1" x14ac:dyDescent="0.25">
      <c r="A1486" s="24" t="str">
        <f t="shared" si="23"/>
        <v/>
      </c>
    </row>
    <row r="1487" spans="1:1" x14ac:dyDescent="0.25">
      <c r="A1487" s="24" t="str">
        <f t="shared" si="23"/>
        <v/>
      </c>
    </row>
    <row r="1488" spans="1:1" x14ac:dyDescent="0.25">
      <c r="A1488" s="24" t="str">
        <f t="shared" si="23"/>
        <v/>
      </c>
    </row>
    <row r="1489" spans="1:1" x14ac:dyDescent="0.25">
      <c r="A1489" s="24" t="str">
        <f t="shared" si="23"/>
        <v/>
      </c>
    </row>
    <row r="1490" spans="1:1" x14ac:dyDescent="0.25">
      <c r="A1490" s="24" t="str">
        <f t="shared" si="23"/>
        <v/>
      </c>
    </row>
    <row r="1491" spans="1:1" x14ac:dyDescent="0.25">
      <c r="A1491" s="24" t="str">
        <f t="shared" si="23"/>
        <v/>
      </c>
    </row>
    <row r="1492" spans="1:1" x14ac:dyDescent="0.25">
      <c r="A1492" s="24" t="str">
        <f t="shared" si="23"/>
        <v/>
      </c>
    </row>
    <row r="1493" spans="1:1" x14ac:dyDescent="0.25">
      <c r="A1493" s="24" t="str">
        <f t="shared" si="23"/>
        <v/>
      </c>
    </row>
    <row r="1494" spans="1:1" x14ac:dyDescent="0.25">
      <c r="A1494" s="24" t="str">
        <f t="shared" si="23"/>
        <v/>
      </c>
    </row>
    <row r="1495" spans="1:1" x14ac:dyDescent="0.25">
      <c r="A1495" s="24" t="str">
        <f t="shared" si="23"/>
        <v/>
      </c>
    </row>
    <row r="1496" spans="1:1" x14ac:dyDescent="0.25">
      <c r="A1496" s="24" t="str">
        <f t="shared" si="23"/>
        <v/>
      </c>
    </row>
    <row r="1497" spans="1:1" x14ac:dyDescent="0.25">
      <c r="A1497" s="24" t="str">
        <f t="shared" si="23"/>
        <v/>
      </c>
    </row>
    <row r="1498" spans="1:1" x14ac:dyDescent="0.25">
      <c r="A1498" s="24" t="str">
        <f t="shared" si="23"/>
        <v/>
      </c>
    </row>
    <row r="1499" spans="1:1" x14ac:dyDescent="0.25">
      <c r="A1499" s="24" t="str">
        <f t="shared" si="23"/>
        <v/>
      </c>
    </row>
    <row r="1500" spans="1:1" x14ac:dyDescent="0.25">
      <c r="A1500" s="24" t="str">
        <f t="shared" si="23"/>
        <v/>
      </c>
    </row>
    <row r="1501" spans="1:1" x14ac:dyDescent="0.25">
      <c r="A1501" s="24" t="str">
        <f t="shared" si="23"/>
        <v/>
      </c>
    </row>
    <row r="1502" spans="1:1" x14ac:dyDescent="0.25">
      <c r="A1502" s="24" t="str">
        <f t="shared" si="23"/>
        <v/>
      </c>
    </row>
    <row r="1503" spans="1:1" x14ac:dyDescent="0.25">
      <c r="A1503" s="24" t="str">
        <f t="shared" si="23"/>
        <v/>
      </c>
    </row>
    <row r="1504" spans="1:1" x14ac:dyDescent="0.25">
      <c r="A1504" s="24" t="str">
        <f t="shared" si="23"/>
        <v/>
      </c>
    </row>
    <row r="1505" spans="1:1" x14ac:dyDescent="0.25">
      <c r="A1505" s="24" t="str">
        <f t="shared" si="23"/>
        <v/>
      </c>
    </row>
    <row r="1506" spans="1:1" x14ac:dyDescent="0.25">
      <c r="A1506" s="24" t="str">
        <f t="shared" si="23"/>
        <v/>
      </c>
    </row>
    <row r="1507" spans="1:1" x14ac:dyDescent="0.25">
      <c r="A1507" s="24" t="str">
        <f t="shared" si="23"/>
        <v/>
      </c>
    </row>
    <row r="1508" spans="1:1" x14ac:dyDescent="0.25">
      <c r="A1508" s="24" t="str">
        <f t="shared" si="23"/>
        <v/>
      </c>
    </row>
    <row r="1509" spans="1:1" x14ac:dyDescent="0.25">
      <c r="A1509" s="24" t="str">
        <f t="shared" si="23"/>
        <v/>
      </c>
    </row>
    <row r="1510" spans="1:1" x14ac:dyDescent="0.25">
      <c r="A1510" s="24" t="str">
        <f t="shared" si="23"/>
        <v/>
      </c>
    </row>
    <row r="1511" spans="1:1" x14ac:dyDescent="0.25">
      <c r="A1511" s="24" t="str">
        <f t="shared" si="23"/>
        <v/>
      </c>
    </row>
    <row r="1512" spans="1:1" x14ac:dyDescent="0.25">
      <c r="A1512" s="24" t="str">
        <f t="shared" si="23"/>
        <v/>
      </c>
    </row>
    <row r="1513" spans="1:1" x14ac:dyDescent="0.25">
      <c r="A1513" s="24" t="str">
        <f t="shared" si="23"/>
        <v/>
      </c>
    </row>
    <row r="1514" spans="1:1" x14ac:dyDescent="0.25">
      <c r="A1514" s="24" t="str">
        <f t="shared" si="23"/>
        <v/>
      </c>
    </row>
    <row r="1515" spans="1:1" x14ac:dyDescent="0.25">
      <c r="A1515" s="24" t="str">
        <f t="shared" si="23"/>
        <v/>
      </c>
    </row>
    <row r="1516" spans="1:1" x14ac:dyDescent="0.25">
      <c r="A1516" s="24" t="str">
        <f t="shared" si="23"/>
        <v/>
      </c>
    </row>
    <row r="1517" spans="1:1" x14ac:dyDescent="0.25">
      <c r="A1517" s="24" t="str">
        <f t="shared" si="23"/>
        <v/>
      </c>
    </row>
    <row r="1518" spans="1:1" x14ac:dyDescent="0.25">
      <c r="A1518" s="24" t="str">
        <f t="shared" si="23"/>
        <v/>
      </c>
    </row>
    <row r="1519" spans="1:1" x14ac:dyDescent="0.25">
      <c r="A1519" s="24" t="str">
        <f t="shared" si="23"/>
        <v/>
      </c>
    </row>
    <row r="1520" spans="1:1" x14ac:dyDescent="0.25">
      <c r="A1520" s="24" t="str">
        <f t="shared" si="23"/>
        <v/>
      </c>
    </row>
    <row r="1521" spans="1:1" x14ac:dyDescent="0.25">
      <c r="A1521" s="24" t="str">
        <f t="shared" si="23"/>
        <v/>
      </c>
    </row>
    <row r="1522" spans="1:1" x14ac:dyDescent="0.25">
      <c r="A1522" s="24" t="str">
        <f t="shared" si="23"/>
        <v/>
      </c>
    </row>
    <row r="1523" spans="1:1" x14ac:dyDescent="0.25">
      <c r="A1523" s="24" t="str">
        <f t="shared" si="23"/>
        <v/>
      </c>
    </row>
    <row r="1524" spans="1:1" x14ac:dyDescent="0.25">
      <c r="A1524" s="24" t="str">
        <f t="shared" si="23"/>
        <v/>
      </c>
    </row>
    <row r="1525" spans="1:1" x14ac:dyDescent="0.25">
      <c r="A1525" s="24" t="str">
        <f t="shared" si="23"/>
        <v/>
      </c>
    </row>
    <row r="1526" spans="1:1" x14ac:dyDescent="0.25">
      <c r="A1526" s="24" t="str">
        <f t="shared" si="23"/>
        <v/>
      </c>
    </row>
    <row r="1527" spans="1:1" x14ac:dyDescent="0.25">
      <c r="A1527" s="24" t="str">
        <f t="shared" si="23"/>
        <v/>
      </c>
    </row>
    <row r="1528" spans="1:1" x14ac:dyDescent="0.25">
      <c r="A1528" s="24" t="str">
        <f t="shared" si="23"/>
        <v/>
      </c>
    </row>
    <row r="1529" spans="1:1" x14ac:dyDescent="0.25">
      <c r="A1529" s="24" t="str">
        <f t="shared" si="23"/>
        <v/>
      </c>
    </row>
    <row r="1530" spans="1:1" x14ac:dyDescent="0.25">
      <c r="A1530" s="24" t="str">
        <f t="shared" si="23"/>
        <v/>
      </c>
    </row>
    <row r="1531" spans="1:1" x14ac:dyDescent="0.25">
      <c r="A1531" s="24" t="str">
        <f t="shared" si="23"/>
        <v/>
      </c>
    </row>
    <row r="1532" spans="1:1" x14ac:dyDescent="0.25">
      <c r="A1532" s="24" t="str">
        <f t="shared" si="23"/>
        <v/>
      </c>
    </row>
    <row r="1533" spans="1:1" x14ac:dyDescent="0.25">
      <c r="A1533" s="24" t="str">
        <f t="shared" si="23"/>
        <v/>
      </c>
    </row>
    <row r="1534" spans="1:1" x14ac:dyDescent="0.25">
      <c r="A1534" s="24" t="str">
        <f t="shared" si="23"/>
        <v/>
      </c>
    </row>
    <row r="1535" spans="1:1" x14ac:dyDescent="0.25">
      <c r="A1535" s="24" t="str">
        <f t="shared" si="23"/>
        <v/>
      </c>
    </row>
    <row r="1536" spans="1:1" x14ac:dyDescent="0.25">
      <c r="A1536" s="24" t="str">
        <f t="shared" si="23"/>
        <v/>
      </c>
    </row>
    <row r="1537" spans="1:1" x14ac:dyDescent="0.25">
      <c r="A1537" s="24" t="str">
        <f t="shared" si="23"/>
        <v/>
      </c>
    </row>
    <row r="1538" spans="1:1" x14ac:dyDescent="0.25">
      <c r="A1538" s="24" t="str">
        <f t="shared" si="23"/>
        <v/>
      </c>
    </row>
    <row r="1539" spans="1:1" x14ac:dyDescent="0.25">
      <c r="A1539" s="24" t="str">
        <f t="shared" si="23"/>
        <v/>
      </c>
    </row>
    <row r="1540" spans="1:1" x14ac:dyDescent="0.25">
      <c r="A1540" s="24" t="str">
        <f t="shared" si="23"/>
        <v/>
      </c>
    </row>
    <row r="1541" spans="1:1" x14ac:dyDescent="0.25">
      <c r="A1541" s="24" t="str">
        <f t="shared" ref="A1541:A1604" si="24">IF(AND(B1540&lt;&gt;"",B1541=""),"Add New---&gt;","")</f>
        <v/>
      </c>
    </row>
    <row r="1542" spans="1:1" x14ac:dyDescent="0.25">
      <c r="A1542" s="24" t="str">
        <f t="shared" si="24"/>
        <v/>
      </c>
    </row>
    <row r="1543" spans="1:1" x14ac:dyDescent="0.25">
      <c r="A1543" s="24" t="str">
        <f t="shared" si="24"/>
        <v/>
      </c>
    </row>
    <row r="1544" spans="1:1" x14ac:dyDescent="0.25">
      <c r="A1544" s="24" t="str">
        <f t="shared" si="24"/>
        <v/>
      </c>
    </row>
    <row r="1545" spans="1:1" x14ac:dyDescent="0.25">
      <c r="A1545" s="24" t="str">
        <f t="shared" si="24"/>
        <v/>
      </c>
    </row>
    <row r="1546" spans="1:1" x14ac:dyDescent="0.25">
      <c r="A1546" s="24" t="str">
        <f t="shared" si="24"/>
        <v/>
      </c>
    </row>
    <row r="1547" spans="1:1" x14ac:dyDescent="0.25">
      <c r="A1547" s="24" t="str">
        <f t="shared" si="24"/>
        <v/>
      </c>
    </row>
    <row r="1548" spans="1:1" x14ac:dyDescent="0.25">
      <c r="A1548" s="24" t="str">
        <f t="shared" si="24"/>
        <v/>
      </c>
    </row>
    <row r="1549" spans="1:1" x14ac:dyDescent="0.25">
      <c r="A1549" s="24" t="str">
        <f t="shared" si="24"/>
        <v/>
      </c>
    </row>
    <row r="1550" spans="1:1" x14ac:dyDescent="0.25">
      <c r="A1550" s="24" t="str">
        <f t="shared" si="24"/>
        <v/>
      </c>
    </row>
    <row r="1551" spans="1:1" x14ac:dyDescent="0.25">
      <c r="A1551" s="24" t="str">
        <f t="shared" si="24"/>
        <v/>
      </c>
    </row>
    <row r="1552" spans="1:1" x14ac:dyDescent="0.25">
      <c r="A1552" s="24" t="str">
        <f t="shared" si="24"/>
        <v/>
      </c>
    </row>
    <row r="1553" spans="1:1" x14ac:dyDescent="0.25">
      <c r="A1553" s="24" t="str">
        <f t="shared" si="24"/>
        <v/>
      </c>
    </row>
    <row r="1554" spans="1:1" x14ac:dyDescent="0.25">
      <c r="A1554" s="24" t="str">
        <f t="shared" si="24"/>
        <v/>
      </c>
    </row>
    <row r="1555" spans="1:1" x14ac:dyDescent="0.25">
      <c r="A1555" s="24" t="str">
        <f t="shared" si="24"/>
        <v/>
      </c>
    </row>
    <row r="1556" spans="1:1" x14ac:dyDescent="0.25">
      <c r="A1556" s="24" t="str">
        <f t="shared" si="24"/>
        <v/>
      </c>
    </row>
    <row r="1557" spans="1:1" x14ac:dyDescent="0.25">
      <c r="A1557" s="24" t="str">
        <f t="shared" si="24"/>
        <v/>
      </c>
    </row>
    <row r="1558" spans="1:1" x14ac:dyDescent="0.25">
      <c r="A1558" s="24" t="str">
        <f t="shared" si="24"/>
        <v/>
      </c>
    </row>
    <row r="1559" spans="1:1" x14ac:dyDescent="0.25">
      <c r="A1559" s="24" t="str">
        <f t="shared" si="24"/>
        <v/>
      </c>
    </row>
    <row r="1560" spans="1:1" x14ac:dyDescent="0.25">
      <c r="A1560" s="24" t="str">
        <f t="shared" si="24"/>
        <v/>
      </c>
    </row>
    <row r="1561" spans="1:1" x14ac:dyDescent="0.25">
      <c r="A1561" s="24" t="str">
        <f t="shared" si="24"/>
        <v/>
      </c>
    </row>
    <row r="1562" spans="1:1" x14ac:dyDescent="0.25">
      <c r="A1562" s="24" t="str">
        <f t="shared" si="24"/>
        <v/>
      </c>
    </row>
    <row r="1563" spans="1:1" x14ac:dyDescent="0.25">
      <c r="A1563" s="24" t="str">
        <f t="shared" si="24"/>
        <v/>
      </c>
    </row>
    <row r="1564" spans="1:1" x14ac:dyDescent="0.25">
      <c r="A1564" s="24" t="str">
        <f t="shared" si="24"/>
        <v/>
      </c>
    </row>
    <row r="1565" spans="1:1" x14ac:dyDescent="0.25">
      <c r="A1565" s="24" t="str">
        <f t="shared" si="24"/>
        <v/>
      </c>
    </row>
    <row r="1566" spans="1:1" x14ac:dyDescent="0.25">
      <c r="A1566" s="24" t="str">
        <f t="shared" si="24"/>
        <v/>
      </c>
    </row>
    <row r="1567" spans="1:1" x14ac:dyDescent="0.25">
      <c r="A1567" s="24" t="str">
        <f t="shared" si="24"/>
        <v/>
      </c>
    </row>
    <row r="1568" spans="1:1" x14ac:dyDescent="0.25">
      <c r="A1568" s="24" t="str">
        <f t="shared" si="24"/>
        <v/>
      </c>
    </row>
    <row r="1569" spans="1:1" x14ac:dyDescent="0.25">
      <c r="A1569" s="24" t="str">
        <f t="shared" si="24"/>
        <v/>
      </c>
    </row>
    <row r="1570" spans="1:1" x14ac:dyDescent="0.25">
      <c r="A1570" s="24" t="str">
        <f t="shared" si="24"/>
        <v/>
      </c>
    </row>
    <row r="1571" spans="1:1" x14ac:dyDescent="0.25">
      <c r="A1571" s="24" t="str">
        <f t="shared" si="24"/>
        <v/>
      </c>
    </row>
    <row r="1572" spans="1:1" x14ac:dyDescent="0.25">
      <c r="A1572" s="24" t="str">
        <f t="shared" si="24"/>
        <v/>
      </c>
    </row>
    <row r="1573" spans="1:1" x14ac:dyDescent="0.25">
      <c r="A1573" s="24" t="str">
        <f t="shared" si="24"/>
        <v/>
      </c>
    </row>
    <row r="1574" spans="1:1" x14ac:dyDescent="0.25">
      <c r="A1574" s="24" t="str">
        <f t="shared" si="24"/>
        <v/>
      </c>
    </row>
    <row r="1575" spans="1:1" x14ac:dyDescent="0.25">
      <c r="A1575" s="24" t="str">
        <f t="shared" si="24"/>
        <v/>
      </c>
    </row>
    <row r="1576" spans="1:1" x14ac:dyDescent="0.25">
      <c r="A1576" s="24" t="str">
        <f t="shared" si="24"/>
        <v/>
      </c>
    </row>
    <row r="1577" spans="1:1" x14ac:dyDescent="0.25">
      <c r="A1577" s="24" t="str">
        <f t="shared" si="24"/>
        <v/>
      </c>
    </row>
    <row r="1578" spans="1:1" x14ac:dyDescent="0.25">
      <c r="A1578" s="24" t="str">
        <f t="shared" si="24"/>
        <v/>
      </c>
    </row>
    <row r="1579" spans="1:1" x14ac:dyDescent="0.25">
      <c r="A1579" s="24" t="str">
        <f t="shared" si="24"/>
        <v/>
      </c>
    </row>
    <row r="1580" spans="1:1" x14ac:dyDescent="0.25">
      <c r="A1580" s="24" t="str">
        <f t="shared" si="24"/>
        <v/>
      </c>
    </row>
    <row r="1581" spans="1:1" x14ac:dyDescent="0.25">
      <c r="A1581" s="24" t="str">
        <f t="shared" si="24"/>
        <v/>
      </c>
    </row>
    <row r="1582" spans="1:1" x14ac:dyDescent="0.25">
      <c r="A1582" s="24" t="str">
        <f t="shared" si="24"/>
        <v/>
      </c>
    </row>
    <row r="1583" spans="1:1" x14ac:dyDescent="0.25">
      <c r="A1583" s="24" t="str">
        <f t="shared" si="24"/>
        <v/>
      </c>
    </row>
    <row r="1584" spans="1:1" x14ac:dyDescent="0.25">
      <c r="A1584" s="24" t="str">
        <f t="shared" si="24"/>
        <v/>
      </c>
    </row>
    <row r="1585" spans="1:1" x14ac:dyDescent="0.25">
      <c r="A1585" s="24" t="str">
        <f t="shared" si="24"/>
        <v/>
      </c>
    </row>
    <row r="1586" spans="1:1" x14ac:dyDescent="0.25">
      <c r="A1586" s="24" t="str">
        <f t="shared" si="24"/>
        <v/>
      </c>
    </row>
    <row r="1587" spans="1:1" x14ac:dyDescent="0.25">
      <c r="A1587" s="24" t="str">
        <f t="shared" si="24"/>
        <v/>
      </c>
    </row>
    <row r="1588" spans="1:1" x14ac:dyDescent="0.25">
      <c r="A1588" s="24" t="str">
        <f t="shared" si="24"/>
        <v/>
      </c>
    </row>
    <row r="1589" spans="1:1" x14ac:dyDescent="0.25">
      <c r="A1589" s="24" t="str">
        <f t="shared" si="24"/>
        <v/>
      </c>
    </row>
    <row r="1590" spans="1:1" x14ac:dyDescent="0.25">
      <c r="A1590" s="24" t="str">
        <f t="shared" si="24"/>
        <v/>
      </c>
    </row>
    <row r="1591" spans="1:1" x14ac:dyDescent="0.25">
      <c r="A1591" s="24" t="str">
        <f t="shared" si="24"/>
        <v/>
      </c>
    </row>
    <row r="1592" spans="1:1" x14ac:dyDescent="0.25">
      <c r="A1592" s="24" t="str">
        <f t="shared" si="24"/>
        <v/>
      </c>
    </row>
    <row r="1593" spans="1:1" x14ac:dyDescent="0.25">
      <c r="A1593" s="24" t="str">
        <f t="shared" si="24"/>
        <v/>
      </c>
    </row>
    <row r="1594" spans="1:1" x14ac:dyDescent="0.25">
      <c r="A1594" s="24" t="str">
        <f t="shared" si="24"/>
        <v/>
      </c>
    </row>
    <row r="1595" spans="1:1" x14ac:dyDescent="0.25">
      <c r="A1595" s="24" t="str">
        <f t="shared" si="24"/>
        <v/>
      </c>
    </row>
    <row r="1596" spans="1:1" x14ac:dyDescent="0.25">
      <c r="A1596" s="24" t="str">
        <f t="shared" si="24"/>
        <v/>
      </c>
    </row>
    <row r="1597" spans="1:1" x14ac:dyDescent="0.25">
      <c r="A1597" s="24" t="str">
        <f t="shared" si="24"/>
        <v/>
      </c>
    </row>
    <row r="1598" spans="1:1" x14ac:dyDescent="0.25">
      <c r="A1598" s="24" t="str">
        <f t="shared" si="24"/>
        <v/>
      </c>
    </row>
    <row r="1599" spans="1:1" x14ac:dyDescent="0.25">
      <c r="A1599" s="24" t="str">
        <f t="shared" si="24"/>
        <v/>
      </c>
    </row>
    <row r="1600" spans="1:1" x14ac:dyDescent="0.25">
      <c r="A1600" s="24" t="str">
        <f t="shared" si="24"/>
        <v/>
      </c>
    </row>
    <row r="1601" spans="1:1" x14ac:dyDescent="0.25">
      <c r="A1601" s="24" t="str">
        <f t="shared" si="24"/>
        <v/>
      </c>
    </row>
    <row r="1602" spans="1:1" x14ac:dyDescent="0.25">
      <c r="A1602" s="24" t="str">
        <f t="shared" si="24"/>
        <v/>
      </c>
    </row>
    <row r="1603" spans="1:1" x14ac:dyDescent="0.25">
      <c r="A1603" s="24" t="str">
        <f t="shared" si="24"/>
        <v/>
      </c>
    </row>
    <row r="1604" spans="1:1" x14ac:dyDescent="0.25">
      <c r="A1604" s="24" t="str">
        <f t="shared" si="24"/>
        <v/>
      </c>
    </row>
    <row r="1605" spans="1:1" x14ac:dyDescent="0.25">
      <c r="A1605" s="24" t="str">
        <f t="shared" ref="A1605:A1668" si="25">IF(AND(B1604&lt;&gt;"",B1605=""),"Add New---&gt;","")</f>
        <v/>
      </c>
    </row>
    <row r="1606" spans="1:1" x14ac:dyDescent="0.25">
      <c r="A1606" s="24" t="str">
        <f t="shared" si="25"/>
        <v/>
      </c>
    </row>
    <row r="1607" spans="1:1" x14ac:dyDescent="0.25">
      <c r="A1607" s="24" t="str">
        <f t="shared" si="25"/>
        <v/>
      </c>
    </row>
    <row r="1608" spans="1:1" x14ac:dyDescent="0.25">
      <c r="A1608" s="24" t="str">
        <f t="shared" si="25"/>
        <v/>
      </c>
    </row>
    <row r="1609" spans="1:1" x14ac:dyDescent="0.25">
      <c r="A1609" s="24" t="str">
        <f t="shared" si="25"/>
        <v/>
      </c>
    </row>
    <row r="1610" spans="1:1" x14ac:dyDescent="0.25">
      <c r="A1610" s="24" t="str">
        <f t="shared" si="25"/>
        <v/>
      </c>
    </row>
    <row r="1611" spans="1:1" x14ac:dyDescent="0.25">
      <c r="A1611" s="24" t="str">
        <f t="shared" si="25"/>
        <v/>
      </c>
    </row>
    <row r="1612" spans="1:1" x14ac:dyDescent="0.25">
      <c r="A1612" s="24" t="str">
        <f t="shared" si="25"/>
        <v/>
      </c>
    </row>
    <row r="1613" spans="1:1" x14ac:dyDescent="0.25">
      <c r="A1613" s="24" t="str">
        <f t="shared" si="25"/>
        <v/>
      </c>
    </row>
    <row r="1614" spans="1:1" x14ac:dyDescent="0.25">
      <c r="A1614" s="24" t="str">
        <f t="shared" si="25"/>
        <v/>
      </c>
    </row>
    <row r="1615" spans="1:1" x14ac:dyDescent="0.25">
      <c r="A1615" s="24" t="str">
        <f t="shared" si="25"/>
        <v/>
      </c>
    </row>
    <row r="1616" spans="1:1" x14ac:dyDescent="0.25">
      <c r="A1616" s="24" t="str">
        <f t="shared" si="25"/>
        <v/>
      </c>
    </row>
    <row r="1617" spans="1:1" x14ac:dyDescent="0.25">
      <c r="A1617" s="24" t="str">
        <f t="shared" si="25"/>
        <v/>
      </c>
    </row>
    <row r="1618" spans="1:1" x14ac:dyDescent="0.25">
      <c r="A1618" s="24" t="str">
        <f t="shared" si="25"/>
        <v/>
      </c>
    </row>
    <row r="1619" spans="1:1" x14ac:dyDescent="0.25">
      <c r="A1619" s="24" t="str">
        <f t="shared" si="25"/>
        <v/>
      </c>
    </row>
    <row r="1620" spans="1:1" x14ac:dyDescent="0.25">
      <c r="A1620" s="24" t="str">
        <f t="shared" si="25"/>
        <v/>
      </c>
    </row>
    <row r="1621" spans="1:1" x14ac:dyDescent="0.25">
      <c r="A1621" s="24" t="str">
        <f t="shared" si="25"/>
        <v/>
      </c>
    </row>
    <row r="1622" spans="1:1" x14ac:dyDescent="0.25">
      <c r="A1622" s="24" t="str">
        <f t="shared" si="25"/>
        <v/>
      </c>
    </row>
    <row r="1623" spans="1:1" x14ac:dyDescent="0.25">
      <c r="A1623" s="24" t="str">
        <f t="shared" si="25"/>
        <v/>
      </c>
    </row>
    <row r="1624" spans="1:1" x14ac:dyDescent="0.25">
      <c r="A1624" s="24" t="str">
        <f t="shared" si="25"/>
        <v/>
      </c>
    </row>
    <row r="1625" spans="1:1" x14ac:dyDescent="0.25">
      <c r="A1625" s="24" t="str">
        <f t="shared" si="25"/>
        <v/>
      </c>
    </row>
    <row r="1626" spans="1:1" x14ac:dyDescent="0.25">
      <c r="A1626" s="24" t="str">
        <f t="shared" si="25"/>
        <v/>
      </c>
    </row>
    <row r="1627" spans="1:1" x14ac:dyDescent="0.25">
      <c r="A1627" s="24" t="str">
        <f t="shared" si="25"/>
        <v/>
      </c>
    </row>
    <row r="1628" spans="1:1" x14ac:dyDescent="0.25">
      <c r="A1628" s="24" t="str">
        <f t="shared" si="25"/>
        <v/>
      </c>
    </row>
    <row r="1629" spans="1:1" x14ac:dyDescent="0.25">
      <c r="A1629" s="24" t="str">
        <f t="shared" si="25"/>
        <v/>
      </c>
    </row>
    <row r="1630" spans="1:1" x14ac:dyDescent="0.25">
      <c r="A1630" s="24" t="str">
        <f t="shared" si="25"/>
        <v/>
      </c>
    </row>
    <row r="1631" spans="1:1" x14ac:dyDescent="0.25">
      <c r="A1631" s="24" t="str">
        <f t="shared" si="25"/>
        <v/>
      </c>
    </row>
    <row r="1632" spans="1:1" x14ac:dyDescent="0.25">
      <c r="A1632" s="24" t="str">
        <f t="shared" si="25"/>
        <v/>
      </c>
    </row>
    <row r="1633" spans="1:1" x14ac:dyDescent="0.25">
      <c r="A1633" s="24" t="str">
        <f t="shared" si="25"/>
        <v/>
      </c>
    </row>
    <row r="1634" spans="1:1" x14ac:dyDescent="0.25">
      <c r="A1634" s="24" t="str">
        <f t="shared" si="25"/>
        <v/>
      </c>
    </row>
    <row r="1635" spans="1:1" x14ac:dyDescent="0.25">
      <c r="A1635" s="24" t="str">
        <f t="shared" si="25"/>
        <v/>
      </c>
    </row>
    <row r="1636" spans="1:1" x14ac:dyDescent="0.25">
      <c r="A1636" s="24" t="str">
        <f t="shared" si="25"/>
        <v/>
      </c>
    </row>
    <row r="1637" spans="1:1" x14ac:dyDescent="0.25">
      <c r="A1637" s="24" t="str">
        <f t="shared" si="25"/>
        <v/>
      </c>
    </row>
    <row r="1638" spans="1:1" x14ac:dyDescent="0.25">
      <c r="A1638" s="24" t="str">
        <f t="shared" si="25"/>
        <v/>
      </c>
    </row>
    <row r="1639" spans="1:1" x14ac:dyDescent="0.25">
      <c r="A1639" s="24" t="str">
        <f t="shared" si="25"/>
        <v/>
      </c>
    </row>
    <row r="1640" spans="1:1" x14ac:dyDescent="0.25">
      <c r="A1640" s="24" t="str">
        <f t="shared" si="25"/>
        <v/>
      </c>
    </row>
    <row r="1641" spans="1:1" x14ac:dyDescent="0.25">
      <c r="A1641" s="24" t="str">
        <f t="shared" si="25"/>
        <v/>
      </c>
    </row>
    <row r="1642" spans="1:1" x14ac:dyDescent="0.25">
      <c r="A1642" s="24" t="str">
        <f t="shared" si="25"/>
        <v/>
      </c>
    </row>
    <row r="1643" spans="1:1" x14ac:dyDescent="0.25">
      <c r="A1643" s="24" t="str">
        <f t="shared" si="25"/>
        <v/>
      </c>
    </row>
    <row r="1644" spans="1:1" x14ac:dyDescent="0.25">
      <c r="A1644" s="24" t="str">
        <f t="shared" si="25"/>
        <v/>
      </c>
    </row>
    <row r="1645" spans="1:1" x14ac:dyDescent="0.25">
      <c r="A1645" s="24" t="str">
        <f t="shared" si="25"/>
        <v/>
      </c>
    </row>
    <row r="1646" spans="1:1" x14ac:dyDescent="0.25">
      <c r="A1646" s="24" t="str">
        <f t="shared" si="25"/>
        <v/>
      </c>
    </row>
    <row r="1647" spans="1:1" x14ac:dyDescent="0.25">
      <c r="A1647" s="24" t="str">
        <f t="shared" si="25"/>
        <v/>
      </c>
    </row>
    <row r="1648" spans="1:1" x14ac:dyDescent="0.25">
      <c r="A1648" s="24" t="str">
        <f t="shared" si="25"/>
        <v/>
      </c>
    </row>
    <row r="1649" spans="1:1" x14ac:dyDescent="0.25">
      <c r="A1649" s="24" t="str">
        <f t="shared" si="25"/>
        <v/>
      </c>
    </row>
    <row r="1650" spans="1:1" x14ac:dyDescent="0.25">
      <c r="A1650" s="24" t="str">
        <f t="shared" si="25"/>
        <v/>
      </c>
    </row>
    <row r="1651" spans="1:1" x14ac:dyDescent="0.25">
      <c r="A1651" s="24" t="str">
        <f t="shared" si="25"/>
        <v/>
      </c>
    </row>
    <row r="1652" spans="1:1" x14ac:dyDescent="0.25">
      <c r="A1652" s="24" t="str">
        <f t="shared" si="25"/>
        <v/>
      </c>
    </row>
    <row r="1653" spans="1:1" x14ac:dyDescent="0.25">
      <c r="A1653" s="24" t="str">
        <f t="shared" si="25"/>
        <v/>
      </c>
    </row>
    <row r="1654" spans="1:1" x14ac:dyDescent="0.25">
      <c r="A1654" s="24" t="str">
        <f t="shared" si="25"/>
        <v/>
      </c>
    </row>
    <row r="1655" spans="1:1" x14ac:dyDescent="0.25">
      <c r="A1655" s="24" t="str">
        <f t="shared" si="25"/>
        <v/>
      </c>
    </row>
    <row r="1656" spans="1:1" x14ac:dyDescent="0.25">
      <c r="A1656" s="24" t="str">
        <f t="shared" si="25"/>
        <v/>
      </c>
    </row>
    <row r="1657" spans="1:1" x14ac:dyDescent="0.25">
      <c r="A1657" s="24" t="str">
        <f t="shared" si="25"/>
        <v/>
      </c>
    </row>
    <row r="1658" spans="1:1" x14ac:dyDescent="0.25">
      <c r="A1658" s="24" t="str">
        <f t="shared" si="25"/>
        <v/>
      </c>
    </row>
    <row r="1659" spans="1:1" x14ac:dyDescent="0.25">
      <c r="A1659" s="24" t="str">
        <f t="shared" si="25"/>
        <v/>
      </c>
    </row>
    <row r="1660" spans="1:1" x14ac:dyDescent="0.25">
      <c r="A1660" s="24" t="str">
        <f t="shared" si="25"/>
        <v/>
      </c>
    </row>
    <row r="1661" spans="1:1" x14ac:dyDescent="0.25">
      <c r="A1661" s="24" t="str">
        <f t="shared" si="25"/>
        <v/>
      </c>
    </row>
    <row r="1662" spans="1:1" x14ac:dyDescent="0.25">
      <c r="A1662" s="24" t="str">
        <f t="shared" si="25"/>
        <v/>
      </c>
    </row>
    <row r="1663" spans="1:1" x14ac:dyDescent="0.25">
      <c r="A1663" s="24" t="str">
        <f t="shared" si="25"/>
        <v/>
      </c>
    </row>
    <row r="1664" spans="1:1" x14ac:dyDescent="0.25">
      <c r="A1664" s="24" t="str">
        <f t="shared" si="25"/>
        <v/>
      </c>
    </row>
    <row r="1665" spans="1:1" x14ac:dyDescent="0.25">
      <c r="A1665" s="24" t="str">
        <f t="shared" si="25"/>
        <v/>
      </c>
    </row>
    <row r="1666" spans="1:1" x14ac:dyDescent="0.25">
      <c r="A1666" s="24" t="str">
        <f t="shared" si="25"/>
        <v/>
      </c>
    </row>
    <row r="1667" spans="1:1" x14ac:dyDescent="0.25">
      <c r="A1667" s="24" t="str">
        <f t="shared" si="25"/>
        <v/>
      </c>
    </row>
    <row r="1668" spans="1:1" x14ac:dyDescent="0.25">
      <c r="A1668" s="24" t="str">
        <f t="shared" si="25"/>
        <v/>
      </c>
    </row>
    <row r="1669" spans="1:1" x14ac:dyDescent="0.25">
      <c r="A1669" s="24" t="str">
        <f t="shared" ref="A1669:A1732" si="26">IF(AND(B1668&lt;&gt;"",B1669=""),"Add New---&gt;","")</f>
        <v/>
      </c>
    </row>
    <row r="1670" spans="1:1" x14ac:dyDescent="0.25">
      <c r="A1670" s="24" t="str">
        <f t="shared" si="26"/>
        <v/>
      </c>
    </row>
    <row r="1671" spans="1:1" x14ac:dyDescent="0.25">
      <c r="A1671" s="24" t="str">
        <f t="shared" si="26"/>
        <v/>
      </c>
    </row>
    <row r="1672" spans="1:1" x14ac:dyDescent="0.25">
      <c r="A1672" s="24" t="str">
        <f t="shared" si="26"/>
        <v/>
      </c>
    </row>
    <row r="1673" spans="1:1" x14ac:dyDescent="0.25">
      <c r="A1673" s="24" t="str">
        <f t="shared" si="26"/>
        <v/>
      </c>
    </row>
    <row r="1674" spans="1:1" x14ac:dyDescent="0.25">
      <c r="A1674" s="24" t="str">
        <f t="shared" si="26"/>
        <v/>
      </c>
    </row>
    <row r="1675" spans="1:1" x14ac:dyDescent="0.25">
      <c r="A1675" s="24" t="str">
        <f t="shared" si="26"/>
        <v/>
      </c>
    </row>
    <row r="1676" spans="1:1" x14ac:dyDescent="0.25">
      <c r="A1676" s="24" t="str">
        <f t="shared" si="26"/>
        <v/>
      </c>
    </row>
    <row r="1677" spans="1:1" x14ac:dyDescent="0.25">
      <c r="A1677" s="24" t="str">
        <f t="shared" si="26"/>
        <v/>
      </c>
    </row>
    <row r="1678" spans="1:1" x14ac:dyDescent="0.25">
      <c r="A1678" s="24" t="str">
        <f t="shared" si="26"/>
        <v/>
      </c>
    </row>
    <row r="1679" spans="1:1" x14ac:dyDescent="0.25">
      <c r="A1679" s="24" t="str">
        <f t="shared" si="26"/>
        <v/>
      </c>
    </row>
    <row r="1680" spans="1:1" x14ac:dyDescent="0.25">
      <c r="A1680" s="24" t="str">
        <f t="shared" si="26"/>
        <v/>
      </c>
    </row>
    <row r="1681" spans="1:1" x14ac:dyDescent="0.25">
      <c r="A1681" s="24" t="str">
        <f t="shared" si="26"/>
        <v/>
      </c>
    </row>
    <row r="1682" spans="1:1" x14ac:dyDescent="0.25">
      <c r="A1682" s="24" t="str">
        <f t="shared" si="26"/>
        <v/>
      </c>
    </row>
    <row r="1683" spans="1:1" x14ac:dyDescent="0.25">
      <c r="A1683" s="24" t="str">
        <f t="shared" si="26"/>
        <v/>
      </c>
    </row>
    <row r="1684" spans="1:1" x14ac:dyDescent="0.25">
      <c r="A1684" s="24" t="str">
        <f t="shared" si="26"/>
        <v/>
      </c>
    </row>
    <row r="1685" spans="1:1" x14ac:dyDescent="0.25">
      <c r="A1685" s="24" t="str">
        <f t="shared" si="26"/>
        <v/>
      </c>
    </row>
    <row r="1686" spans="1:1" x14ac:dyDescent="0.25">
      <c r="A1686" s="24" t="str">
        <f t="shared" si="26"/>
        <v/>
      </c>
    </row>
    <row r="1687" spans="1:1" x14ac:dyDescent="0.25">
      <c r="A1687" s="24" t="str">
        <f t="shared" si="26"/>
        <v/>
      </c>
    </row>
    <row r="1688" spans="1:1" x14ac:dyDescent="0.25">
      <c r="A1688" s="24" t="str">
        <f t="shared" si="26"/>
        <v/>
      </c>
    </row>
    <row r="1689" spans="1:1" x14ac:dyDescent="0.25">
      <c r="A1689" s="24" t="str">
        <f t="shared" si="26"/>
        <v/>
      </c>
    </row>
    <row r="1690" spans="1:1" x14ac:dyDescent="0.25">
      <c r="A1690" s="24" t="str">
        <f t="shared" si="26"/>
        <v/>
      </c>
    </row>
    <row r="1691" spans="1:1" x14ac:dyDescent="0.25">
      <c r="A1691" s="24" t="str">
        <f t="shared" si="26"/>
        <v/>
      </c>
    </row>
    <row r="1692" spans="1:1" x14ac:dyDescent="0.25">
      <c r="A1692" s="24" t="str">
        <f t="shared" si="26"/>
        <v/>
      </c>
    </row>
    <row r="1693" spans="1:1" x14ac:dyDescent="0.25">
      <c r="A1693" s="24" t="str">
        <f t="shared" si="26"/>
        <v/>
      </c>
    </row>
    <row r="1694" spans="1:1" x14ac:dyDescent="0.25">
      <c r="A1694" s="24" t="str">
        <f t="shared" si="26"/>
        <v/>
      </c>
    </row>
    <row r="1695" spans="1:1" x14ac:dyDescent="0.25">
      <c r="A1695" s="24" t="str">
        <f t="shared" si="26"/>
        <v/>
      </c>
    </row>
    <row r="1696" spans="1:1" x14ac:dyDescent="0.25">
      <c r="A1696" s="24" t="str">
        <f t="shared" si="26"/>
        <v/>
      </c>
    </row>
    <row r="1697" spans="1:1" x14ac:dyDescent="0.25">
      <c r="A1697" s="24" t="str">
        <f t="shared" si="26"/>
        <v/>
      </c>
    </row>
    <row r="1698" spans="1:1" x14ac:dyDescent="0.25">
      <c r="A1698" s="24" t="str">
        <f t="shared" si="26"/>
        <v/>
      </c>
    </row>
    <row r="1699" spans="1:1" x14ac:dyDescent="0.25">
      <c r="A1699" s="24" t="str">
        <f t="shared" si="26"/>
        <v/>
      </c>
    </row>
    <row r="1700" spans="1:1" x14ac:dyDescent="0.25">
      <c r="A1700" s="24" t="str">
        <f t="shared" si="26"/>
        <v/>
      </c>
    </row>
    <row r="1701" spans="1:1" x14ac:dyDescent="0.25">
      <c r="A1701" s="24" t="str">
        <f t="shared" si="26"/>
        <v/>
      </c>
    </row>
    <row r="1702" spans="1:1" x14ac:dyDescent="0.25">
      <c r="A1702" s="24" t="str">
        <f t="shared" si="26"/>
        <v/>
      </c>
    </row>
    <row r="1703" spans="1:1" x14ac:dyDescent="0.25">
      <c r="A1703" s="24" t="str">
        <f t="shared" si="26"/>
        <v/>
      </c>
    </row>
    <row r="1704" spans="1:1" x14ac:dyDescent="0.25">
      <c r="A1704" s="24" t="str">
        <f t="shared" si="26"/>
        <v/>
      </c>
    </row>
    <row r="1705" spans="1:1" x14ac:dyDescent="0.25">
      <c r="A1705" s="24" t="str">
        <f t="shared" si="26"/>
        <v/>
      </c>
    </row>
    <row r="1706" spans="1:1" x14ac:dyDescent="0.25">
      <c r="A1706" s="24" t="str">
        <f t="shared" si="26"/>
        <v/>
      </c>
    </row>
    <row r="1707" spans="1:1" x14ac:dyDescent="0.25">
      <c r="A1707" s="24" t="str">
        <f t="shared" si="26"/>
        <v/>
      </c>
    </row>
    <row r="1708" spans="1:1" x14ac:dyDescent="0.25">
      <c r="A1708" s="24" t="str">
        <f t="shared" si="26"/>
        <v/>
      </c>
    </row>
    <row r="1709" spans="1:1" x14ac:dyDescent="0.25">
      <c r="A1709" s="24" t="str">
        <f t="shared" si="26"/>
        <v/>
      </c>
    </row>
    <row r="1710" spans="1:1" x14ac:dyDescent="0.25">
      <c r="A1710" s="24" t="str">
        <f t="shared" si="26"/>
        <v/>
      </c>
    </row>
    <row r="1711" spans="1:1" x14ac:dyDescent="0.25">
      <c r="A1711" s="24" t="str">
        <f t="shared" si="26"/>
        <v/>
      </c>
    </row>
    <row r="1712" spans="1:1" x14ac:dyDescent="0.25">
      <c r="A1712" s="24" t="str">
        <f t="shared" si="26"/>
        <v/>
      </c>
    </row>
    <row r="1713" spans="1:1" x14ac:dyDescent="0.25">
      <c r="A1713" s="24" t="str">
        <f t="shared" si="26"/>
        <v/>
      </c>
    </row>
    <row r="1714" spans="1:1" x14ac:dyDescent="0.25">
      <c r="A1714" s="24" t="str">
        <f t="shared" si="26"/>
        <v/>
      </c>
    </row>
    <row r="1715" spans="1:1" x14ac:dyDescent="0.25">
      <c r="A1715" s="24" t="str">
        <f t="shared" si="26"/>
        <v/>
      </c>
    </row>
    <row r="1716" spans="1:1" x14ac:dyDescent="0.25">
      <c r="A1716" s="24" t="str">
        <f t="shared" si="26"/>
        <v/>
      </c>
    </row>
    <row r="1717" spans="1:1" x14ac:dyDescent="0.25">
      <c r="A1717" s="24" t="str">
        <f t="shared" si="26"/>
        <v/>
      </c>
    </row>
    <row r="1718" spans="1:1" x14ac:dyDescent="0.25">
      <c r="A1718" s="24" t="str">
        <f t="shared" si="26"/>
        <v/>
      </c>
    </row>
    <row r="1719" spans="1:1" x14ac:dyDescent="0.25">
      <c r="A1719" s="24" t="str">
        <f t="shared" si="26"/>
        <v/>
      </c>
    </row>
    <row r="1720" spans="1:1" x14ac:dyDescent="0.25">
      <c r="A1720" s="24" t="str">
        <f t="shared" si="26"/>
        <v/>
      </c>
    </row>
    <row r="1721" spans="1:1" x14ac:dyDescent="0.25">
      <c r="A1721" s="24" t="str">
        <f t="shared" si="26"/>
        <v/>
      </c>
    </row>
    <row r="1722" spans="1:1" x14ac:dyDescent="0.25">
      <c r="A1722" s="24" t="str">
        <f t="shared" si="26"/>
        <v/>
      </c>
    </row>
    <row r="1723" spans="1:1" x14ac:dyDescent="0.25">
      <c r="A1723" s="24" t="str">
        <f t="shared" si="26"/>
        <v/>
      </c>
    </row>
    <row r="1724" spans="1:1" x14ac:dyDescent="0.25">
      <c r="A1724" s="24" t="str">
        <f t="shared" si="26"/>
        <v/>
      </c>
    </row>
    <row r="1725" spans="1:1" x14ac:dyDescent="0.25">
      <c r="A1725" s="24" t="str">
        <f t="shared" si="26"/>
        <v/>
      </c>
    </row>
    <row r="1726" spans="1:1" x14ac:dyDescent="0.25">
      <c r="A1726" s="24" t="str">
        <f t="shared" si="26"/>
        <v/>
      </c>
    </row>
    <row r="1727" spans="1:1" x14ac:dyDescent="0.25">
      <c r="A1727" s="24" t="str">
        <f t="shared" si="26"/>
        <v/>
      </c>
    </row>
    <row r="1728" spans="1:1" x14ac:dyDescent="0.25">
      <c r="A1728" s="24" t="str">
        <f t="shared" si="26"/>
        <v/>
      </c>
    </row>
    <row r="1729" spans="1:1" x14ac:dyDescent="0.25">
      <c r="A1729" s="24" t="str">
        <f t="shared" si="26"/>
        <v/>
      </c>
    </row>
    <row r="1730" spans="1:1" x14ac:dyDescent="0.25">
      <c r="A1730" s="24" t="str">
        <f t="shared" si="26"/>
        <v/>
      </c>
    </row>
    <row r="1731" spans="1:1" x14ac:dyDescent="0.25">
      <c r="A1731" s="24" t="str">
        <f t="shared" si="26"/>
        <v/>
      </c>
    </row>
    <row r="1732" spans="1:1" x14ac:dyDescent="0.25">
      <c r="A1732" s="24" t="str">
        <f t="shared" si="26"/>
        <v/>
      </c>
    </row>
    <row r="1733" spans="1:1" x14ac:dyDescent="0.25">
      <c r="A1733" s="24" t="str">
        <f t="shared" ref="A1733:A1796" si="27">IF(AND(B1732&lt;&gt;"",B1733=""),"Add New---&gt;","")</f>
        <v/>
      </c>
    </row>
    <row r="1734" spans="1:1" x14ac:dyDescent="0.25">
      <c r="A1734" s="24" t="str">
        <f t="shared" si="27"/>
        <v/>
      </c>
    </row>
    <row r="1735" spans="1:1" x14ac:dyDescent="0.25">
      <c r="A1735" s="24" t="str">
        <f t="shared" si="27"/>
        <v/>
      </c>
    </row>
    <row r="1736" spans="1:1" x14ac:dyDescent="0.25">
      <c r="A1736" s="24" t="str">
        <f t="shared" si="27"/>
        <v/>
      </c>
    </row>
    <row r="1737" spans="1:1" x14ac:dyDescent="0.25">
      <c r="A1737" s="24" t="str">
        <f t="shared" si="27"/>
        <v/>
      </c>
    </row>
    <row r="1738" spans="1:1" x14ac:dyDescent="0.25">
      <c r="A1738" s="24" t="str">
        <f t="shared" si="27"/>
        <v/>
      </c>
    </row>
    <row r="1739" spans="1:1" x14ac:dyDescent="0.25">
      <c r="A1739" s="24" t="str">
        <f t="shared" si="27"/>
        <v/>
      </c>
    </row>
    <row r="1740" spans="1:1" x14ac:dyDescent="0.25">
      <c r="A1740" s="24" t="str">
        <f t="shared" si="27"/>
        <v/>
      </c>
    </row>
    <row r="1741" spans="1:1" x14ac:dyDescent="0.25">
      <c r="A1741" s="24" t="str">
        <f t="shared" si="27"/>
        <v/>
      </c>
    </row>
    <row r="1742" spans="1:1" x14ac:dyDescent="0.25">
      <c r="A1742" s="24" t="str">
        <f t="shared" si="27"/>
        <v/>
      </c>
    </row>
    <row r="1743" spans="1:1" x14ac:dyDescent="0.25">
      <c r="A1743" s="24" t="str">
        <f t="shared" si="27"/>
        <v/>
      </c>
    </row>
    <row r="1744" spans="1:1" x14ac:dyDescent="0.25">
      <c r="A1744" s="24" t="str">
        <f t="shared" si="27"/>
        <v/>
      </c>
    </row>
    <row r="1745" spans="1:1" x14ac:dyDescent="0.25">
      <c r="A1745" s="24" t="str">
        <f t="shared" si="27"/>
        <v/>
      </c>
    </row>
    <row r="1746" spans="1:1" x14ac:dyDescent="0.25">
      <c r="A1746" s="24" t="str">
        <f t="shared" si="27"/>
        <v/>
      </c>
    </row>
    <row r="1747" spans="1:1" x14ac:dyDescent="0.25">
      <c r="A1747" s="24" t="str">
        <f t="shared" si="27"/>
        <v/>
      </c>
    </row>
    <row r="1748" spans="1:1" x14ac:dyDescent="0.25">
      <c r="A1748" s="24" t="str">
        <f t="shared" si="27"/>
        <v/>
      </c>
    </row>
    <row r="1749" spans="1:1" x14ac:dyDescent="0.25">
      <c r="A1749" s="24" t="str">
        <f t="shared" si="27"/>
        <v/>
      </c>
    </row>
    <row r="1750" spans="1:1" x14ac:dyDescent="0.25">
      <c r="A1750" s="24" t="str">
        <f t="shared" si="27"/>
        <v/>
      </c>
    </row>
    <row r="1751" spans="1:1" x14ac:dyDescent="0.25">
      <c r="A1751" s="24" t="str">
        <f t="shared" si="27"/>
        <v/>
      </c>
    </row>
    <row r="1752" spans="1:1" x14ac:dyDescent="0.25">
      <c r="A1752" s="24" t="str">
        <f t="shared" si="27"/>
        <v/>
      </c>
    </row>
    <row r="1753" spans="1:1" x14ac:dyDescent="0.25">
      <c r="A1753" s="24" t="str">
        <f t="shared" si="27"/>
        <v/>
      </c>
    </row>
    <row r="1754" spans="1:1" x14ac:dyDescent="0.25">
      <c r="A1754" s="24" t="str">
        <f t="shared" si="27"/>
        <v/>
      </c>
    </row>
    <row r="1755" spans="1:1" x14ac:dyDescent="0.25">
      <c r="A1755" s="24" t="str">
        <f t="shared" si="27"/>
        <v/>
      </c>
    </row>
    <row r="1756" spans="1:1" x14ac:dyDescent="0.25">
      <c r="A1756" s="24" t="str">
        <f t="shared" si="27"/>
        <v/>
      </c>
    </row>
    <row r="1757" spans="1:1" x14ac:dyDescent="0.25">
      <c r="A1757" s="24" t="str">
        <f t="shared" si="27"/>
        <v/>
      </c>
    </row>
    <row r="1758" spans="1:1" x14ac:dyDescent="0.25">
      <c r="A1758" s="24" t="str">
        <f t="shared" si="27"/>
        <v/>
      </c>
    </row>
    <row r="1759" spans="1:1" x14ac:dyDescent="0.25">
      <c r="A1759" s="24" t="str">
        <f t="shared" si="27"/>
        <v/>
      </c>
    </row>
    <row r="1760" spans="1:1" x14ac:dyDescent="0.25">
      <c r="A1760" s="24" t="str">
        <f t="shared" si="27"/>
        <v/>
      </c>
    </row>
    <row r="1761" spans="1:1" x14ac:dyDescent="0.25">
      <c r="A1761" s="24" t="str">
        <f t="shared" si="27"/>
        <v/>
      </c>
    </row>
    <row r="1762" spans="1:1" x14ac:dyDescent="0.25">
      <c r="A1762" s="24" t="str">
        <f t="shared" si="27"/>
        <v/>
      </c>
    </row>
    <row r="1763" spans="1:1" x14ac:dyDescent="0.25">
      <c r="A1763" s="24" t="str">
        <f t="shared" si="27"/>
        <v/>
      </c>
    </row>
    <row r="1764" spans="1:1" x14ac:dyDescent="0.25">
      <c r="A1764" s="24" t="str">
        <f t="shared" si="27"/>
        <v/>
      </c>
    </row>
    <row r="1765" spans="1:1" x14ac:dyDescent="0.25">
      <c r="A1765" s="24" t="str">
        <f t="shared" si="27"/>
        <v/>
      </c>
    </row>
    <row r="1766" spans="1:1" x14ac:dyDescent="0.25">
      <c r="A1766" s="24" t="str">
        <f t="shared" si="27"/>
        <v/>
      </c>
    </row>
    <row r="1767" spans="1:1" x14ac:dyDescent="0.25">
      <c r="A1767" s="24" t="str">
        <f t="shared" si="27"/>
        <v/>
      </c>
    </row>
    <row r="1768" spans="1:1" x14ac:dyDescent="0.25">
      <c r="A1768" s="24" t="str">
        <f t="shared" si="27"/>
        <v/>
      </c>
    </row>
    <row r="1769" spans="1:1" x14ac:dyDescent="0.25">
      <c r="A1769" s="24" t="str">
        <f t="shared" si="27"/>
        <v/>
      </c>
    </row>
    <row r="1770" spans="1:1" x14ac:dyDescent="0.25">
      <c r="A1770" s="24" t="str">
        <f t="shared" si="27"/>
        <v/>
      </c>
    </row>
    <row r="1771" spans="1:1" x14ac:dyDescent="0.25">
      <c r="A1771" s="24" t="str">
        <f t="shared" si="27"/>
        <v/>
      </c>
    </row>
    <row r="1772" spans="1:1" x14ac:dyDescent="0.25">
      <c r="A1772" s="24" t="str">
        <f t="shared" si="27"/>
        <v/>
      </c>
    </row>
    <row r="1773" spans="1:1" x14ac:dyDescent="0.25">
      <c r="A1773" s="24" t="str">
        <f t="shared" si="27"/>
        <v/>
      </c>
    </row>
    <row r="1774" spans="1:1" x14ac:dyDescent="0.25">
      <c r="A1774" s="24" t="str">
        <f t="shared" si="27"/>
        <v/>
      </c>
    </row>
    <row r="1775" spans="1:1" x14ac:dyDescent="0.25">
      <c r="A1775" s="24" t="str">
        <f t="shared" si="27"/>
        <v/>
      </c>
    </row>
    <row r="1776" spans="1:1" x14ac:dyDescent="0.25">
      <c r="A1776" s="24" t="str">
        <f t="shared" si="27"/>
        <v/>
      </c>
    </row>
    <row r="1777" spans="1:1" x14ac:dyDescent="0.25">
      <c r="A1777" s="24" t="str">
        <f t="shared" si="27"/>
        <v/>
      </c>
    </row>
    <row r="1778" spans="1:1" x14ac:dyDescent="0.25">
      <c r="A1778" s="24" t="str">
        <f t="shared" si="27"/>
        <v/>
      </c>
    </row>
    <row r="1779" spans="1:1" x14ac:dyDescent="0.25">
      <c r="A1779" s="24" t="str">
        <f t="shared" si="27"/>
        <v/>
      </c>
    </row>
    <row r="1780" spans="1:1" x14ac:dyDescent="0.25">
      <c r="A1780" s="24" t="str">
        <f t="shared" si="27"/>
        <v/>
      </c>
    </row>
    <row r="1781" spans="1:1" x14ac:dyDescent="0.25">
      <c r="A1781" s="24" t="str">
        <f t="shared" si="27"/>
        <v/>
      </c>
    </row>
    <row r="1782" spans="1:1" x14ac:dyDescent="0.25">
      <c r="A1782" s="24" t="str">
        <f t="shared" si="27"/>
        <v/>
      </c>
    </row>
    <row r="1783" spans="1:1" x14ac:dyDescent="0.25">
      <c r="A1783" s="24" t="str">
        <f t="shared" si="27"/>
        <v/>
      </c>
    </row>
    <row r="1784" spans="1:1" x14ac:dyDescent="0.25">
      <c r="A1784" s="24" t="str">
        <f t="shared" si="27"/>
        <v/>
      </c>
    </row>
    <row r="1785" spans="1:1" x14ac:dyDescent="0.25">
      <c r="A1785" s="24" t="str">
        <f t="shared" si="27"/>
        <v/>
      </c>
    </row>
    <row r="1786" spans="1:1" x14ac:dyDescent="0.25">
      <c r="A1786" s="24" t="str">
        <f t="shared" si="27"/>
        <v/>
      </c>
    </row>
    <row r="1787" spans="1:1" x14ac:dyDescent="0.25">
      <c r="A1787" s="24" t="str">
        <f t="shared" si="27"/>
        <v/>
      </c>
    </row>
    <row r="1788" spans="1:1" x14ac:dyDescent="0.25">
      <c r="A1788" s="24" t="str">
        <f t="shared" si="27"/>
        <v/>
      </c>
    </row>
    <row r="1789" spans="1:1" x14ac:dyDescent="0.25">
      <c r="A1789" s="24" t="str">
        <f t="shared" si="27"/>
        <v/>
      </c>
    </row>
    <row r="1790" spans="1:1" x14ac:dyDescent="0.25">
      <c r="A1790" s="24" t="str">
        <f t="shared" si="27"/>
        <v/>
      </c>
    </row>
    <row r="1791" spans="1:1" x14ac:dyDescent="0.25">
      <c r="A1791" s="24" t="str">
        <f t="shared" si="27"/>
        <v/>
      </c>
    </row>
    <row r="1792" spans="1:1" x14ac:dyDescent="0.25">
      <c r="A1792" s="24" t="str">
        <f t="shared" si="27"/>
        <v/>
      </c>
    </row>
    <row r="1793" spans="1:1" x14ac:dyDescent="0.25">
      <c r="A1793" s="24" t="str">
        <f t="shared" si="27"/>
        <v/>
      </c>
    </row>
    <row r="1794" spans="1:1" x14ac:dyDescent="0.25">
      <c r="A1794" s="24" t="str">
        <f t="shared" si="27"/>
        <v/>
      </c>
    </row>
    <row r="1795" spans="1:1" x14ac:dyDescent="0.25">
      <c r="A1795" s="24" t="str">
        <f t="shared" si="27"/>
        <v/>
      </c>
    </row>
    <row r="1796" spans="1:1" x14ac:dyDescent="0.25">
      <c r="A1796" s="24" t="str">
        <f t="shared" si="27"/>
        <v/>
      </c>
    </row>
    <row r="1797" spans="1:1" x14ac:dyDescent="0.25">
      <c r="A1797" s="24" t="str">
        <f t="shared" ref="A1797:A1860" si="28">IF(AND(B1796&lt;&gt;"",B1797=""),"Add New---&gt;","")</f>
        <v/>
      </c>
    </row>
    <row r="1798" spans="1:1" x14ac:dyDescent="0.25">
      <c r="A1798" s="24" t="str">
        <f t="shared" si="28"/>
        <v/>
      </c>
    </row>
    <row r="1799" spans="1:1" x14ac:dyDescent="0.25">
      <c r="A1799" s="24" t="str">
        <f t="shared" si="28"/>
        <v/>
      </c>
    </row>
    <row r="1800" spans="1:1" x14ac:dyDescent="0.25">
      <c r="A1800" s="24" t="str">
        <f t="shared" si="28"/>
        <v/>
      </c>
    </row>
    <row r="1801" spans="1:1" x14ac:dyDescent="0.25">
      <c r="A1801" s="24" t="str">
        <f t="shared" si="28"/>
        <v/>
      </c>
    </row>
    <row r="1802" spans="1:1" x14ac:dyDescent="0.25">
      <c r="A1802" s="24" t="str">
        <f t="shared" si="28"/>
        <v/>
      </c>
    </row>
    <row r="1803" spans="1:1" x14ac:dyDescent="0.25">
      <c r="A1803" s="24" t="str">
        <f t="shared" si="28"/>
        <v/>
      </c>
    </row>
    <row r="1804" spans="1:1" x14ac:dyDescent="0.25">
      <c r="A1804" s="24" t="str">
        <f t="shared" si="28"/>
        <v/>
      </c>
    </row>
    <row r="1805" spans="1:1" x14ac:dyDescent="0.25">
      <c r="A1805" s="24" t="str">
        <f t="shared" si="28"/>
        <v/>
      </c>
    </row>
    <row r="1806" spans="1:1" x14ac:dyDescent="0.25">
      <c r="A1806" s="24" t="str">
        <f t="shared" si="28"/>
        <v/>
      </c>
    </row>
    <row r="1807" spans="1:1" x14ac:dyDescent="0.25">
      <c r="A1807" s="24" t="str">
        <f t="shared" si="28"/>
        <v/>
      </c>
    </row>
    <row r="1808" spans="1:1" x14ac:dyDescent="0.25">
      <c r="A1808" s="24" t="str">
        <f t="shared" si="28"/>
        <v/>
      </c>
    </row>
    <row r="1809" spans="1:1" x14ac:dyDescent="0.25">
      <c r="A1809" s="24" t="str">
        <f t="shared" si="28"/>
        <v/>
      </c>
    </row>
    <row r="1810" spans="1:1" x14ac:dyDescent="0.25">
      <c r="A1810" s="24" t="str">
        <f t="shared" si="28"/>
        <v/>
      </c>
    </row>
    <row r="1811" spans="1:1" x14ac:dyDescent="0.25">
      <c r="A1811" s="24" t="str">
        <f t="shared" si="28"/>
        <v/>
      </c>
    </row>
    <row r="1812" spans="1:1" x14ac:dyDescent="0.25">
      <c r="A1812" s="24" t="str">
        <f t="shared" si="28"/>
        <v/>
      </c>
    </row>
    <row r="1813" spans="1:1" x14ac:dyDescent="0.25">
      <c r="A1813" s="24" t="str">
        <f t="shared" si="28"/>
        <v/>
      </c>
    </row>
    <row r="1814" spans="1:1" x14ac:dyDescent="0.25">
      <c r="A1814" s="24" t="str">
        <f t="shared" si="28"/>
        <v/>
      </c>
    </row>
    <row r="1815" spans="1:1" x14ac:dyDescent="0.25">
      <c r="A1815" s="24" t="str">
        <f t="shared" si="28"/>
        <v/>
      </c>
    </row>
    <row r="1816" spans="1:1" x14ac:dyDescent="0.25">
      <c r="A1816" s="24" t="str">
        <f t="shared" si="28"/>
        <v/>
      </c>
    </row>
    <row r="1817" spans="1:1" x14ac:dyDescent="0.25">
      <c r="A1817" s="24" t="str">
        <f t="shared" si="28"/>
        <v/>
      </c>
    </row>
    <row r="1818" spans="1:1" x14ac:dyDescent="0.25">
      <c r="A1818" s="24" t="str">
        <f t="shared" si="28"/>
        <v/>
      </c>
    </row>
    <row r="1819" spans="1:1" x14ac:dyDescent="0.25">
      <c r="A1819" s="24" t="str">
        <f t="shared" si="28"/>
        <v/>
      </c>
    </row>
    <row r="1820" spans="1:1" x14ac:dyDescent="0.25">
      <c r="A1820" s="24" t="str">
        <f t="shared" si="28"/>
        <v/>
      </c>
    </row>
    <row r="1821" spans="1:1" x14ac:dyDescent="0.25">
      <c r="A1821" s="24" t="str">
        <f t="shared" si="28"/>
        <v/>
      </c>
    </row>
    <row r="1822" spans="1:1" x14ac:dyDescent="0.25">
      <c r="A1822" s="24" t="str">
        <f t="shared" si="28"/>
        <v/>
      </c>
    </row>
    <row r="1823" spans="1:1" x14ac:dyDescent="0.25">
      <c r="A1823" s="24" t="str">
        <f t="shared" si="28"/>
        <v/>
      </c>
    </row>
    <row r="1824" spans="1:1" x14ac:dyDescent="0.25">
      <c r="A1824" s="24" t="str">
        <f t="shared" si="28"/>
        <v/>
      </c>
    </row>
    <row r="1825" spans="1:1" x14ac:dyDescent="0.25">
      <c r="A1825" s="24" t="str">
        <f t="shared" si="28"/>
        <v/>
      </c>
    </row>
    <row r="1826" spans="1:1" x14ac:dyDescent="0.25">
      <c r="A1826" s="24" t="str">
        <f t="shared" si="28"/>
        <v/>
      </c>
    </row>
    <row r="1827" spans="1:1" x14ac:dyDescent="0.25">
      <c r="A1827" s="24" t="str">
        <f t="shared" si="28"/>
        <v/>
      </c>
    </row>
    <row r="1828" spans="1:1" x14ac:dyDescent="0.25">
      <c r="A1828" s="24" t="str">
        <f t="shared" si="28"/>
        <v/>
      </c>
    </row>
    <row r="1829" spans="1:1" x14ac:dyDescent="0.25">
      <c r="A1829" s="24" t="str">
        <f t="shared" si="28"/>
        <v/>
      </c>
    </row>
    <row r="1830" spans="1:1" x14ac:dyDescent="0.25">
      <c r="A1830" s="24" t="str">
        <f t="shared" si="28"/>
        <v/>
      </c>
    </row>
    <row r="1831" spans="1:1" x14ac:dyDescent="0.25">
      <c r="A1831" s="24" t="str">
        <f t="shared" si="28"/>
        <v/>
      </c>
    </row>
    <row r="1832" spans="1:1" x14ac:dyDescent="0.25">
      <c r="A1832" s="24" t="str">
        <f t="shared" si="28"/>
        <v/>
      </c>
    </row>
    <row r="1833" spans="1:1" x14ac:dyDescent="0.25">
      <c r="A1833" s="24" t="str">
        <f t="shared" si="28"/>
        <v/>
      </c>
    </row>
    <row r="1834" spans="1:1" x14ac:dyDescent="0.25">
      <c r="A1834" s="24" t="str">
        <f t="shared" si="28"/>
        <v/>
      </c>
    </row>
    <row r="1835" spans="1:1" x14ac:dyDescent="0.25">
      <c r="A1835" s="24" t="str">
        <f t="shared" si="28"/>
        <v/>
      </c>
    </row>
    <row r="1836" spans="1:1" x14ac:dyDescent="0.25">
      <c r="A1836" s="24" t="str">
        <f t="shared" si="28"/>
        <v/>
      </c>
    </row>
    <row r="1837" spans="1:1" x14ac:dyDescent="0.25">
      <c r="A1837" s="24" t="str">
        <f t="shared" si="28"/>
        <v/>
      </c>
    </row>
    <row r="1838" spans="1:1" x14ac:dyDescent="0.25">
      <c r="A1838" s="24" t="str">
        <f t="shared" si="28"/>
        <v/>
      </c>
    </row>
    <row r="1839" spans="1:1" x14ac:dyDescent="0.25">
      <c r="A1839" s="24" t="str">
        <f t="shared" si="28"/>
        <v/>
      </c>
    </row>
    <row r="1840" spans="1:1" x14ac:dyDescent="0.25">
      <c r="A1840" s="24" t="str">
        <f t="shared" si="28"/>
        <v/>
      </c>
    </row>
    <row r="1841" spans="1:1" x14ac:dyDescent="0.25">
      <c r="A1841" s="24" t="str">
        <f t="shared" si="28"/>
        <v/>
      </c>
    </row>
    <row r="1842" spans="1:1" x14ac:dyDescent="0.25">
      <c r="A1842" s="24" t="str">
        <f t="shared" si="28"/>
        <v/>
      </c>
    </row>
    <row r="1843" spans="1:1" x14ac:dyDescent="0.25">
      <c r="A1843" s="24" t="str">
        <f t="shared" si="28"/>
        <v/>
      </c>
    </row>
    <row r="1844" spans="1:1" x14ac:dyDescent="0.25">
      <c r="A1844" s="24" t="str">
        <f t="shared" si="28"/>
        <v/>
      </c>
    </row>
    <row r="1845" spans="1:1" x14ac:dyDescent="0.25">
      <c r="A1845" s="24" t="str">
        <f t="shared" si="28"/>
        <v/>
      </c>
    </row>
    <row r="1846" spans="1:1" x14ac:dyDescent="0.25">
      <c r="A1846" s="24" t="str">
        <f t="shared" si="28"/>
        <v/>
      </c>
    </row>
    <row r="1847" spans="1:1" x14ac:dyDescent="0.25">
      <c r="A1847" s="24" t="str">
        <f t="shared" si="28"/>
        <v/>
      </c>
    </row>
    <row r="1848" spans="1:1" x14ac:dyDescent="0.25">
      <c r="A1848" s="24" t="str">
        <f t="shared" si="28"/>
        <v/>
      </c>
    </row>
    <row r="1849" spans="1:1" x14ac:dyDescent="0.25">
      <c r="A1849" s="24" t="str">
        <f t="shared" si="28"/>
        <v/>
      </c>
    </row>
    <row r="1850" spans="1:1" x14ac:dyDescent="0.25">
      <c r="A1850" s="24" t="str">
        <f t="shared" si="28"/>
        <v/>
      </c>
    </row>
    <row r="1851" spans="1:1" x14ac:dyDescent="0.25">
      <c r="A1851" s="24" t="str">
        <f t="shared" si="28"/>
        <v/>
      </c>
    </row>
    <row r="1852" spans="1:1" x14ac:dyDescent="0.25">
      <c r="A1852" s="24" t="str">
        <f t="shared" si="28"/>
        <v/>
      </c>
    </row>
    <row r="1853" spans="1:1" x14ac:dyDescent="0.25">
      <c r="A1853" s="24" t="str">
        <f t="shared" si="28"/>
        <v/>
      </c>
    </row>
    <row r="1854" spans="1:1" x14ac:dyDescent="0.25">
      <c r="A1854" s="24" t="str">
        <f t="shared" si="28"/>
        <v/>
      </c>
    </row>
    <row r="1855" spans="1:1" x14ac:dyDescent="0.25">
      <c r="A1855" s="24" t="str">
        <f t="shared" si="28"/>
        <v/>
      </c>
    </row>
    <row r="1856" spans="1:1" x14ac:dyDescent="0.25">
      <c r="A1856" s="24" t="str">
        <f t="shared" si="28"/>
        <v/>
      </c>
    </row>
    <row r="1857" spans="1:1" x14ac:dyDescent="0.25">
      <c r="A1857" s="24" t="str">
        <f t="shared" si="28"/>
        <v/>
      </c>
    </row>
    <row r="1858" spans="1:1" x14ac:dyDescent="0.25">
      <c r="A1858" s="24" t="str">
        <f t="shared" si="28"/>
        <v/>
      </c>
    </row>
    <row r="1859" spans="1:1" x14ac:dyDescent="0.25">
      <c r="A1859" s="24" t="str">
        <f t="shared" si="28"/>
        <v/>
      </c>
    </row>
    <row r="1860" spans="1:1" x14ac:dyDescent="0.25">
      <c r="A1860" s="24" t="str">
        <f t="shared" si="28"/>
        <v/>
      </c>
    </row>
    <row r="1861" spans="1:1" x14ac:dyDescent="0.25">
      <c r="A1861" s="24" t="str">
        <f t="shared" ref="A1861:A1924" si="29">IF(AND(B1860&lt;&gt;"",B1861=""),"Add New---&gt;","")</f>
        <v/>
      </c>
    </row>
    <row r="1862" spans="1:1" x14ac:dyDescent="0.25">
      <c r="A1862" s="24" t="str">
        <f t="shared" si="29"/>
        <v/>
      </c>
    </row>
    <row r="1863" spans="1:1" x14ac:dyDescent="0.25">
      <c r="A1863" s="24" t="str">
        <f t="shared" si="29"/>
        <v/>
      </c>
    </row>
    <row r="1864" spans="1:1" x14ac:dyDescent="0.25">
      <c r="A1864" s="24" t="str">
        <f t="shared" si="29"/>
        <v/>
      </c>
    </row>
    <row r="1865" spans="1:1" x14ac:dyDescent="0.25">
      <c r="A1865" s="24" t="str">
        <f t="shared" si="29"/>
        <v/>
      </c>
    </row>
    <row r="1866" spans="1:1" x14ac:dyDescent="0.25">
      <c r="A1866" s="24" t="str">
        <f t="shared" si="29"/>
        <v/>
      </c>
    </row>
    <row r="1867" spans="1:1" x14ac:dyDescent="0.25">
      <c r="A1867" s="24" t="str">
        <f t="shared" si="29"/>
        <v/>
      </c>
    </row>
    <row r="1868" spans="1:1" x14ac:dyDescent="0.25">
      <c r="A1868" s="24" t="str">
        <f t="shared" si="29"/>
        <v/>
      </c>
    </row>
    <row r="1869" spans="1:1" x14ac:dyDescent="0.25">
      <c r="A1869" s="24" t="str">
        <f t="shared" si="29"/>
        <v/>
      </c>
    </row>
    <row r="1870" spans="1:1" x14ac:dyDescent="0.25">
      <c r="A1870" s="24" t="str">
        <f t="shared" si="29"/>
        <v/>
      </c>
    </row>
    <row r="1871" spans="1:1" x14ac:dyDescent="0.25">
      <c r="A1871" s="24" t="str">
        <f t="shared" si="29"/>
        <v/>
      </c>
    </row>
    <row r="1872" spans="1:1" x14ac:dyDescent="0.25">
      <c r="A1872" s="24" t="str">
        <f t="shared" si="29"/>
        <v/>
      </c>
    </row>
    <row r="1873" spans="1:1" x14ac:dyDescent="0.25">
      <c r="A1873" s="24" t="str">
        <f t="shared" si="29"/>
        <v/>
      </c>
    </row>
    <row r="1874" spans="1:1" x14ac:dyDescent="0.25">
      <c r="A1874" s="24" t="str">
        <f t="shared" si="29"/>
        <v/>
      </c>
    </row>
    <row r="1875" spans="1:1" x14ac:dyDescent="0.25">
      <c r="A1875" s="24" t="str">
        <f t="shared" si="29"/>
        <v/>
      </c>
    </row>
    <row r="1876" spans="1:1" x14ac:dyDescent="0.25">
      <c r="A1876" s="24" t="str">
        <f t="shared" si="29"/>
        <v/>
      </c>
    </row>
    <row r="1877" spans="1:1" x14ac:dyDescent="0.25">
      <c r="A1877" s="24" t="str">
        <f t="shared" si="29"/>
        <v/>
      </c>
    </row>
    <row r="1878" spans="1:1" x14ac:dyDescent="0.25">
      <c r="A1878" s="24" t="str">
        <f t="shared" si="29"/>
        <v/>
      </c>
    </row>
    <row r="1879" spans="1:1" x14ac:dyDescent="0.25">
      <c r="A1879" s="24" t="str">
        <f t="shared" si="29"/>
        <v/>
      </c>
    </row>
    <row r="1880" spans="1:1" x14ac:dyDescent="0.25">
      <c r="A1880" s="24" t="str">
        <f t="shared" si="29"/>
        <v/>
      </c>
    </row>
    <row r="1881" spans="1:1" x14ac:dyDescent="0.25">
      <c r="A1881" s="24" t="str">
        <f t="shared" si="29"/>
        <v/>
      </c>
    </row>
    <row r="1882" spans="1:1" x14ac:dyDescent="0.25">
      <c r="A1882" s="24" t="str">
        <f t="shared" si="29"/>
        <v/>
      </c>
    </row>
    <row r="1883" spans="1:1" x14ac:dyDescent="0.25">
      <c r="A1883" s="24" t="str">
        <f t="shared" si="29"/>
        <v/>
      </c>
    </row>
    <row r="1884" spans="1:1" x14ac:dyDescent="0.25">
      <c r="A1884" s="24" t="str">
        <f t="shared" si="29"/>
        <v/>
      </c>
    </row>
    <row r="1885" spans="1:1" x14ac:dyDescent="0.25">
      <c r="A1885" s="24" t="str">
        <f t="shared" si="29"/>
        <v/>
      </c>
    </row>
    <row r="1886" spans="1:1" x14ac:dyDescent="0.25">
      <c r="A1886" s="24" t="str">
        <f t="shared" si="29"/>
        <v/>
      </c>
    </row>
    <row r="1887" spans="1:1" x14ac:dyDescent="0.25">
      <c r="A1887" s="24" t="str">
        <f t="shared" si="29"/>
        <v/>
      </c>
    </row>
    <row r="1888" spans="1:1" x14ac:dyDescent="0.25">
      <c r="A1888" s="24" t="str">
        <f t="shared" si="29"/>
        <v/>
      </c>
    </row>
    <row r="1889" spans="1:1" x14ac:dyDescent="0.25">
      <c r="A1889" s="24" t="str">
        <f t="shared" si="29"/>
        <v/>
      </c>
    </row>
    <row r="1890" spans="1:1" x14ac:dyDescent="0.25">
      <c r="A1890" s="24" t="str">
        <f t="shared" si="29"/>
        <v/>
      </c>
    </row>
    <row r="1891" spans="1:1" x14ac:dyDescent="0.25">
      <c r="A1891" s="24" t="str">
        <f t="shared" si="29"/>
        <v/>
      </c>
    </row>
    <row r="1892" spans="1:1" x14ac:dyDescent="0.25">
      <c r="A1892" s="24" t="str">
        <f t="shared" si="29"/>
        <v/>
      </c>
    </row>
    <row r="1893" spans="1:1" x14ac:dyDescent="0.25">
      <c r="A1893" s="24" t="str">
        <f t="shared" si="29"/>
        <v/>
      </c>
    </row>
    <row r="1894" spans="1:1" x14ac:dyDescent="0.25">
      <c r="A1894" s="24" t="str">
        <f t="shared" si="29"/>
        <v/>
      </c>
    </row>
    <row r="1895" spans="1:1" x14ac:dyDescent="0.25">
      <c r="A1895" s="24" t="str">
        <f t="shared" si="29"/>
        <v/>
      </c>
    </row>
    <row r="1896" spans="1:1" x14ac:dyDescent="0.25">
      <c r="A1896" s="24" t="str">
        <f t="shared" si="29"/>
        <v/>
      </c>
    </row>
    <row r="1897" spans="1:1" x14ac:dyDescent="0.25">
      <c r="A1897" s="24" t="str">
        <f t="shared" si="29"/>
        <v/>
      </c>
    </row>
    <row r="1898" spans="1:1" x14ac:dyDescent="0.25">
      <c r="A1898" s="24" t="str">
        <f t="shared" si="29"/>
        <v/>
      </c>
    </row>
    <row r="1899" spans="1:1" x14ac:dyDescent="0.25">
      <c r="A1899" s="24" t="str">
        <f t="shared" si="29"/>
        <v/>
      </c>
    </row>
    <row r="1900" spans="1:1" x14ac:dyDescent="0.25">
      <c r="A1900" s="24" t="str">
        <f t="shared" si="29"/>
        <v/>
      </c>
    </row>
    <row r="1901" spans="1:1" x14ac:dyDescent="0.25">
      <c r="A1901" s="24" t="str">
        <f t="shared" si="29"/>
        <v/>
      </c>
    </row>
    <row r="1902" spans="1:1" x14ac:dyDescent="0.25">
      <c r="A1902" s="24" t="str">
        <f t="shared" si="29"/>
        <v/>
      </c>
    </row>
    <row r="1903" spans="1:1" x14ac:dyDescent="0.25">
      <c r="A1903" s="24" t="str">
        <f t="shared" si="29"/>
        <v/>
      </c>
    </row>
    <row r="1904" spans="1:1" x14ac:dyDescent="0.25">
      <c r="A1904" s="24" t="str">
        <f t="shared" si="29"/>
        <v/>
      </c>
    </row>
    <row r="1905" spans="1:1" x14ac:dyDescent="0.25">
      <c r="A1905" s="24" t="str">
        <f t="shared" si="29"/>
        <v/>
      </c>
    </row>
    <row r="1906" spans="1:1" x14ac:dyDescent="0.25">
      <c r="A1906" s="24" t="str">
        <f t="shared" si="29"/>
        <v/>
      </c>
    </row>
    <row r="1907" spans="1:1" x14ac:dyDescent="0.25">
      <c r="A1907" s="24" t="str">
        <f t="shared" si="29"/>
        <v/>
      </c>
    </row>
    <row r="1908" spans="1:1" x14ac:dyDescent="0.25">
      <c r="A1908" s="24" t="str">
        <f t="shared" si="29"/>
        <v/>
      </c>
    </row>
    <row r="1909" spans="1:1" x14ac:dyDescent="0.25">
      <c r="A1909" s="24" t="str">
        <f t="shared" si="29"/>
        <v/>
      </c>
    </row>
    <row r="1910" spans="1:1" x14ac:dyDescent="0.25">
      <c r="A1910" s="24" t="str">
        <f t="shared" si="29"/>
        <v/>
      </c>
    </row>
    <row r="1911" spans="1:1" x14ac:dyDescent="0.25">
      <c r="A1911" s="24" t="str">
        <f t="shared" si="29"/>
        <v/>
      </c>
    </row>
    <row r="1912" spans="1:1" x14ac:dyDescent="0.25">
      <c r="A1912" s="24" t="str">
        <f t="shared" si="29"/>
        <v/>
      </c>
    </row>
    <row r="1913" spans="1:1" x14ac:dyDescent="0.25">
      <c r="A1913" s="24" t="str">
        <f t="shared" si="29"/>
        <v/>
      </c>
    </row>
    <row r="1914" spans="1:1" x14ac:dyDescent="0.25">
      <c r="A1914" s="24" t="str">
        <f t="shared" si="29"/>
        <v/>
      </c>
    </row>
    <row r="1915" spans="1:1" x14ac:dyDescent="0.25">
      <c r="A1915" s="24" t="str">
        <f t="shared" si="29"/>
        <v/>
      </c>
    </row>
    <row r="1916" spans="1:1" x14ac:dyDescent="0.25">
      <c r="A1916" s="24" t="str">
        <f t="shared" si="29"/>
        <v/>
      </c>
    </row>
    <row r="1917" spans="1:1" x14ac:dyDescent="0.25">
      <c r="A1917" s="24" t="str">
        <f t="shared" si="29"/>
        <v/>
      </c>
    </row>
    <row r="1918" spans="1:1" x14ac:dyDescent="0.25">
      <c r="A1918" s="24" t="str">
        <f t="shared" si="29"/>
        <v/>
      </c>
    </row>
    <row r="1919" spans="1:1" x14ac:dyDescent="0.25">
      <c r="A1919" s="24" t="str">
        <f t="shared" si="29"/>
        <v/>
      </c>
    </row>
    <row r="1920" spans="1:1" x14ac:dyDescent="0.25">
      <c r="A1920" s="24" t="str">
        <f t="shared" si="29"/>
        <v/>
      </c>
    </row>
    <row r="1921" spans="1:1" x14ac:dyDescent="0.25">
      <c r="A1921" s="24" t="str">
        <f t="shared" si="29"/>
        <v/>
      </c>
    </row>
    <row r="1922" spans="1:1" x14ac:dyDescent="0.25">
      <c r="A1922" s="24" t="str">
        <f t="shared" si="29"/>
        <v/>
      </c>
    </row>
    <row r="1923" spans="1:1" x14ac:dyDescent="0.25">
      <c r="A1923" s="24" t="str">
        <f t="shared" si="29"/>
        <v/>
      </c>
    </row>
    <row r="1924" spans="1:1" x14ac:dyDescent="0.25">
      <c r="A1924" s="24" t="str">
        <f t="shared" si="29"/>
        <v/>
      </c>
    </row>
    <row r="1925" spans="1:1" x14ac:dyDescent="0.25">
      <c r="A1925" s="24" t="str">
        <f t="shared" ref="A1925:A1988" si="30">IF(AND(B1924&lt;&gt;"",B1925=""),"Add New---&gt;","")</f>
        <v/>
      </c>
    </row>
    <row r="1926" spans="1:1" x14ac:dyDescent="0.25">
      <c r="A1926" s="24" t="str">
        <f t="shared" si="30"/>
        <v/>
      </c>
    </row>
    <row r="1927" spans="1:1" x14ac:dyDescent="0.25">
      <c r="A1927" s="24" t="str">
        <f t="shared" si="30"/>
        <v/>
      </c>
    </row>
    <row r="1928" spans="1:1" x14ac:dyDescent="0.25">
      <c r="A1928" s="24" t="str">
        <f t="shared" si="30"/>
        <v/>
      </c>
    </row>
    <row r="1929" spans="1:1" x14ac:dyDescent="0.25">
      <c r="A1929" s="24" t="str">
        <f t="shared" si="30"/>
        <v/>
      </c>
    </row>
    <row r="1930" spans="1:1" x14ac:dyDescent="0.25">
      <c r="A1930" s="24" t="str">
        <f t="shared" si="30"/>
        <v/>
      </c>
    </row>
    <row r="1931" spans="1:1" x14ac:dyDescent="0.25">
      <c r="A1931" s="24" t="str">
        <f t="shared" si="30"/>
        <v/>
      </c>
    </row>
    <row r="1932" spans="1:1" x14ac:dyDescent="0.25">
      <c r="A1932" s="24" t="str">
        <f t="shared" si="30"/>
        <v/>
      </c>
    </row>
    <row r="1933" spans="1:1" x14ac:dyDescent="0.25">
      <c r="A1933" s="24" t="str">
        <f t="shared" si="30"/>
        <v/>
      </c>
    </row>
    <row r="1934" spans="1:1" x14ac:dyDescent="0.25">
      <c r="A1934" s="24" t="str">
        <f t="shared" si="30"/>
        <v/>
      </c>
    </row>
    <row r="1935" spans="1:1" x14ac:dyDescent="0.25">
      <c r="A1935" s="24" t="str">
        <f t="shared" si="30"/>
        <v/>
      </c>
    </row>
    <row r="1936" spans="1:1" x14ac:dyDescent="0.25">
      <c r="A1936" s="24" t="str">
        <f t="shared" si="30"/>
        <v/>
      </c>
    </row>
    <row r="1937" spans="1:1" x14ac:dyDescent="0.25">
      <c r="A1937" s="24" t="str">
        <f t="shared" si="30"/>
        <v/>
      </c>
    </row>
    <row r="1938" spans="1:1" x14ac:dyDescent="0.25">
      <c r="A1938" s="24" t="str">
        <f t="shared" si="30"/>
        <v/>
      </c>
    </row>
    <row r="1939" spans="1:1" x14ac:dyDescent="0.25">
      <c r="A1939" s="24" t="str">
        <f t="shared" si="30"/>
        <v/>
      </c>
    </row>
    <row r="1940" spans="1:1" x14ac:dyDescent="0.25">
      <c r="A1940" s="24" t="str">
        <f t="shared" si="30"/>
        <v/>
      </c>
    </row>
    <row r="1941" spans="1:1" x14ac:dyDescent="0.25">
      <c r="A1941" s="24" t="str">
        <f t="shared" si="30"/>
        <v/>
      </c>
    </row>
    <row r="1942" spans="1:1" x14ac:dyDescent="0.25">
      <c r="A1942" s="24" t="str">
        <f t="shared" si="30"/>
        <v/>
      </c>
    </row>
    <row r="1943" spans="1:1" x14ac:dyDescent="0.25">
      <c r="A1943" s="24" t="str">
        <f t="shared" si="30"/>
        <v/>
      </c>
    </row>
    <row r="1944" spans="1:1" x14ac:dyDescent="0.25">
      <c r="A1944" s="24" t="str">
        <f t="shared" si="30"/>
        <v/>
      </c>
    </row>
    <row r="1945" spans="1:1" x14ac:dyDescent="0.25">
      <c r="A1945" s="24" t="str">
        <f t="shared" si="30"/>
        <v/>
      </c>
    </row>
    <row r="1946" spans="1:1" x14ac:dyDescent="0.25">
      <c r="A1946" s="24" t="str">
        <f t="shared" si="30"/>
        <v/>
      </c>
    </row>
    <row r="1947" spans="1:1" x14ac:dyDescent="0.25">
      <c r="A1947" s="24" t="str">
        <f t="shared" si="30"/>
        <v/>
      </c>
    </row>
    <row r="1948" spans="1:1" x14ac:dyDescent="0.25">
      <c r="A1948" s="24" t="str">
        <f t="shared" si="30"/>
        <v/>
      </c>
    </row>
    <row r="1949" spans="1:1" x14ac:dyDescent="0.25">
      <c r="A1949" s="24" t="str">
        <f t="shared" si="30"/>
        <v/>
      </c>
    </row>
    <row r="1950" spans="1:1" x14ac:dyDescent="0.25">
      <c r="A1950" s="24" t="str">
        <f t="shared" si="30"/>
        <v/>
      </c>
    </row>
    <row r="1951" spans="1:1" x14ac:dyDescent="0.25">
      <c r="A1951" s="24" t="str">
        <f t="shared" si="30"/>
        <v/>
      </c>
    </row>
    <row r="1952" spans="1:1" x14ac:dyDescent="0.25">
      <c r="A1952" s="24" t="str">
        <f t="shared" si="30"/>
        <v/>
      </c>
    </row>
    <row r="1953" spans="1:1" x14ac:dyDescent="0.25">
      <c r="A1953" s="24" t="str">
        <f t="shared" si="30"/>
        <v/>
      </c>
    </row>
    <row r="1954" spans="1:1" x14ac:dyDescent="0.25">
      <c r="A1954" s="24" t="str">
        <f t="shared" si="30"/>
        <v/>
      </c>
    </row>
    <row r="1955" spans="1:1" x14ac:dyDescent="0.25">
      <c r="A1955" s="24" t="str">
        <f t="shared" si="30"/>
        <v/>
      </c>
    </row>
    <row r="1956" spans="1:1" x14ac:dyDescent="0.25">
      <c r="A1956" s="24" t="str">
        <f t="shared" si="30"/>
        <v/>
      </c>
    </row>
    <row r="1957" spans="1:1" x14ac:dyDescent="0.25">
      <c r="A1957" s="24" t="str">
        <f t="shared" si="30"/>
        <v/>
      </c>
    </row>
    <row r="1958" spans="1:1" x14ac:dyDescent="0.25">
      <c r="A1958" s="24" t="str">
        <f t="shared" si="30"/>
        <v/>
      </c>
    </row>
    <row r="1959" spans="1:1" x14ac:dyDescent="0.25">
      <c r="A1959" s="24" t="str">
        <f t="shared" si="30"/>
        <v/>
      </c>
    </row>
    <row r="1960" spans="1:1" x14ac:dyDescent="0.25">
      <c r="A1960" s="24" t="str">
        <f t="shared" si="30"/>
        <v/>
      </c>
    </row>
    <row r="1961" spans="1:1" x14ac:dyDescent="0.25">
      <c r="A1961" s="24" t="str">
        <f t="shared" si="30"/>
        <v/>
      </c>
    </row>
    <row r="1962" spans="1:1" x14ac:dyDescent="0.25">
      <c r="A1962" s="24" t="str">
        <f t="shared" si="30"/>
        <v/>
      </c>
    </row>
    <row r="1963" spans="1:1" x14ac:dyDescent="0.25">
      <c r="A1963" s="24" t="str">
        <f t="shared" si="30"/>
        <v/>
      </c>
    </row>
    <row r="1964" spans="1:1" x14ac:dyDescent="0.25">
      <c r="A1964" s="24" t="str">
        <f t="shared" si="30"/>
        <v/>
      </c>
    </row>
    <row r="1965" spans="1:1" x14ac:dyDescent="0.25">
      <c r="A1965" s="24" t="str">
        <f t="shared" si="30"/>
        <v/>
      </c>
    </row>
    <row r="1966" spans="1:1" x14ac:dyDescent="0.25">
      <c r="A1966" s="24" t="str">
        <f t="shared" si="30"/>
        <v/>
      </c>
    </row>
    <row r="1967" spans="1:1" x14ac:dyDescent="0.25">
      <c r="A1967" s="24" t="str">
        <f t="shared" si="30"/>
        <v/>
      </c>
    </row>
    <row r="1968" spans="1:1" x14ac:dyDescent="0.25">
      <c r="A1968" s="24" t="str">
        <f t="shared" si="30"/>
        <v/>
      </c>
    </row>
    <row r="1969" spans="1:1" x14ac:dyDescent="0.25">
      <c r="A1969" s="24" t="str">
        <f t="shared" si="30"/>
        <v/>
      </c>
    </row>
    <row r="1970" spans="1:1" x14ac:dyDescent="0.25">
      <c r="A1970" s="24" t="str">
        <f t="shared" si="30"/>
        <v/>
      </c>
    </row>
    <row r="1971" spans="1:1" x14ac:dyDescent="0.25">
      <c r="A1971" s="24" t="str">
        <f t="shared" si="30"/>
        <v/>
      </c>
    </row>
    <row r="1972" spans="1:1" x14ac:dyDescent="0.25">
      <c r="A1972" s="24" t="str">
        <f t="shared" si="30"/>
        <v/>
      </c>
    </row>
    <row r="1973" spans="1:1" x14ac:dyDescent="0.25">
      <c r="A1973" s="24" t="str">
        <f t="shared" si="30"/>
        <v/>
      </c>
    </row>
    <row r="1974" spans="1:1" x14ac:dyDescent="0.25">
      <c r="A1974" s="24" t="str">
        <f t="shared" si="30"/>
        <v/>
      </c>
    </row>
    <row r="1975" spans="1:1" x14ac:dyDescent="0.25">
      <c r="A1975" s="24" t="str">
        <f t="shared" si="30"/>
        <v/>
      </c>
    </row>
    <row r="1976" spans="1:1" x14ac:dyDescent="0.25">
      <c r="A1976" s="24" t="str">
        <f t="shared" si="30"/>
        <v/>
      </c>
    </row>
    <row r="1977" spans="1:1" x14ac:dyDescent="0.25">
      <c r="A1977" s="24" t="str">
        <f t="shared" si="30"/>
        <v/>
      </c>
    </row>
    <row r="1978" spans="1:1" x14ac:dyDescent="0.25">
      <c r="A1978" s="24" t="str">
        <f t="shared" si="30"/>
        <v/>
      </c>
    </row>
    <row r="1979" spans="1:1" x14ac:dyDescent="0.25">
      <c r="A1979" s="24" t="str">
        <f t="shared" si="30"/>
        <v/>
      </c>
    </row>
    <row r="1980" spans="1:1" x14ac:dyDescent="0.25">
      <c r="A1980" s="24" t="str">
        <f t="shared" si="30"/>
        <v/>
      </c>
    </row>
    <row r="1981" spans="1:1" x14ac:dyDescent="0.25">
      <c r="A1981" s="24" t="str">
        <f t="shared" si="30"/>
        <v/>
      </c>
    </row>
    <row r="1982" spans="1:1" x14ac:dyDescent="0.25">
      <c r="A1982" s="24" t="str">
        <f t="shared" si="30"/>
        <v/>
      </c>
    </row>
    <row r="1983" spans="1:1" x14ac:dyDescent="0.25">
      <c r="A1983" s="24" t="str">
        <f t="shared" si="30"/>
        <v/>
      </c>
    </row>
    <row r="1984" spans="1:1" x14ac:dyDescent="0.25">
      <c r="A1984" s="24" t="str">
        <f t="shared" si="30"/>
        <v/>
      </c>
    </row>
    <row r="1985" spans="1:1" x14ac:dyDescent="0.25">
      <c r="A1985" s="24" t="str">
        <f t="shared" si="30"/>
        <v/>
      </c>
    </row>
    <row r="1986" spans="1:1" x14ac:dyDescent="0.25">
      <c r="A1986" s="24" t="str">
        <f t="shared" si="30"/>
        <v/>
      </c>
    </row>
    <row r="1987" spans="1:1" x14ac:dyDescent="0.25">
      <c r="A1987" s="24" t="str">
        <f t="shared" si="30"/>
        <v/>
      </c>
    </row>
    <row r="1988" spans="1:1" x14ac:dyDescent="0.25">
      <c r="A1988" s="24" t="str">
        <f t="shared" si="30"/>
        <v/>
      </c>
    </row>
    <row r="1989" spans="1:1" x14ac:dyDescent="0.25">
      <c r="A1989" s="24" t="str">
        <f t="shared" ref="A1989:A1999" si="31">IF(AND(B1988&lt;&gt;"",B1989=""),"Add New---&gt;","")</f>
        <v/>
      </c>
    </row>
    <row r="1990" spans="1:1" x14ac:dyDescent="0.25">
      <c r="A1990" s="24" t="str">
        <f t="shared" si="31"/>
        <v/>
      </c>
    </row>
    <row r="1991" spans="1:1" x14ac:dyDescent="0.25">
      <c r="A1991" s="24" t="str">
        <f t="shared" si="31"/>
        <v/>
      </c>
    </row>
    <row r="1992" spans="1:1" x14ac:dyDescent="0.25">
      <c r="A1992" s="24" t="str">
        <f t="shared" si="31"/>
        <v/>
      </c>
    </row>
    <row r="1993" spans="1:1" x14ac:dyDescent="0.25">
      <c r="A1993" s="24" t="str">
        <f t="shared" si="31"/>
        <v/>
      </c>
    </row>
    <row r="1994" spans="1:1" x14ac:dyDescent="0.25">
      <c r="A1994" s="24" t="str">
        <f t="shared" si="31"/>
        <v/>
      </c>
    </row>
    <row r="1995" spans="1:1" x14ac:dyDescent="0.25">
      <c r="A1995" s="24" t="str">
        <f t="shared" si="31"/>
        <v/>
      </c>
    </row>
    <row r="1996" spans="1:1" x14ac:dyDescent="0.25">
      <c r="A1996" s="24" t="str">
        <f t="shared" si="31"/>
        <v/>
      </c>
    </row>
    <row r="1997" spans="1:1" x14ac:dyDescent="0.25">
      <c r="A1997" s="24" t="str">
        <f t="shared" si="31"/>
        <v/>
      </c>
    </row>
    <row r="1998" spans="1:1" x14ac:dyDescent="0.25">
      <c r="A1998" s="24" t="str">
        <f t="shared" si="31"/>
        <v/>
      </c>
    </row>
    <row r="1999" spans="1:1" x14ac:dyDescent="0.25">
      <c r="A1999" s="24" t="str">
        <f t="shared" si="31"/>
        <v/>
      </c>
    </row>
  </sheetData>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0349-6559-407A-A522-000EE2BEEB77}">
  <sheetPr>
    <tabColor rgb="FF114E69"/>
  </sheetPr>
  <dimension ref="B1:J999"/>
  <sheetViews>
    <sheetView showGridLines="0" showRowColHeaders="0" zoomScale="110" zoomScaleNormal="110" workbookViewId="0">
      <pane ySplit="7" topLeftCell="A8" activePane="bottomLeft" state="frozen"/>
      <selection pane="bottomLeft" activeCell="F11" sqref="F11"/>
    </sheetView>
  </sheetViews>
  <sheetFormatPr defaultColWidth="9.109375" defaultRowHeight="15" customHeight="1" x14ac:dyDescent="0.25"/>
  <cols>
    <col min="1" max="1" width="0.6640625" customWidth="1"/>
    <col min="2" max="2" width="26.6640625" customWidth="1"/>
    <col min="3" max="6" width="19.6640625" style="21" customWidth="1"/>
    <col min="7" max="8" width="19.6640625" style="57" customWidth="1"/>
    <col min="9" max="10" width="19.6640625" style="59" customWidth="1"/>
    <col min="11" max="11" width="0.6640625" customWidth="1"/>
    <col min="12" max="12" width="9.109375" customWidth="1"/>
  </cols>
  <sheetData>
    <row r="1" spans="2:10" ht="30" customHeight="1" x14ac:dyDescent="0.25">
      <c r="C1"/>
      <c r="D1"/>
      <c r="E1"/>
      <c r="F1"/>
      <c r="G1"/>
      <c r="H1"/>
      <c r="I1"/>
      <c r="J1"/>
    </row>
    <row r="2" spans="2:10" ht="13.2" x14ac:dyDescent="0.25">
      <c r="C2"/>
      <c r="D2" s="108" t="s">
        <v>99</v>
      </c>
      <c r="E2" s="109" t="s">
        <v>210</v>
      </c>
      <c r="F2" s="110" t="s">
        <v>85</v>
      </c>
      <c r="G2" s="110" t="s">
        <v>41</v>
      </c>
      <c r="H2" s="110" t="s">
        <v>40</v>
      </c>
      <c r="I2" s="110" t="s">
        <v>102</v>
      </c>
      <c r="J2" s="110" t="s">
        <v>39</v>
      </c>
    </row>
    <row r="3" spans="2:10" ht="15" customHeight="1" x14ac:dyDescent="0.25">
      <c r="B3" s="20" t="s">
        <v>25</v>
      </c>
      <c r="C3" t="s">
        <v>213</v>
      </c>
      <c r="D3" s="130">
        <f>IF(AND(C3="(all)",C4="(all)",C5="(All)"),GETPIVOTDATA("Sum of Vacant Number",Helper!$AR$4),IFERROR(SUMIF('Jobs Data'!C:C,C3,'Jobs Data'!I:I),0)+IFERROR(SUMIF('Jobs Data'!O:O,C4,'Jobs Data'!I:I),0)+IFERROR(SUMIF('Jobs Data'!B:B,C5,'Jobs Data'!I:I),0))</f>
        <v>31</v>
      </c>
      <c r="E3" s="148">
        <f>IF(AND(C3="(all)",C4="(all)",C5="(All)"),GETPIVOTDATA("Sum of To Hire",Helper!$AR$4),IFERROR(SUMIF('Jobs Data'!C:C,C3,'Jobs Data'!M:M),0)+IFERROR(SUMIF('Jobs Data'!O:O,C4,'Jobs Data'!M:M),0)+IFERROR(SUMIF('Jobs Data'!B:B,C5,'Jobs Data'!M:M),0))</f>
        <v>28</v>
      </c>
      <c r="F3" s="133">
        <f>IFERROR(GETPIVOTDATA("Available Jobs",Helper!$AM$4:$AM$4),"")</f>
        <v>10</v>
      </c>
      <c r="G3" s="136">
        <f>IFERROR(COUNTIF($E:$E,G2),"")</f>
        <v>3</v>
      </c>
      <c r="H3" s="145">
        <f>IFERROR(COUNTIF($E:$E,H2),"")</f>
        <v>1</v>
      </c>
      <c r="I3" s="139">
        <f>IFERROR(COUNTIF($E:$E,I2),"")</f>
        <v>2</v>
      </c>
      <c r="J3" s="142">
        <f>IFERROR(COUNTIF($E:$E,J2),"")</f>
        <v>4</v>
      </c>
    </row>
    <row r="4" spans="2:10" ht="15" customHeight="1" x14ac:dyDescent="0.25">
      <c r="B4" s="20" t="s">
        <v>21</v>
      </c>
      <c r="C4" t="s">
        <v>213</v>
      </c>
      <c r="D4" s="131"/>
      <c r="E4" s="149"/>
      <c r="F4" s="134"/>
      <c r="G4" s="137"/>
      <c r="H4" s="146"/>
      <c r="I4" s="140"/>
      <c r="J4" s="143"/>
    </row>
    <row r="5" spans="2:10" ht="15" customHeight="1" x14ac:dyDescent="0.25">
      <c r="B5" s="20" t="s">
        <v>75</v>
      </c>
      <c r="C5" t="s">
        <v>213</v>
      </c>
      <c r="D5" s="132"/>
      <c r="E5" s="150"/>
      <c r="F5" s="135"/>
      <c r="G5" s="138"/>
      <c r="H5" s="147"/>
      <c r="I5" s="141"/>
      <c r="J5" s="144"/>
    </row>
    <row r="6" spans="2:10" ht="5.25" customHeight="1" x14ac:dyDescent="0.25">
      <c r="C6"/>
      <c r="D6"/>
      <c r="E6"/>
      <c r="F6"/>
      <c r="G6"/>
      <c r="H6"/>
      <c r="I6"/>
      <c r="J6"/>
    </row>
    <row r="7" spans="2:10" ht="13.2" x14ac:dyDescent="0.25">
      <c r="B7" s="111" t="s">
        <v>58</v>
      </c>
      <c r="C7" s="112" t="s">
        <v>59</v>
      </c>
      <c r="D7" s="112" t="s">
        <v>76</v>
      </c>
      <c r="E7" s="112" t="s">
        <v>77</v>
      </c>
      <c r="F7" s="112" t="s">
        <v>78</v>
      </c>
      <c r="G7" s="112" t="s">
        <v>66</v>
      </c>
      <c r="H7" s="112" t="s">
        <v>81</v>
      </c>
      <c r="I7" s="112" t="s">
        <v>79</v>
      </c>
      <c r="J7" s="112" t="s">
        <v>80</v>
      </c>
    </row>
    <row r="8" spans="2:10" ht="15" customHeight="1" x14ac:dyDescent="0.25">
      <c r="B8" t="s">
        <v>95</v>
      </c>
      <c r="C8" s="57">
        <f>IFERROR(IF(OR(B8="",B8="(blank)"),"",IF(VLOOKUP(B8,'Applications Data'!L:T,4,0)="","",VLOOKUP(B8,'Applications Data'!L:T,3,0))),"")</f>
        <v>44190</v>
      </c>
      <c r="D8" s="21" t="str">
        <f>IFERROR(IF(OR(B8="",B8="(blank)"),"",IF(VLOOKUP(B8,'Applications Data'!L:T,4,0)="","",VLOOKUP(B8,'Applications Data'!L:T,4,0))),"")</f>
        <v>HR Interview</v>
      </c>
      <c r="E8" s="21" t="str">
        <f>IFERROR(IF(OR(B8="",B8="(blank)"),"",IF(VLOOKUP(B8,'Applications Data'!L:T,5,0)="","",VLOOKUP(B8,'Applications Data'!L:T,5,0))),"")</f>
        <v>Rejected</v>
      </c>
      <c r="F8" s="31" t="str">
        <f>IFERROR(IF(OR(B8="",B8="(blank)"),"",IF(VLOOKUP(B8,'Applications Data'!L:T,6,0)="","",VLOOKUP(B8,'Applications Data'!L:T,6,0))),"")</f>
        <v>Culture</v>
      </c>
      <c r="G8" s="57">
        <f>IFERROR(IF(OR(B8="",B8="(blank)"),"",IF(VLOOKUP(B8,'Applications Data'!L:T,7,0)="","",VLOOKUP(B8,'Applications Data'!L:T,7,0))),"")</f>
        <v>44195</v>
      </c>
      <c r="H8" s="57">
        <f>IFERROR(IF(OR(B8="",B8="(blank)"),"",IF(VLOOKUP(B8,'Applications Data'!L:T,8,0)="","",VLOOKUP(B8,'Applications Data'!L:T,8,0))),"")</f>
        <v>44201</v>
      </c>
      <c r="I8" s="58" t="str">
        <f>IFERROR(IF(OR(B8="",B8="(blank)"),"",IF(VLOOKUP(B8,'Applications Data'!L:V,10,0)="","",VLOOKUP(B8,'Applications Data'!L:V,10,0))),"")</f>
        <v/>
      </c>
      <c r="J8" s="58" t="str">
        <f>IFERROR(IF(OR(B8="",B8="(blank)"),"",IF(VLOOKUP(B8,'Applications Data'!L:V,11,0)="","",VLOOKUP(B8,'Applications Data'!L:V,11,0))),"")</f>
        <v/>
      </c>
    </row>
    <row r="9" spans="2:10" ht="15" customHeight="1" x14ac:dyDescent="0.25">
      <c r="B9" t="s">
        <v>209</v>
      </c>
      <c r="C9" s="57">
        <f>IFERROR(IF(OR(B9="",B9="(blank)"),"",IF(VLOOKUP(B9,'Applications Data'!L:T,4,0)="","",VLOOKUP(B9,'Applications Data'!L:T,3,0))),"")</f>
        <v>43684</v>
      </c>
      <c r="D9" s="21" t="str">
        <f>IFERROR(IF(OR(B9="",B9="(blank)"),"",IF(VLOOKUP(B9,'Applications Data'!L:T,4,0)="","",VLOOKUP(B9,'Applications Data'!L:T,4,0))),"")</f>
        <v>Hired</v>
      </c>
      <c r="E9" s="21" t="str">
        <f>IFERROR(IF(OR(B9="",B9="(blank)"),"",IF(VLOOKUP(B9,'Applications Data'!L:T,5,0)="","",VLOOKUP(B9,'Applications Data'!L:T,5,0))),"")</f>
        <v>Accepted</v>
      </c>
      <c r="F9" s="31" t="str">
        <f>IFERROR(IF(OR(B9="",B9="(blank)"),"",IF(VLOOKUP(B9,'Applications Data'!L:T,6,0)="","",VLOOKUP(B9,'Applications Data'!L:T,6,0))),"")</f>
        <v/>
      </c>
      <c r="G9" s="57">
        <f>IFERROR(IF(OR(B9="",B9="(blank)"),"",IF(VLOOKUP(B9,'Applications Data'!L:T,7,0)="","",VLOOKUP(B9,'Applications Data'!L:T,7,0))),"")</f>
        <v>43717</v>
      </c>
      <c r="H9" s="57" t="str">
        <f>IFERROR(IF(OR(B9="",B9="(blank)"),"",IF(VLOOKUP(B9,'Applications Data'!L:T,8,0)="","",VLOOKUP(B9,'Applications Data'!L:T,8,0))),"")</f>
        <v/>
      </c>
      <c r="I9" s="58" t="str">
        <f>IFERROR(IF(OR(B9="",B9="(blank)"),"",IF(VLOOKUP(B9,'Applications Data'!L:V,10,0)="","",VLOOKUP(B9,'Applications Data'!L:V,10,0))),"")</f>
        <v/>
      </c>
      <c r="J9" s="58" t="str">
        <f>IFERROR(IF(OR(B9="",B9="(blank)"),"",IF(VLOOKUP(B9,'Applications Data'!L:V,11,0)="","",VLOOKUP(B9,'Applications Data'!L:V,11,0))),"")</f>
        <v/>
      </c>
    </row>
    <row r="10" spans="2:10" ht="15" customHeight="1" x14ac:dyDescent="0.25">
      <c r="B10" t="s">
        <v>96</v>
      </c>
      <c r="C10" s="57">
        <f>IFERROR(IF(OR(B10="",B10="(blank)"),"",IF(VLOOKUP(B10,'Applications Data'!L:T,4,0)="","",VLOOKUP(B10,'Applications Data'!L:T,3,0))),"")</f>
        <v>44172</v>
      </c>
      <c r="D10" s="21" t="str">
        <f>IFERROR(IF(OR(B10="",B10="(blank)"),"",IF(VLOOKUP(B10,'Applications Data'!L:T,4,0)="","",VLOOKUP(B10,'Applications Data'!L:T,4,0))),"")</f>
        <v>Hired</v>
      </c>
      <c r="E10" s="21" t="str">
        <f>IFERROR(IF(OR(B10="",B10="(blank)"),"",IF(VLOOKUP(B10,'Applications Data'!L:T,5,0)="","",VLOOKUP(B10,'Applications Data'!L:T,5,0))),"")</f>
        <v>Accepted</v>
      </c>
      <c r="F10" s="31" t="str">
        <f>IFERROR(IF(OR(B10="",B10="(blank)"),"",IF(VLOOKUP(B10,'Applications Data'!L:T,6,0)="","",VLOOKUP(B10,'Applications Data'!L:T,6,0))),"")</f>
        <v/>
      </c>
      <c r="G10" s="57">
        <f>IFERROR(IF(OR(B10="",B10="(blank)"),"",IF(VLOOKUP(B10,'Applications Data'!L:T,7,0)="","",VLOOKUP(B10,'Applications Data'!L:T,7,0))),"")</f>
        <v>44194</v>
      </c>
      <c r="H10" s="57">
        <f>IFERROR(IF(OR(B10="",B10="(blank)"),"",IF(VLOOKUP(B10,'Applications Data'!L:T,8,0)="","",VLOOKUP(B10,'Applications Data'!L:T,8,0))),"")</f>
        <v>44203</v>
      </c>
      <c r="I10" s="58" t="str">
        <f>IFERROR(IF(OR(B10="",B10="(blank)"),"",IF(VLOOKUP(B10,'Applications Data'!L:V,10,0)="","",VLOOKUP(B10,'Applications Data'!L:V,10,0))),"")</f>
        <v/>
      </c>
      <c r="J10" s="58" t="str">
        <f>IFERROR(IF(OR(B10="",B10="(blank)"),"",IF(VLOOKUP(B10,'Applications Data'!L:V,11,0)="","",VLOOKUP(B10,'Applications Data'!L:V,11,0))),"")</f>
        <v/>
      </c>
    </row>
    <row r="11" spans="2:10" ht="15" customHeight="1" x14ac:dyDescent="0.25">
      <c r="B11" t="s">
        <v>198</v>
      </c>
      <c r="C11" s="57">
        <f>IFERROR(IF(OR(B11="",B11="(blank)"),"",IF(VLOOKUP(B11,'Applications Data'!L:T,4,0)="","",VLOOKUP(B11,'Applications Data'!L:T,3,0))),"")</f>
        <v>44170</v>
      </c>
      <c r="D11" s="21" t="str">
        <f>IFERROR(IF(OR(B11="",B11="(blank)"),"",IF(VLOOKUP(B11,'Applications Data'!L:T,4,0)="","",VLOOKUP(B11,'Applications Data'!L:T,4,0))),"")</f>
        <v>Onsite Interview</v>
      </c>
      <c r="E11" s="21" t="str">
        <f>IFERROR(IF(OR(B11="",B11="(blank)"),"",IF(VLOOKUP(B11,'Applications Data'!L:T,5,0)="","",VLOOKUP(B11,'Applications Data'!L:T,5,0))),"")</f>
        <v>Rejected</v>
      </c>
      <c r="F11" s="31" t="str">
        <f>IFERROR(IF(OR(B11="",B11="(blank)"),"",IF(VLOOKUP(B11,'Applications Data'!L:T,6,0)="","",VLOOKUP(B11,'Applications Data'!L:T,6,0))),"")</f>
        <v>Technical</v>
      </c>
      <c r="G11" s="57">
        <f>IFERROR(IF(OR(B11="",B11="(blank)"),"",IF(VLOOKUP(B11,'Applications Data'!L:T,7,0)="","",VLOOKUP(B11,'Applications Data'!L:T,7,0))),"")</f>
        <v>44177</v>
      </c>
      <c r="H11" s="57">
        <f>IFERROR(IF(OR(B11="",B11="(blank)"),"",IF(VLOOKUP(B11,'Applications Data'!L:T,8,0)="","",VLOOKUP(B11,'Applications Data'!L:T,8,0))),"")</f>
        <v>44185</v>
      </c>
      <c r="I11" s="58" t="str">
        <f>IFERROR(IF(OR(B11="",B11="(blank)"),"",IF(VLOOKUP(B11,'Applications Data'!L:V,10,0)="","",VLOOKUP(B11,'Applications Data'!L:V,10,0))),"")</f>
        <v/>
      </c>
      <c r="J11" s="58" t="str">
        <f>IFERROR(IF(OR(B11="",B11="(blank)"),"",IF(VLOOKUP(B11,'Applications Data'!L:V,11,0)="","",VLOOKUP(B11,'Applications Data'!L:V,11,0))),"")</f>
        <v>Low experience</v>
      </c>
    </row>
    <row r="12" spans="2:10" ht="15" customHeight="1" x14ac:dyDescent="0.25">
      <c r="B12" t="s">
        <v>199</v>
      </c>
      <c r="C12" s="57">
        <f>IFERROR(IF(OR(B12="",B12="(blank)"),"",IF(VLOOKUP(B12,'Applications Data'!L:T,4,0)="","",VLOOKUP(B12,'Applications Data'!L:T,3,0))),"")</f>
        <v>44165</v>
      </c>
      <c r="D12" s="21" t="str">
        <f>IFERROR(IF(OR(B12="",B12="(blank)"),"",IF(VLOOKUP(B12,'Applications Data'!L:T,4,0)="","",VLOOKUP(B12,'Applications Data'!L:T,4,0))),"")</f>
        <v>Application</v>
      </c>
      <c r="E12" s="21" t="str">
        <f>IFERROR(IF(OR(B12="",B12="(blank)"),"",IF(VLOOKUP(B12,'Applications Data'!L:T,5,0)="","",VLOOKUP(B12,'Applications Data'!L:T,5,0))),"")</f>
        <v>Shortlisted</v>
      </c>
      <c r="F12" s="31" t="str">
        <f>IFERROR(IF(OR(B12="",B12="(blank)"),"",IF(VLOOKUP(B12,'Applications Data'!L:T,6,0)="","",VLOOKUP(B12,'Applications Data'!L:T,6,0))),"")</f>
        <v/>
      </c>
      <c r="G12" s="57" t="str">
        <f>IFERROR(IF(OR(B12="",B12="(blank)"),"",IF(VLOOKUP(B12,'Applications Data'!L:T,7,0)="","",VLOOKUP(B12,'Applications Data'!L:T,7,0))),"")</f>
        <v/>
      </c>
      <c r="H12" s="57" t="str">
        <f>IFERROR(IF(OR(B12="",B12="(blank)"),"",IF(VLOOKUP(B12,'Applications Data'!L:T,8,0)="","",VLOOKUP(B12,'Applications Data'!L:T,8,0))),"")</f>
        <v/>
      </c>
      <c r="I12" s="58" t="str">
        <f>IFERROR(IF(OR(B12="",B12="(blank)"),"",IF(VLOOKUP(B12,'Applications Data'!L:V,10,0)="","",VLOOKUP(B12,'Applications Data'!L:V,10,0))),"")</f>
        <v/>
      </c>
      <c r="J12" s="58" t="str">
        <f>IFERROR(IF(OR(B12="",B12="(blank)"),"",IF(VLOOKUP(B12,'Applications Data'!L:V,11,0)="","",VLOOKUP(B12,'Applications Data'!L:V,11,0))),"")</f>
        <v/>
      </c>
    </row>
    <row r="13" spans="2:10" ht="15" customHeight="1" x14ac:dyDescent="0.25">
      <c r="B13" t="s">
        <v>201</v>
      </c>
      <c r="C13" s="57">
        <f>IFERROR(IF(OR(B13="",B13="(blank)"),"",IF(VLOOKUP(B13,'Applications Data'!L:T,4,0)="","",VLOOKUP(B13,'Applications Data'!L:T,3,0))),"")</f>
        <v>44166</v>
      </c>
      <c r="D13" s="21" t="str">
        <f>IFERROR(IF(OR(B13="",B13="(blank)"),"",IF(VLOOKUP(B13,'Applications Data'!L:T,4,0)="","",VLOOKUP(B13,'Applications Data'!L:T,4,0))),"")</f>
        <v>Offer</v>
      </c>
      <c r="E13" s="21" t="str">
        <f>IFERROR(IF(OR(B13="",B13="(blank)"),"",IF(VLOOKUP(B13,'Applications Data'!L:T,5,0)="","",VLOOKUP(B13,'Applications Data'!L:T,5,0))),"")</f>
        <v>Accepted</v>
      </c>
      <c r="F13" s="31" t="str">
        <f>IFERROR(IF(OR(B13="",B13="(blank)"),"",IF(VLOOKUP(B13,'Applications Data'!L:T,6,0)="","",VLOOKUP(B13,'Applications Data'!L:T,6,0))),"")</f>
        <v/>
      </c>
      <c r="G13" s="57">
        <f>IFERROR(IF(OR(B13="",B13="(blank)"),"",IF(VLOOKUP(B13,'Applications Data'!L:T,7,0)="","",VLOOKUP(B13,'Applications Data'!L:T,7,0))),"")</f>
        <v>44190</v>
      </c>
      <c r="H13" s="57">
        <f>IFERROR(IF(OR(B13="",B13="(blank)"),"",IF(VLOOKUP(B13,'Applications Data'!L:T,8,0)="","",VLOOKUP(B13,'Applications Data'!L:T,8,0))),"")</f>
        <v>44197</v>
      </c>
      <c r="I13" s="58" t="str">
        <f>IFERROR(IF(OR(B13="",B13="(blank)"),"",IF(VLOOKUP(B13,'Applications Data'!L:V,10,0)="","",VLOOKUP(B13,'Applications Data'!L:V,10,0))),"")</f>
        <v/>
      </c>
      <c r="J13" s="58" t="str">
        <f>IFERROR(IF(OR(B13="",B13="(blank)"),"",IF(VLOOKUP(B13,'Applications Data'!L:V,11,0)="","",VLOOKUP(B13,'Applications Data'!L:V,11,0))),"")</f>
        <v/>
      </c>
    </row>
    <row r="14" spans="2:10" ht="15" customHeight="1" x14ac:dyDescent="0.25">
      <c r="B14" t="s">
        <v>203</v>
      </c>
      <c r="C14" s="57">
        <f>IFERROR(IF(OR(B14="",B14="(blank)"),"",IF(VLOOKUP(B14,'Applications Data'!L:T,4,0)="","",VLOOKUP(B14,'Applications Data'!L:T,3,0))),"")</f>
        <v>43920</v>
      </c>
      <c r="D14" s="21" t="str">
        <f>IFERROR(IF(OR(B14="",B14="(blank)"),"",IF(VLOOKUP(B14,'Applications Data'!L:T,4,0)="","",VLOOKUP(B14,'Applications Data'!L:T,4,0))),"")</f>
        <v>Onsite Interview</v>
      </c>
      <c r="E14" s="21" t="str">
        <f>IFERROR(IF(OR(B14="",B14="(blank)"),"",IF(VLOOKUP(B14,'Applications Data'!L:T,5,0)="","",VLOOKUP(B14,'Applications Data'!L:T,5,0))),"")</f>
        <v>In-Process</v>
      </c>
      <c r="F14" s="31" t="str">
        <f>IFERROR(IF(OR(B14="",B14="(blank)"),"",IF(VLOOKUP(B14,'Applications Data'!L:T,6,0)="","",VLOOKUP(B14,'Applications Data'!L:T,6,0))),"")</f>
        <v/>
      </c>
      <c r="G14" s="57" t="str">
        <f>IFERROR(IF(OR(B14="",B14="(blank)"),"",IF(VLOOKUP(B14,'Applications Data'!L:T,7,0)="","",VLOOKUP(B14,'Applications Data'!L:T,7,0))),"")</f>
        <v/>
      </c>
      <c r="H14" s="57" t="str">
        <f>IFERROR(IF(OR(B14="",B14="(blank)"),"",IF(VLOOKUP(B14,'Applications Data'!L:T,8,0)="","",VLOOKUP(B14,'Applications Data'!L:T,8,0))),"")</f>
        <v/>
      </c>
      <c r="I14" s="58" t="str">
        <f>IFERROR(IF(OR(B14="",B14="(blank)"),"",IF(VLOOKUP(B14,'Applications Data'!L:V,10,0)="","",VLOOKUP(B14,'Applications Data'!L:V,10,0))),"")</f>
        <v/>
      </c>
      <c r="J14" s="58" t="str">
        <f>IFERROR(IF(OR(B14="",B14="(blank)"),"",IF(VLOOKUP(B14,'Applications Data'!L:V,11,0)="","",VLOOKUP(B14,'Applications Data'!L:V,11,0))),"")</f>
        <v/>
      </c>
    </row>
    <row r="15" spans="2:10" ht="15" customHeight="1" x14ac:dyDescent="0.25">
      <c r="B15" t="s">
        <v>204</v>
      </c>
      <c r="C15" s="57">
        <f>IFERROR(IF(OR(B15="",B15="(blank)"),"",IF(VLOOKUP(B15,'Applications Data'!L:T,4,0)="","",VLOOKUP(B15,'Applications Data'!L:T,3,0))),"")</f>
        <v>43845</v>
      </c>
      <c r="D15" s="21" t="str">
        <f>IFERROR(IF(OR(B15="",B15="(blank)"),"",IF(VLOOKUP(B15,'Applications Data'!L:T,4,0)="","",VLOOKUP(B15,'Applications Data'!L:T,4,0))),"")</f>
        <v>Manager Interview</v>
      </c>
      <c r="E15" s="21" t="str">
        <f>IFERROR(IF(OR(B15="",B15="(blank)"),"",IF(VLOOKUP(B15,'Applications Data'!L:T,5,0)="","",VLOOKUP(B15,'Applications Data'!L:T,5,0))),"")</f>
        <v>Rejected</v>
      </c>
      <c r="F15" s="31" t="str">
        <f>IFERROR(IF(OR(B15="",B15="(blank)"),"",IF(VLOOKUP(B15,'Applications Data'!L:T,6,0)="","",VLOOKUP(B15,'Applications Data'!L:T,6,0))),"")</f>
        <v>Technical</v>
      </c>
      <c r="G15" s="57">
        <f>IFERROR(IF(OR(B15="",B15="(blank)"),"",IF(VLOOKUP(B15,'Applications Data'!L:T,7,0)="","",VLOOKUP(B15,'Applications Data'!L:T,7,0))),"")</f>
        <v>43871</v>
      </c>
      <c r="H15" s="57" t="str">
        <f>IFERROR(IF(OR(B15="",B15="(blank)"),"",IF(VLOOKUP(B15,'Applications Data'!L:T,8,0)="","",VLOOKUP(B15,'Applications Data'!L:T,8,0))),"")</f>
        <v/>
      </c>
      <c r="I15" s="58" t="str">
        <f>IFERROR(IF(OR(B15="",B15="(blank)"),"",IF(VLOOKUP(B15,'Applications Data'!L:V,10,0)="","",VLOOKUP(B15,'Applications Data'!L:V,10,0))),"")</f>
        <v/>
      </c>
      <c r="J15" s="58" t="str">
        <f>IFERROR(IF(OR(B15="",B15="(blank)"),"",IF(VLOOKUP(B15,'Applications Data'!L:V,11,0)="","",VLOOKUP(B15,'Applications Data'!L:V,11,0))),"")</f>
        <v/>
      </c>
    </row>
    <row r="16" spans="2:10" ht="15" customHeight="1" x14ac:dyDescent="0.25">
      <c r="B16" t="s">
        <v>205</v>
      </c>
      <c r="C16" s="57">
        <f>IFERROR(IF(OR(B16="",B16="(blank)"),"",IF(VLOOKUP(B16,'Applications Data'!L:T,4,0)="","",VLOOKUP(B16,'Applications Data'!L:T,3,0))),"")</f>
        <v>43933</v>
      </c>
      <c r="D16" s="21" t="str">
        <f>IFERROR(IF(OR(B16="",B16="(blank)"),"",IF(VLOOKUP(B16,'Applications Data'!L:T,4,0)="","",VLOOKUP(B16,'Applications Data'!L:T,4,0))),"")</f>
        <v>Application</v>
      </c>
      <c r="E16" s="21" t="str">
        <f>IFERROR(IF(OR(B16="",B16="(blank)"),"",IF(VLOOKUP(B16,'Applications Data'!L:T,5,0)="","",VLOOKUP(B16,'Applications Data'!L:T,5,0))),"")</f>
        <v>In-Process</v>
      </c>
      <c r="F16" s="31" t="str">
        <f>IFERROR(IF(OR(B16="",B16="(blank)"),"",IF(VLOOKUP(B16,'Applications Data'!L:T,6,0)="","",VLOOKUP(B16,'Applications Data'!L:T,6,0))),"")</f>
        <v/>
      </c>
      <c r="G16" s="57" t="str">
        <f>IFERROR(IF(OR(B16="",B16="(blank)"),"",IF(VLOOKUP(B16,'Applications Data'!L:T,7,0)="","",VLOOKUP(B16,'Applications Data'!L:T,7,0))),"")</f>
        <v/>
      </c>
      <c r="H16" s="57" t="str">
        <f>IFERROR(IF(OR(B16="",B16="(blank)"),"",IF(VLOOKUP(B16,'Applications Data'!L:T,8,0)="","",VLOOKUP(B16,'Applications Data'!L:T,8,0))),"")</f>
        <v/>
      </c>
      <c r="I16" s="58" t="str">
        <f>IFERROR(IF(OR(B16="",B16="(blank)"),"",IF(VLOOKUP(B16,'Applications Data'!L:V,10,0)="","",VLOOKUP(B16,'Applications Data'!L:V,10,0))),"")</f>
        <v/>
      </c>
      <c r="J16" s="58" t="str">
        <f>IFERROR(IF(OR(B16="",B16="(blank)"),"",IF(VLOOKUP(B16,'Applications Data'!L:V,11,0)="","",VLOOKUP(B16,'Applications Data'!L:V,11,0))),"")</f>
        <v/>
      </c>
    </row>
    <row r="17" spans="2:10" ht="15" customHeight="1" x14ac:dyDescent="0.25">
      <c r="B17" t="s">
        <v>207</v>
      </c>
      <c r="C17" s="57">
        <f>IFERROR(IF(OR(B17="",B17="(blank)"),"",IF(VLOOKUP(B17,'Applications Data'!L:T,4,0)="","",VLOOKUP(B17,'Applications Data'!L:T,3,0))),"")</f>
        <v>44168</v>
      </c>
      <c r="D17" s="21" t="str">
        <f>IFERROR(IF(OR(B17="",B17="(blank)"),"",IF(VLOOKUP(B17,'Applications Data'!L:T,4,0)="","",VLOOKUP(B17,'Applications Data'!L:T,4,0))),"")</f>
        <v>Phone Screen</v>
      </c>
      <c r="E17" s="21" t="str">
        <f>IFERROR(IF(OR(B17="",B17="(blank)"),"",IF(VLOOKUP(B17,'Applications Data'!L:T,5,0)="","",VLOOKUP(B17,'Applications Data'!L:T,5,0))),"")</f>
        <v>Rejected</v>
      </c>
      <c r="F17" s="31" t="str">
        <f>IFERROR(IF(OR(B17="",B17="(blank)"),"",IF(VLOOKUP(B17,'Applications Data'!L:T,6,0)="","",VLOOKUP(B17,'Applications Data'!L:T,6,0))),"")</f>
        <v>Salary</v>
      </c>
      <c r="G17" s="57">
        <f>IFERROR(IF(OR(B17="",B17="(blank)"),"",IF(VLOOKUP(B17,'Applications Data'!L:T,7,0)="","",VLOOKUP(B17,'Applications Data'!L:T,7,0))),"")</f>
        <v>44168</v>
      </c>
      <c r="H17" s="57" t="str">
        <f>IFERROR(IF(OR(B17="",B17="(blank)"),"",IF(VLOOKUP(B17,'Applications Data'!L:T,8,0)="","",VLOOKUP(B17,'Applications Data'!L:T,8,0))),"")</f>
        <v/>
      </c>
      <c r="I17" s="58" t="str">
        <f>IFERROR(IF(OR(B17="",B17="(blank)"),"",IF(VLOOKUP(B17,'Applications Data'!L:V,10,0)="","",VLOOKUP(B17,'Applications Data'!L:V,10,0))),"")</f>
        <v>Expcted salary didn't match</v>
      </c>
      <c r="J17" s="58" t="str">
        <f>IFERROR(IF(OR(B17="",B17="(blank)"),"",IF(VLOOKUP(B17,'Applications Data'!L:V,11,0)="","",VLOOKUP(B17,'Applications Data'!L:V,11,0))),"")</f>
        <v/>
      </c>
    </row>
    <row r="18" spans="2:10" ht="15" customHeight="1" x14ac:dyDescent="0.25">
      <c r="C18" s="57" t="str">
        <f>IFERROR(IF(OR(B18="",B18="(blank)"),"",IF(VLOOKUP(B18,'Applications Data'!L:T,4,0)="","",VLOOKUP(B18,'Applications Data'!L:T,3,0))),"")</f>
        <v/>
      </c>
      <c r="D18" s="21" t="str">
        <f>IFERROR(IF(OR(B18="",B18="(blank)"),"",IF(VLOOKUP(B18,'Applications Data'!L:T,4,0)="","",VLOOKUP(B18,'Applications Data'!L:T,4,0))),"")</f>
        <v/>
      </c>
      <c r="E18" s="21" t="str">
        <f>IFERROR(IF(OR(B18="",B18="(blank)"),"",IF(VLOOKUP(B18,'Applications Data'!L:T,5,0)="","",VLOOKUP(B18,'Applications Data'!L:T,5,0))),"")</f>
        <v/>
      </c>
      <c r="F18" s="31" t="str">
        <f>IFERROR(IF(OR(B18="",B18="(blank)"),"",IF(VLOOKUP(B18,'Applications Data'!L:T,6,0)="","",VLOOKUP(B18,'Applications Data'!L:T,6,0))),"")</f>
        <v/>
      </c>
      <c r="G18" s="57" t="str">
        <f>IFERROR(IF(OR(B18="",B18="(blank)"),"",IF(VLOOKUP(B18,'Applications Data'!L:T,7,0)="","",VLOOKUP(B18,'Applications Data'!L:T,7,0))),"")</f>
        <v/>
      </c>
      <c r="H18" s="57" t="str">
        <f>IFERROR(IF(OR(B18="",B18="(blank)"),"",IF(VLOOKUP(B18,'Applications Data'!L:T,8,0)="","",VLOOKUP(B18,'Applications Data'!L:T,8,0))),"")</f>
        <v/>
      </c>
      <c r="I18" s="58" t="str">
        <f>IFERROR(IF(OR(B18="",B18="(blank)"),"",IF(VLOOKUP(B18,'Applications Data'!L:V,10,0)="","",VLOOKUP(B18,'Applications Data'!L:V,10,0))),"")</f>
        <v/>
      </c>
      <c r="J18" s="58" t="str">
        <f>IFERROR(IF(OR(B18="",B18="(blank)"),"",IF(VLOOKUP(B18,'Applications Data'!L:V,11,0)="","",VLOOKUP(B18,'Applications Data'!L:V,11,0))),"")</f>
        <v/>
      </c>
    </row>
    <row r="19" spans="2:10" ht="15" customHeight="1" x14ac:dyDescent="0.25">
      <c r="C19" s="57" t="str">
        <f>IFERROR(IF(OR(B19="",B19="(blank)"),"",IF(VLOOKUP(B19,'Applications Data'!L:T,4,0)="","",VLOOKUP(B19,'Applications Data'!L:T,3,0))),"")</f>
        <v/>
      </c>
      <c r="D19" s="21" t="str">
        <f>IFERROR(IF(OR(B19="",B19="(blank)"),"",IF(VLOOKUP(B19,'Applications Data'!L:T,4,0)="","",VLOOKUP(B19,'Applications Data'!L:T,4,0))),"")</f>
        <v/>
      </c>
      <c r="E19" s="21" t="str">
        <f>IFERROR(IF(OR(B19="",B19="(blank)"),"",IF(VLOOKUP(B19,'Applications Data'!L:T,5,0)="","",VLOOKUP(B19,'Applications Data'!L:T,5,0))),"")</f>
        <v/>
      </c>
      <c r="F19" s="31" t="str">
        <f>IFERROR(IF(OR(B19="",B19="(blank)"),"",IF(VLOOKUP(B19,'Applications Data'!L:T,6,0)="","",VLOOKUP(B19,'Applications Data'!L:T,6,0))),"")</f>
        <v/>
      </c>
      <c r="G19" s="57" t="str">
        <f>IFERROR(IF(OR(B19="",B19="(blank)"),"",IF(VLOOKUP(B19,'Applications Data'!L:T,7,0)="","",VLOOKUP(B19,'Applications Data'!L:T,7,0))),"")</f>
        <v/>
      </c>
      <c r="H19" s="57" t="str">
        <f>IFERROR(IF(OR(B19="",B19="(blank)"),"",IF(VLOOKUP(B19,'Applications Data'!L:T,8,0)="","",VLOOKUP(B19,'Applications Data'!L:T,8,0))),"")</f>
        <v/>
      </c>
      <c r="I19" s="58" t="str">
        <f>IFERROR(IF(OR(B19="",B19="(blank)"),"",IF(VLOOKUP(B19,'Applications Data'!L:V,10,0)="","",VLOOKUP(B19,'Applications Data'!L:V,10,0))),"")</f>
        <v/>
      </c>
      <c r="J19" s="58" t="str">
        <f>IFERROR(IF(OR(B19="",B19="(blank)"),"",IF(VLOOKUP(B19,'Applications Data'!L:V,11,0)="","",VLOOKUP(B19,'Applications Data'!L:V,11,0))),"")</f>
        <v/>
      </c>
    </row>
    <row r="20" spans="2:10" ht="15" customHeight="1" x14ac:dyDescent="0.25">
      <c r="C20" s="57" t="str">
        <f>IFERROR(IF(OR(B20="",B20="(blank)"),"",IF(VLOOKUP(B20,'Applications Data'!L:T,4,0)="","",VLOOKUP(B20,'Applications Data'!L:T,3,0))),"")</f>
        <v/>
      </c>
      <c r="D20" s="21" t="str">
        <f>IFERROR(IF(OR(B20="",B20="(blank)"),"",IF(VLOOKUP(B20,'Applications Data'!L:T,4,0)="","",VLOOKUP(B20,'Applications Data'!L:T,4,0))),"")</f>
        <v/>
      </c>
      <c r="E20" s="21" t="str">
        <f>IFERROR(IF(OR(B20="",B20="(blank)"),"",IF(VLOOKUP(B20,'Applications Data'!L:T,5,0)="","",VLOOKUP(B20,'Applications Data'!L:T,5,0))),"")</f>
        <v/>
      </c>
      <c r="F20" s="31" t="str">
        <f>IFERROR(IF(OR(B20="",B20="(blank)"),"",IF(VLOOKUP(B20,'Applications Data'!L:T,6,0)="","",VLOOKUP(B20,'Applications Data'!L:T,6,0))),"")</f>
        <v/>
      </c>
      <c r="G20" s="57" t="str">
        <f>IFERROR(IF(OR(B20="",B20="(blank)"),"",IF(VLOOKUP(B20,'Applications Data'!L:T,7,0)="","",VLOOKUP(B20,'Applications Data'!L:T,7,0))),"")</f>
        <v/>
      </c>
      <c r="H20" s="57" t="str">
        <f>IFERROR(IF(OR(B20="",B20="(blank)"),"",IF(VLOOKUP(B20,'Applications Data'!L:T,8,0)="","",VLOOKUP(B20,'Applications Data'!L:T,8,0))),"")</f>
        <v/>
      </c>
      <c r="I20" s="58" t="str">
        <f>IFERROR(IF(OR(B20="",B20="(blank)"),"",IF(VLOOKUP(B20,'Applications Data'!L:V,10,0)="","",VLOOKUP(B20,'Applications Data'!L:V,10,0))),"")</f>
        <v/>
      </c>
      <c r="J20" s="58" t="str">
        <f>IFERROR(IF(OR(B20="",B20="(blank)"),"",IF(VLOOKUP(B20,'Applications Data'!L:V,11,0)="","",VLOOKUP(B20,'Applications Data'!L:V,11,0))),"")</f>
        <v/>
      </c>
    </row>
    <row r="21" spans="2:10" ht="15" customHeight="1" x14ac:dyDescent="0.25">
      <c r="C21" s="57" t="str">
        <f>IFERROR(IF(OR(B21="",B21="(blank)"),"",IF(VLOOKUP(B21,'Applications Data'!L:T,4,0)="","",VLOOKUP(B21,'Applications Data'!L:T,3,0))),"")</f>
        <v/>
      </c>
      <c r="D21" s="21" t="str">
        <f>IFERROR(IF(OR(B21="",B21="(blank)"),"",IF(VLOOKUP(B21,'Applications Data'!L:T,4,0)="","",VLOOKUP(B21,'Applications Data'!L:T,4,0))),"")</f>
        <v/>
      </c>
      <c r="E21" s="21" t="str">
        <f>IFERROR(IF(OR(B21="",B21="(blank)"),"",IF(VLOOKUP(B21,'Applications Data'!L:T,5,0)="","",VLOOKUP(B21,'Applications Data'!L:T,5,0))),"")</f>
        <v/>
      </c>
      <c r="F21" s="31" t="str">
        <f>IFERROR(IF(OR(B21="",B21="(blank)"),"",IF(VLOOKUP(B21,'Applications Data'!L:T,6,0)="","",VLOOKUP(B21,'Applications Data'!L:T,6,0))),"")</f>
        <v/>
      </c>
      <c r="G21" s="57" t="str">
        <f>IFERROR(IF(OR(B21="",B21="(blank)"),"",IF(VLOOKUP(B21,'Applications Data'!L:T,7,0)="","",VLOOKUP(B21,'Applications Data'!L:T,7,0))),"")</f>
        <v/>
      </c>
      <c r="H21" s="57" t="str">
        <f>IFERROR(IF(OR(B21="",B21="(blank)"),"",IF(VLOOKUP(B21,'Applications Data'!L:T,8,0)="","",VLOOKUP(B21,'Applications Data'!L:T,8,0))),"")</f>
        <v/>
      </c>
      <c r="I21" s="58" t="str">
        <f>IFERROR(IF(OR(B21="",B21="(blank)"),"",IF(VLOOKUP(B21,'Applications Data'!L:V,10,0)="","",VLOOKUP(B21,'Applications Data'!L:V,10,0))),"")</f>
        <v/>
      </c>
      <c r="J21" s="58" t="str">
        <f>IFERROR(IF(OR(B21="",B21="(blank)"),"",IF(VLOOKUP(B21,'Applications Data'!L:V,11,0)="","",VLOOKUP(B21,'Applications Data'!L:V,11,0))),"")</f>
        <v/>
      </c>
    </row>
    <row r="22" spans="2:10" ht="15" customHeight="1" x14ac:dyDescent="0.25">
      <c r="C22" s="57" t="str">
        <f>IFERROR(IF(OR(B22="",B22="(blank)"),"",IF(VLOOKUP(B22,'Applications Data'!L:T,4,0)="","",VLOOKUP(B22,'Applications Data'!L:T,3,0))),"")</f>
        <v/>
      </c>
      <c r="D22" s="21" t="str">
        <f>IFERROR(IF(OR(B22="",B22="(blank)"),"",IF(VLOOKUP(B22,'Applications Data'!L:T,4,0)="","",VLOOKUP(B22,'Applications Data'!L:T,4,0))),"")</f>
        <v/>
      </c>
      <c r="E22" s="21" t="str">
        <f>IFERROR(IF(OR(B22="",B22="(blank)"),"",IF(VLOOKUP(B22,'Applications Data'!L:T,5,0)="","",VLOOKUP(B22,'Applications Data'!L:T,5,0))),"")</f>
        <v/>
      </c>
      <c r="F22" s="31" t="str">
        <f>IFERROR(IF(OR(B22="",B22="(blank)"),"",IF(VLOOKUP(B22,'Applications Data'!L:T,6,0)="","",VLOOKUP(B22,'Applications Data'!L:T,6,0))),"")</f>
        <v/>
      </c>
      <c r="G22" s="57" t="str">
        <f>IFERROR(IF(OR(B22="",B22="(blank)"),"",IF(VLOOKUP(B22,'Applications Data'!L:T,7,0)="","",VLOOKUP(B22,'Applications Data'!L:T,7,0))),"")</f>
        <v/>
      </c>
      <c r="H22" s="57" t="str">
        <f>IFERROR(IF(OR(B22="",B22="(blank)"),"",IF(VLOOKUP(B22,'Applications Data'!L:T,8,0)="","",VLOOKUP(B22,'Applications Data'!L:T,8,0))),"")</f>
        <v/>
      </c>
      <c r="I22" s="58" t="str">
        <f>IFERROR(IF(OR(B22="",B22="(blank)"),"",IF(VLOOKUP(B22,'Applications Data'!L:V,10,0)="","",VLOOKUP(B22,'Applications Data'!L:V,10,0))),"")</f>
        <v/>
      </c>
      <c r="J22" s="58" t="str">
        <f>IFERROR(IF(OR(B22="",B22="(blank)"),"",IF(VLOOKUP(B22,'Applications Data'!L:V,11,0)="","",VLOOKUP(B22,'Applications Data'!L:V,11,0))),"")</f>
        <v/>
      </c>
    </row>
    <row r="23" spans="2:10" ht="15" customHeight="1" x14ac:dyDescent="0.25">
      <c r="C23" s="57" t="str">
        <f>IFERROR(IF(OR(B23="",B23="(blank)"),"",IF(VLOOKUP(B23,'Applications Data'!L:T,4,0)="","",VLOOKUP(B23,'Applications Data'!L:T,3,0))),"")</f>
        <v/>
      </c>
      <c r="D23" s="21" t="str">
        <f>IFERROR(IF(OR(B23="",B23="(blank)"),"",IF(VLOOKUP(B23,'Applications Data'!L:T,4,0)="","",VLOOKUP(B23,'Applications Data'!L:T,4,0))),"")</f>
        <v/>
      </c>
      <c r="E23" s="21" t="str">
        <f>IFERROR(IF(OR(B23="",B23="(blank)"),"",IF(VLOOKUP(B23,'Applications Data'!L:T,5,0)="","",VLOOKUP(B23,'Applications Data'!L:T,5,0))),"")</f>
        <v/>
      </c>
      <c r="F23" s="31" t="str">
        <f>IFERROR(IF(OR(B23="",B23="(blank)"),"",IF(VLOOKUP(B23,'Applications Data'!L:T,6,0)="","",VLOOKUP(B23,'Applications Data'!L:T,6,0))),"")</f>
        <v/>
      </c>
      <c r="G23" s="57" t="str">
        <f>IFERROR(IF(OR(B23="",B23="(blank)"),"",IF(VLOOKUP(B23,'Applications Data'!L:T,7,0)="","",VLOOKUP(B23,'Applications Data'!L:T,7,0))),"")</f>
        <v/>
      </c>
      <c r="H23" s="57" t="str">
        <f>IFERROR(IF(OR(B23="",B23="(blank)"),"",IF(VLOOKUP(B23,'Applications Data'!L:T,8,0)="","",VLOOKUP(B23,'Applications Data'!L:T,8,0))),"")</f>
        <v/>
      </c>
      <c r="I23" s="58" t="str">
        <f>IFERROR(IF(OR(B23="",B23="(blank)"),"",IF(VLOOKUP(B23,'Applications Data'!L:V,10,0)="","",VLOOKUP(B23,'Applications Data'!L:V,10,0))),"")</f>
        <v/>
      </c>
      <c r="J23" s="58" t="str">
        <f>IFERROR(IF(OR(B23="",B23="(blank)"),"",IF(VLOOKUP(B23,'Applications Data'!L:V,11,0)="","",VLOOKUP(B23,'Applications Data'!L:V,11,0))),"")</f>
        <v/>
      </c>
    </row>
    <row r="24" spans="2:10" ht="15" customHeight="1" x14ac:dyDescent="0.25">
      <c r="C24" s="57" t="str">
        <f>IFERROR(IF(OR(B24="",B24="(blank)"),"",IF(VLOOKUP(B24,'Applications Data'!L:T,4,0)="","",VLOOKUP(B24,'Applications Data'!L:T,3,0))),"")</f>
        <v/>
      </c>
      <c r="D24" s="21" t="str">
        <f>IFERROR(IF(OR(B24="",B24="(blank)"),"",IF(VLOOKUP(B24,'Applications Data'!L:T,4,0)="","",VLOOKUP(B24,'Applications Data'!L:T,4,0))),"")</f>
        <v/>
      </c>
      <c r="E24" s="21" t="str">
        <f>IFERROR(IF(OR(B24="",B24="(blank)"),"",IF(VLOOKUP(B24,'Applications Data'!L:T,5,0)="","",VLOOKUP(B24,'Applications Data'!L:T,5,0))),"")</f>
        <v/>
      </c>
      <c r="F24" s="31" t="str">
        <f>IFERROR(IF(OR(B24="",B24="(blank)"),"",IF(VLOOKUP(B24,'Applications Data'!L:T,6,0)="","",VLOOKUP(B24,'Applications Data'!L:T,6,0))),"")</f>
        <v/>
      </c>
      <c r="G24" s="57" t="str">
        <f>IFERROR(IF(OR(B24="",B24="(blank)"),"",IF(VLOOKUP(B24,'Applications Data'!L:T,7,0)="","",VLOOKUP(B24,'Applications Data'!L:T,7,0))),"")</f>
        <v/>
      </c>
      <c r="H24" s="57" t="str">
        <f>IFERROR(IF(OR(B24="",B24="(blank)"),"",IF(VLOOKUP(B24,'Applications Data'!L:T,8,0)="","",VLOOKUP(B24,'Applications Data'!L:T,8,0))),"")</f>
        <v/>
      </c>
      <c r="I24" s="58" t="str">
        <f>IFERROR(IF(OR(B24="",B24="(blank)"),"",IF(VLOOKUP(B24,'Applications Data'!L:V,10,0)="","",VLOOKUP(B24,'Applications Data'!L:V,10,0))),"")</f>
        <v/>
      </c>
      <c r="J24" s="58" t="str">
        <f>IFERROR(IF(OR(B24="",B24="(blank)"),"",IF(VLOOKUP(B24,'Applications Data'!L:V,11,0)="","",VLOOKUP(B24,'Applications Data'!L:V,11,0))),"")</f>
        <v/>
      </c>
    </row>
    <row r="25" spans="2:10" ht="15" customHeight="1" x14ac:dyDescent="0.25">
      <c r="C25" s="57" t="str">
        <f>IFERROR(IF(OR(B25="",B25="(blank)"),"",IF(VLOOKUP(B25,'Applications Data'!L:T,4,0)="","",VLOOKUP(B25,'Applications Data'!L:T,3,0))),"")</f>
        <v/>
      </c>
      <c r="D25" s="21" t="str">
        <f>IFERROR(IF(OR(B25="",B25="(blank)"),"",IF(VLOOKUP(B25,'Applications Data'!L:T,4,0)="","",VLOOKUP(B25,'Applications Data'!L:T,4,0))),"")</f>
        <v/>
      </c>
      <c r="E25" s="21" t="str">
        <f>IFERROR(IF(OR(B25="",B25="(blank)"),"",IF(VLOOKUP(B25,'Applications Data'!L:T,5,0)="","",VLOOKUP(B25,'Applications Data'!L:T,5,0))),"")</f>
        <v/>
      </c>
      <c r="F25" s="31" t="str">
        <f>IFERROR(IF(OR(B25="",B25="(blank)"),"",IF(VLOOKUP(B25,'Applications Data'!L:T,6,0)="","",VLOOKUP(B25,'Applications Data'!L:T,6,0))),"")</f>
        <v/>
      </c>
      <c r="G25" s="57" t="str">
        <f>IFERROR(IF(OR(B25="",B25="(blank)"),"",IF(VLOOKUP(B25,'Applications Data'!L:T,7,0)="","",VLOOKUP(B25,'Applications Data'!L:T,7,0))),"")</f>
        <v/>
      </c>
      <c r="H25" s="57" t="str">
        <f>IFERROR(IF(OR(B25="",B25="(blank)"),"",IF(VLOOKUP(B25,'Applications Data'!L:T,8,0)="","",VLOOKUP(B25,'Applications Data'!L:T,8,0))),"")</f>
        <v/>
      </c>
      <c r="I25" s="58" t="str">
        <f>IFERROR(IF(OR(B25="",B25="(blank)"),"",IF(VLOOKUP(B25,'Applications Data'!L:V,10,0)="","",VLOOKUP(B25,'Applications Data'!L:V,10,0))),"")</f>
        <v/>
      </c>
      <c r="J25" s="58" t="str">
        <f>IFERROR(IF(OR(B25="",B25="(blank)"),"",IF(VLOOKUP(B25,'Applications Data'!L:V,11,0)="","",VLOOKUP(B25,'Applications Data'!L:V,11,0))),"")</f>
        <v/>
      </c>
    </row>
    <row r="26" spans="2:10" ht="15" customHeight="1" x14ac:dyDescent="0.25">
      <c r="C26" s="57" t="str">
        <f>IFERROR(IF(OR(B26="",B26="(blank)"),"",IF(VLOOKUP(B26,'Applications Data'!L:T,4,0)="","",VLOOKUP(B26,'Applications Data'!L:T,3,0))),"")</f>
        <v/>
      </c>
      <c r="D26" s="21" t="str">
        <f>IFERROR(IF(OR(B26="",B26="(blank)"),"",IF(VLOOKUP(B26,'Applications Data'!L:T,4,0)="","",VLOOKUP(B26,'Applications Data'!L:T,4,0))),"")</f>
        <v/>
      </c>
      <c r="E26" s="21" t="str">
        <f>IFERROR(IF(OR(B26="",B26="(blank)"),"",IF(VLOOKUP(B26,'Applications Data'!L:T,5,0)="","",VLOOKUP(B26,'Applications Data'!L:T,5,0))),"")</f>
        <v/>
      </c>
      <c r="F26" s="31" t="str">
        <f>IFERROR(IF(OR(B26="",B26="(blank)"),"",IF(VLOOKUP(B26,'Applications Data'!L:T,6,0)="","",VLOOKUP(B26,'Applications Data'!L:T,6,0))),"")</f>
        <v/>
      </c>
      <c r="G26" s="57" t="str">
        <f>IFERROR(IF(OR(B26="",B26="(blank)"),"",IF(VLOOKUP(B26,'Applications Data'!L:T,7,0)="","",VLOOKUP(B26,'Applications Data'!L:T,7,0))),"")</f>
        <v/>
      </c>
      <c r="H26" s="57" t="str">
        <f>IFERROR(IF(OR(B26="",B26="(blank)"),"",IF(VLOOKUP(B26,'Applications Data'!L:T,8,0)="","",VLOOKUP(B26,'Applications Data'!L:T,8,0))),"")</f>
        <v/>
      </c>
      <c r="I26" s="58" t="str">
        <f>IFERROR(IF(OR(B26="",B26="(blank)"),"",IF(VLOOKUP(B26,'Applications Data'!L:V,10,0)="","",VLOOKUP(B26,'Applications Data'!L:V,10,0))),"")</f>
        <v/>
      </c>
      <c r="J26" s="58" t="str">
        <f>IFERROR(IF(OR(B26="",B26="(blank)"),"",IF(VLOOKUP(B26,'Applications Data'!L:V,11,0)="","",VLOOKUP(B26,'Applications Data'!L:V,11,0))),"")</f>
        <v/>
      </c>
    </row>
    <row r="27" spans="2:10" ht="15" customHeight="1" x14ac:dyDescent="0.25">
      <c r="C27" s="57" t="str">
        <f>IFERROR(IF(OR(B27="",B27="(blank)"),"",IF(VLOOKUP(B27,'Applications Data'!L:T,4,0)="","",VLOOKUP(B27,'Applications Data'!L:T,3,0))),"")</f>
        <v/>
      </c>
      <c r="D27" s="21" t="str">
        <f>IFERROR(IF(OR(B27="",B27="(blank)"),"",IF(VLOOKUP(B27,'Applications Data'!L:T,4,0)="","",VLOOKUP(B27,'Applications Data'!L:T,4,0))),"")</f>
        <v/>
      </c>
      <c r="E27" s="21" t="str">
        <f>IFERROR(IF(OR(B27="",B27="(blank)"),"",IF(VLOOKUP(B27,'Applications Data'!L:T,5,0)="","",VLOOKUP(B27,'Applications Data'!L:T,5,0))),"")</f>
        <v/>
      </c>
      <c r="F27" s="31" t="str">
        <f>IFERROR(IF(OR(B27="",B27="(blank)"),"",IF(VLOOKUP(B27,'Applications Data'!L:T,6,0)="","",VLOOKUP(B27,'Applications Data'!L:T,6,0))),"")</f>
        <v/>
      </c>
      <c r="G27" s="57" t="str">
        <f>IFERROR(IF(OR(B27="",B27="(blank)"),"",IF(VLOOKUP(B27,'Applications Data'!L:T,7,0)="","",VLOOKUP(B27,'Applications Data'!L:T,7,0))),"")</f>
        <v/>
      </c>
      <c r="H27" s="57" t="str">
        <f>IFERROR(IF(OR(B27="",B27="(blank)"),"",IF(VLOOKUP(B27,'Applications Data'!L:T,8,0)="","",VLOOKUP(B27,'Applications Data'!L:T,8,0))),"")</f>
        <v/>
      </c>
      <c r="I27" s="58" t="str">
        <f>IFERROR(IF(OR(B27="",B27="(blank)"),"",IF(VLOOKUP(B27,'Applications Data'!L:V,10,0)="","",VLOOKUP(B27,'Applications Data'!L:V,10,0))),"")</f>
        <v/>
      </c>
      <c r="J27" s="58" t="str">
        <f>IFERROR(IF(OR(B27="",B27="(blank)"),"",IF(VLOOKUP(B27,'Applications Data'!L:V,11,0)="","",VLOOKUP(B27,'Applications Data'!L:V,11,0))),"")</f>
        <v/>
      </c>
    </row>
    <row r="28" spans="2:10" ht="15" customHeight="1" x14ac:dyDescent="0.25">
      <c r="C28" s="57" t="str">
        <f>IFERROR(IF(OR(B28="",B28="(blank)"),"",IF(VLOOKUP(B28,'Applications Data'!L:T,4,0)="","",VLOOKUP(B28,'Applications Data'!L:T,3,0))),"")</f>
        <v/>
      </c>
      <c r="D28" s="21" t="str">
        <f>IFERROR(IF(OR(B28="",B28="(blank)"),"",IF(VLOOKUP(B28,'Applications Data'!L:T,4,0)="","",VLOOKUP(B28,'Applications Data'!L:T,4,0))),"")</f>
        <v/>
      </c>
      <c r="E28" s="21" t="str">
        <f>IFERROR(IF(OR(B28="",B28="(blank)"),"",IF(VLOOKUP(B28,'Applications Data'!L:T,5,0)="","",VLOOKUP(B28,'Applications Data'!L:T,5,0))),"")</f>
        <v/>
      </c>
      <c r="F28" s="31" t="str">
        <f>IFERROR(IF(OR(B28="",B28="(blank)"),"",IF(VLOOKUP(B28,'Applications Data'!L:T,6,0)="","",VLOOKUP(B28,'Applications Data'!L:T,6,0))),"")</f>
        <v/>
      </c>
      <c r="G28" s="57" t="str">
        <f>IFERROR(IF(OR(B28="",B28="(blank)"),"",IF(VLOOKUP(B28,'Applications Data'!L:T,7,0)="","",VLOOKUP(B28,'Applications Data'!L:T,7,0))),"")</f>
        <v/>
      </c>
      <c r="H28" s="57" t="str">
        <f>IFERROR(IF(OR(B28="",B28="(blank)"),"",IF(VLOOKUP(B28,'Applications Data'!L:T,8,0)="","",VLOOKUP(B28,'Applications Data'!L:T,8,0))),"")</f>
        <v/>
      </c>
      <c r="I28" s="58" t="str">
        <f>IFERROR(IF(OR(B28="",B28="(blank)"),"",IF(VLOOKUP(B28,'Applications Data'!L:V,10,0)="","",VLOOKUP(B28,'Applications Data'!L:V,10,0))),"")</f>
        <v/>
      </c>
      <c r="J28" s="58" t="str">
        <f>IFERROR(IF(OR(B28="",B28="(blank)"),"",IF(VLOOKUP(B28,'Applications Data'!L:V,11,0)="","",VLOOKUP(B28,'Applications Data'!L:V,11,0))),"")</f>
        <v/>
      </c>
    </row>
    <row r="29" spans="2:10" ht="15" customHeight="1" x14ac:dyDescent="0.25">
      <c r="C29" s="57" t="str">
        <f>IFERROR(IF(OR(B29="",B29="(blank)"),"",IF(VLOOKUP(B29,'Applications Data'!L:T,4,0)="","",VLOOKUP(B29,'Applications Data'!L:T,3,0))),"")</f>
        <v/>
      </c>
      <c r="D29" s="21" t="str">
        <f>IFERROR(IF(OR(B29="",B29="(blank)"),"",IF(VLOOKUP(B29,'Applications Data'!L:T,4,0)="","",VLOOKUP(B29,'Applications Data'!L:T,4,0))),"")</f>
        <v/>
      </c>
      <c r="E29" s="21" t="str">
        <f>IFERROR(IF(OR(B29="",B29="(blank)"),"",IF(VLOOKUP(B29,'Applications Data'!L:T,5,0)="","",VLOOKUP(B29,'Applications Data'!L:T,5,0))),"")</f>
        <v/>
      </c>
      <c r="F29" s="31" t="str">
        <f>IFERROR(IF(OR(B29="",B29="(blank)"),"",IF(VLOOKUP(B29,'Applications Data'!L:T,6,0)="","",VLOOKUP(B29,'Applications Data'!L:T,6,0))),"")</f>
        <v/>
      </c>
      <c r="G29" s="57" t="str">
        <f>IFERROR(IF(OR(B29="",B29="(blank)"),"",IF(VLOOKUP(B29,'Applications Data'!L:T,7,0)="","",VLOOKUP(B29,'Applications Data'!L:T,7,0))),"")</f>
        <v/>
      </c>
      <c r="H29" s="57" t="str">
        <f>IFERROR(IF(OR(B29="",B29="(blank)"),"",IF(VLOOKUP(B29,'Applications Data'!L:T,8,0)="","",VLOOKUP(B29,'Applications Data'!L:T,8,0))),"")</f>
        <v/>
      </c>
      <c r="I29" s="58" t="str">
        <f>IFERROR(IF(OR(B29="",B29="(blank)"),"",IF(VLOOKUP(B29,'Applications Data'!L:V,10,0)="","",VLOOKUP(B29,'Applications Data'!L:V,10,0))),"")</f>
        <v/>
      </c>
      <c r="J29" s="58" t="str">
        <f>IFERROR(IF(OR(B29="",B29="(blank)"),"",IF(VLOOKUP(B29,'Applications Data'!L:V,11,0)="","",VLOOKUP(B29,'Applications Data'!L:V,11,0))),"")</f>
        <v/>
      </c>
    </row>
    <row r="30" spans="2:10" ht="15" customHeight="1" x14ac:dyDescent="0.25">
      <c r="C30" s="57" t="str">
        <f>IFERROR(IF(OR(B30="",B30="(blank)"),"",IF(VLOOKUP(B30,'Applications Data'!L:T,4,0)="","",VLOOKUP(B30,'Applications Data'!L:T,3,0))),"")</f>
        <v/>
      </c>
      <c r="D30" s="21" t="str">
        <f>IFERROR(IF(OR(B30="",B30="(blank)"),"",IF(VLOOKUP(B30,'Applications Data'!L:T,4,0)="","",VLOOKUP(B30,'Applications Data'!L:T,4,0))),"")</f>
        <v/>
      </c>
      <c r="E30" s="21" t="str">
        <f>IFERROR(IF(OR(B30="",B30="(blank)"),"",IF(VLOOKUP(B30,'Applications Data'!L:T,5,0)="","",VLOOKUP(B30,'Applications Data'!L:T,5,0))),"")</f>
        <v/>
      </c>
      <c r="F30" s="31" t="str">
        <f>IFERROR(IF(OR(B30="",B30="(blank)"),"",IF(VLOOKUP(B30,'Applications Data'!L:T,6,0)="","",VLOOKUP(B30,'Applications Data'!L:T,6,0))),"")</f>
        <v/>
      </c>
      <c r="G30" s="57" t="str">
        <f>IFERROR(IF(OR(B30="",B30="(blank)"),"",IF(VLOOKUP(B30,'Applications Data'!L:T,7,0)="","",VLOOKUP(B30,'Applications Data'!L:T,7,0))),"")</f>
        <v/>
      </c>
      <c r="H30" s="57" t="str">
        <f>IFERROR(IF(OR(B30="",B30="(blank)"),"",IF(VLOOKUP(B30,'Applications Data'!L:T,8,0)="","",VLOOKUP(B30,'Applications Data'!L:T,8,0))),"")</f>
        <v/>
      </c>
      <c r="I30" s="58" t="str">
        <f>IFERROR(IF(OR(B30="",B30="(blank)"),"",IF(VLOOKUP(B30,'Applications Data'!L:V,10,0)="","",VLOOKUP(B30,'Applications Data'!L:V,10,0))),"")</f>
        <v/>
      </c>
      <c r="J30" s="58" t="str">
        <f>IFERROR(IF(OR(B30="",B30="(blank)"),"",IF(VLOOKUP(B30,'Applications Data'!L:V,11,0)="","",VLOOKUP(B30,'Applications Data'!L:V,11,0))),"")</f>
        <v/>
      </c>
    </row>
    <row r="31" spans="2:10" ht="15" customHeight="1" x14ac:dyDescent="0.25">
      <c r="C31" s="57" t="str">
        <f>IFERROR(IF(OR(B31="",B31="(blank)"),"",IF(VLOOKUP(B31,'Applications Data'!L:T,4,0)="","",VLOOKUP(B31,'Applications Data'!L:T,3,0))),"")</f>
        <v/>
      </c>
      <c r="D31" s="21" t="str">
        <f>IFERROR(IF(OR(B31="",B31="(blank)"),"",IF(VLOOKUP(B31,'Applications Data'!L:T,4,0)="","",VLOOKUP(B31,'Applications Data'!L:T,4,0))),"")</f>
        <v/>
      </c>
      <c r="E31" s="21" t="str">
        <f>IFERROR(IF(OR(B31="",B31="(blank)"),"",IF(VLOOKUP(B31,'Applications Data'!L:T,5,0)="","",VLOOKUP(B31,'Applications Data'!L:T,5,0))),"")</f>
        <v/>
      </c>
      <c r="F31" s="31" t="str">
        <f>IFERROR(IF(OR(B31="",B31="(blank)"),"",IF(VLOOKUP(B31,'Applications Data'!L:T,6,0)="","",VLOOKUP(B31,'Applications Data'!L:T,6,0))),"")</f>
        <v/>
      </c>
      <c r="G31" s="57" t="str">
        <f>IFERROR(IF(OR(B31="",B31="(blank)"),"",IF(VLOOKUP(B31,'Applications Data'!L:T,7,0)="","",VLOOKUP(B31,'Applications Data'!L:T,7,0))),"")</f>
        <v/>
      </c>
      <c r="H31" s="57" t="str">
        <f>IFERROR(IF(OR(B31="",B31="(blank)"),"",IF(VLOOKUP(B31,'Applications Data'!L:T,8,0)="","",VLOOKUP(B31,'Applications Data'!L:T,8,0))),"")</f>
        <v/>
      </c>
      <c r="I31" s="58" t="str">
        <f>IFERROR(IF(OR(B31="",B31="(blank)"),"",IF(VLOOKUP(B31,'Applications Data'!L:V,10,0)="","",VLOOKUP(B31,'Applications Data'!L:V,10,0))),"")</f>
        <v/>
      </c>
      <c r="J31" s="58" t="str">
        <f>IFERROR(IF(OR(B31="",B31="(blank)"),"",IF(VLOOKUP(B31,'Applications Data'!L:V,11,0)="","",VLOOKUP(B31,'Applications Data'!L:V,11,0))),"")</f>
        <v/>
      </c>
    </row>
    <row r="32" spans="2:10" ht="15" customHeight="1" x14ac:dyDescent="0.25">
      <c r="C32" s="57" t="str">
        <f>IFERROR(IF(OR(B32="",B32="(blank)"),"",IF(VLOOKUP(B32,'Applications Data'!L:T,4,0)="","",VLOOKUP(B32,'Applications Data'!L:T,3,0))),"")</f>
        <v/>
      </c>
      <c r="D32" s="21" t="str">
        <f>IFERROR(IF(OR(B32="",B32="(blank)"),"",IF(VLOOKUP(B32,'Applications Data'!L:T,4,0)="","",VLOOKUP(B32,'Applications Data'!L:T,4,0))),"")</f>
        <v/>
      </c>
      <c r="E32" s="21" t="str">
        <f>IFERROR(IF(OR(B32="",B32="(blank)"),"",IF(VLOOKUP(B32,'Applications Data'!L:T,5,0)="","",VLOOKUP(B32,'Applications Data'!L:T,5,0))),"")</f>
        <v/>
      </c>
      <c r="F32" s="31" t="str">
        <f>IFERROR(IF(OR(B32="",B32="(blank)"),"",IF(VLOOKUP(B32,'Applications Data'!L:T,6,0)="","",VLOOKUP(B32,'Applications Data'!L:T,6,0))),"")</f>
        <v/>
      </c>
      <c r="G32" s="57" t="str">
        <f>IFERROR(IF(OR(B32="",B32="(blank)"),"",IF(VLOOKUP(B32,'Applications Data'!L:T,7,0)="","",VLOOKUP(B32,'Applications Data'!L:T,7,0))),"")</f>
        <v/>
      </c>
      <c r="H32" s="57" t="str">
        <f>IFERROR(IF(OR(B32="",B32="(blank)"),"",IF(VLOOKUP(B32,'Applications Data'!L:T,8,0)="","",VLOOKUP(B32,'Applications Data'!L:T,8,0))),"")</f>
        <v/>
      </c>
      <c r="I32" s="58" t="str">
        <f>IFERROR(IF(OR(B32="",B32="(blank)"),"",IF(VLOOKUP(B32,'Applications Data'!L:V,10,0)="","",VLOOKUP(B32,'Applications Data'!L:V,10,0))),"")</f>
        <v/>
      </c>
      <c r="J32" s="58" t="str">
        <f>IFERROR(IF(OR(B32="",B32="(blank)"),"",IF(VLOOKUP(B32,'Applications Data'!L:V,11,0)="","",VLOOKUP(B32,'Applications Data'!L:V,11,0))),"")</f>
        <v/>
      </c>
    </row>
    <row r="33" spans="3:10" ht="15" customHeight="1" x14ac:dyDescent="0.25">
      <c r="C33" s="57" t="str">
        <f>IFERROR(IF(OR(B33="",B33="(blank)"),"",IF(VLOOKUP(B33,'Applications Data'!L:T,4,0)="","",VLOOKUP(B33,'Applications Data'!L:T,3,0))),"")</f>
        <v/>
      </c>
      <c r="D33" s="21" t="str">
        <f>IFERROR(IF(OR(B33="",B33="(blank)"),"",IF(VLOOKUP(B33,'Applications Data'!L:T,4,0)="","",VLOOKUP(B33,'Applications Data'!L:T,4,0))),"")</f>
        <v/>
      </c>
      <c r="E33" s="21" t="str">
        <f>IFERROR(IF(OR(B33="",B33="(blank)"),"",IF(VLOOKUP(B33,'Applications Data'!L:T,5,0)="","",VLOOKUP(B33,'Applications Data'!L:T,5,0))),"")</f>
        <v/>
      </c>
      <c r="F33" s="31" t="str">
        <f>IFERROR(IF(OR(B33="",B33="(blank)"),"",IF(VLOOKUP(B33,'Applications Data'!L:T,6,0)="","",VLOOKUP(B33,'Applications Data'!L:T,6,0))),"")</f>
        <v/>
      </c>
      <c r="G33" s="57" t="str">
        <f>IFERROR(IF(OR(B33="",B33="(blank)"),"",IF(VLOOKUP(B33,'Applications Data'!L:T,7,0)="","",VLOOKUP(B33,'Applications Data'!L:T,7,0))),"")</f>
        <v/>
      </c>
      <c r="H33" s="57" t="str">
        <f>IFERROR(IF(OR(B33="",B33="(blank)"),"",IF(VLOOKUP(B33,'Applications Data'!L:T,8,0)="","",VLOOKUP(B33,'Applications Data'!L:T,8,0))),"")</f>
        <v/>
      </c>
      <c r="I33" s="58" t="str">
        <f>IFERROR(IF(OR(B33="",B33="(blank)"),"",IF(VLOOKUP(B33,'Applications Data'!L:V,10,0)="","",VLOOKUP(B33,'Applications Data'!L:V,10,0))),"")</f>
        <v/>
      </c>
      <c r="J33" s="58" t="str">
        <f>IFERROR(IF(OR(B33="",B33="(blank)"),"",IF(VLOOKUP(B33,'Applications Data'!L:V,11,0)="","",VLOOKUP(B33,'Applications Data'!L:V,11,0))),"")</f>
        <v/>
      </c>
    </row>
    <row r="34" spans="3:10" ht="15" customHeight="1" x14ac:dyDescent="0.25">
      <c r="C34" s="57" t="str">
        <f>IFERROR(IF(OR(B34="",B34="(blank)"),"",IF(VLOOKUP(B34,'Applications Data'!L:T,4,0)="","",VLOOKUP(B34,'Applications Data'!L:T,3,0))),"")</f>
        <v/>
      </c>
      <c r="D34" s="21" t="str">
        <f>IFERROR(IF(OR(B34="",B34="(blank)"),"",IF(VLOOKUP(B34,'Applications Data'!L:T,4,0)="","",VLOOKUP(B34,'Applications Data'!L:T,4,0))),"")</f>
        <v/>
      </c>
      <c r="E34" s="21" t="str">
        <f>IFERROR(IF(OR(B34="",B34="(blank)"),"",IF(VLOOKUP(B34,'Applications Data'!L:T,5,0)="","",VLOOKUP(B34,'Applications Data'!L:T,5,0))),"")</f>
        <v/>
      </c>
      <c r="F34" s="31" t="str">
        <f>IFERROR(IF(OR(B34="",B34="(blank)"),"",IF(VLOOKUP(B34,'Applications Data'!L:T,6,0)="","",VLOOKUP(B34,'Applications Data'!L:T,6,0))),"")</f>
        <v/>
      </c>
      <c r="G34" s="57" t="str">
        <f>IFERROR(IF(OR(B34="",B34="(blank)"),"",IF(VLOOKUP(B34,'Applications Data'!L:T,7,0)="","",VLOOKUP(B34,'Applications Data'!L:T,7,0))),"")</f>
        <v/>
      </c>
      <c r="H34" s="57" t="str">
        <f>IFERROR(IF(OR(B34="",B34="(blank)"),"",IF(VLOOKUP(B34,'Applications Data'!L:T,8,0)="","",VLOOKUP(B34,'Applications Data'!L:T,8,0))),"")</f>
        <v/>
      </c>
      <c r="I34" s="58" t="str">
        <f>IFERROR(IF(OR(B34="",B34="(blank)"),"",IF(VLOOKUP(B34,'Applications Data'!L:V,10,0)="","",VLOOKUP(B34,'Applications Data'!L:V,10,0))),"")</f>
        <v/>
      </c>
      <c r="J34" s="58" t="str">
        <f>IFERROR(IF(OR(B34="",B34="(blank)"),"",IF(VLOOKUP(B34,'Applications Data'!L:V,11,0)="","",VLOOKUP(B34,'Applications Data'!L:V,11,0))),"")</f>
        <v/>
      </c>
    </row>
    <row r="35" spans="3:10" ht="15" customHeight="1" x14ac:dyDescent="0.25">
      <c r="C35" s="57" t="str">
        <f>IFERROR(IF(OR(B35="",B35="(blank)"),"",IF(VLOOKUP(B35,'Applications Data'!L:T,4,0)="","",VLOOKUP(B35,'Applications Data'!L:T,3,0))),"")</f>
        <v/>
      </c>
      <c r="D35" s="21" t="str">
        <f>IFERROR(IF(OR(B35="",B35="(blank)"),"",IF(VLOOKUP(B35,'Applications Data'!L:T,4,0)="","",VLOOKUP(B35,'Applications Data'!L:T,4,0))),"")</f>
        <v/>
      </c>
      <c r="E35" s="21" t="str">
        <f>IFERROR(IF(OR(B35="",B35="(blank)"),"",IF(VLOOKUP(B35,'Applications Data'!L:T,5,0)="","",VLOOKUP(B35,'Applications Data'!L:T,5,0))),"")</f>
        <v/>
      </c>
      <c r="F35" s="31" t="str">
        <f>IFERROR(IF(OR(B35="",B35="(blank)"),"",IF(VLOOKUP(B35,'Applications Data'!L:T,6,0)="","",VLOOKUP(B35,'Applications Data'!L:T,6,0))),"")</f>
        <v/>
      </c>
      <c r="G35" s="57" t="str">
        <f>IFERROR(IF(OR(B35="",B35="(blank)"),"",IF(VLOOKUP(B35,'Applications Data'!L:T,7,0)="","",VLOOKUP(B35,'Applications Data'!L:T,7,0))),"")</f>
        <v/>
      </c>
      <c r="H35" s="57" t="str">
        <f>IFERROR(IF(OR(B35="",B35="(blank)"),"",IF(VLOOKUP(B35,'Applications Data'!L:T,8,0)="","",VLOOKUP(B35,'Applications Data'!L:T,8,0))),"")</f>
        <v/>
      </c>
      <c r="I35" s="58" t="str">
        <f>IFERROR(IF(OR(B35="",B35="(blank)"),"",IF(VLOOKUP(B35,'Applications Data'!L:V,10,0)="","",VLOOKUP(B35,'Applications Data'!L:V,10,0))),"")</f>
        <v/>
      </c>
      <c r="J35" s="58" t="str">
        <f>IFERROR(IF(OR(B35="",B35="(blank)"),"",IF(VLOOKUP(B35,'Applications Data'!L:V,11,0)="","",VLOOKUP(B35,'Applications Data'!L:V,11,0))),"")</f>
        <v/>
      </c>
    </row>
    <row r="36" spans="3:10" ht="15" customHeight="1" x14ac:dyDescent="0.25">
      <c r="C36" s="57" t="str">
        <f>IFERROR(IF(OR(B36="",B36="(blank)"),"",IF(VLOOKUP(B36,'Applications Data'!L:T,4,0)="","",VLOOKUP(B36,'Applications Data'!L:T,3,0))),"")</f>
        <v/>
      </c>
      <c r="D36" s="21" t="str">
        <f>IFERROR(IF(OR(B36="",B36="(blank)"),"",IF(VLOOKUP(B36,'Applications Data'!L:T,4,0)="","",VLOOKUP(B36,'Applications Data'!L:T,4,0))),"")</f>
        <v/>
      </c>
      <c r="E36" s="21" t="str">
        <f>IFERROR(IF(OR(B36="",B36="(blank)"),"",IF(VLOOKUP(B36,'Applications Data'!L:T,5,0)="","",VLOOKUP(B36,'Applications Data'!L:T,5,0))),"")</f>
        <v/>
      </c>
      <c r="F36" s="31" t="str">
        <f>IFERROR(IF(OR(B36="",B36="(blank)"),"",IF(VLOOKUP(B36,'Applications Data'!L:T,6,0)="","",VLOOKUP(B36,'Applications Data'!L:T,6,0))),"")</f>
        <v/>
      </c>
      <c r="G36" s="57" t="str">
        <f>IFERROR(IF(OR(B36="",B36="(blank)"),"",IF(VLOOKUP(B36,'Applications Data'!L:T,7,0)="","",VLOOKUP(B36,'Applications Data'!L:T,7,0))),"")</f>
        <v/>
      </c>
      <c r="H36" s="57" t="str">
        <f>IFERROR(IF(OR(B36="",B36="(blank)"),"",IF(VLOOKUP(B36,'Applications Data'!L:T,8,0)="","",VLOOKUP(B36,'Applications Data'!L:T,8,0))),"")</f>
        <v/>
      </c>
      <c r="I36" s="58" t="str">
        <f>IFERROR(IF(OR(B36="",B36="(blank)"),"",IF(VLOOKUP(B36,'Applications Data'!L:V,10,0)="","",VLOOKUP(B36,'Applications Data'!L:V,10,0))),"")</f>
        <v/>
      </c>
      <c r="J36" s="58" t="str">
        <f>IFERROR(IF(OR(B36="",B36="(blank)"),"",IF(VLOOKUP(B36,'Applications Data'!L:V,11,0)="","",VLOOKUP(B36,'Applications Data'!L:V,11,0))),"")</f>
        <v/>
      </c>
    </row>
    <row r="37" spans="3:10" ht="15" customHeight="1" x14ac:dyDescent="0.25">
      <c r="C37" s="57" t="str">
        <f>IFERROR(IF(OR(B37="",B37="(blank)"),"",IF(VLOOKUP(B37,'Applications Data'!L:T,4,0)="","",VLOOKUP(B37,'Applications Data'!L:T,3,0))),"")</f>
        <v/>
      </c>
      <c r="D37" s="21" t="str">
        <f>IFERROR(IF(OR(B37="",B37="(blank)"),"",IF(VLOOKUP(B37,'Applications Data'!L:T,4,0)="","",VLOOKUP(B37,'Applications Data'!L:T,4,0))),"")</f>
        <v/>
      </c>
      <c r="E37" s="21" t="str">
        <f>IFERROR(IF(OR(B37="",B37="(blank)"),"",IF(VLOOKUP(B37,'Applications Data'!L:T,5,0)="","",VLOOKUP(B37,'Applications Data'!L:T,5,0))),"")</f>
        <v/>
      </c>
      <c r="F37" s="31" t="str">
        <f>IFERROR(IF(OR(B37="",B37="(blank)"),"",IF(VLOOKUP(B37,'Applications Data'!L:T,6,0)="","",VLOOKUP(B37,'Applications Data'!L:T,6,0))),"")</f>
        <v/>
      </c>
      <c r="G37" s="57" t="str">
        <f>IFERROR(IF(OR(B37="",B37="(blank)"),"",IF(VLOOKUP(B37,'Applications Data'!L:T,7,0)="","",VLOOKUP(B37,'Applications Data'!L:T,7,0))),"")</f>
        <v/>
      </c>
      <c r="H37" s="57" t="str">
        <f>IFERROR(IF(OR(B37="",B37="(blank)"),"",IF(VLOOKUP(B37,'Applications Data'!L:T,8,0)="","",VLOOKUP(B37,'Applications Data'!L:T,8,0))),"")</f>
        <v/>
      </c>
      <c r="I37" s="58" t="str">
        <f>IFERROR(IF(OR(B37="",B37="(blank)"),"",IF(VLOOKUP(B37,'Applications Data'!L:V,10,0)="","",VLOOKUP(B37,'Applications Data'!L:V,10,0))),"")</f>
        <v/>
      </c>
      <c r="J37" s="58" t="str">
        <f>IFERROR(IF(OR(B37="",B37="(blank)"),"",IF(VLOOKUP(B37,'Applications Data'!L:V,11,0)="","",VLOOKUP(B37,'Applications Data'!L:V,11,0))),"")</f>
        <v/>
      </c>
    </row>
    <row r="38" spans="3:10" ht="15" customHeight="1" x14ac:dyDescent="0.25">
      <c r="C38" s="57" t="str">
        <f>IFERROR(IF(OR(B38="",B38="(blank)"),"",IF(VLOOKUP(B38,'Applications Data'!L:T,4,0)="","",VLOOKUP(B38,'Applications Data'!L:T,3,0))),"")</f>
        <v/>
      </c>
      <c r="D38" s="21" t="str">
        <f>IFERROR(IF(OR(B38="",B38="(blank)"),"",IF(VLOOKUP(B38,'Applications Data'!L:T,4,0)="","",VLOOKUP(B38,'Applications Data'!L:T,4,0))),"")</f>
        <v/>
      </c>
      <c r="E38" s="21" t="str">
        <f>IFERROR(IF(OR(B38="",B38="(blank)"),"",IF(VLOOKUP(B38,'Applications Data'!L:T,5,0)="","",VLOOKUP(B38,'Applications Data'!L:T,5,0))),"")</f>
        <v/>
      </c>
      <c r="F38" s="31" t="str">
        <f>IFERROR(IF(OR(B38="",B38="(blank)"),"",IF(VLOOKUP(B38,'Applications Data'!L:T,6,0)="","",VLOOKUP(B38,'Applications Data'!L:T,6,0))),"")</f>
        <v/>
      </c>
      <c r="G38" s="57" t="str">
        <f>IFERROR(IF(OR(B38="",B38="(blank)"),"",IF(VLOOKUP(B38,'Applications Data'!L:T,7,0)="","",VLOOKUP(B38,'Applications Data'!L:T,7,0))),"")</f>
        <v/>
      </c>
      <c r="H38" s="57" t="str">
        <f>IFERROR(IF(OR(B38="",B38="(blank)"),"",IF(VLOOKUP(B38,'Applications Data'!L:T,8,0)="","",VLOOKUP(B38,'Applications Data'!L:T,8,0))),"")</f>
        <v/>
      </c>
      <c r="I38" s="58" t="str">
        <f>IFERROR(IF(OR(B38="",B38="(blank)"),"",IF(VLOOKUP(B38,'Applications Data'!L:V,10,0)="","",VLOOKUP(B38,'Applications Data'!L:V,10,0))),"")</f>
        <v/>
      </c>
      <c r="J38" s="58" t="str">
        <f>IFERROR(IF(OR(B38="",B38="(blank)"),"",IF(VLOOKUP(B38,'Applications Data'!L:V,11,0)="","",VLOOKUP(B38,'Applications Data'!L:V,11,0))),"")</f>
        <v/>
      </c>
    </row>
    <row r="39" spans="3:10" ht="15" customHeight="1" x14ac:dyDescent="0.25">
      <c r="C39" s="57" t="str">
        <f>IFERROR(IF(OR(B39="",B39="(blank)"),"",IF(VLOOKUP(B39,'Applications Data'!L:T,4,0)="","",VLOOKUP(B39,'Applications Data'!L:T,3,0))),"")</f>
        <v/>
      </c>
      <c r="D39" s="21" t="str">
        <f>IFERROR(IF(OR(B39="",B39="(blank)"),"",IF(VLOOKUP(B39,'Applications Data'!L:T,4,0)="","",VLOOKUP(B39,'Applications Data'!L:T,4,0))),"")</f>
        <v/>
      </c>
      <c r="E39" s="21" t="str">
        <f>IFERROR(IF(OR(B39="",B39="(blank)"),"",IF(VLOOKUP(B39,'Applications Data'!L:T,5,0)="","",VLOOKUP(B39,'Applications Data'!L:T,5,0))),"")</f>
        <v/>
      </c>
      <c r="F39" s="31" t="str">
        <f>IFERROR(IF(OR(B39="",B39="(blank)"),"",IF(VLOOKUP(B39,'Applications Data'!L:T,6,0)="","",VLOOKUP(B39,'Applications Data'!L:T,6,0))),"")</f>
        <v/>
      </c>
      <c r="G39" s="57" t="str">
        <f>IFERROR(IF(OR(B39="",B39="(blank)"),"",IF(VLOOKUP(B39,'Applications Data'!L:T,7,0)="","",VLOOKUP(B39,'Applications Data'!L:T,7,0))),"")</f>
        <v/>
      </c>
      <c r="H39" s="57" t="str">
        <f>IFERROR(IF(OR(B39="",B39="(blank)"),"",IF(VLOOKUP(B39,'Applications Data'!L:T,8,0)="","",VLOOKUP(B39,'Applications Data'!L:T,8,0))),"")</f>
        <v/>
      </c>
      <c r="I39" s="58" t="str">
        <f>IFERROR(IF(OR(B39="",B39="(blank)"),"",IF(VLOOKUP(B39,'Applications Data'!L:V,10,0)="","",VLOOKUP(B39,'Applications Data'!L:V,10,0))),"")</f>
        <v/>
      </c>
      <c r="J39" s="58" t="str">
        <f>IFERROR(IF(OR(B39="",B39="(blank)"),"",IF(VLOOKUP(B39,'Applications Data'!L:V,11,0)="","",VLOOKUP(B39,'Applications Data'!L:V,11,0))),"")</f>
        <v/>
      </c>
    </row>
    <row r="40" spans="3:10" ht="15" customHeight="1" x14ac:dyDescent="0.25">
      <c r="C40" s="57" t="str">
        <f>IFERROR(IF(OR(B40="",B40="(blank)"),"",IF(VLOOKUP(B40,'Applications Data'!L:T,4,0)="","",VLOOKUP(B40,'Applications Data'!L:T,3,0))),"")</f>
        <v/>
      </c>
      <c r="D40" s="21" t="str">
        <f>IFERROR(IF(OR(B40="",B40="(blank)"),"",IF(VLOOKUP(B40,'Applications Data'!L:T,4,0)="","",VLOOKUP(B40,'Applications Data'!L:T,4,0))),"")</f>
        <v/>
      </c>
      <c r="E40" s="21" t="str">
        <f>IFERROR(IF(OR(B40="",B40="(blank)"),"",IF(VLOOKUP(B40,'Applications Data'!L:T,5,0)="","",VLOOKUP(B40,'Applications Data'!L:T,5,0))),"")</f>
        <v/>
      </c>
      <c r="F40" s="31" t="str">
        <f>IFERROR(IF(OR(B40="",B40="(blank)"),"",IF(VLOOKUP(B40,'Applications Data'!L:T,6,0)="","",VLOOKUP(B40,'Applications Data'!L:T,6,0))),"")</f>
        <v/>
      </c>
      <c r="G40" s="57" t="str">
        <f>IFERROR(IF(OR(B40="",B40="(blank)"),"",IF(VLOOKUP(B40,'Applications Data'!L:T,7,0)="","",VLOOKUP(B40,'Applications Data'!L:T,7,0))),"")</f>
        <v/>
      </c>
      <c r="H40" s="57" t="str">
        <f>IFERROR(IF(OR(B40="",B40="(blank)"),"",IF(VLOOKUP(B40,'Applications Data'!L:T,8,0)="","",VLOOKUP(B40,'Applications Data'!L:T,8,0))),"")</f>
        <v/>
      </c>
      <c r="I40" s="58" t="str">
        <f>IFERROR(IF(OR(B40="",B40="(blank)"),"",IF(VLOOKUP(B40,'Applications Data'!L:V,10,0)="","",VLOOKUP(B40,'Applications Data'!L:V,10,0))),"")</f>
        <v/>
      </c>
      <c r="J40" s="58" t="str">
        <f>IFERROR(IF(OR(B40="",B40="(blank)"),"",IF(VLOOKUP(B40,'Applications Data'!L:V,11,0)="","",VLOOKUP(B40,'Applications Data'!L:V,11,0))),"")</f>
        <v/>
      </c>
    </row>
    <row r="41" spans="3:10" ht="15" customHeight="1" x14ac:dyDescent="0.25">
      <c r="C41" s="57" t="str">
        <f>IFERROR(IF(OR(B41="",B41="(blank)"),"",IF(VLOOKUP(B41,'Applications Data'!L:T,4,0)="","",VLOOKUP(B41,'Applications Data'!L:T,3,0))),"")</f>
        <v/>
      </c>
      <c r="D41" s="21" t="str">
        <f>IFERROR(IF(OR(B41="",B41="(blank)"),"",IF(VLOOKUP(B41,'Applications Data'!L:T,4,0)="","",VLOOKUP(B41,'Applications Data'!L:T,4,0))),"")</f>
        <v/>
      </c>
      <c r="E41" s="21" t="str">
        <f>IFERROR(IF(OR(B41="",B41="(blank)"),"",IF(VLOOKUP(B41,'Applications Data'!L:T,5,0)="","",VLOOKUP(B41,'Applications Data'!L:T,5,0))),"")</f>
        <v/>
      </c>
      <c r="F41" s="31" t="str">
        <f>IFERROR(IF(OR(B41="",B41="(blank)"),"",IF(VLOOKUP(B41,'Applications Data'!L:T,6,0)="","",VLOOKUP(B41,'Applications Data'!L:T,6,0))),"")</f>
        <v/>
      </c>
      <c r="G41" s="57" t="str">
        <f>IFERROR(IF(OR(B41="",B41="(blank)"),"",IF(VLOOKUP(B41,'Applications Data'!L:T,7,0)="","",VLOOKUP(B41,'Applications Data'!L:T,7,0))),"")</f>
        <v/>
      </c>
      <c r="H41" s="57" t="str">
        <f>IFERROR(IF(OR(B41="",B41="(blank)"),"",IF(VLOOKUP(B41,'Applications Data'!L:T,8,0)="","",VLOOKUP(B41,'Applications Data'!L:T,8,0))),"")</f>
        <v/>
      </c>
      <c r="I41" s="58" t="str">
        <f>IFERROR(IF(OR(B41="",B41="(blank)"),"",IF(VLOOKUP(B41,'Applications Data'!L:V,10,0)="","",VLOOKUP(B41,'Applications Data'!L:V,10,0))),"")</f>
        <v/>
      </c>
      <c r="J41" s="58" t="str">
        <f>IFERROR(IF(OR(B41="",B41="(blank)"),"",IF(VLOOKUP(B41,'Applications Data'!L:V,11,0)="","",VLOOKUP(B41,'Applications Data'!L:V,11,0))),"")</f>
        <v/>
      </c>
    </row>
    <row r="42" spans="3:10" ht="15" customHeight="1" x14ac:dyDescent="0.25">
      <c r="C42" s="57" t="str">
        <f>IFERROR(IF(OR(B42="",B42="(blank)"),"",IF(VLOOKUP(B42,'Applications Data'!L:T,4,0)="","",VLOOKUP(B42,'Applications Data'!L:T,3,0))),"")</f>
        <v/>
      </c>
      <c r="D42" s="21" t="str">
        <f>IFERROR(IF(OR(B42="",B42="(blank)"),"",IF(VLOOKUP(B42,'Applications Data'!L:T,4,0)="","",VLOOKUP(B42,'Applications Data'!L:T,4,0))),"")</f>
        <v/>
      </c>
      <c r="E42" s="21" t="str">
        <f>IFERROR(IF(OR(B42="",B42="(blank)"),"",IF(VLOOKUP(B42,'Applications Data'!L:T,5,0)="","",VLOOKUP(B42,'Applications Data'!L:T,5,0))),"")</f>
        <v/>
      </c>
      <c r="F42" s="31" t="str">
        <f>IFERROR(IF(OR(B42="",B42="(blank)"),"",IF(VLOOKUP(B42,'Applications Data'!L:T,6,0)="","",VLOOKUP(B42,'Applications Data'!L:T,6,0))),"")</f>
        <v/>
      </c>
      <c r="G42" s="57" t="str">
        <f>IFERROR(IF(OR(B42="",B42="(blank)"),"",IF(VLOOKUP(B42,'Applications Data'!L:T,7,0)="","",VLOOKUP(B42,'Applications Data'!L:T,7,0))),"")</f>
        <v/>
      </c>
      <c r="H42" s="57" t="str">
        <f>IFERROR(IF(OR(B42="",B42="(blank)"),"",IF(VLOOKUP(B42,'Applications Data'!L:T,8,0)="","",VLOOKUP(B42,'Applications Data'!L:T,8,0))),"")</f>
        <v/>
      </c>
      <c r="I42" s="58" t="str">
        <f>IFERROR(IF(OR(B42="",B42="(blank)"),"",IF(VLOOKUP(B42,'Applications Data'!L:V,10,0)="","",VLOOKUP(B42,'Applications Data'!L:V,10,0))),"")</f>
        <v/>
      </c>
      <c r="J42" s="58" t="str">
        <f>IFERROR(IF(OR(B42="",B42="(blank)"),"",IF(VLOOKUP(B42,'Applications Data'!L:V,11,0)="","",VLOOKUP(B42,'Applications Data'!L:V,11,0))),"")</f>
        <v/>
      </c>
    </row>
    <row r="43" spans="3:10" ht="15" customHeight="1" x14ac:dyDescent="0.25">
      <c r="C43" s="57" t="str">
        <f>IFERROR(IF(OR(B43="",B43="(blank)"),"",IF(VLOOKUP(B43,'Applications Data'!L:T,4,0)="","",VLOOKUP(B43,'Applications Data'!L:T,3,0))),"")</f>
        <v/>
      </c>
      <c r="D43" s="21" t="str">
        <f>IFERROR(IF(OR(B43="",B43="(blank)"),"",IF(VLOOKUP(B43,'Applications Data'!L:T,4,0)="","",VLOOKUP(B43,'Applications Data'!L:T,4,0))),"")</f>
        <v/>
      </c>
      <c r="E43" s="21" t="str">
        <f>IFERROR(IF(OR(B43="",B43="(blank)"),"",IF(VLOOKUP(B43,'Applications Data'!L:T,5,0)="","",VLOOKUP(B43,'Applications Data'!L:T,5,0))),"")</f>
        <v/>
      </c>
      <c r="F43" s="31" t="str">
        <f>IFERROR(IF(OR(B43="",B43="(blank)"),"",IF(VLOOKUP(B43,'Applications Data'!L:T,6,0)="","",VLOOKUP(B43,'Applications Data'!L:T,6,0))),"")</f>
        <v/>
      </c>
      <c r="G43" s="57" t="str">
        <f>IFERROR(IF(OR(B43="",B43="(blank)"),"",IF(VLOOKUP(B43,'Applications Data'!L:T,7,0)="","",VLOOKUP(B43,'Applications Data'!L:T,7,0))),"")</f>
        <v/>
      </c>
      <c r="H43" s="57" t="str">
        <f>IFERROR(IF(OR(B43="",B43="(blank)"),"",IF(VLOOKUP(B43,'Applications Data'!L:T,8,0)="","",VLOOKUP(B43,'Applications Data'!L:T,8,0))),"")</f>
        <v/>
      </c>
      <c r="I43" s="58" t="str">
        <f>IFERROR(IF(OR(B43="",B43="(blank)"),"",IF(VLOOKUP(B43,'Applications Data'!L:V,10,0)="","",VLOOKUP(B43,'Applications Data'!L:V,10,0))),"")</f>
        <v/>
      </c>
      <c r="J43" s="58" t="str">
        <f>IFERROR(IF(OR(B43="",B43="(blank)"),"",IF(VLOOKUP(B43,'Applications Data'!L:V,11,0)="","",VLOOKUP(B43,'Applications Data'!L:V,11,0))),"")</f>
        <v/>
      </c>
    </row>
    <row r="44" spans="3:10" ht="15" customHeight="1" x14ac:dyDescent="0.25">
      <c r="C44" s="57" t="str">
        <f>IFERROR(IF(OR(B44="",B44="(blank)"),"",IF(VLOOKUP(B44,'Applications Data'!L:T,4,0)="","",VLOOKUP(B44,'Applications Data'!L:T,3,0))),"")</f>
        <v/>
      </c>
      <c r="D44" s="21" t="str">
        <f>IFERROR(IF(OR(B44="",B44="(blank)"),"",IF(VLOOKUP(B44,'Applications Data'!L:T,4,0)="","",VLOOKUP(B44,'Applications Data'!L:T,4,0))),"")</f>
        <v/>
      </c>
      <c r="E44" s="21" t="str">
        <f>IFERROR(IF(OR(B44="",B44="(blank)"),"",IF(VLOOKUP(B44,'Applications Data'!L:T,5,0)="","",VLOOKUP(B44,'Applications Data'!L:T,5,0))),"")</f>
        <v/>
      </c>
      <c r="F44" s="31" t="str">
        <f>IFERROR(IF(OR(B44="",B44="(blank)"),"",IF(VLOOKUP(B44,'Applications Data'!L:T,6,0)="","",VLOOKUP(B44,'Applications Data'!L:T,6,0))),"")</f>
        <v/>
      </c>
      <c r="G44" s="57" t="str">
        <f>IFERROR(IF(OR(B44="",B44="(blank)"),"",IF(VLOOKUP(B44,'Applications Data'!L:T,7,0)="","",VLOOKUP(B44,'Applications Data'!L:T,7,0))),"")</f>
        <v/>
      </c>
      <c r="H44" s="57" t="str">
        <f>IFERROR(IF(OR(B44="",B44="(blank)"),"",IF(VLOOKUP(B44,'Applications Data'!L:T,8,0)="","",VLOOKUP(B44,'Applications Data'!L:T,8,0))),"")</f>
        <v/>
      </c>
      <c r="I44" s="58" t="str">
        <f>IFERROR(IF(OR(B44="",B44="(blank)"),"",IF(VLOOKUP(B44,'Applications Data'!L:V,10,0)="","",VLOOKUP(B44,'Applications Data'!L:V,10,0))),"")</f>
        <v/>
      </c>
      <c r="J44" s="58" t="str">
        <f>IFERROR(IF(OR(B44="",B44="(blank)"),"",IF(VLOOKUP(B44,'Applications Data'!L:V,11,0)="","",VLOOKUP(B44,'Applications Data'!L:V,11,0))),"")</f>
        <v/>
      </c>
    </row>
    <row r="45" spans="3:10" ht="15" customHeight="1" x14ac:dyDescent="0.25">
      <c r="C45" s="57" t="str">
        <f>IFERROR(IF(OR(B45="",B45="(blank)"),"",IF(VLOOKUP(B45,'Applications Data'!L:T,4,0)="","",VLOOKUP(B45,'Applications Data'!L:T,3,0))),"")</f>
        <v/>
      </c>
      <c r="D45" s="21" t="str">
        <f>IFERROR(IF(OR(B45="",B45="(blank)"),"",IF(VLOOKUP(B45,'Applications Data'!L:T,4,0)="","",VLOOKUP(B45,'Applications Data'!L:T,4,0))),"")</f>
        <v/>
      </c>
      <c r="E45" s="21" t="str">
        <f>IFERROR(IF(OR(B45="",B45="(blank)"),"",IF(VLOOKUP(B45,'Applications Data'!L:T,5,0)="","",VLOOKUP(B45,'Applications Data'!L:T,5,0))),"")</f>
        <v/>
      </c>
      <c r="F45" s="31" t="str">
        <f>IFERROR(IF(OR(B45="",B45="(blank)"),"",IF(VLOOKUP(B45,'Applications Data'!L:T,6,0)="","",VLOOKUP(B45,'Applications Data'!L:T,6,0))),"")</f>
        <v/>
      </c>
      <c r="G45" s="57" t="str">
        <f>IFERROR(IF(OR(B45="",B45="(blank)"),"",IF(VLOOKUP(B45,'Applications Data'!L:T,7,0)="","",VLOOKUP(B45,'Applications Data'!L:T,7,0))),"")</f>
        <v/>
      </c>
      <c r="H45" s="57" t="str">
        <f>IFERROR(IF(OR(B45="",B45="(blank)"),"",IF(VLOOKUP(B45,'Applications Data'!L:T,8,0)="","",VLOOKUP(B45,'Applications Data'!L:T,8,0))),"")</f>
        <v/>
      </c>
      <c r="I45" s="58" t="str">
        <f>IFERROR(IF(OR(B45="",B45="(blank)"),"",IF(VLOOKUP(B45,'Applications Data'!L:V,10,0)="","",VLOOKUP(B45,'Applications Data'!L:V,10,0))),"")</f>
        <v/>
      </c>
      <c r="J45" s="58" t="str">
        <f>IFERROR(IF(OR(B45="",B45="(blank)"),"",IF(VLOOKUP(B45,'Applications Data'!L:V,11,0)="","",VLOOKUP(B45,'Applications Data'!L:V,11,0))),"")</f>
        <v/>
      </c>
    </row>
    <row r="46" spans="3:10" ht="15" customHeight="1" x14ac:dyDescent="0.25">
      <c r="C46" s="57" t="str">
        <f>IFERROR(IF(OR(B46="",B46="(blank)"),"",IF(VLOOKUP(B46,'Applications Data'!L:T,4,0)="","",VLOOKUP(B46,'Applications Data'!L:T,3,0))),"")</f>
        <v/>
      </c>
      <c r="D46" s="21" t="str">
        <f>IFERROR(IF(OR(B46="",B46="(blank)"),"",IF(VLOOKUP(B46,'Applications Data'!L:T,4,0)="","",VLOOKUP(B46,'Applications Data'!L:T,4,0))),"")</f>
        <v/>
      </c>
      <c r="E46" s="21" t="str">
        <f>IFERROR(IF(OR(B46="",B46="(blank)"),"",IF(VLOOKUP(B46,'Applications Data'!L:T,5,0)="","",VLOOKUP(B46,'Applications Data'!L:T,5,0))),"")</f>
        <v/>
      </c>
      <c r="F46" s="31" t="str">
        <f>IFERROR(IF(OR(B46="",B46="(blank)"),"",IF(VLOOKUP(B46,'Applications Data'!L:T,6,0)="","",VLOOKUP(B46,'Applications Data'!L:T,6,0))),"")</f>
        <v/>
      </c>
      <c r="G46" s="57" t="str">
        <f>IFERROR(IF(OR(B46="",B46="(blank)"),"",IF(VLOOKUP(B46,'Applications Data'!L:T,7,0)="","",VLOOKUP(B46,'Applications Data'!L:T,7,0))),"")</f>
        <v/>
      </c>
      <c r="H46" s="57" t="str">
        <f>IFERROR(IF(OR(B46="",B46="(blank)"),"",IF(VLOOKUP(B46,'Applications Data'!L:T,8,0)="","",VLOOKUP(B46,'Applications Data'!L:T,8,0))),"")</f>
        <v/>
      </c>
      <c r="I46" s="58" t="str">
        <f>IFERROR(IF(OR(B46="",B46="(blank)"),"",IF(VLOOKUP(B46,'Applications Data'!L:V,10,0)="","",VLOOKUP(B46,'Applications Data'!L:V,10,0))),"")</f>
        <v/>
      </c>
      <c r="J46" s="58" t="str">
        <f>IFERROR(IF(OR(B46="",B46="(blank)"),"",IF(VLOOKUP(B46,'Applications Data'!L:V,11,0)="","",VLOOKUP(B46,'Applications Data'!L:V,11,0))),"")</f>
        <v/>
      </c>
    </row>
    <row r="47" spans="3:10" ht="15" customHeight="1" x14ac:dyDescent="0.25">
      <c r="C47" s="57" t="str">
        <f>IFERROR(IF(OR(B47="",B47="(blank)"),"",IF(VLOOKUP(B47,'Applications Data'!L:T,4,0)="","",VLOOKUP(B47,'Applications Data'!L:T,3,0))),"")</f>
        <v/>
      </c>
      <c r="D47" s="21" t="str">
        <f>IFERROR(IF(OR(B47="",B47="(blank)"),"",IF(VLOOKUP(B47,'Applications Data'!L:T,4,0)="","",VLOOKUP(B47,'Applications Data'!L:T,4,0))),"")</f>
        <v/>
      </c>
      <c r="E47" s="21" t="str">
        <f>IFERROR(IF(OR(B47="",B47="(blank)"),"",IF(VLOOKUP(B47,'Applications Data'!L:T,5,0)="","",VLOOKUP(B47,'Applications Data'!L:T,5,0))),"")</f>
        <v/>
      </c>
      <c r="F47" s="31" t="str">
        <f>IFERROR(IF(OR(B47="",B47="(blank)"),"",IF(VLOOKUP(B47,'Applications Data'!L:T,6,0)="","",VLOOKUP(B47,'Applications Data'!L:T,6,0))),"")</f>
        <v/>
      </c>
      <c r="G47" s="57" t="str">
        <f>IFERROR(IF(OR(B47="",B47="(blank)"),"",IF(VLOOKUP(B47,'Applications Data'!L:T,7,0)="","",VLOOKUP(B47,'Applications Data'!L:T,7,0))),"")</f>
        <v/>
      </c>
      <c r="H47" s="57" t="str">
        <f>IFERROR(IF(OR(B47="",B47="(blank)"),"",IF(VLOOKUP(B47,'Applications Data'!L:T,8,0)="","",VLOOKUP(B47,'Applications Data'!L:T,8,0))),"")</f>
        <v/>
      </c>
      <c r="I47" s="58" t="str">
        <f>IFERROR(IF(OR(B47="",B47="(blank)"),"",IF(VLOOKUP(B47,'Applications Data'!L:V,10,0)="","",VLOOKUP(B47,'Applications Data'!L:V,10,0))),"")</f>
        <v/>
      </c>
      <c r="J47" s="58" t="str">
        <f>IFERROR(IF(OR(B47="",B47="(blank)"),"",IF(VLOOKUP(B47,'Applications Data'!L:V,11,0)="","",VLOOKUP(B47,'Applications Data'!L:V,11,0))),"")</f>
        <v/>
      </c>
    </row>
    <row r="48" spans="3:10" ht="15" customHeight="1" x14ac:dyDescent="0.25">
      <c r="C48" s="57" t="str">
        <f>IFERROR(IF(OR(B48="",B48="(blank)"),"",IF(VLOOKUP(B48,'Applications Data'!L:T,4,0)="","",VLOOKUP(B48,'Applications Data'!L:T,3,0))),"")</f>
        <v/>
      </c>
      <c r="D48" s="21" t="str">
        <f>IFERROR(IF(OR(B48="",B48="(blank)"),"",IF(VLOOKUP(B48,'Applications Data'!L:T,4,0)="","",VLOOKUP(B48,'Applications Data'!L:T,4,0))),"")</f>
        <v/>
      </c>
      <c r="E48" s="21" t="str">
        <f>IFERROR(IF(OR(B48="",B48="(blank)"),"",IF(VLOOKUP(B48,'Applications Data'!L:T,5,0)="","",VLOOKUP(B48,'Applications Data'!L:T,5,0))),"")</f>
        <v/>
      </c>
      <c r="F48" s="31" t="str">
        <f>IFERROR(IF(OR(B48="",B48="(blank)"),"",IF(VLOOKUP(B48,'Applications Data'!L:T,6,0)="","",VLOOKUP(B48,'Applications Data'!L:T,6,0))),"")</f>
        <v/>
      </c>
      <c r="G48" s="57" t="str">
        <f>IFERROR(IF(OR(B48="",B48="(blank)"),"",IF(VLOOKUP(B48,'Applications Data'!L:T,7,0)="","",VLOOKUP(B48,'Applications Data'!L:T,7,0))),"")</f>
        <v/>
      </c>
      <c r="H48" s="57" t="str">
        <f>IFERROR(IF(OR(B48="",B48="(blank)"),"",IF(VLOOKUP(B48,'Applications Data'!L:T,8,0)="","",VLOOKUP(B48,'Applications Data'!L:T,8,0))),"")</f>
        <v/>
      </c>
      <c r="I48" s="58" t="str">
        <f>IFERROR(IF(OR(B48="",B48="(blank)"),"",IF(VLOOKUP(B48,'Applications Data'!L:V,10,0)="","",VLOOKUP(B48,'Applications Data'!L:V,10,0))),"")</f>
        <v/>
      </c>
      <c r="J48" s="58" t="str">
        <f>IFERROR(IF(OR(B48="",B48="(blank)"),"",IF(VLOOKUP(B48,'Applications Data'!L:V,11,0)="","",VLOOKUP(B48,'Applications Data'!L:V,11,0))),"")</f>
        <v/>
      </c>
    </row>
    <row r="49" spans="3:10" ht="15" customHeight="1" x14ac:dyDescent="0.25">
      <c r="C49" s="57" t="str">
        <f>IFERROR(IF(OR(B49="",B49="(blank)"),"",IF(VLOOKUP(B49,'Applications Data'!L:T,4,0)="","",VLOOKUP(B49,'Applications Data'!L:T,3,0))),"")</f>
        <v/>
      </c>
      <c r="D49" s="21" t="str">
        <f>IFERROR(IF(OR(B49="",B49="(blank)"),"",IF(VLOOKUP(B49,'Applications Data'!L:T,4,0)="","",VLOOKUP(B49,'Applications Data'!L:T,4,0))),"")</f>
        <v/>
      </c>
      <c r="E49" s="21" t="str">
        <f>IFERROR(IF(OR(B49="",B49="(blank)"),"",IF(VLOOKUP(B49,'Applications Data'!L:T,5,0)="","",VLOOKUP(B49,'Applications Data'!L:T,5,0))),"")</f>
        <v/>
      </c>
      <c r="F49" s="31" t="str">
        <f>IFERROR(IF(OR(B49="",B49="(blank)"),"",IF(VLOOKUP(B49,'Applications Data'!L:T,6,0)="","",VLOOKUP(B49,'Applications Data'!L:T,6,0))),"")</f>
        <v/>
      </c>
      <c r="G49" s="57" t="str">
        <f>IFERROR(IF(OR(B49="",B49="(blank)"),"",IF(VLOOKUP(B49,'Applications Data'!L:T,7,0)="","",VLOOKUP(B49,'Applications Data'!L:T,7,0))),"")</f>
        <v/>
      </c>
      <c r="H49" s="57" t="str">
        <f>IFERROR(IF(OR(B49="",B49="(blank)"),"",IF(VLOOKUP(B49,'Applications Data'!L:T,8,0)="","",VLOOKUP(B49,'Applications Data'!L:T,8,0))),"")</f>
        <v/>
      </c>
      <c r="I49" s="58" t="str">
        <f>IFERROR(IF(OR(B49="",B49="(blank)"),"",IF(VLOOKUP(B49,'Applications Data'!L:V,10,0)="","",VLOOKUP(B49,'Applications Data'!L:V,10,0))),"")</f>
        <v/>
      </c>
      <c r="J49" s="58" t="str">
        <f>IFERROR(IF(OR(B49="",B49="(blank)"),"",IF(VLOOKUP(B49,'Applications Data'!L:V,11,0)="","",VLOOKUP(B49,'Applications Data'!L:V,11,0))),"")</f>
        <v/>
      </c>
    </row>
    <row r="50" spans="3:10" ht="15" customHeight="1" x14ac:dyDescent="0.25">
      <c r="C50" s="57" t="str">
        <f>IFERROR(IF(OR(B50="",B50="(blank)"),"",IF(VLOOKUP(B50,'Applications Data'!L:T,4,0)="","",VLOOKUP(B50,'Applications Data'!L:T,3,0))),"")</f>
        <v/>
      </c>
      <c r="D50" s="21" t="str">
        <f>IFERROR(IF(OR(B50="",B50="(blank)"),"",IF(VLOOKUP(B50,'Applications Data'!L:T,4,0)="","",VLOOKUP(B50,'Applications Data'!L:T,4,0))),"")</f>
        <v/>
      </c>
      <c r="E50" s="21" t="str">
        <f>IFERROR(IF(OR(B50="",B50="(blank)"),"",IF(VLOOKUP(B50,'Applications Data'!L:T,5,0)="","",VLOOKUP(B50,'Applications Data'!L:T,5,0))),"")</f>
        <v/>
      </c>
      <c r="F50" s="31" t="str">
        <f>IFERROR(IF(OR(B50="",B50="(blank)"),"",IF(VLOOKUP(B50,'Applications Data'!L:T,6,0)="","",VLOOKUP(B50,'Applications Data'!L:T,6,0))),"")</f>
        <v/>
      </c>
      <c r="G50" s="57" t="str">
        <f>IFERROR(IF(OR(B50="",B50="(blank)"),"",IF(VLOOKUP(B50,'Applications Data'!L:T,7,0)="","",VLOOKUP(B50,'Applications Data'!L:T,7,0))),"")</f>
        <v/>
      </c>
      <c r="H50" s="57" t="str">
        <f>IFERROR(IF(OR(B50="",B50="(blank)"),"",IF(VLOOKUP(B50,'Applications Data'!L:T,8,0)="","",VLOOKUP(B50,'Applications Data'!L:T,8,0))),"")</f>
        <v/>
      </c>
      <c r="I50" s="58" t="str">
        <f>IFERROR(IF(OR(B50="",B50="(blank)"),"",IF(VLOOKUP(B50,'Applications Data'!L:V,10,0)="","",VLOOKUP(B50,'Applications Data'!L:V,10,0))),"")</f>
        <v/>
      </c>
      <c r="J50" s="58" t="str">
        <f>IFERROR(IF(OR(B50="",B50="(blank)"),"",IF(VLOOKUP(B50,'Applications Data'!L:V,11,0)="","",VLOOKUP(B50,'Applications Data'!L:V,11,0))),"")</f>
        <v/>
      </c>
    </row>
    <row r="51" spans="3:10" ht="15" customHeight="1" x14ac:dyDescent="0.25">
      <c r="C51" s="57" t="str">
        <f>IFERROR(IF(OR(B51="",B51="(blank)"),"",IF(VLOOKUP(B51,'Applications Data'!L:T,4,0)="","",VLOOKUP(B51,'Applications Data'!L:T,3,0))),"")</f>
        <v/>
      </c>
      <c r="D51" s="21" t="str">
        <f>IFERROR(IF(OR(B51="",B51="(blank)"),"",IF(VLOOKUP(B51,'Applications Data'!L:T,4,0)="","",VLOOKUP(B51,'Applications Data'!L:T,4,0))),"")</f>
        <v/>
      </c>
      <c r="E51" s="21" t="str">
        <f>IFERROR(IF(OR(B51="",B51="(blank)"),"",IF(VLOOKUP(B51,'Applications Data'!L:T,5,0)="","",VLOOKUP(B51,'Applications Data'!L:T,5,0))),"")</f>
        <v/>
      </c>
      <c r="F51" s="31" t="str">
        <f>IFERROR(IF(OR(B51="",B51="(blank)"),"",IF(VLOOKUP(B51,'Applications Data'!L:T,6,0)="","",VLOOKUP(B51,'Applications Data'!L:T,6,0))),"")</f>
        <v/>
      </c>
      <c r="G51" s="57" t="str">
        <f>IFERROR(IF(OR(B51="",B51="(blank)"),"",IF(VLOOKUP(B51,'Applications Data'!L:T,7,0)="","",VLOOKUP(B51,'Applications Data'!L:T,7,0))),"")</f>
        <v/>
      </c>
      <c r="H51" s="57" t="str">
        <f>IFERROR(IF(OR(B51="",B51="(blank)"),"",IF(VLOOKUP(B51,'Applications Data'!L:T,8,0)="","",VLOOKUP(B51,'Applications Data'!L:T,8,0))),"")</f>
        <v/>
      </c>
      <c r="I51" s="58" t="str">
        <f>IFERROR(IF(OR(B51="",B51="(blank)"),"",IF(VLOOKUP(B51,'Applications Data'!L:V,10,0)="","",VLOOKUP(B51,'Applications Data'!L:V,10,0))),"")</f>
        <v/>
      </c>
      <c r="J51" s="58" t="str">
        <f>IFERROR(IF(OR(B51="",B51="(blank)"),"",IF(VLOOKUP(B51,'Applications Data'!L:V,11,0)="","",VLOOKUP(B51,'Applications Data'!L:V,11,0))),"")</f>
        <v/>
      </c>
    </row>
    <row r="52" spans="3:10" ht="15" customHeight="1" x14ac:dyDescent="0.25">
      <c r="C52" s="57" t="str">
        <f>IFERROR(IF(OR(B52="",B52="(blank)"),"",IF(VLOOKUP(B52,'Applications Data'!L:T,4,0)="","",VLOOKUP(B52,'Applications Data'!L:T,3,0))),"")</f>
        <v/>
      </c>
      <c r="D52" s="21" t="str">
        <f>IFERROR(IF(OR(B52="",B52="(blank)"),"",IF(VLOOKUP(B52,'Applications Data'!L:T,4,0)="","",VLOOKUP(B52,'Applications Data'!L:T,4,0))),"")</f>
        <v/>
      </c>
      <c r="E52" s="21" t="str">
        <f>IFERROR(IF(OR(B52="",B52="(blank)"),"",IF(VLOOKUP(B52,'Applications Data'!L:T,5,0)="","",VLOOKUP(B52,'Applications Data'!L:T,5,0))),"")</f>
        <v/>
      </c>
      <c r="F52" s="31" t="str">
        <f>IFERROR(IF(OR(B52="",B52="(blank)"),"",IF(VLOOKUP(B52,'Applications Data'!L:T,6,0)="","",VLOOKUP(B52,'Applications Data'!L:T,6,0))),"")</f>
        <v/>
      </c>
      <c r="G52" s="57" t="str">
        <f>IFERROR(IF(OR(B52="",B52="(blank)"),"",IF(VLOOKUP(B52,'Applications Data'!L:T,7,0)="","",VLOOKUP(B52,'Applications Data'!L:T,7,0))),"")</f>
        <v/>
      </c>
      <c r="H52" s="57" t="str">
        <f>IFERROR(IF(OR(B52="",B52="(blank)"),"",IF(VLOOKUP(B52,'Applications Data'!L:T,8,0)="","",VLOOKUP(B52,'Applications Data'!L:T,8,0))),"")</f>
        <v/>
      </c>
      <c r="I52" s="58" t="str">
        <f>IFERROR(IF(OR(B52="",B52="(blank)"),"",IF(VLOOKUP(B52,'Applications Data'!L:V,10,0)="","",VLOOKUP(B52,'Applications Data'!L:V,10,0))),"")</f>
        <v/>
      </c>
      <c r="J52" s="58" t="str">
        <f>IFERROR(IF(OR(B52="",B52="(blank)"),"",IF(VLOOKUP(B52,'Applications Data'!L:V,11,0)="","",VLOOKUP(B52,'Applications Data'!L:V,11,0))),"")</f>
        <v/>
      </c>
    </row>
    <row r="53" spans="3:10" ht="15" customHeight="1" x14ac:dyDescent="0.25">
      <c r="C53" s="57" t="str">
        <f>IFERROR(IF(OR(B53="",B53="(blank)"),"",IF(VLOOKUP(B53,'Applications Data'!L:T,4,0)="","",VLOOKUP(B53,'Applications Data'!L:T,3,0))),"")</f>
        <v/>
      </c>
      <c r="D53" s="21" t="str">
        <f>IFERROR(IF(OR(B53="",B53="(blank)"),"",IF(VLOOKUP(B53,'Applications Data'!L:T,4,0)="","",VLOOKUP(B53,'Applications Data'!L:T,4,0))),"")</f>
        <v/>
      </c>
      <c r="E53" s="21" t="str">
        <f>IFERROR(IF(OR(B53="",B53="(blank)"),"",IF(VLOOKUP(B53,'Applications Data'!L:T,5,0)="","",VLOOKUP(B53,'Applications Data'!L:T,5,0))),"")</f>
        <v/>
      </c>
      <c r="F53" s="31" t="str">
        <f>IFERROR(IF(OR(B53="",B53="(blank)"),"",IF(VLOOKUP(B53,'Applications Data'!L:T,6,0)="","",VLOOKUP(B53,'Applications Data'!L:T,6,0))),"")</f>
        <v/>
      </c>
      <c r="G53" s="57" t="str">
        <f>IFERROR(IF(OR(B53="",B53="(blank)"),"",IF(VLOOKUP(B53,'Applications Data'!L:T,7,0)="","",VLOOKUP(B53,'Applications Data'!L:T,7,0))),"")</f>
        <v/>
      </c>
      <c r="H53" s="57" t="str">
        <f>IFERROR(IF(OR(B53="",B53="(blank)"),"",IF(VLOOKUP(B53,'Applications Data'!L:T,8,0)="","",VLOOKUP(B53,'Applications Data'!L:T,8,0))),"")</f>
        <v/>
      </c>
      <c r="I53" s="58" t="str">
        <f>IFERROR(IF(OR(B53="",B53="(blank)"),"",IF(VLOOKUP(B53,'Applications Data'!L:V,10,0)="","",VLOOKUP(B53,'Applications Data'!L:V,10,0))),"")</f>
        <v/>
      </c>
      <c r="J53" s="58" t="str">
        <f>IFERROR(IF(OR(B53="",B53="(blank)"),"",IF(VLOOKUP(B53,'Applications Data'!L:V,11,0)="","",VLOOKUP(B53,'Applications Data'!L:V,11,0))),"")</f>
        <v/>
      </c>
    </row>
    <row r="54" spans="3:10" ht="15" customHeight="1" x14ac:dyDescent="0.25">
      <c r="C54" s="57" t="str">
        <f>IFERROR(IF(OR(B54="",B54="(blank)"),"",IF(VLOOKUP(B54,'Applications Data'!L:T,4,0)="","",VLOOKUP(B54,'Applications Data'!L:T,3,0))),"")</f>
        <v/>
      </c>
      <c r="D54" s="21" t="str">
        <f>IFERROR(IF(OR(B54="",B54="(blank)"),"",IF(VLOOKUP(B54,'Applications Data'!L:T,4,0)="","",VLOOKUP(B54,'Applications Data'!L:T,4,0))),"")</f>
        <v/>
      </c>
      <c r="E54" s="21" t="str">
        <f>IFERROR(IF(OR(B54="",B54="(blank)"),"",IF(VLOOKUP(B54,'Applications Data'!L:T,5,0)="","",VLOOKUP(B54,'Applications Data'!L:T,5,0))),"")</f>
        <v/>
      </c>
      <c r="F54" s="31" t="str">
        <f>IFERROR(IF(OR(B54="",B54="(blank)"),"",IF(VLOOKUP(B54,'Applications Data'!L:T,6,0)="","",VLOOKUP(B54,'Applications Data'!L:T,6,0))),"")</f>
        <v/>
      </c>
      <c r="G54" s="57" t="str">
        <f>IFERROR(IF(OR(B54="",B54="(blank)"),"",IF(VLOOKUP(B54,'Applications Data'!L:T,7,0)="","",VLOOKUP(B54,'Applications Data'!L:T,7,0))),"")</f>
        <v/>
      </c>
      <c r="H54" s="57" t="str">
        <f>IFERROR(IF(OR(B54="",B54="(blank)"),"",IF(VLOOKUP(B54,'Applications Data'!L:T,8,0)="","",VLOOKUP(B54,'Applications Data'!L:T,8,0))),"")</f>
        <v/>
      </c>
      <c r="I54" s="58" t="str">
        <f>IFERROR(IF(OR(B54="",B54="(blank)"),"",IF(VLOOKUP(B54,'Applications Data'!L:V,10,0)="","",VLOOKUP(B54,'Applications Data'!L:V,10,0))),"")</f>
        <v/>
      </c>
      <c r="J54" s="58" t="str">
        <f>IFERROR(IF(OR(B54="",B54="(blank)"),"",IF(VLOOKUP(B54,'Applications Data'!L:V,11,0)="","",VLOOKUP(B54,'Applications Data'!L:V,11,0))),"")</f>
        <v/>
      </c>
    </row>
    <row r="55" spans="3:10" ht="15" customHeight="1" x14ac:dyDescent="0.25">
      <c r="C55" s="57" t="str">
        <f>IFERROR(IF(OR(B55="",B55="(blank)"),"",IF(VLOOKUP(B55,'Applications Data'!L:T,4,0)="","",VLOOKUP(B55,'Applications Data'!L:T,3,0))),"")</f>
        <v/>
      </c>
      <c r="D55" s="21" t="str">
        <f>IFERROR(IF(OR(B55="",B55="(blank)"),"",IF(VLOOKUP(B55,'Applications Data'!L:T,4,0)="","",VLOOKUP(B55,'Applications Data'!L:T,4,0))),"")</f>
        <v/>
      </c>
      <c r="E55" s="21" t="str">
        <f>IFERROR(IF(OR(B55="",B55="(blank)"),"",IF(VLOOKUP(B55,'Applications Data'!L:T,5,0)="","",VLOOKUP(B55,'Applications Data'!L:T,5,0))),"")</f>
        <v/>
      </c>
      <c r="F55" s="31" t="str">
        <f>IFERROR(IF(OR(B55="",B55="(blank)"),"",IF(VLOOKUP(B55,'Applications Data'!L:T,6,0)="","",VLOOKUP(B55,'Applications Data'!L:T,6,0))),"")</f>
        <v/>
      </c>
      <c r="G55" s="57" t="str">
        <f>IFERROR(IF(OR(B55="",B55="(blank)"),"",IF(VLOOKUP(B55,'Applications Data'!L:T,7,0)="","",VLOOKUP(B55,'Applications Data'!L:T,7,0))),"")</f>
        <v/>
      </c>
      <c r="H55" s="57" t="str">
        <f>IFERROR(IF(OR(B55="",B55="(blank)"),"",IF(VLOOKUP(B55,'Applications Data'!L:T,8,0)="","",VLOOKUP(B55,'Applications Data'!L:T,8,0))),"")</f>
        <v/>
      </c>
      <c r="I55" s="58" t="str">
        <f>IFERROR(IF(OR(B55="",B55="(blank)"),"",IF(VLOOKUP(B55,'Applications Data'!L:V,10,0)="","",VLOOKUP(B55,'Applications Data'!L:V,10,0))),"")</f>
        <v/>
      </c>
      <c r="J55" s="58" t="str">
        <f>IFERROR(IF(OR(B55="",B55="(blank)"),"",IF(VLOOKUP(B55,'Applications Data'!L:V,11,0)="","",VLOOKUP(B55,'Applications Data'!L:V,11,0))),"")</f>
        <v/>
      </c>
    </row>
    <row r="56" spans="3:10" ht="15" customHeight="1" x14ac:dyDescent="0.25">
      <c r="C56" s="57" t="str">
        <f>IFERROR(IF(OR(B56="",B56="(blank)"),"",IF(VLOOKUP(B56,'Applications Data'!L:T,4,0)="","",VLOOKUP(B56,'Applications Data'!L:T,3,0))),"")</f>
        <v/>
      </c>
      <c r="D56" s="21" t="str">
        <f>IFERROR(IF(OR(B56="",B56="(blank)"),"",IF(VLOOKUP(B56,'Applications Data'!L:T,4,0)="","",VLOOKUP(B56,'Applications Data'!L:T,4,0))),"")</f>
        <v/>
      </c>
      <c r="E56" s="21" t="str">
        <f>IFERROR(IF(OR(B56="",B56="(blank)"),"",IF(VLOOKUP(B56,'Applications Data'!L:T,5,0)="","",VLOOKUP(B56,'Applications Data'!L:T,5,0))),"")</f>
        <v/>
      </c>
      <c r="F56" s="31" t="str">
        <f>IFERROR(IF(OR(B56="",B56="(blank)"),"",IF(VLOOKUP(B56,'Applications Data'!L:T,6,0)="","",VLOOKUP(B56,'Applications Data'!L:T,6,0))),"")</f>
        <v/>
      </c>
      <c r="G56" s="57" t="str">
        <f>IFERROR(IF(OR(B56="",B56="(blank)"),"",IF(VLOOKUP(B56,'Applications Data'!L:T,7,0)="","",VLOOKUP(B56,'Applications Data'!L:T,7,0))),"")</f>
        <v/>
      </c>
      <c r="H56" s="57" t="str">
        <f>IFERROR(IF(OR(B56="",B56="(blank)"),"",IF(VLOOKUP(B56,'Applications Data'!L:T,8,0)="","",VLOOKUP(B56,'Applications Data'!L:T,8,0))),"")</f>
        <v/>
      </c>
      <c r="I56" s="58" t="str">
        <f>IFERROR(IF(OR(B56="",B56="(blank)"),"",IF(VLOOKUP(B56,'Applications Data'!L:V,10,0)="","",VLOOKUP(B56,'Applications Data'!L:V,10,0))),"")</f>
        <v/>
      </c>
      <c r="J56" s="58" t="str">
        <f>IFERROR(IF(OR(B56="",B56="(blank)"),"",IF(VLOOKUP(B56,'Applications Data'!L:V,11,0)="","",VLOOKUP(B56,'Applications Data'!L:V,11,0))),"")</f>
        <v/>
      </c>
    </row>
    <row r="57" spans="3:10" ht="15" customHeight="1" x14ac:dyDescent="0.25">
      <c r="C57" s="57" t="str">
        <f>IFERROR(IF(OR(B57="",B57="(blank)"),"",IF(VLOOKUP(B57,'Applications Data'!L:T,4,0)="","",VLOOKUP(B57,'Applications Data'!L:T,3,0))),"")</f>
        <v/>
      </c>
      <c r="D57" s="21" t="str">
        <f>IFERROR(IF(OR(B57="",B57="(blank)"),"",IF(VLOOKUP(B57,'Applications Data'!L:T,4,0)="","",VLOOKUP(B57,'Applications Data'!L:T,4,0))),"")</f>
        <v/>
      </c>
      <c r="E57" s="21" t="str">
        <f>IFERROR(IF(OR(B57="",B57="(blank)"),"",IF(VLOOKUP(B57,'Applications Data'!L:T,5,0)="","",VLOOKUP(B57,'Applications Data'!L:T,5,0))),"")</f>
        <v/>
      </c>
      <c r="F57" s="31" t="str">
        <f>IFERROR(IF(OR(B57="",B57="(blank)"),"",IF(VLOOKUP(B57,'Applications Data'!L:T,6,0)="","",VLOOKUP(B57,'Applications Data'!L:T,6,0))),"")</f>
        <v/>
      </c>
      <c r="G57" s="57" t="str">
        <f>IFERROR(IF(OR(B57="",B57="(blank)"),"",IF(VLOOKUP(B57,'Applications Data'!L:T,7,0)="","",VLOOKUP(B57,'Applications Data'!L:T,7,0))),"")</f>
        <v/>
      </c>
      <c r="H57" s="57" t="str">
        <f>IFERROR(IF(OR(B57="",B57="(blank)"),"",IF(VLOOKUP(B57,'Applications Data'!L:T,8,0)="","",VLOOKUP(B57,'Applications Data'!L:T,8,0))),"")</f>
        <v/>
      </c>
      <c r="I57" s="58" t="str">
        <f>IFERROR(IF(OR(B57="",B57="(blank)"),"",IF(VLOOKUP(B57,'Applications Data'!L:V,10,0)="","",VLOOKUP(B57,'Applications Data'!L:V,10,0))),"")</f>
        <v/>
      </c>
      <c r="J57" s="58" t="str">
        <f>IFERROR(IF(OR(B57="",B57="(blank)"),"",IF(VLOOKUP(B57,'Applications Data'!L:V,11,0)="","",VLOOKUP(B57,'Applications Data'!L:V,11,0))),"")</f>
        <v/>
      </c>
    </row>
    <row r="58" spans="3:10" ht="15" customHeight="1" x14ac:dyDescent="0.25">
      <c r="C58" s="57" t="str">
        <f>IFERROR(IF(OR(B58="",B58="(blank)"),"",IF(VLOOKUP(B58,'Applications Data'!L:T,4,0)="","",VLOOKUP(B58,'Applications Data'!L:T,3,0))),"")</f>
        <v/>
      </c>
      <c r="D58" s="21" t="str">
        <f>IFERROR(IF(OR(B58="",B58="(blank)"),"",IF(VLOOKUP(B58,'Applications Data'!L:T,4,0)="","",VLOOKUP(B58,'Applications Data'!L:T,4,0))),"")</f>
        <v/>
      </c>
      <c r="E58" s="21" t="str">
        <f>IFERROR(IF(OR(B58="",B58="(blank)"),"",IF(VLOOKUP(B58,'Applications Data'!L:T,5,0)="","",VLOOKUP(B58,'Applications Data'!L:T,5,0))),"")</f>
        <v/>
      </c>
      <c r="F58" s="31" t="str">
        <f>IFERROR(IF(OR(B58="",B58="(blank)"),"",IF(VLOOKUP(B58,'Applications Data'!L:T,6,0)="","",VLOOKUP(B58,'Applications Data'!L:T,6,0))),"")</f>
        <v/>
      </c>
      <c r="G58" s="57" t="str">
        <f>IFERROR(IF(OR(B58="",B58="(blank)"),"",IF(VLOOKUP(B58,'Applications Data'!L:T,7,0)="","",VLOOKUP(B58,'Applications Data'!L:T,7,0))),"")</f>
        <v/>
      </c>
      <c r="H58" s="57" t="str">
        <f>IFERROR(IF(OR(B58="",B58="(blank)"),"",IF(VLOOKUP(B58,'Applications Data'!L:T,8,0)="","",VLOOKUP(B58,'Applications Data'!L:T,8,0))),"")</f>
        <v/>
      </c>
      <c r="I58" s="58" t="str">
        <f>IFERROR(IF(OR(B58="",B58="(blank)"),"",IF(VLOOKUP(B58,'Applications Data'!L:V,10,0)="","",VLOOKUP(B58,'Applications Data'!L:V,10,0))),"")</f>
        <v/>
      </c>
      <c r="J58" s="58" t="str">
        <f>IFERROR(IF(OR(B58="",B58="(blank)"),"",IF(VLOOKUP(B58,'Applications Data'!L:V,11,0)="","",VLOOKUP(B58,'Applications Data'!L:V,11,0))),"")</f>
        <v/>
      </c>
    </row>
    <row r="59" spans="3:10" ht="15" customHeight="1" x14ac:dyDescent="0.25">
      <c r="C59" s="57" t="str">
        <f>IFERROR(IF(OR(B59="",B59="(blank)"),"",IF(VLOOKUP(B59,'Applications Data'!L:T,4,0)="","",VLOOKUP(B59,'Applications Data'!L:T,3,0))),"")</f>
        <v/>
      </c>
      <c r="D59" s="21" t="str">
        <f>IFERROR(IF(OR(B59="",B59="(blank)"),"",IF(VLOOKUP(B59,'Applications Data'!L:T,4,0)="","",VLOOKUP(B59,'Applications Data'!L:T,4,0))),"")</f>
        <v/>
      </c>
      <c r="E59" s="21" t="str">
        <f>IFERROR(IF(OR(B59="",B59="(blank)"),"",IF(VLOOKUP(B59,'Applications Data'!L:T,5,0)="","",VLOOKUP(B59,'Applications Data'!L:T,5,0))),"")</f>
        <v/>
      </c>
      <c r="F59" s="31" t="str">
        <f>IFERROR(IF(OR(B59="",B59="(blank)"),"",IF(VLOOKUP(B59,'Applications Data'!L:T,6,0)="","",VLOOKUP(B59,'Applications Data'!L:T,6,0))),"")</f>
        <v/>
      </c>
      <c r="G59" s="57" t="str">
        <f>IFERROR(IF(OR(B59="",B59="(blank)"),"",IF(VLOOKUP(B59,'Applications Data'!L:T,7,0)="","",VLOOKUP(B59,'Applications Data'!L:T,7,0))),"")</f>
        <v/>
      </c>
      <c r="H59" s="57" t="str">
        <f>IFERROR(IF(OR(B59="",B59="(blank)"),"",IF(VLOOKUP(B59,'Applications Data'!L:T,8,0)="","",VLOOKUP(B59,'Applications Data'!L:T,8,0))),"")</f>
        <v/>
      </c>
      <c r="I59" s="58" t="str">
        <f>IFERROR(IF(OR(B59="",B59="(blank)"),"",IF(VLOOKUP(B59,'Applications Data'!L:V,10,0)="","",VLOOKUP(B59,'Applications Data'!L:V,10,0))),"")</f>
        <v/>
      </c>
      <c r="J59" s="58" t="str">
        <f>IFERROR(IF(OR(B59="",B59="(blank)"),"",IF(VLOOKUP(B59,'Applications Data'!L:V,11,0)="","",VLOOKUP(B59,'Applications Data'!L:V,11,0))),"")</f>
        <v/>
      </c>
    </row>
    <row r="60" spans="3:10" ht="15" customHeight="1" x14ac:dyDescent="0.25">
      <c r="C60" s="57" t="str">
        <f>IFERROR(IF(OR(B60="",B60="(blank)"),"",IF(VLOOKUP(B60,'Applications Data'!L:T,4,0)="","",VLOOKUP(B60,'Applications Data'!L:T,3,0))),"")</f>
        <v/>
      </c>
      <c r="D60" s="21" t="str">
        <f>IFERROR(IF(OR(B60="",B60="(blank)"),"",IF(VLOOKUP(B60,'Applications Data'!L:T,4,0)="","",VLOOKUP(B60,'Applications Data'!L:T,4,0))),"")</f>
        <v/>
      </c>
      <c r="E60" s="21" t="str">
        <f>IFERROR(IF(OR(B60="",B60="(blank)"),"",IF(VLOOKUP(B60,'Applications Data'!L:T,5,0)="","",VLOOKUP(B60,'Applications Data'!L:T,5,0))),"")</f>
        <v/>
      </c>
      <c r="F60" s="31" t="str">
        <f>IFERROR(IF(OR(B60="",B60="(blank)"),"",IF(VLOOKUP(B60,'Applications Data'!L:T,6,0)="","",VLOOKUP(B60,'Applications Data'!L:T,6,0))),"")</f>
        <v/>
      </c>
      <c r="G60" s="57" t="str">
        <f>IFERROR(IF(OR(B60="",B60="(blank)"),"",IF(VLOOKUP(B60,'Applications Data'!L:T,7,0)="","",VLOOKUP(B60,'Applications Data'!L:T,7,0))),"")</f>
        <v/>
      </c>
      <c r="H60" s="57" t="str">
        <f>IFERROR(IF(OR(B60="",B60="(blank)"),"",IF(VLOOKUP(B60,'Applications Data'!L:T,8,0)="","",VLOOKUP(B60,'Applications Data'!L:T,8,0))),"")</f>
        <v/>
      </c>
      <c r="I60" s="58" t="str">
        <f>IFERROR(IF(OR(B60="",B60="(blank)"),"",IF(VLOOKUP(B60,'Applications Data'!L:V,10,0)="","",VLOOKUP(B60,'Applications Data'!L:V,10,0))),"")</f>
        <v/>
      </c>
      <c r="J60" s="58" t="str">
        <f>IFERROR(IF(OR(B60="",B60="(blank)"),"",IF(VLOOKUP(B60,'Applications Data'!L:V,11,0)="","",VLOOKUP(B60,'Applications Data'!L:V,11,0))),"")</f>
        <v/>
      </c>
    </row>
    <row r="61" spans="3:10" ht="15" customHeight="1" x14ac:dyDescent="0.25">
      <c r="C61" s="57" t="str">
        <f>IFERROR(IF(OR(B61="",B61="(blank)"),"",IF(VLOOKUP(B61,'Applications Data'!L:T,4,0)="","",VLOOKUP(B61,'Applications Data'!L:T,3,0))),"")</f>
        <v/>
      </c>
      <c r="D61" s="21" t="str">
        <f>IFERROR(IF(OR(B61="",B61="(blank)"),"",IF(VLOOKUP(B61,'Applications Data'!L:T,4,0)="","",VLOOKUP(B61,'Applications Data'!L:T,4,0))),"")</f>
        <v/>
      </c>
      <c r="E61" s="21" t="str">
        <f>IFERROR(IF(OR(B61="",B61="(blank)"),"",IF(VLOOKUP(B61,'Applications Data'!L:T,5,0)="","",VLOOKUP(B61,'Applications Data'!L:T,5,0))),"")</f>
        <v/>
      </c>
      <c r="F61" s="31" t="str">
        <f>IFERROR(IF(OR(B61="",B61="(blank)"),"",IF(VLOOKUP(B61,'Applications Data'!L:T,6,0)="","",VLOOKUP(B61,'Applications Data'!L:T,6,0))),"")</f>
        <v/>
      </c>
      <c r="G61" s="57" t="str">
        <f>IFERROR(IF(OR(B61="",B61="(blank)"),"",IF(VLOOKUP(B61,'Applications Data'!L:T,7,0)="","",VLOOKUP(B61,'Applications Data'!L:T,7,0))),"")</f>
        <v/>
      </c>
      <c r="H61" s="57" t="str">
        <f>IFERROR(IF(OR(B61="",B61="(blank)"),"",IF(VLOOKUP(B61,'Applications Data'!L:T,8,0)="","",VLOOKUP(B61,'Applications Data'!L:T,8,0))),"")</f>
        <v/>
      </c>
      <c r="I61" s="58" t="str">
        <f>IFERROR(IF(OR(B61="",B61="(blank)"),"",IF(VLOOKUP(B61,'Applications Data'!L:V,10,0)="","",VLOOKUP(B61,'Applications Data'!L:V,10,0))),"")</f>
        <v/>
      </c>
      <c r="J61" s="58" t="str">
        <f>IFERROR(IF(OR(B61="",B61="(blank)"),"",IF(VLOOKUP(B61,'Applications Data'!L:V,11,0)="","",VLOOKUP(B61,'Applications Data'!L:V,11,0))),"")</f>
        <v/>
      </c>
    </row>
    <row r="62" spans="3:10" ht="15" customHeight="1" x14ac:dyDescent="0.25">
      <c r="C62" s="57" t="str">
        <f>IFERROR(IF(OR(B62="",B62="(blank)"),"",IF(VLOOKUP(B62,'Applications Data'!L:T,4,0)="","",VLOOKUP(B62,'Applications Data'!L:T,3,0))),"")</f>
        <v/>
      </c>
      <c r="D62" s="21" t="str">
        <f>IFERROR(IF(OR(B62="",B62="(blank)"),"",IF(VLOOKUP(B62,'Applications Data'!L:T,4,0)="","",VLOOKUP(B62,'Applications Data'!L:T,4,0))),"")</f>
        <v/>
      </c>
      <c r="E62" s="21" t="str">
        <f>IFERROR(IF(OR(B62="",B62="(blank)"),"",IF(VLOOKUP(B62,'Applications Data'!L:T,5,0)="","",VLOOKUP(B62,'Applications Data'!L:T,5,0))),"")</f>
        <v/>
      </c>
      <c r="F62" s="31" t="str">
        <f>IFERROR(IF(OR(B62="",B62="(blank)"),"",IF(VLOOKUP(B62,'Applications Data'!L:T,6,0)="","",VLOOKUP(B62,'Applications Data'!L:T,6,0))),"")</f>
        <v/>
      </c>
      <c r="G62" s="57" t="str">
        <f>IFERROR(IF(OR(B62="",B62="(blank)"),"",IF(VLOOKUP(B62,'Applications Data'!L:T,7,0)="","",VLOOKUP(B62,'Applications Data'!L:T,7,0))),"")</f>
        <v/>
      </c>
      <c r="H62" s="57" t="str">
        <f>IFERROR(IF(OR(B62="",B62="(blank)"),"",IF(VLOOKUP(B62,'Applications Data'!L:T,8,0)="","",VLOOKUP(B62,'Applications Data'!L:T,8,0))),"")</f>
        <v/>
      </c>
      <c r="I62" s="58" t="str">
        <f>IFERROR(IF(OR(B62="",B62="(blank)"),"",IF(VLOOKUP(B62,'Applications Data'!L:V,10,0)="","",VLOOKUP(B62,'Applications Data'!L:V,10,0))),"")</f>
        <v/>
      </c>
      <c r="J62" s="58" t="str">
        <f>IFERROR(IF(OR(B62="",B62="(blank)"),"",IF(VLOOKUP(B62,'Applications Data'!L:V,11,0)="","",VLOOKUP(B62,'Applications Data'!L:V,11,0))),"")</f>
        <v/>
      </c>
    </row>
    <row r="63" spans="3:10" ht="15" customHeight="1" x14ac:dyDescent="0.25">
      <c r="C63" s="57" t="str">
        <f>IFERROR(IF(OR(B63="",B63="(blank)"),"",IF(VLOOKUP(B63,'Applications Data'!L:T,4,0)="","",VLOOKUP(B63,'Applications Data'!L:T,3,0))),"")</f>
        <v/>
      </c>
      <c r="D63" s="21" t="str">
        <f>IFERROR(IF(OR(B63="",B63="(blank)"),"",IF(VLOOKUP(B63,'Applications Data'!L:T,4,0)="","",VLOOKUP(B63,'Applications Data'!L:T,4,0))),"")</f>
        <v/>
      </c>
      <c r="E63" s="21" t="str">
        <f>IFERROR(IF(OR(B63="",B63="(blank)"),"",IF(VLOOKUP(B63,'Applications Data'!L:T,5,0)="","",VLOOKUP(B63,'Applications Data'!L:T,5,0))),"")</f>
        <v/>
      </c>
      <c r="F63" s="31" t="str">
        <f>IFERROR(IF(OR(B63="",B63="(blank)"),"",IF(VLOOKUP(B63,'Applications Data'!L:T,6,0)="","",VLOOKUP(B63,'Applications Data'!L:T,6,0))),"")</f>
        <v/>
      </c>
      <c r="G63" s="57" t="str">
        <f>IFERROR(IF(OR(B63="",B63="(blank)"),"",IF(VLOOKUP(B63,'Applications Data'!L:T,7,0)="","",VLOOKUP(B63,'Applications Data'!L:T,7,0))),"")</f>
        <v/>
      </c>
      <c r="H63" s="57" t="str">
        <f>IFERROR(IF(OR(B63="",B63="(blank)"),"",IF(VLOOKUP(B63,'Applications Data'!L:T,8,0)="","",VLOOKUP(B63,'Applications Data'!L:T,8,0))),"")</f>
        <v/>
      </c>
      <c r="I63" s="58" t="str">
        <f>IFERROR(IF(OR(B63="",B63="(blank)"),"",IF(VLOOKUP(B63,'Applications Data'!L:V,10,0)="","",VLOOKUP(B63,'Applications Data'!L:V,10,0))),"")</f>
        <v/>
      </c>
      <c r="J63" s="58" t="str">
        <f>IFERROR(IF(OR(B63="",B63="(blank)"),"",IF(VLOOKUP(B63,'Applications Data'!L:V,11,0)="","",VLOOKUP(B63,'Applications Data'!L:V,11,0))),"")</f>
        <v/>
      </c>
    </row>
    <row r="64" spans="3:10" ht="15" customHeight="1" x14ac:dyDescent="0.25">
      <c r="C64" s="57" t="str">
        <f>IFERROR(IF(OR(B64="",B64="(blank)"),"",IF(VLOOKUP(B64,'Applications Data'!L:T,4,0)="","",VLOOKUP(B64,'Applications Data'!L:T,3,0))),"")</f>
        <v/>
      </c>
      <c r="D64" s="21" t="str">
        <f>IFERROR(IF(OR(B64="",B64="(blank)"),"",IF(VLOOKUP(B64,'Applications Data'!L:T,4,0)="","",VLOOKUP(B64,'Applications Data'!L:T,4,0))),"")</f>
        <v/>
      </c>
      <c r="E64" s="21" t="str">
        <f>IFERROR(IF(OR(B64="",B64="(blank)"),"",IF(VLOOKUP(B64,'Applications Data'!L:T,5,0)="","",VLOOKUP(B64,'Applications Data'!L:T,5,0))),"")</f>
        <v/>
      </c>
      <c r="F64" s="31" t="str">
        <f>IFERROR(IF(OR(B64="",B64="(blank)"),"",IF(VLOOKUP(B64,'Applications Data'!L:T,6,0)="","",VLOOKUP(B64,'Applications Data'!L:T,6,0))),"")</f>
        <v/>
      </c>
      <c r="G64" s="57" t="str">
        <f>IFERROR(IF(OR(B64="",B64="(blank)"),"",IF(VLOOKUP(B64,'Applications Data'!L:T,7,0)="","",VLOOKUP(B64,'Applications Data'!L:T,7,0))),"")</f>
        <v/>
      </c>
      <c r="H64" s="57" t="str">
        <f>IFERROR(IF(OR(B64="",B64="(blank)"),"",IF(VLOOKUP(B64,'Applications Data'!L:T,8,0)="","",VLOOKUP(B64,'Applications Data'!L:T,8,0))),"")</f>
        <v/>
      </c>
      <c r="I64" s="58" t="str">
        <f>IFERROR(IF(OR(B64="",B64="(blank)"),"",IF(VLOOKUP(B64,'Applications Data'!L:V,10,0)="","",VLOOKUP(B64,'Applications Data'!L:V,10,0))),"")</f>
        <v/>
      </c>
      <c r="J64" s="58" t="str">
        <f>IFERROR(IF(OR(B64="",B64="(blank)"),"",IF(VLOOKUP(B64,'Applications Data'!L:V,11,0)="","",VLOOKUP(B64,'Applications Data'!L:V,11,0))),"")</f>
        <v/>
      </c>
    </row>
    <row r="65" spans="3:10" ht="15" customHeight="1" x14ac:dyDescent="0.25">
      <c r="C65" s="57" t="str">
        <f>IFERROR(IF(OR(B65="",B65="(blank)"),"",IF(VLOOKUP(B65,'Applications Data'!L:T,4,0)="","",VLOOKUP(B65,'Applications Data'!L:T,3,0))),"")</f>
        <v/>
      </c>
      <c r="D65" s="21" t="str">
        <f>IFERROR(IF(OR(B65="",B65="(blank)"),"",IF(VLOOKUP(B65,'Applications Data'!L:T,4,0)="","",VLOOKUP(B65,'Applications Data'!L:T,4,0))),"")</f>
        <v/>
      </c>
      <c r="E65" s="21" t="str">
        <f>IFERROR(IF(OR(B65="",B65="(blank)"),"",IF(VLOOKUP(B65,'Applications Data'!L:T,5,0)="","",VLOOKUP(B65,'Applications Data'!L:T,5,0))),"")</f>
        <v/>
      </c>
      <c r="F65" s="31" t="str">
        <f>IFERROR(IF(OR(B65="",B65="(blank)"),"",IF(VLOOKUP(B65,'Applications Data'!L:T,6,0)="","",VLOOKUP(B65,'Applications Data'!L:T,6,0))),"")</f>
        <v/>
      </c>
      <c r="G65" s="57" t="str">
        <f>IFERROR(IF(OR(B65="",B65="(blank)"),"",IF(VLOOKUP(B65,'Applications Data'!L:T,7,0)="","",VLOOKUP(B65,'Applications Data'!L:T,7,0))),"")</f>
        <v/>
      </c>
      <c r="H65" s="57" t="str">
        <f>IFERROR(IF(OR(B65="",B65="(blank)"),"",IF(VLOOKUP(B65,'Applications Data'!L:T,8,0)="","",VLOOKUP(B65,'Applications Data'!L:T,8,0))),"")</f>
        <v/>
      </c>
      <c r="I65" s="58" t="str">
        <f>IFERROR(IF(OR(B65="",B65="(blank)"),"",IF(VLOOKUP(B65,'Applications Data'!L:V,10,0)="","",VLOOKUP(B65,'Applications Data'!L:V,10,0))),"")</f>
        <v/>
      </c>
      <c r="J65" s="58" t="str">
        <f>IFERROR(IF(OR(B65="",B65="(blank)"),"",IF(VLOOKUP(B65,'Applications Data'!L:V,11,0)="","",VLOOKUP(B65,'Applications Data'!L:V,11,0))),"")</f>
        <v/>
      </c>
    </row>
    <row r="66" spans="3:10" ht="15" customHeight="1" x14ac:dyDescent="0.25">
      <c r="C66" s="57" t="str">
        <f>IFERROR(IF(OR(B66="",B66="(blank)"),"",IF(VLOOKUP(B66,'Applications Data'!L:T,4,0)="","",VLOOKUP(B66,'Applications Data'!L:T,3,0))),"")</f>
        <v/>
      </c>
      <c r="D66" s="21" t="str">
        <f>IFERROR(IF(OR(B66="",B66="(blank)"),"",IF(VLOOKUP(B66,'Applications Data'!L:T,4,0)="","",VLOOKUP(B66,'Applications Data'!L:T,4,0))),"")</f>
        <v/>
      </c>
      <c r="E66" s="21" t="str">
        <f>IFERROR(IF(OR(B66="",B66="(blank)"),"",IF(VLOOKUP(B66,'Applications Data'!L:T,5,0)="","",VLOOKUP(B66,'Applications Data'!L:T,5,0))),"")</f>
        <v/>
      </c>
      <c r="F66" s="31" t="str">
        <f>IFERROR(IF(OR(B66="",B66="(blank)"),"",IF(VLOOKUP(B66,'Applications Data'!L:T,6,0)="","",VLOOKUP(B66,'Applications Data'!L:T,6,0))),"")</f>
        <v/>
      </c>
      <c r="G66" s="57" t="str">
        <f>IFERROR(IF(OR(B66="",B66="(blank)"),"",IF(VLOOKUP(B66,'Applications Data'!L:T,7,0)="","",VLOOKUP(B66,'Applications Data'!L:T,7,0))),"")</f>
        <v/>
      </c>
      <c r="H66" s="57" t="str">
        <f>IFERROR(IF(OR(B66="",B66="(blank)"),"",IF(VLOOKUP(B66,'Applications Data'!L:T,8,0)="","",VLOOKUP(B66,'Applications Data'!L:T,8,0))),"")</f>
        <v/>
      </c>
      <c r="I66" s="58" t="str">
        <f>IFERROR(IF(OR(B66="",B66="(blank)"),"",IF(VLOOKUP(B66,'Applications Data'!L:V,10,0)="","",VLOOKUP(B66,'Applications Data'!L:V,10,0))),"")</f>
        <v/>
      </c>
      <c r="J66" s="58" t="str">
        <f>IFERROR(IF(OR(B66="",B66="(blank)"),"",IF(VLOOKUP(B66,'Applications Data'!L:V,11,0)="","",VLOOKUP(B66,'Applications Data'!L:V,11,0))),"")</f>
        <v/>
      </c>
    </row>
    <row r="67" spans="3:10" ht="15" customHeight="1" x14ac:dyDescent="0.25">
      <c r="C67" s="57" t="str">
        <f>IFERROR(IF(OR(B67="",B67="(blank)"),"",IF(VLOOKUP(B67,'Applications Data'!L:T,4,0)="","",VLOOKUP(B67,'Applications Data'!L:T,3,0))),"")</f>
        <v/>
      </c>
      <c r="D67" s="21" t="str">
        <f>IFERROR(IF(OR(B67="",B67="(blank)"),"",IF(VLOOKUP(B67,'Applications Data'!L:T,4,0)="","",VLOOKUP(B67,'Applications Data'!L:T,4,0))),"")</f>
        <v/>
      </c>
      <c r="E67" s="21" t="str">
        <f>IFERROR(IF(OR(B67="",B67="(blank)"),"",IF(VLOOKUP(B67,'Applications Data'!L:T,5,0)="","",VLOOKUP(B67,'Applications Data'!L:T,5,0))),"")</f>
        <v/>
      </c>
      <c r="F67" s="31" t="str">
        <f>IFERROR(IF(OR(B67="",B67="(blank)"),"",IF(VLOOKUP(B67,'Applications Data'!L:T,6,0)="","",VLOOKUP(B67,'Applications Data'!L:T,6,0))),"")</f>
        <v/>
      </c>
      <c r="G67" s="57" t="str">
        <f>IFERROR(IF(OR(B67="",B67="(blank)"),"",IF(VLOOKUP(B67,'Applications Data'!L:T,7,0)="","",VLOOKUP(B67,'Applications Data'!L:T,7,0))),"")</f>
        <v/>
      </c>
      <c r="H67" s="57" t="str">
        <f>IFERROR(IF(OR(B67="",B67="(blank)"),"",IF(VLOOKUP(B67,'Applications Data'!L:T,8,0)="","",VLOOKUP(B67,'Applications Data'!L:T,8,0))),"")</f>
        <v/>
      </c>
      <c r="I67" s="58" t="str">
        <f>IFERROR(IF(OR(B67="",B67="(blank)"),"",IF(VLOOKUP(B67,'Applications Data'!L:V,10,0)="","",VLOOKUP(B67,'Applications Data'!L:V,10,0))),"")</f>
        <v/>
      </c>
      <c r="J67" s="58" t="str">
        <f>IFERROR(IF(OR(B67="",B67="(blank)"),"",IF(VLOOKUP(B67,'Applications Data'!L:V,11,0)="","",VLOOKUP(B67,'Applications Data'!L:V,11,0))),"")</f>
        <v/>
      </c>
    </row>
    <row r="68" spans="3:10" ht="15" customHeight="1" x14ac:dyDescent="0.25">
      <c r="C68" s="57" t="str">
        <f>IFERROR(IF(OR(B68="",B68="(blank)"),"",IF(VLOOKUP(B68,'Applications Data'!L:T,4,0)="","",VLOOKUP(B68,'Applications Data'!L:T,3,0))),"")</f>
        <v/>
      </c>
      <c r="D68" s="21" t="str">
        <f>IFERROR(IF(OR(B68="",B68="(blank)"),"",IF(VLOOKUP(B68,'Applications Data'!L:T,4,0)="","",VLOOKUP(B68,'Applications Data'!L:T,4,0))),"")</f>
        <v/>
      </c>
      <c r="E68" s="21" t="str">
        <f>IFERROR(IF(OR(B68="",B68="(blank)"),"",IF(VLOOKUP(B68,'Applications Data'!L:T,5,0)="","",VLOOKUP(B68,'Applications Data'!L:T,5,0))),"")</f>
        <v/>
      </c>
      <c r="F68" s="31" t="str">
        <f>IFERROR(IF(OR(B68="",B68="(blank)"),"",IF(VLOOKUP(B68,'Applications Data'!L:T,6,0)="","",VLOOKUP(B68,'Applications Data'!L:T,6,0))),"")</f>
        <v/>
      </c>
      <c r="G68" s="57" t="str">
        <f>IFERROR(IF(OR(B68="",B68="(blank)"),"",IF(VLOOKUP(B68,'Applications Data'!L:T,7,0)="","",VLOOKUP(B68,'Applications Data'!L:T,7,0))),"")</f>
        <v/>
      </c>
      <c r="H68" s="57" t="str">
        <f>IFERROR(IF(OR(B68="",B68="(blank)"),"",IF(VLOOKUP(B68,'Applications Data'!L:T,8,0)="","",VLOOKUP(B68,'Applications Data'!L:T,8,0))),"")</f>
        <v/>
      </c>
      <c r="I68" s="58" t="str">
        <f>IFERROR(IF(OR(B68="",B68="(blank)"),"",IF(VLOOKUP(B68,'Applications Data'!L:V,10,0)="","",VLOOKUP(B68,'Applications Data'!L:V,10,0))),"")</f>
        <v/>
      </c>
      <c r="J68" s="58" t="str">
        <f>IFERROR(IF(OR(B68="",B68="(blank)"),"",IF(VLOOKUP(B68,'Applications Data'!L:V,11,0)="","",VLOOKUP(B68,'Applications Data'!L:V,11,0))),"")</f>
        <v/>
      </c>
    </row>
    <row r="69" spans="3:10" ht="15" customHeight="1" x14ac:dyDescent="0.25">
      <c r="C69" s="57" t="str">
        <f>IFERROR(IF(OR(B69="",B69="(blank)"),"",IF(VLOOKUP(B69,'Applications Data'!L:T,4,0)="","",VLOOKUP(B69,'Applications Data'!L:T,3,0))),"")</f>
        <v/>
      </c>
      <c r="D69" s="21" t="str">
        <f>IFERROR(IF(OR(B69="",B69="(blank)"),"",IF(VLOOKUP(B69,'Applications Data'!L:T,4,0)="","",VLOOKUP(B69,'Applications Data'!L:T,4,0))),"")</f>
        <v/>
      </c>
      <c r="E69" s="21" t="str">
        <f>IFERROR(IF(OR(B69="",B69="(blank)"),"",IF(VLOOKUP(B69,'Applications Data'!L:T,5,0)="","",VLOOKUP(B69,'Applications Data'!L:T,5,0))),"")</f>
        <v/>
      </c>
      <c r="F69" s="31" t="str">
        <f>IFERROR(IF(OR(B69="",B69="(blank)"),"",IF(VLOOKUP(B69,'Applications Data'!L:T,6,0)="","",VLOOKUP(B69,'Applications Data'!L:T,6,0))),"")</f>
        <v/>
      </c>
      <c r="G69" s="57" t="str">
        <f>IFERROR(IF(OR(B69="",B69="(blank)"),"",IF(VLOOKUP(B69,'Applications Data'!L:T,7,0)="","",VLOOKUP(B69,'Applications Data'!L:T,7,0))),"")</f>
        <v/>
      </c>
      <c r="H69" s="57" t="str">
        <f>IFERROR(IF(OR(B69="",B69="(blank)"),"",IF(VLOOKUP(B69,'Applications Data'!L:T,8,0)="","",VLOOKUP(B69,'Applications Data'!L:T,8,0))),"")</f>
        <v/>
      </c>
      <c r="I69" s="58" t="str">
        <f>IFERROR(IF(OR(B69="",B69="(blank)"),"",IF(VLOOKUP(B69,'Applications Data'!L:V,10,0)="","",VLOOKUP(B69,'Applications Data'!L:V,10,0))),"")</f>
        <v/>
      </c>
      <c r="J69" s="58" t="str">
        <f>IFERROR(IF(OR(B69="",B69="(blank)"),"",IF(VLOOKUP(B69,'Applications Data'!L:V,11,0)="","",VLOOKUP(B69,'Applications Data'!L:V,11,0))),"")</f>
        <v/>
      </c>
    </row>
    <row r="70" spans="3:10" ht="15" customHeight="1" x14ac:dyDescent="0.25">
      <c r="C70" s="57" t="str">
        <f>IFERROR(IF(OR(B70="",B70="(blank)"),"",IF(VLOOKUP(B70,'Applications Data'!L:T,4,0)="","",VLOOKUP(B70,'Applications Data'!L:T,3,0))),"")</f>
        <v/>
      </c>
      <c r="D70" s="21" t="str">
        <f>IFERROR(IF(OR(B70="",B70="(blank)"),"",IF(VLOOKUP(B70,'Applications Data'!L:T,4,0)="","",VLOOKUP(B70,'Applications Data'!L:T,4,0))),"")</f>
        <v/>
      </c>
      <c r="E70" s="21" t="str">
        <f>IFERROR(IF(OR(B70="",B70="(blank)"),"",IF(VLOOKUP(B70,'Applications Data'!L:T,5,0)="","",VLOOKUP(B70,'Applications Data'!L:T,5,0))),"")</f>
        <v/>
      </c>
      <c r="F70" s="31" t="str">
        <f>IFERROR(IF(OR(B70="",B70="(blank)"),"",IF(VLOOKUP(B70,'Applications Data'!L:T,6,0)="","",VLOOKUP(B70,'Applications Data'!L:T,6,0))),"")</f>
        <v/>
      </c>
      <c r="G70" s="57" t="str">
        <f>IFERROR(IF(OR(B70="",B70="(blank)"),"",IF(VLOOKUP(B70,'Applications Data'!L:T,7,0)="","",VLOOKUP(B70,'Applications Data'!L:T,7,0))),"")</f>
        <v/>
      </c>
      <c r="H70" s="57" t="str">
        <f>IFERROR(IF(OR(B70="",B70="(blank)"),"",IF(VLOOKUP(B70,'Applications Data'!L:T,8,0)="","",VLOOKUP(B70,'Applications Data'!L:T,8,0))),"")</f>
        <v/>
      </c>
      <c r="I70" s="58" t="str">
        <f>IFERROR(IF(OR(B70="",B70="(blank)"),"",IF(VLOOKUP(B70,'Applications Data'!L:V,10,0)="","",VLOOKUP(B70,'Applications Data'!L:V,10,0))),"")</f>
        <v/>
      </c>
      <c r="J70" s="58" t="str">
        <f>IFERROR(IF(OR(B70="",B70="(blank)"),"",IF(VLOOKUP(B70,'Applications Data'!L:V,11,0)="","",VLOOKUP(B70,'Applications Data'!L:V,11,0))),"")</f>
        <v/>
      </c>
    </row>
    <row r="71" spans="3:10" ht="15" customHeight="1" x14ac:dyDescent="0.25">
      <c r="C71" s="57" t="str">
        <f>IFERROR(IF(OR(B71="",B71="(blank)"),"",IF(VLOOKUP(B71,'Applications Data'!L:T,4,0)="","",VLOOKUP(B71,'Applications Data'!L:T,3,0))),"")</f>
        <v/>
      </c>
      <c r="D71" s="21" t="str">
        <f>IFERROR(IF(OR(B71="",B71="(blank)"),"",IF(VLOOKUP(B71,'Applications Data'!L:T,4,0)="","",VLOOKUP(B71,'Applications Data'!L:T,4,0))),"")</f>
        <v/>
      </c>
      <c r="E71" s="21" t="str">
        <f>IFERROR(IF(OR(B71="",B71="(blank)"),"",IF(VLOOKUP(B71,'Applications Data'!L:T,5,0)="","",VLOOKUP(B71,'Applications Data'!L:T,5,0))),"")</f>
        <v/>
      </c>
      <c r="F71" s="31" t="str">
        <f>IFERROR(IF(OR(B71="",B71="(blank)"),"",IF(VLOOKUP(B71,'Applications Data'!L:T,6,0)="","",VLOOKUP(B71,'Applications Data'!L:T,6,0))),"")</f>
        <v/>
      </c>
      <c r="G71" s="57" t="str">
        <f>IFERROR(IF(OR(B71="",B71="(blank)"),"",IF(VLOOKUP(B71,'Applications Data'!L:T,7,0)="","",VLOOKUP(B71,'Applications Data'!L:T,7,0))),"")</f>
        <v/>
      </c>
      <c r="H71" s="57" t="str">
        <f>IFERROR(IF(OR(B71="",B71="(blank)"),"",IF(VLOOKUP(B71,'Applications Data'!L:T,8,0)="","",VLOOKUP(B71,'Applications Data'!L:T,8,0))),"")</f>
        <v/>
      </c>
      <c r="I71" s="58" t="str">
        <f>IFERROR(IF(OR(B71="",B71="(blank)"),"",IF(VLOOKUP(B71,'Applications Data'!L:V,10,0)="","",VLOOKUP(B71,'Applications Data'!L:V,10,0))),"")</f>
        <v/>
      </c>
      <c r="J71" s="58" t="str">
        <f>IFERROR(IF(OR(B71="",B71="(blank)"),"",IF(VLOOKUP(B71,'Applications Data'!L:V,11,0)="","",VLOOKUP(B71,'Applications Data'!L:V,11,0))),"")</f>
        <v/>
      </c>
    </row>
    <row r="72" spans="3:10" ht="15" customHeight="1" x14ac:dyDescent="0.25">
      <c r="C72" s="57" t="str">
        <f>IFERROR(IF(OR(B72="",B72="(blank)"),"",IF(VLOOKUP(B72,'Applications Data'!L:T,4,0)="","",VLOOKUP(B72,'Applications Data'!L:T,3,0))),"")</f>
        <v/>
      </c>
      <c r="D72" s="21" t="str">
        <f>IFERROR(IF(OR(B72="",B72="(blank)"),"",IF(VLOOKUP(B72,'Applications Data'!L:T,4,0)="","",VLOOKUP(B72,'Applications Data'!L:T,4,0))),"")</f>
        <v/>
      </c>
      <c r="E72" s="21" t="str">
        <f>IFERROR(IF(OR(B72="",B72="(blank)"),"",IF(VLOOKUP(B72,'Applications Data'!L:T,5,0)="","",VLOOKUP(B72,'Applications Data'!L:T,5,0))),"")</f>
        <v/>
      </c>
      <c r="F72" s="31" t="str">
        <f>IFERROR(IF(OR(B72="",B72="(blank)"),"",IF(VLOOKUP(B72,'Applications Data'!L:T,6,0)="","",VLOOKUP(B72,'Applications Data'!L:T,6,0))),"")</f>
        <v/>
      </c>
      <c r="G72" s="57" t="str">
        <f>IFERROR(IF(OR(B72="",B72="(blank)"),"",IF(VLOOKUP(B72,'Applications Data'!L:T,7,0)="","",VLOOKUP(B72,'Applications Data'!L:T,7,0))),"")</f>
        <v/>
      </c>
      <c r="H72" s="57" t="str">
        <f>IFERROR(IF(OR(B72="",B72="(blank)"),"",IF(VLOOKUP(B72,'Applications Data'!L:T,8,0)="","",VLOOKUP(B72,'Applications Data'!L:T,8,0))),"")</f>
        <v/>
      </c>
      <c r="I72" s="58" t="str">
        <f>IFERROR(IF(OR(B72="",B72="(blank)"),"",IF(VLOOKUP(B72,'Applications Data'!L:V,10,0)="","",VLOOKUP(B72,'Applications Data'!L:V,10,0))),"")</f>
        <v/>
      </c>
      <c r="J72" s="58" t="str">
        <f>IFERROR(IF(OR(B72="",B72="(blank)"),"",IF(VLOOKUP(B72,'Applications Data'!L:V,11,0)="","",VLOOKUP(B72,'Applications Data'!L:V,11,0))),"")</f>
        <v/>
      </c>
    </row>
    <row r="73" spans="3:10" ht="15" customHeight="1" x14ac:dyDescent="0.25">
      <c r="C73" s="57" t="str">
        <f>IFERROR(IF(OR(B73="",B73="(blank)"),"",IF(VLOOKUP(B73,'Applications Data'!L:T,4,0)="","",VLOOKUP(B73,'Applications Data'!L:T,3,0))),"")</f>
        <v/>
      </c>
      <c r="D73" s="21" t="str">
        <f>IFERROR(IF(OR(B73="",B73="(blank)"),"",IF(VLOOKUP(B73,'Applications Data'!L:T,4,0)="","",VLOOKUP(B73,'Applications Data'!L:T,4,0))),"")</f>
        <v/>
      </c>
      <c r="E73" s="21" t="str">
        <f>IFERROR(IF(OR(B73="",B73="(blank)"),"",IF(VLOOKUP(B73,'Applications Data'!L:T,5,0)="","",VLOOKUP(B73,'Applications Data'!L:T,5,0))),"")</f>
        <v/>
      </c>
      <c r="F73" s="31" t="str">
        <f>IFERROR(IF(OR(B73="",B73="(blank)"),"",IF(VLOOKUP(B73,'Applications Data'!L:T,6,0)="","",VLOOKUP(B73,'Applications Data'!L:T,6,0))),"")</f>
        <v/>
      </c>
      <c r="G73" s="57" t="str">
        <f>IFERROR(IF(OR(B73="",B73="(blank)"),"",IF(VLOOKUP(B73,'Applications Data'!L:T,7,0)="","",VLOOKUP(B73,'Applications Data'!L:T,7,0))),"")</f>
        <v/>
      </c>
      <c r="H73" s="57" t="str">
        <f>IFERROR(IF(OR(B73="",B73="(blank)"),"",IF(VLOOKUP(B73,'Applications Data'!L:T,8,0)="","",VLOOKUP(B73,'Applications Data'!L:T,8,0))),"")</f>
        <v/>
      </c>
      <c r="I73" s="58" t="str">
        <f>IFERROR(IF(OR(B73="",B73="(blank)"),"",IF(VLOOKUP(B73,'Applications Data'!L:V,10,0)="","",VLOOKUP(B73,'Applications Data'!L:V,10,0))),"")</f>
        <v/>
      </c>
      <c r="J73" s="58" t="str">
        <f>IFERROR(IF(OR(B73="",B73="(blank)"),"",IF(VLOOKUP(B73,'Applications Data'!L:V,11,0)="","",VLOOKUP(B73,'Applications Data'!L:V,11,0))),"")</f>
        <v/>
      </c>
    </row>
    <row r="74" spans="3:10" ht="15" customHeight="1" x14ac:dyDescent="0.25">
      <c r="C74" s="57" t="str">
        <f>IFERROR(IF(OR(B74="",B74="(blank)"),"",IF(VLOOKUP(B74,'Applications Data'!L:T,4,0)="","",VLOOKUP(B74,'Applications Data'!L:T,3,0))),"")</f>
        <v/>
      </c>
      <c r="D74" s="21" t="str">
        <f>IFERROR(IF(OR(B74="",B74="(blank)"),"",IF(VLOOKUP(B74,'Applications Data'!L:T,4,0)="","",VLOOKUP(B74,'Applications Data'!L:T,4,0))),"")</f>
        <v/>
      </c>
      <c r="E74" s="21" t="str">
        <f>IFERROR(IF(OR(B74="",B74="(blank)"),"",IF(VLOOKUP(B74,'Applications Data'!L:T,5,0)="","",VLOOKUP(B74,'Applications Data'!L:T,5,0))),"")</f>
        <v/>
      </c>
      <c r="F74" s="31" t="str">
        <f>IFERROR(IF(OR(B74="",B74="(blank)"),"",IF(VLOOKUP(B74,'Applications Data'!L:T,6,0)="","",VLOOKUP(B74,'Applications Data'!L:T,6,0))),"")</f>
        <v/>
      </c>
      <c r="G74" s="57" t="str">
        <f>IFERROR(IF(OR(B74="",B74="(blank)"),"",IF(VLOOKUP(B74,'Applications Data'!L:T,7,0)="","",VLOOKUP(B74,'Applications Data'!L:T,7,0))),"")</f>
        <v/>
      </c>
      <c r="H74" s="57" t="str">
        <f>IFERROR(IF(OR(B74="",B74="(blank)"),"",IF(VLOOKUP(B74,'Applications Data'!L:T,8,0)="","",VLOOKUP(B74,'Applications Data'!L:T,8,0))),"")</f>
        <v/>
      </c>
      <c r="I74" s="58" t="str">
        <f>IFERROR(IF(OR(B74="",B74="(blank)"),"",IF(VLOOKUP(B74,'Applications Data'!L:V,10,0)="","",VLOOKUP(B74,'Applications Data'!L:V,10,0))),"")</f>
        <v/>
      </c>
      <c r="J74" s="58" t="str">
        <f>IFERROR(IF(OR(B74="",B74="(blank)"),"",IF(VLOOKUP(B74,'Applications Data'!L:V,11,0)="","",VLOOKUP(B74,'Applications Data'!L:V,11,0))),"")</f>
        <v/>
      </c>
    </row>
    <row r="75" spans="3:10" ht="15" customHeight="1" x14ac:dyDescent="0.25">
      <c r="C75" s="57" t="str">
        <f>IFERROR(IF(OR(B75="",B75="(blank)"),"",IF(VLOOKUP(B75,'Applications Data'!L:T,4,0)="","",VLOOKUP(B75,'Applications Data'!L:T,3,0))),"")</f>
        <v/>
      </c>
      <c r="D75" s="21" t="str">
        <f>IFERROR(IF(OR(B75="",B75="(blank)"),"",IF(VLOOKUP(B75,'Applications Data'!L:T,4,0)="","",VLOOKUP(B75,'Applications Data'!L:T,4,0))),"")</f>
        <v/>
      </c>
      <c r="E75" s="21" t="str">
        <f>IFERROR(IF(OR(B75="",B75="(blank)"),"",IF(VLOOKUP(B75,'Applications Data'!L:T,5,0)="","",VLOOKUP(B75,'Applications Data'!L:T,5,0))),"")</f>
        <v/>
      </c>
      <c r="F75" s="31" t="str">
        <f>IFERROR(IF(OR(B75="",B75="(blank)"),"",IF(VLOOKUP(B75,'Applications Data'!L:T,6,0)="","",VLOOKUP(B75,'Applications Data'!L:T,6,0))),"")</f>
        <v/>
      </c>
      <c r="G75" s="57" t="str">
        <f>IFERROR(IF(OR(B75="",B75="(blank)"),"",IF(VLOOKUP(B75,'Applications Data'!L:T,7,0)="","",VLOOKUP(B75,'Applications Data'!L:T,7,0))),"")</f>
        <v/>
      </c>
      <c r="H75" s="57" t="str">
        <f>IFERROR(IF(OR(B75="",B75="(blank)"),"",IF(VLOOKUP(B75,'Applications Data'!L:T,8,0)="","",VLOOKUP(B75,'Applications Data'!L:T,8,0))),"")</f>
        <v/>
      </c>
      <c r="I75" s="58" t="str">
        <f>IFERROR(IF(OR(B75="",B75="(blank)"),"",IF(VLOOKUP(B75,'Applications Data'!L:V,10,0)="","",VLOOKUP(B75,'Applications Data'!L:V,10,0))),"")</f>
        <v/>
      </c>
      <c r="J75" s="58" t="str">
        <f>IFERROR(IF(OR(B75="",B75="(blank)"),"",IF(VLOOKUP(B75,'Applications Data'!L:V,11,0)="","",VLOOKUP(B75,'Applications Data'!L:V,11,0))),"")</f>
        <v/>
      </c>
    </row>
    <row r="76" spans="3:10" ht="15" customHeight="1" x14ac:dyDescent="0.25">
      <c r="C76" s="57" t="str">
        <f>IFERROR(IF(OR(B76="",B76="(blank)"),"",IF(VLOOKUP(B76,'Applications Data'!L:T,4,0)="","",VLOOKUP(B76,'Applications Data'!L:T,3,0))),"")</f>
        <v/>
      </c>
      <c r="D76" s="21" t="str">
        <f>IFERROR(IF(OR(B76="",B76="(blank)"),"",IF(VLOOKUP(B76,'Applications Data'!L:T,4,0)="","",VLOOKUP(B76,'Applications Data'!L:T,4,0))),"")</f>
        <v/>
      </c>
      <c r="E76" s="21" t="str">
        <f>IFERROR(IF(OR(B76="",B76="(blank)"),"",IF(VLOOKUP(B76,'Applications Data'!L:T,5,0)="","",VLOOKUP(B76,'Applications Data'!L:T,5,0))),"")</f>
        <v/>
      </c>
      <c r="F76" s="31" t="str">
        <f>IFERROR(IF(OR(B76="",B76="(blank)"),"",IF(VLOOKUP(B76,'Applications Data'!L:T,6,0)="","",VLOOKUP(B76,'Applications Data'!L:T,6,0))),"")</f>
        <v/>
      </c>
      <c r="G76" s="57" t="str">
        <f>IFERROR(IF(OR(B76="",B76="(blank)"),"",IF(VLOOKUP(B76,'Applications Data'!L:T,7,0)="","",VLOOKUP(B76,'Applications Data'!L:T,7,0))),"")</f>
        <v/>
      </c>
      <c r="H76" s="57" t="str">
        <f>IFERROR(IF(OR(B76="",B76="(blank)"),"",IF(VLOOKUP(B76,'Applications Data'!L:T,8,0)="","",VLOOKUP(B76,'Applications Data'!L:T,8,0))),"")</f>
        <v/>
      </c>
      <c r="I76" s="58" t="str">
        <f>IFERROR(IF(OR(B76="",B76="(blank)"),"",IF(VLOOKUP(B76,'Applications Data'!L:V,10,0)="","",VLOOKUP(B76,'Applications Data'!L:V,10,0))),"")</f>
        <v/>
      </c>
      <c r="J76" s="58" t="str">
        <f>IFERROR(IF(OR(B76="",B76="(blank)"),"",IF(VLOOKUP(B76,'Applications Data'!L:V,11,0)="","",VLOOKUP(B76,'Applications Data'!L:V,11,0))),"")</f>
        <v/>
      </c>
    </row>
    <row r="77" spans="3:10" ht="15" customHeight="1" x14ac:dyDescent="0.25">
      <c r="C77" s="57" t="str">
        <f>IFERROR(IF(OR(B77="",B77="(blank)"),"",IF(VLOOKUP(B77,'Applications Data'!L:T,4,0)="","",VLOOKUP(B77,'Applications Data'!L:T,3,0))),"")</f>
        <v/>
      </c>
      <c r="D77" s="21" t="str">
        <f>IFERROR(IF(OR(B77="",B77="(blank)"),"",IF(VLOOKUP(B77,'Applications Data'!L:T,4,0)="","",VLOOKUP(B77,'Applications Data'!L:T,4,0))),"")</f>
        <v/>
      </c>
      <c r="E77" s="21" t="str">
        <f>IFERROR(IF(OR(B77="",B77="(blank)"),"",IF(VLOOKUP(B77,'Applications Data'!L:T,5,0)="","",VLOOKUP(B77,'Applications Data'!L:T,5,0))),"")</f>
        <v/>
      </c>
      <c r="F77" s="31" t="str">
        <f>IFERROR(IF(OR(B77="",B77="(blank)"),"",IF(VLOOKUP(B77,'Applications Data'!L:T,6,0)="","",VLOOKUP(B77,'Applications Data'!L:T,6,0))),"")</f>
        <v/>
      </c>
      <c r="G77" s="57" t="str">
        <f>IFERROR(IF(OR(B77="",B77="(blank)"),"",IF(VLOOKUP(B77,'Applications Data'!L:T,7,0)="","",VLOOKUP(B77,'Applications Data'!L:T,7,0))),"")</f>
        <v/>
      </c>
      <c r="H77" s="57" t="str">
        <f>IFERROR(IF(OR(B77="",B77="(blank)"),"",IF(VLOOKUP(B77,'Applications Data'!L:T,8,0)="","",VLOOKUP(B77,'Applications Data'!L:T,8,0))),"")</f>
        <v/>
      </c>
      <c r="I77" s="58" t="str">
        <f>IFERROR(IF(OR(B77="",B77="(blank)"),"",IF(VLOOKUP(B77,'Applications Data'!L:V,10,0)="","",VLOOKUP(B77,'Applications Data'!L:V,10,0))),"")</f>
        <v/>
      </c>
      <c r="J77" s="58" t="str">
        <f>IFERROR(IF(OR(B77="",B77="(blank)"),"",IF(VLOOKUP(B77,'Applications Data'!L:V,11,0)="","",VLOOKUP(B77,'Applications Data'!L:V,11,0))),"")</f>
        <v/>
      </c>
    </row>
    <row r="78" spans="3:10" ht="15" customHeight="1" x14ac:dyDescent="0.25">
      <c r="C78" s="57" t="str">
        <f>IFERROR(IF(OR(B78="",B78="(blank)"),"",IF(VLOOKUP(B78,'Applications Data'!L:T,4,0)="","",VLOOKUP(B78,'Applications Data'!L:T,3,0))),"")</f>
        <v/>
      </c>
      <c r="D78" s="21" t="str">
        <f>IFERROR(IF(OR(B78="",B78="(blank)"),"",IF(VLOOKUP(B78,'Applications Data'!L:T,4,0)="","",VLOOKUP(B78,'Applications Data'!L:T,4,0))),"")</f>
        <v/>
      </c>
      <c r="E78" s="21" t="str">
        <f>IFERROR(IF(OR(B78="",B78="(blank)"),"",IF(VLOOKUP(B78,'Applications Data'!L:T,5,0)="","",VLOOKUP(B78,'Applications Data'!L:T,5,0))),"")</f>
        <v/>
      </c>
      <c r="F78" s="31" t="str">
        <f>IFERROR(IF(OR(B78="",B78="(blank)"),"",IF(VLOOKUP(B78,'Applications Data'!L:T,6,0)="","",VLOOKUP(B78,'Applications Data'!L:T,6,0))),"")</f>
        <v/>
      </c>
      <c r="G78" s="57" t="str">
        <f>IFERROR(IF(OR(B78="",B78="(blank)"),"",IF(VLOOKUP(B78,'Applications Data'!L:T,7,0)="","",VLOOKUP(B78,'Applications Data'!L:T,7,0))),"")</f>
        <v/>
      </c>
      <c r="H78" s="57" t="str">
        <f>IFERROR(IF(OR(B78="",B78="(blank)"),"",IF(VLOOKUP(B78,'Applications Data'!L:T,8,0)="","",VLOOKUP(B78,'Applications Data'!L:T,8,0))),"")</f>
        <v/>
      </c>
      <c r="I78" s="58" t="str">
        <f>IFERROR(IF(OR(B78="",B78="(blank)"),"",IF(VLOOKUP(B78,'Applications Data'!L:V,10,0)="","",VLOOKUP(B78,'Applications Data'!L:V,10,0))),"")</f>
        <v/>
      </c>
      <c r="J78" s="58" t="str">
        <f>IFERROR(IF(OR(B78="",B78="(blank)"),"",IF(VLOOKUP(B78,'Applications Data'!L:V,11,0)="","",VLOOKUP(B78,'Applications Data'!L:V,11,0))),"")</f>
        <v/>
      </c>
    </row>
    <row r="79" spans="3:10" ht="15" customHeight="1" x14ac:dyDescent="0.25">
      <c r="C79" s="57" t="str">
        <f>IFERROR(IF(OR(B79="",B79="(blank)"),"",IF(VLOOKUP(B79,'Applications Data'!L:T,4,0)="","",VLOOKUP(B79,'Applications Data'!L:T,3,0))),"")</f>
        <v/>
      </c>
      <c r="D79" s="21" t="str">
        <f>IFERROR(IF(OR(B79="",B79="(blank)"),"",IF(VLOOKUP(B79,'Applications Data'!L:T,4,0)="","",VLOOKUP(B79,'Applications Data'!L:T,4,0))),"")</f>
        <v/>
      </c>
      <c r="E79" s="21" t="str">
        <f>IFERROR(IF(OR(B79="",B79="(blank)"),"",IF(VLOOKUP(B79,'Applications Data'!L:T,5,0)="","",VLOOKUP(B79,'Applications Data'!L:T,5,0))),"")</f>
        <v/>
      </c>
      <c r="F79" s="31" t="str">
        <f>IFERROR(IF(OR(B79="",B79="(blank)"),"",IF(VLOOKUP(B79,'Applications Data'!L:T,6,0)="","",VLOOKUP(B79,'Applications Data'!L:T,6,0))),"")</f>
        <v/>
      </c>
      <c r="G79" s="57" t="str">
        <f>IFERROR(IF(OR(B79="",B79="(blank)"),"",IF(VLOOKUP(B79,'Applications Data'!L:T,7,0)="","",VLOOKUP(B79,'Applications Data'!L:T,7,0))),"")</f>
        <v/>
      </c>
      <c r="H79" s="57" t="str">
        <f>IFERROR(IF(OR(B79="",B79="(blank)"),"",IF(VLOOKUP(B79,'Applications Data'!L:T,8,0)="","",VLOOKUP(B79,'Applications Data'!L:T,8,0))),"")</f>
        <v/>
      </c>
      <c r="I79" s="58" t="str">
        <f>IFERROR(IF(OR(B79="",B79="(blank)"),"",IF(VLOOKUP(B79,'Applications Data'!L:V,10,0)="","",VLOOKUP(B79,'Applications Data'!L:V,10,0))),"")</f>
        <v/>
      </c>
      <c r="J79" s="58" t="str">
        <f>IFERROR(IF(OR(B79="",B79="(blank)"),"",IF(VLOOKUP(B79,'Applications Data'!L:V,11,0)="","",VLOOKUP(B79,'Applications Data'!L:V,11,0))),"")</f>
        <v/>
      </c>
    </row>
    <row r="80" spans="3:10" ht="15" customHeight="1" x14ac:dyDescent="0.25">
      <c r="C80" s="57" t="str">
        <f>IFERROR(IF(OR(B80="",B80="(blank)"),"",IF(VLOOKUP(B80,'Applications Data'!L:T,4,0)="","",VLOOKUP(B80,'Applications Data'!L:T,3,0))),"")</f>
        <v/>
      </c>
      <c r="D80" s="21" t="str">
        <f>IFERROR(IF(OR(B80="",B80="(blank)"),"",IF(VLOOKUP(B80,'Applications Data'!L:T,4,0)="","",VLOOKUP(B80,'Applications Data'!L:T,4,0))),"")</f>
        <v/>
      </c>
      <c r="E80" s="21" t="str">
        <f>IFERROR(IF(OR(B80="",B80="(blank)"),"",IF(VLOOKUP(B80,'Applications Data'!L:T,5,0)="","",VLOOKUP(B80,'Applications Data'!L:T,5,0))),"")</f>
        <v/>
      </c>
      <c r="F80" s="31" t="str">
        <f>IFERROR(IF(OR(B80="",B80="(blank)"),"",IF(VLOOKUP(B80,'Applications Data'!L:T,6,0)="","",VLOOKUP(B80,'Applications Data'!L:T,6,0))),"")</f>
        <v/>
      </c>
      <c r="G80" s="57" t="str">
        <f>IFERROR(IF(OR(B80="",B80="(blank)"),"",IF(VLOOKUP(B80,'Applications Data'!L:T,7,0)="","",VLOOKUP(B80,'Applications Data'!L:T,7,0))),"")</f>
        <v/>
      </c>
      <c r="H80" s="57" t="str">
        <f>IFERROR(IF(OR(B80="",B80="(blank)"),"",IF(VLOOKUP(B80,'Applications Data'!L:T,8,0)="","",VLOOKUP(B80,'Applications Data'!L:T,8,0))),"")</f>
        <v/>
      </c>
      <c r="I80" s="58" t="str">
        <f>IFERROR(IF(OR(B80="",B80="(blank)"),"",IF(VLOOKUP(B80,'Applications Data'!L:V,10,0)="","",VLOOKUP(B80,'Applications Data'!L:V,10,0))),"")</f>
        <v/>
      </c>
      <c r="J80" s="58" t="str">
        <f>IFERROR(IF(OR(B80="",B80="(blank)"),"",IF(VLOOKUP(B80,'Applications Data'!L:V,11,0)="","",VLOOKUP(B80,'Applications Data'!L:V,11,0))),"")</f>
        <v/>
      </c>
    </row>
    <row r="81" spans="3:10" ht="15" customHeight="1" x14ac:dyDescent="0.25">
      <c r="C81" s="57" t="str">
        <f>IFERROR(IF(OR(B81="",B81="(blank)"),"",IF(VLOOKUP(B81,'Applications Data'!L:T,4,0)="","",VLOOKUP(B81,'Applications Data'!L:T,3,0))),"")</f>
        <v/>
      </c>
      <c r="D81" s="21" t="str">
        <f>IFERROR(IF(OR(B81="",B81="(blank)"),"",IF(VLOOKUP(B81,'Applications Data'!L:T,4,0)="","",VLOOKUP(B81,'Applications Data'!L:T,4,0))),"")</f>
        <v/>
      </c>
      <c r="E81" s="21" t="str">
        <f>IFERROR(IF(OR(B81="",B81="(blank)"),"",IF(VLOOKUP(B81,'Applications Data'!L:T,5,0)="","",VLOOKUP(B81,'Applications Data'!L:T,5,0))),"")</f>
        <v/>
      </c>
      <c r="F81" s="31" t="str">
        <f>IFERROR(IF(OR(B81="",B81="(blank)"),"",IF(VLOOKUP(B81,'Applications Data'!L:T,6,0)="","",VLOOKUP(B81,'Applications Data'!L:T,6,0))),"")</f>
        <v/>
      </c>
      <c r="G81" s="57" t="str">
        <f>IFERROR(IF(OR(B81="",B81="(blank)"),"",IF(VLOOKUP(B81,'Applications Data'!L:T,7,0)="","",VLOOKUP(B81,'Applications Data'!L:T,7,0))),"")</f>
        <v/>
      </c>
      <c r="H81" s="57" t="str">
        <f>IFERROR(IF(OR(B81="",B81="(blank)"),"",IF(VLOOKUP(B81,'Applications Data'!L:T,8,0)="","",VLOOKUP(B81,'Applications Data'!L:T,8,0))),"")</f>
        <v/>
      </c>
      <c r="I81" s="58" t="str">
        <f>IFERROR(IF(OR(B81="",B81="(blank)"),"",IF(VLOOKUP(B81,'Applications Data'!L:V,10,0)="","",VLOOKUP(B81,'Applications Data'!L:V,10,0))),"")</f>
        <v/>
      </c>
      <c r="J81" s="58" t="str">
        <f>IFERROR(IF(OR(B81="",B81="(blank)"),"",IF(VLOOKUP(B81,'Applications Data'!L:V,11,0)="","",VLOOKUP(B81,'Applications Data'!L:V,11,0))),"")</f>
        <v/>
      </c>
    </row>
    <row r="82" spans="3:10" ht="15" customHeight="1" x14ac:dyDescent="0.25">
      <c r="C82" s="57" t="str">
        <f>IFERROR(IF(OR(B82="",B82="(blank)"),"",IF(VLOOKUP(B82,'Applications Data'!L:T,4,0)="","",VLOOKUP(B82,'Applications Data'!L:T,3,0))),"")</f>
        <v/>
      </c>
      <c r="D82" s="21" t="str">
        <f>IFERROR(IF(OR(B82="",B82="(blank)"),"",IF(VLOOKUP(B82,'Applications Data'!L:T,4,0)="","",VLOOKUP(B82,'Applications Data'!L:T,4,0))),"")</f>
        <v/>
      </c>
      <c r="E82" s="21" t="str">
        <f>IFERROR(IF(OR(B82="",B82="(blank)"),"",IF(VLOOKUP(B82,'Applications Data'!L:T,5,0)="","",VLOOKUP(B82,'Applications Data'!L:T,5,0))),"")</f>
        <v/>
      </c>
      <c r="F82" s="31" t="str">
        <f>IFERROR(IF(OR(B82="",B82="(blank)"),"",IF(VLOOKUP(B82,'Applications Data'!L:T,6,0)="","",VLOOKUP(B82,'Applications Data'!L:T,6,0))),"")</f>
        <v/>
      </c>
      <c r="G82" s="57" t="str">
        <f>IFERROR(IF(OR(B82="",B82="(blank)"),"",IF(VLOOKUP(B82,'Applications Data'!L:T,7,0)="","",VLOOKUP(B82,'Applications Data'!L:T,7,0))),"")</f>
        <v/>
      </c>
      <c r="H82" s="57" t="str">
        <f>IFERROR(IF(OR(B82="",B82="(blank)"),"",IF(VLOOKUP(B82,'Applications Data'!L:T,8,0)="","",VLOOKUP(B82,'Applications Data'!L:T,8,0))),"")</f>
        <v/>
      </c>
      <c r="I82" s="58" t="str">
        <f>IFERROR(IF(OR(B82="",B82="(blank)"),"",IF(VLOOKUP(B82,'Applications Data'!L:V,10,0)="","",VLOOKUP(B82,'Applications Data'!L:V,10,0))),"")</f>
        <v/>
      </c>
      <c r="J82" s="58" t="str">
        <f>IFERROR(IF(OR(B82="",B82="(blank)"),"",IF(VLOOKUP(B82,'Applications Data'!L:V,11,0)="","",VLOOKUP(B82,'Applications Data'!L:V,11,0))),"")</f>
        <v/>
      </c>
    </row>
    <row r="83" spans="3:10" ht="15" customHeight="1" x14ac:dyDescent="0.25">
      <c r="C83" s="57" t="str">
        <f>IFERROR(IF(OR(B83="",B83="(blank)"),"",IF(VLOOKUP(B83,'Applications Data'!L:T,4,0)="","",VLOOKUP(B83,'Applications Data'!L:T,3,0))),"")</f>
        <v/>
      </c>
      <c r="D83" s="21" t="str">
        <f>IFERROR(IF(OR(B83="",B83="(blank)"),"",IF(VLOOKUP(B83,'Applications Data'!L:T,4,0)="","",VLOOKUP(B83,'Applications Data'!L:T,4,0))),"")</f>
        <v/>
      </c>
      <c r="E83" s="21" t="str">
        <f>IFERROR(IF(OR(B83="",B83="(blank)"),"",IF(VLOOKUP(B83,'Applications Data'!L:T,5,0)="","",VLOOKUP(B83,'Applications Data'!L:T,5,0))),"")</f>
        <v/>
      </c>
      <c r="F83" s="31" t="str">
        <f>IFERROR(IF(OR(B83="",B83="(blank)"),"",IF(VLOOKUP(B83,'Applications Data'!L:T,6,0)="","",VLOOKUP(B83,'Applications Data'!L:T,6,0))),"")</f>
        <v/>
      </c>
      <c r="G83" s="57" t="str">
        <f>IFERROR(IF(OR(B83="",B83="(blank)"),"",IF(VLOOKUP(B83,'Applications Data'!L:T,7,0)="","",VLOOKUP(B83,'Applications Data'!L:T,7,0))),"")</f>
        <v/>
      </c>
      <c r="H83" s="57" t="str">
        <f>IFERROR(IF(OR(B83="",B83="(blank)"),"",IF(VLOOKUP(B83,'Applications Data'!L:T,8,0)="","",VLOOKUP(B83,'Applications Data'!L:T,8,0))),"")</f>
        <v/>
      </c>
      <c r="I83" s="58" t="str">
        <f>IFERROR(IF(OR(B83="",B83="(blank)"),"",IF(VLOOKUP(B83,'Applications Data'!L:V,10,0)="","",VLOOKUP(B83,'Applications Data'!L:V,10,0))),"")</f>
        <v/>
      </c>
      <c r="J83" s="58" t="str">
        <f>IFERROR(IF(OR(B83="",B83="(blank)"),"",IF(VLOOKUP(B83,'Applications Data'!L:V,11,0)="","",VLOOKUP(B83,'Applications Data'!L:V,11,0))),"")</f>
        <v/>
      </c>
    </row>
    <row r="84" spans="3:10" ht="15" customHeight="1" x14ac:dyDescent="0.25">
      <c r="C84" s="57" t="str">
        <f>IFERROR(IF(OR(B84="",B84="(blank)"),"",IF(VLOOKUP(B84,'Applications Data'!L:T,4,0)="","",VLOOKUP(B84,'Applications Data'!L:T,3,0))),"")</f>
        <v/>
      </c>
      <c r="D84" s="21" t="str">
        <f>IFERROR(IF(OR(B84="",B84="(blank)"),"",IF(VLOOKUP(B84,'Applications Data'!L:T,4,0)="","",VLOOKUP(B84,'Applications Data'!L:T,4,0))),"")</f>
        <v/>
      </c>
      <c r="E84" s="21" t="str">
        <f>IFERROR(IF(OR(B84="",B84="(blank)"),"",IF(VLOOKUP(B84,'Applications Data'!L:T,5,0)="","",VLOOKUP(B84,'Applications Data'!L:T,5,0))),"")</f>
        <v/>
      </c>
      <c r="F84" s="31" t="str">
        <f>IFERROR(IF(OR(B84="",B84="(blank)"),"",IF(VLOOKUP(B84,'Applications Data'!L:T,6,0)="","",VLOOKUP(B84,'Applications Data'!L:T,6,0))),"")</f>
        <v/>
      </c>
      <c r="G84" s="57" t="str">
        <f>IFERROR(IF(OR(B84="",B84="(blank)"),"",IF(VLOOKUP(B84,'Applications Data'!L:T,7,0)="","",VLOOKUP(B84,'Applications Data'!L:T,7,0))),"")</f>
        <v/>
      </c>
      <c r="H84" s="57" t="str">
        <f>IFERROR(IF(OR(B84="",B84="(blank)"),"",IF(VLOOKUP(B84,'Applications Data'!L:T,8,0)="","",VLOOKUP(B84,'Applications Data'!L:T,8,0))),"")</f>
        <v/>
      </c>
      <c r="I84" s="58" t="str">
        <f>IFERROR(IF(OR(B84="",B84="(blank)"),"",IF(VLOOKUP(B84,'Applications Data'!L:V,10,0)="","",VLOOKUP(B84,'Applications Data'!L:V,10,0))),"")</f>
        <v/>
      </c>
      <c r="J84" s="58" t="str">
        <f>IFERROR(IF(OR(B84="",B84="(blank)"),"",IF(VLOOKUP(B84,'Applications Data'!L:V,11,0)="","",VLOOKUP(B84,'Applications Data'!L:V,11,0))),"")</f>
        <v/>
      </c>
    </row>
    <row r="85" spans="3:10" ht="15" customHeight="1" x14ac:dyDescent="0.25">
      <c r="C85" s="57" t="str">
        <f>IFERROR(IF(OR(B85="",B85="(blank)"),"",IF(VLOOKUP(B85,'Applications Data'!L:T,4,0)="","",VLOOKUP(B85,'Applications Data'!L:T,3,0))),"")</f>
        <v/>
      </c>
      <c r="D85" s="21" t="str">
        <f>IFERROR(IF(OR(B85="",B85="(blank)"),"",IF(VLOOKUP(B85,'Applications Data'!L:T,4,0)="","",VLOOKUP(B85,'Applications Data'!L:T,4,0))),"")</f>
        <v/>
      </c>
      <c r="E85" s="21" t="str">
        <f>IFERROR(IF(OR(B85="",B85="(blank)"),"",IF(VLOOKUP(B85,'Applications Data'!L:T,5,0)="","",VLOOKUP(B85,'Applications Data'!L:T,5,0))),"")</f>
        <v/>
      </c>
      <c r="F85" s="31" t="str">
        <f>IFERROR(IF(OR(B85="",B85="(blank)"),"",IF(VLOOKUP(B85,'Applications Data'!L:T,6,0)="","",VLOOKUP(B85,'Applications Data'!L:T,6,0))),"")</f>
        <v/>
      </c>
      <c r="G85" s="57" t="str">
        <f>IFERROR(IF(OR(B85="",B85="(blank)"),"",IF(VLOOKUP(B85,'Applications Data'!L:T,7,0)="","",VLOOKUP(B85,'Applications Data'!L:T,7,0))),"")</f>
        <v/>
      </c>
      <c r="H85" s="57" t="str">
        <f>IFERROR(IF(OR(B85="",B85="(blank)"),"",IF(VLOOKUP(B85,'Applications Data'!L:T,8,0)="","",VLOOKUP(B85,'Applications Data'!L:T,8,0))),"")</f>
        <v/>
      </c>
      <c r="I85" s="58" t="str">
        <f>IFERROR(IF(OR(B85="",B85="(blank)"),"",IF(VLOOKUP(B85,'Applications Data'!L:V,10,0)="","",VLOOKUP(B85,'Applications Data'!L:V,10,0))),"")</f>
        <v/>
      </c>
      <c r="J85" s="58" t="str">
        <f>IFERROR(IF(OR(B85="",B85="(blank)"),"",IF(VLOOKUP(B85,'Applications Data'!L:V,11,0)="","",VLOOKUP(B85,'Applications Data'!L:V,11,0))),"")</f>
        <v/>
      </c>
    </row>
    <row r="86" spans="3:10" ht="15" customHeight="1" x14ac:dyDescent="0.25">
      <c r="C86" s="57" t="str">
        <f>IFERROR(IF(OR(B86="",B86="(blank)"),"",IF(VLOOKUP(B86,'Applications Data'!L:T,4,0)="","",VLOOKUP(B86,'Applications Data'!L:T,3,0))),"")</f>
        <v/>
      </c>
      <c r="D86" s="21" t="str">
        <f>IFERROR(IF(OR(B86="",B86="(blank)"),"",IF(VLOOKUP(B86,'Applications Data'!L:T,4,0)="","",VLOOKUP(B86,'Applications Data'!L:T,4,0))),"")</f>
        <v/>
      </c>
      <c r="E86" s="21" t="str">
        <f>IFERROR(IF(OR(B86="",B86="(blank)"),"",IF(VLOOKUP(B86,'Applications Data'!L:T,5,0)="","",VLOOKUP(B86,'Applications Data'!L:T,5,0))),"")</f>
        <v/>
      </c>
      <c r="F86" s="31" t="str">
        <f>IFERROR(IF(OR(B86="",B86="(blank)"),"",IF(VLOOKUP(B86,'Applications Data'!L:T,6,0)="","",VLOOKUP(B86,'Applications Data'!L:T,6,0))),"")</f>
        <v/>
      </c>
      <c r="G86" s="57" t="str">
        <f>IFERROR(IF(OR(B86="",B86="(blank)"),"",IF(VLOOKUP(B86,'Applications Data'!L:T,7,0)="","",VLOOKUP(B86,'Applications Data'!L:T,7,0))),"")</f>
        <v/>
      </c>
      <c r="H86" s="57" t="str">
        <f>IFERROR(IF(OR(B86="",B86="(blank)"),"",IF(VLOOKUP(B86,'Applications Data'!L:T,8,0)="","",VLOOKUP(B86,'Applications Data'!L:T,8,0))),"")</f>
        <v/>
      </c>
      <c r="I86" s="58" t="str">
        <f>IFERROR(IF(OR(B86="",B86="(blank)"),"",IF(VLOOKUP(B86,'Applications Data'!L:V,10,0)="","",VLOOKUP(B86,'Applications Data'!L:V,10,0))),"")</f>
        <v/>
      </c>
      <c r="J86" s="58" t="str">
        <f>IFERROR(IF(OR(B86="",B86="(blank)"),"",IF(VLOOKUP(B86,'Applications Data'!L:V,11,0)="","",VLOOKUP(B86,'Applications Data'!L:V,11,0))),"")</f>
        <v/>
      </c>
    </row>
    <row r="87" spans="3:10" ht="15" customHeight="1" x14ac:dyDescent="0.25">
      <c r="C87" s="57" t="str">
        <f>IFERROR(IF(OR(B87="",B87="(blank)"),"",IF(VLOOKUP(B87,'Applications Data'!L:T,4,0)="","",VLOOKUP(B87,'Applications Data'!L:T,3,0))),"")</f>
        <v/>
      </c>
      <c r="D87" s="21" t="str">
        <f>IFERROR(IF(OR(B87="",B87="(blank)"),"",IF(VLOOKUP(B87,'Applications Data'!L:T,4,0)="","",VLOOKUP(B87,'Applications Data'!L:T,4,0))),"")</f>
        <v/>
      </c>
      <c r="E87" s="21" t="str">
        <f>IFERROR(IF(OR(B87="",B87="(blank)"),"",IF(VLOOKUP(B87,'Applications Data'!L:T,5,0)="","",VLOOKUP(B87,'Applications Data'!L:T,5,0))),"")</f>
        <v/>
      </c>
      <c r="F87" s="31" t="str">
        <f>IFERROR(IF(OR(B87="",B87="(blank)"),"",IF(VLOOKUP(B87,'Applications Data'!L:T,6,0)="","",VLOOKUP(B87,'Applications Data'!L:T,6,0))),"")</f>
        <v/>
      </c>
      <c r="G87" s="57" t="str">
        <f>IFERROR(IF(OR(B87="",B87="(blank)"),"",IF(VLOOKUP(B87,'Applications Data'!L:T,7,0)="","",VLOOKUP(B87,'Applications Data'!L:T,7,0))),"")</f>
        <v/>
      </c>
      <c r="H87" s="57" t="str">
        <f>IFERROR(IF(OR(B87="",B87="(blank)"),"",IF(VLOOKUP(B87,'Applications Data'!L:T,8,0)="","",VLOOKUP(B87,'Applications Data'!L:T,8,0))),"")</f>
        <v/>
      </c>
      <c r="I87" s="58" t="str">
        <f>IFERROR(IF(OR(B87="",B87="(blank)"),"",IF(VLOOKUP(B87,'Applications Data'!L:V,10,0)="","",VLOOKUP(B87,'Applications Data'!L:V,10,0))),"")</f>
        <v/>
      </c>
      <c r="J87" s="58" t="str">
        <f>IFERROR(IF(OR(B87="",B87="(blank)"),"",IF(VLOOKUP(B87,'Applications Data'!L:V,11,0)="","",VLOOKUP(B87,'Applications Data'!L:V,11,0))),"")</f>
        <v/>
      </c>
    </row>
    <row r="88" spans="3:10" ht="15" customHeight="1" x14ac:dyDescent="0.25">
      <c r="C88" s="57" t="str">
        <f>IFERROR(IF(OR(B88="",B88="(blank)"),"",IF(VLOOKUP(B88,'Applications Data'!L:T,4,0)="","",VLOOKUP(B88,'Applications Data'!L:T,3,0))),"")</f>
        <v/>
      </c>
      <c r="D88" s="21" t="str">
        <f>IFERROR(IF(OR(B88="",B88="(blank)"),"",IF(VLOOKUP(B88,'Applications Data'!L:T,4,0)="","",VLOOKUP(B88,'Applications Data'!L:T,4,0))),"")</f>
        <v/>
      </c>
      <c r="E88" s="21" t="str">
        <f>IFERROR(IF(OR(B88="",B88="(blank)"),"",IF(VLOOKUP(B88,'Applications Data'!L:T,5,0)="","",VLOOKUP(B88,'Applications Data'!L:T,5,0))),"")</f>
        <v/>
      </c>
      <c r="F88" s="31" t="str">
        <f>IFERROR(IF(OR(B88="",B88="(blank)"),"",IF(VLOOKUP(B88,'Applications Data'!L:T,6,0)="","",VLOOKUP(B88,'Applications Data'!L:T,6,0))),"")</f>
        <v/>
      </c>
      <c r="G88" s="57" t="str">
        <f>IFERROR(IF(OR(B88="",B88="(blank)"),"",IF(VLOOKUP(B88,'Applications Data'!L:T,7,0)="","",VLOOKUP(B88,'Applications Data'!L:T,7,0))),"")</f>
        <v/>
      </c>
      <c r="H88" s="57" t="str">
        <f>IFERROR(IF(OR(B88="",B88="(blank)"),"",IF(VLOOKUP(B88,'Applications Data'!L:T,8,0)="","",VLOOKUP(B88,'Applications Data'!L:T,8,0))),"")</f>
        <v/>
      </c>
      <c r="I88" s="58" t="str">
        <f>IFERROR(IF(OR(B88="",B88="(blank)"),"",IF(VLOOKUP(B88,'Applications Data'!L:V,10,0)="","",VLOOKUP(B88,'Applications Data'!L:V,10,0))),"")</f>
        <v/>
      </c>
      <c r="J88" s="58" t="str">
        <f>IFERROR(IF(OR(B88="",B88="(blank)"),"",IF(VLOOKUP(B88,'Applications Data'!L:V,11,0)="","",VLOOKUP(B88,'Applications Data'!L:V,11,0))),"")</f>
        <v/>
      </c>
    </row>
    <row r="89" spans="3:10" ht="15" customHeight="1" x14ac:dyDescent="0.25">
      <c r="C89" s="57" t="str">
        <f>IFERROR(IF(OR(B89="",B89="(blank)"),"",IF(VLOOKUP(B89,'Applications Data'!L:T,4,0)="","",VLOOKUP(B89,'Applications Data'!L:T,3,0))),"")</f>
        <v/>
      </c>
      <c r="D89" s="21" t="str">
        <f>IFERROR(IF(OR(B89="",B89="(blank)"),"",IF(VLOOKUP(B89,'Applications Data'!L:T,4,0)="","",VLOOKUP(B89,'Applications Data'!L:T,4,0))),"")</f>
        <v/>
      </c>
      <c r="E89" s="21" t="str">
        <f>IFERROR(IF(OR(B89="",B89="(blank)"),"",IF(VLOOKUP(B89,'Applications Data'!L:T,5,0)="","",VLOOKUP(B89,'Applications Data'!L:T,5,0))),"")</f>
        <v/>
      </c>
      <c r="F89" s="31" t="str">
        <f>IFERROR(IF(OR(B89="",B89="(blank)"),"",IF(VLOOKUP(B89,'Applications Data'!L:T,6,0)="","",VLOOKUP(B89,'Applications Data'!L:T,6,0))),"")</f>
        <v/>
      </c>
      <c r="G89" s="57" t="str">
        <f>IFERROR(IF(OR(B89="",B89="(blank)"),"",IF(VLOOKUP(B89,'Applications Data'!L:T,7,0)="","",VLOOKUP(B89,'Applications Data'!L:T,7,0))),"")</f>
        <v/>
      </c>
      <c r="H89" s="57" t="str">
        <f>IFERROR(IF(OR(B89="",B89="(blank)"),"",IF(VLOOKUP(B89,'Applications Data'!L:T,8,0)="","",VLOOKUP(B89,'Applications Data'!L:T,8,0))),"")</f>
        <v/>
      </c>
      <c r="I89" s="58" t="str">
        <f>IFERROR(IF(OR(B89="",B89="(blank)"),"",IF(VLOOKUP(B89,'Applications Data'!L:V,10,0)="","",VLOOKUP(B89,'Applications Data'!L:V,10,0))),"")</f>
        <v/>
      </c>
      <c r="J89" s="58" t="str">
        <f>IFERROR(IF(OR(B89="",B89="(blank)"),"",IF(VLOOKUP(B89,'Applications Data'!L:V,11,0)="","",VLOOKUP(B89,'Applications Data'!L:V,11,0))),"")</f>
        <v/>
      </c>
    </row>
    <row r="90" spans="3:10" ht="15" customHeight="1" x14ac:dyDescent="0.25">
      <c r="C90" s="57" t="str">
        <f>IFERROR(IF(OR(B90="",B90="(blank)"),"",IF(VLOOKUP(B90,'Applications Data'!L:T,4,0)="","",VLOOKUP(B90,'Applications Data'!L:T,3,0))),"")</f>
        <v/>
      </c>
      <c r="D90" s="21" t="str">
        <f>IFERROR(IF(OR(B90="",B90="(blank)"),"",IF(VLOOKUP(B90,'Applications Data'!L:T,4,0)="","",VLOOKUP(B90,'Applications Data'!L:T,4,0))),"")</f>
        <v/>
      </c>
      <c r="E90" s="21" t="str">
        <f>IFERROR(IF(OR(B90="",B90="(blank)"),"",IF(VLOOKUP(B90,'Applications Data'!L:T,5,0)="","",VLOOKUP(B90,'Applications Data'!L:T,5,0))),"")</f>
        <v/>
      </c>
      <c r="F90" s="31" t="str">
        <f>IFERROR(IF(OR(B90="",B90="(blank)"),"",IF(VLOOKUP(B90,'Applications Data'!L:T,6,0)="","",VLOOKUP(B90,'Applications Data'!L:T,6,0))),"")</f>
        <v/>
      </c>
      <c r="G90" s="57" t="str">
        <f>IFERROR(IF(OR(B90="",B90="(blank)"),"",IF(VLOOKUP(B90,'Applications Data'!L:T,7,0)="","",VLOOKUP(B90,'Applications Data'!L:T,7,0))),"")</f>
        <v/>
      </c>
      <c r="H90" s="57" t="str">
        <f>IFERROR(IF(OR(B90="",B90="(blank)"),"",IF(VLOOKUP(B90,'Applications Data'!L:T,8,0)="","",VLOOKUP(B90,'Applications Data'!L:T,8,0))),"")</f>
        <v/>
      </c>
      <c r="I90" s="58" t="str">
        <f>IFERROR(IF(OR(B90="",B90="(blank)"),"",IF(VLOOKUP(B90,'Applications Data'!L:V,10,0)="","",VLOOKUP(B90,'Applications Data'!L:V,10,0))),"")</f>
        <v/>
      </c>
      <c r="J90" s="58" t="str">
        <f>IFERROR(IF(OR(B90="",B90="(blank)"),"",IF(VLOOKUP(B90,'Applications Data'!L:V,11,0)="","",VLOOKUP(B90,'Applications Data'!L:V,11,0))),"")</f>
        <v/>
      </c>
    </row>
    <row r="91" spans="3:10" ht="15" customHeight="1" x14ac:dyDescent="0.25">
      <c r="C91" s="57" t="str">
        <f>IFERROR(IF(OR(B91="",B91="(blank)"),"",IF(VLOOKUP(B91,'Applications Data'!L:T,4,0)="","",VLOOKUP(B91,'Applications Data'!L:T,3,0))),"")</f>
        <v/>
      </c>
      <c r="D91" s="21" t="str">
        <f>IFERROR(IF(OR(B91="",B91="(blank)"),"",IF(VLOOKUP(B91,'Applications Data'!L:T,4,0)="","",VLOOKUP(B91,'Applications Data'!L:T,4,0))),"")</f>
        <v/>
      </c>
      <c r="E91" s="21" t="str">
        <f>IFERROR(IF(OR(B91="",B91="(blank)"),"",IF(VLOOKUP(B91,'Applications Data'!L:T,5,0)="","",VLOOKUP(B91,'Applications Data'!L:T,5,0))),"")</f>
        <v/>
      </c>
      <c r="F91" s="31" t="str">
        <f>IFERROR(IF(OR(B91="",B91="(blank)"),"",IF(VLOOKUP(B91,'Applications Data'!L:T,6,0)="","",VLOOKUP(B91,'Applications Data'!L:T,6,0))),"")</f>
        <v/>
      </c>
      <c r="G91" s="57" t="str">
        <f>IFERROR(IF(OR(B91="",B91="(blank)"),"",IF(VLOOKUP(B91,'Applications Data'!L:T,7,0)="","",VLOOKUP(B91,'Applications Data'!L:T,7,0))),"")</f>
        <v/>
      </c>
      <c r="H91" s="57" t="str">
        <f>IFERROR(IF(OR(B91="",B91="(blank)"),"",IF(VLOOKUP(B91,'Applications Data'!L:T,8,0)="","",VLOOKUP(B91,'Applications Data'!L:T,8,0))),"")</f>
        <v/>
      </c>
      <c r="I91" s="58" t="str">
        <f>IFERROR(IF(OR(B91="",B91="(blank)"),"",IF(VLOOKUP(B91,'Applications Data'!L:V,10,0)="","",VLOOKUP(B91,'Applications Data'!L:V,10,0))),"")</f>
        <v/>
      </c>
      <c r="J91" s="58" t="str">
        <f>IFERROR(IF(OR(B91="",B91="(blank)"),"",IF(VLOOKUP(B91,'Applications Data'!L:V,11,0)="","",VLOOKUP(B91,'Applications Data'!L:V,11,0))),"")</f>
        <v/>
      </c>
    </row>
    <row r="92" spans="3:10" ht="15" customHeight="1" x14ac:dyDescent="0.25">
      <c r="C92" s="57" t="str">
        <f>IFERROR(IF(OR(B92="",B92="(blank)"),"",IF(VLOOKUP(B92,'Applications Data'!L:T,4,0)="","",VLOOKUP(B92,'Applications Data'!L:T,3,0))),"")</f>
        <v/>
      </c>
      <c r="D92" s="21" t="str">
        <f>IFERROR(IF(OR(B92="",B92="(blank)"),"",IF(VLOOKUP(B92,'Applications Data'!L:T,4,0)="","",VLOOKUP(B92,'Applications Data'!L:T,4,0))),"")</f>
        <v/>
      </c>
      <c r="E92" s="21" t="str">
        <f>IFERROR(IF(OR(B92="",B92="(blank)"),"",IF(VLOOKUP(B92,'Applications Data'!L:T,5,0)="","",VLOOKUP(B92,'Applications Data'!L:T,5,0))),"")</f>
        <v/>
      </c>
      <c r="F92" s="31" t="str">
        <f>IFERROR(IF(OR(B92="",B92="(blank)"),"",IF(VLOOKUP(B92,'Applications Data'!L:T,6,0)="","",VLOOKUP(B92,'Applications Data'!L:T,6,0))),"")</f>
        <v/>
      </c>
      <c r="G92" s="57" t="str">
        <f>IFERROR(IF(OR(B92="",B92="(blank)"),"",IF(VLOOKUP(B92,'Applications Data'!L:T,7,0)="","",VLOOKUP(B92,'Applications Data'!L:T,7,0))),"")</f>
        <v/>
      </c>
      <c r="H92" s="57" t="str">
        <f>IFERROR(IF(OR(B92="",B92="(blank)"),"",IF(VLOOKUP(B92,'Applications Data'!L:T,8,0)="","",VLOOKUP(B92,'Applications Data'!L:T,8,0))),"")</f>
        <v/>
      </c>
      <c r="I92" s="58" t="str">
        <f>IFERROR(IF(OR(B92="",B92="(blank)"),"",IF(VLOOKUP(B92,'Applications Data'!L:V,10,0)="","",VLOOKUP(B92,'Applications Data'!L:V,10,0))),"")</f>
        <v/>
      </c>
      <c r="J92" s="58" t="str">
        <f>IFERROR(IF(OR(B92="",B92="(blank)"),"",IF(VLOOKUP(B92,'Applications Data'!L:V,11,0)="","",VLOOKUP(B92,'Applications Data'!L:V,11,0))),"")</f>
        <v/>
      </c>
    </row>
    <row r="93" spans="3:10" ht="15" customHeight="1" x14ac:dyDescent="0.25">
      <c r="C93" s="57" t="str">
        <f>IFERROR(IF(OR(B93="",B93="(blank)"),"",IF(VLOOKUP(B93,'Applications Data'!L:T,4,0)="","",VLOOKUP(B93,'Applications Data'!L:T,3,0))),"")</f>
        <v/>
      </c>
      <c r="D93" s="21" t="str">
        <f>IFERROR(IF(OR(B93="",B93="(blank)"),"",IF(VLOOKUP(B93,'Applications Data'!L:T,4,0)="","",VLOOKUP(B93,'Applications Data'!L:T,4,0))),"")</f>
        <v/>
      </c>
      <c r="E93" s="21" t="str">
        <f>IFERROR(IF(OR(B93="",B93="(blank)"),"",IF(VLOOKUP(B93,'Applications Data'!L:T,5,0)="","",VLOOKUP(B93,'Applications Data'!L:T,5,0))),"")</f>
        <v/>
      </c>
      <c r="F93" s="31" t="str">
        <f>IFERROR(IF(OR(B93="",B93="(blank)"),"",IF(VLOOKUP(B93,'Applications Data'!L:T,6,0)="","",VLOOKUP(B93,'Applications Data'!L:T,6,0))),"")</f>
        <v/>
      </c>
      <c r="G93" s="57" t="str">
        <f>IFERROR(IF(OR(B93="",B93="(blank)"),"",IF(VLOOKUP(B93,'Applications Data'!L:T,7,0)="","",VLOOKUP(B93,'Applications Data'!L:T,7,0))),"")</f>
        <v/>
      </c>
      <c r="H93" s="57" t="str">
        <f>IFERROR(IF(OR(B93="",B93="(blank)"),"",IF(VLOOKUP(B93,'Applications Data'!L:T,8,0)="","",VLOOKUP(B93,'Applications Data'!L:T,8,0))),"")</f>
        <v/>
      </c>
      <c r="I93" s="58" t="str">
        <f>IFERROR(IF(OR(B93="",B93="(blank)"),"",IF(VLOOKUP(B93,'Applications Data'!L:V,10,0)="","",VLOOKUP(B93,'Applications Data'!L:V,10,0))),"")</f>
        <v/>
      </c>
      <c r="J93" s="58" t="str">
        <f>IFERROR(IF(OR(B93="",B93="(blank)"),"",IF(VLOOKUP(B93,'Applications Data'!L:V,11,0)="","",VLOOKUP(B93,'Applications Data'!L:V,11,0))),"")</f>
        <v/>
      </c>
    </row>
    <row r="94" spans="3:10" ht="15" customHeight="1" x14ac:dyDescent="0.25">
      <c r="C94" s="57" t="str">
        <f>IFERROR(IF(OR(B94="",B94="(blank)"),"",IF(VLOOKUP(B94,'Applications Data'!L:T,4,0)="","",VLOOKUP(B94,'Applications Data'!L:T,3,0))),"")</f>
        <v/>
      </c>
      <c r="D94" s="21" t="str">
        <f>IFERROR(IF(OR(B94="",B94="(blank)"),"",IF(VLOOKUP(B94,'Applications Data'!L:T,4,0)="","",VLOOKUP(B94,'Applications Data'!L:T,4,0))),"")</f>
        <v/>
      </c>
      <c r="E94" s="21" t="str">
        <f>IFERROR(IF(OR(B94="",B94="(blank)"),"",IF(VLOOKUP(B94,'Applications Data'!L:T,5,0)="","",VLOOKUP(B94,'Applications Data'!L:T,5,0))),"")</f>
        <v/>
      </c>
      <c r="F94" s="31" t="str">
        <f>IFERROR(IF(OR(B94="",B94="(blank)"),"",IF(VLOOKUP(B94,'Applications Data'!L:T,6,0)="","",VLOOKUP(B94,'Applications Data'!L:T,6,0))),"")</f>
        <v/>
      </c>
      <c r="G94" s="57" t="str">
        <f>IFERROR(IF(OR(B94="",B94="(blank)"),"",IF(VLOOKUP(B94,'Applications Data'!L:T,7,0)="","",VLOOKUP(B94,'Applications Data'!L:T,7,0))),"")</f>
        <v/>
      </c>
      <c r="H94" s="57" t="str">
        <f>IFERROR(IF(OR(B94="",B94="(blank)"),"",IF(VLOOKUP(B94,'Applications Data'!L:T,8,0)="","",VLOOKUP(B94,'Applications Data'!L:T,8,0))),"")</f>
        <v/>
      </c>
      <c r="I94" s="58" t="str">
        <f>IFERROR(IF(OR(B94="",B94="(blank)"),"",IF(VLOOKUP(B94,'Applications Data'!L:V,10,0)="","",VLOOKUP(B94,'Applications Data'!L:V,10,0))),"")</f>
        <v/>
      </c>
      <c r="J94" s="58" t="str">
        <f>IFERROR(IF(OR(B94="",B94="(blank)"),"",IF(VLOOKUP(B94,'Applications Data'!L:V,11,0)="","",VLOOKUP(B94,'Applications Data'!L:V,11,0))),"")</f>
        <v/>
      </c>
    </row>
    <row r="95" spans="3:10" ht="15" customHeight="1" x14ac:dyDescent="0.25">
      <c r="C95" s="57" t="str">
        <f>IFERROR(IF(OR(B95="",B95="(blank)"),"",IF(VLOOKUP(B95,'Applications Data'!L:T,4,0)="","",VLOOKUP(B95,'Applications Data'!L:T,3,0))),"")</f>
        <v/>
      </c>
      <c r="D95" s="21" t="str">
        <f>IFERROR(IF(OR(B95="",B95="(blank)"),"",IF(VLOOKUP(B95,'Applications Data'!L:T,4,0)="","",VLOOKUP(B95,'Applications Data'!L:T,4,0))),"")</f>
        <v/>
      </c>
      <c r="E95" s="21" t="str">
        <f>IFERROR(IF(OR(B95="",B95="(blank)"),"",IF(VLOOKUP(B95,'Applications Data'!L:T,5,0)="","",VLOOKUP(B95,'Applications Data'!L:T,5,0))),"")</f>
        <v/>
      </c>
      <c r="F95" s="31" t="str">
        <f>IFERROR(IF(OR(B95="",B95="(blank)"),"",IF(VLOOKUP(B95,'Applications Data'!L:T,6,0)="","",VLOOKUP(B95,'Applications Data'!L:T,6,0))),"")</f>
        <v/>
      </c>
      <c r="G95" s="57" t="str">
        <f>IFERROR(IF(OR(B95="",B95="(blank)"),"",IF(VLOOKUP(B95,'Applications Data'!L:T,7,0)="","",VLOOKUP(B95,'Applications Data'!L:T,7,0))),"")</f>
        <v/>
      </c>
      <c r="H95" s="57" t="str">
        <f>IFERROR(IF(OR(B95="",B95="(blank)"),"",IF(VLOOKUP(B95,'Applications Data'!L:T,8,0)="","",VLOOKUP(B95,'Applications Data'!L:T,8,0))),"")</f>
        <v/>
      </c>
      <c r="I95" s="58" t="str">
        <f>IFERROR(IF(OR(B95="",B95="(blank)"),"",IF(VLOOKUP(B95,'Applications Data'!L:V,10,0)="","",VLOOKUP(B95,'Applications Data'!L:V,10,0))),"")</f>
        <v/>
      </c>
      <c r="J95" s="58" t="str">
        <f>IFERROR(IF(OR(B95="",B95="(blank)"),"",IF(VLOOKUP(B95,'Applications Data'!L:V,11,0)="","",VLOOKUP(B95,'Applications Data'!L:V,11,0))),"")</f>
        <v/>
      </c>
    </row>
    <row r="96" spans="3:10" ht="15" customHeight="1" x14ac:dyDescent="0.25">
      <c r="C96" s="57" t="str">
        <f>IFERROR(IF(OR(B96="",B96="(blank)"),"",IF(VLOOKUP(B96,'Applications Data'!L:T,4,0)="","",VLOOKUP(B96,'Applications Data'!L:T,3,0))),"")</f>
        <v/>
      </c>
      <c r="D96" s="21" t="str">
        <f>IFERROR(IF(OR(B96="",B96="(blank)"),"",IF(VLOOKUP(B96,'Applications Data'!L:T,4,0)="","",VLOOKUP(B96,'Applications Data'!L:T,4,0))),"")</f>
        <v/>
      </c>
      <c r="E96" s="21" t="str">
        <f>IFERROR(IF(OR(B96="",B96="(blank)"),"",IF(VLOOKUP(B96,'Applications Data'!L:T,5,0)="","",VLOOKUP(B96,'Applications Data'!L:T,5,0))),"")</f>
        <v/>
      </c>
      <c r="F96" s="31" t="str">
        <f>IFERROR(IF(OR(B96="",B96="(blank)"),"",IF(VLOOKUP(B96,'Applications Data'!L:T,6,0)="","",VLOOKUP(B96,'Applications Data'!L:T,6,0))),"")</f>
        <v/>
      </c>
      <c r="G96" s="57" t="str">
        <f>IFERROR(IF(OR(B96="",B96="(blank)"),"",IF(VLOOKUP(B96,'Applications Data'!L:T,7,0)="","",VLOOKUP(B96,'Applications Data'!L:T,7,0))),"")</f>
        <v/>
      </c>
      <c r="H96" s="57" t="str">
        <f>IFERROR(IF(OR(B96="",B96="(blank)"),"",IF(VLOOKUP(B96,'Applications Data'!L:T,8,0)="","",VLOOKUP(B96,'Applications Data'!L:T,8,0))),"")</f>
        <v/>
      </c>
      <c r="I96" s="58" t="str">
        <f>IFERROR(IF(OR(B96="",B96="(blank)"),"",IF(VLOOKUP(B96,'Applications Data'!L:V,10,0)="","",VLOOKUP(B96,'Applications Data'!L:V,10,0))),"")</f>
        <v/>
      </c>
      <c r="J96" s="58" t="str">
        <f>IFERROR(IF(OR(B96="",B96="(blank)"),"",IF(VLOOKUP(B96,'Applications Data'!L:V,11,0)="","",VLOOKUP(B96,'Applications Data'!L:V,11,0))),"")</f>
        <v/>
      </c>
    </row>
    <row r="97" spans="3:10" ht="15" customHeight="1" x14ac:dyDescent="0.25">
      <c r="C97" s="57" t="str">
        <f>IFERROR(IF(OR(B97="",B97="(blank)"),"",IF(VLOOKUP(B97,'Applications Data'!L:T,4,0)="","",VLOOKUP(B97,'Applications Data'!L:T,3,0))),"")</f>
        <v/>
      </c>
      <c r="D97" s="21" t="str">
        <f>IFERROR(IF(OR(B97="",B97="(blank)"),"",IF(VLOOKUP(B97,'Applications Data'!L:T,4,0)="","",VLOOKUP(B97,'Applications Data'!L:T,4,0))),"")</f>
        <v/>
      </c>
      <c r="E97" s="21" t="str">
        <f>IFERROR(IF(OR(B97="",B97="(blank)"),"",IF(VLOOKUP(B97,'Applications Data'!L:T,5,0)="","",VLOOKUP(B97,'Applications Data'!L:T,5,0))),"")</f>
        <v/>
      </c>
      <c r="F97" s="31" t="str">
        <f>IFERROR(IF(OR(B97="",B97="(blank)"),"",IF(VLOOKUP(B97,'Applications Data'!L:T,6,0)="","",VLOOKUP(B97,'Applications Data'!L:T,6,0))),"")</f>
        <v/>
      </c>
      <c r="G97" s="57" t="str">
        <f>IFERROR(IF(OR(B97="",B97="(blank)"),"",IF(VLOOKUP(B97,'Applications Data'!L:T,7,0)="","",VLOOKUP(B97,'Applications Data'!L:T,7,0))),"")</f>
        <v/>
      </c>
      <c r="H97" s="57" t="str">
        <f>IFERROR(IF(OR(B97="",B97="(blank)"),"",IF(VLOOKUP(B97,'Applications Data'!L:T,8,0)="","",VLOOKUP(B97,'Applications Data'!L:T,8,0))),"")</f>
        <v/>
      </c>
      <c r="I97" s="58" t="str">
        <f>IFERROR(IF(OR(B97="",B97="(blank)"),"",IF(VLOOKUP(B97,'Applications Data'!L:V,10,0)="","",VLOOKUP(B97,'Applications Data'!L:V,10,0))),"")</f>
        <v/>
      </c>
      <c r="J97" s="58" t="str">
        <f>IFERROR(IF(OR(B97="",B97="(blank)"),"",IF(VLOOKUP(B97,'Applications Data'!L:V,11,0)="","",VLOOKUP(B97,'Applications Data'!L:V,11,0))),"")</f>
        <v/>
      </c>
    </row>
    <row r="98" spans="3:10" ht="15" customHeight="1" x14ac:dyDescent="0.25">
      <c r="C98" s="57" t="str">
        <f>IFERROR(IF(OR(B98="",B98="(blank)"),"",IF(VLOOKUP(B98,'Applications Data'!L:T,4,0)="","",VLOOKUP(B98,'Applications Data'!L:T,3,0))),"")</f>
        <v/>
      </c>
      <c r="D98" s="21" t="str">
        <f>IFERROR(IF(OR(B98="",B98="(blank)"),"",IF(VLOOKUP(B98,'Applications Data'!L:T,4,0)="","",VLOOKUP(B98,'Applications Data'!L:T,4,0))),"")</f>
        <v/>
      </c>
      <c r="E98" s="21" t="str">
        <f>IFERROR(IF(OR(B98="",B98="(blank)"),"",IF(VLOOKUP(B98,'Applications Data'!L:T,5,0)="","",VLOOKUP(B98,'Applications Data'!L:T,5,0))),"")</f>
        <v/>
      </c>
      <c r="F98" s="31" t="str">
        <f>IFERROR(IF(OR(B98="",B98="(blank)"),"",IF(VLOOKUP(B98,'Applications Data'!L:T,6,0)="","",VLOOKUP(B98,'Applications Data'!L:T,6,0))),"")</f>
        <v/>
      </c>
      <c r="G98" s="57" t="str">
        <f>IFERROR(IF(OR(B98="",B98="(blank)"),"",IF(VLOOKUP(B98,'Applications Data'!L:T,7,0)="","",VLOOKUP(B98,'Applications Data'!L:T,7,0))),"")</f>
        <v/>
      </c>
      <c r="H98" s="57" t="str">
        <f>IFERROR(IF(OR(B98="",B98="(blank)"),"",IF(VLOOKUP(B98,'Applications Data'!L:T,8,0)="","",VLOOKUP(B98,'Applications Data'!L:T,8,0))),"")</f>
        <v/>
      </c>
      <c r="I98" s="58" t="str">
        <f>IFERROR(IF(OR(B98="",B98="(blank)"),"",IF(VLOOKUP(B98,'Applications Data'!L:V,10,0)="","",VLOOKUP(B98,'Applications Data'!L:V,10,0))),"")</f>
        <v/>
      </c>
      <c r="J98" s="58" t="str">
        <f>IFERROR(IF(OR(B98="",B98="(blank)"),"",IF(VLOOKUP(B98,'Applications Data'!L:V,11,0)="","",VLOOKUP(B98,'Applications Data'!L:V,11,0))),"")</f>
        <v/>
      </c>
    </row>
    <row r="99" spans="3:10" ht="15" customHeight="1" x14ac:dyDescent="0.25">
      <c r="C99" s="57" t="str">
        <f>IFERROR(IF(OR(B99="",B99="(blank)"),"",IF(VLOOKUP(B99,'Applications Data'!L:T,4,0)="","",VLOOKUP(B99,'Applications Data'!L:T,3,0))),"")</f>
        <v/>
      </c>
      <c r="D99" s="21" t="str">
        <f>IFERROR(IF(OR(B99="",B99="(blank)"),"",IF(VLOOKUP(B99,'Applications Data'!L:T,4,0)="","",VLOOKUP(B99,'Applications Data'!L:T,4,0))),"")</f>
        <v/>
      </c>
      <c r="E99" s="21" t="str">
        <f>IFERROR(IF(OR(B99="",B99="(blank)"),"",IF(VLOOKUP(B99,'Applications Data'!L:T,5,0)="","",VLOOKUP(B99,'Applications Data'!L:T,5,0))),"")</f>
        <v/>
      </c>
      <c r="F99" s="31" t="str">
        <f>IFERROR(IF(OR(B99="",B99="(blank)"),"",IF(VLOOKUP(B99,'Applications Data'!L:T,6,0)="","",VLOOKUP(B99,'Applications Data'!L:T,6,0))),"")</f>
        <v/>
      </c>
      <c r="G99" s="57" t="str">
        <f>IFERROR(IF(OR(B99="",B99="(blank)"),"",IF(VLOOKUP(B99,'Applications Data'!L:T,7,0)="","",VLOOKUP(B99,'Applications Data'!L:T,7,0))),"")</f>
        <v/>
      </c>
      <c r="H99" s="57" t="str">
        <f>IFERROR(IF(OR(B99="",B99="(blank)"),"",IF(VLOOKUP(B99,'Applications Data'!L:T,8,0)="","",VLOOKUP(B99,'Applications Data'!L:T,8,0))),"")</f>
        <v/>
      </c>
      <c r="I99" s="58" t="str">
        <f>IFERROR(IF(OR(B99="",B99="(blank)"),"",IF(VLOOKUP(B99,'Applications Data'!L:V,10,0)="","",VLOOKUP(B99,'Applications Data'!L:V,10,0))),"")</f>
        <v/>
      </c>
      <c r="J99" s="58" t="str">
        <f>IFERROR(IF(OR(B99="",B99="(blank)"),"",IF(VLOOKUP(B99,'Applications Data'!L:V,11,0)="","",VLOOKUP(B99,'Applications Data'!L:V,11,0))),"")</f>
        <v/>
      </c>
    </row>
    <row r="100" spans="3:10" ht="15" customHeight="1" x14ac:dyDescent="0.25">
      <c r="C100" s="57" t="str">
        <f>IFERROR(IF(OR(B100="",B100="(blank)"),"",IF(VLOOKUP(B100,'Applications Data'!L:T,4,0)="","",VLOOKUP(B100,'Applications Data'!L:T,3,0))),"")</f>
        <v/>
      </c>
      <c r="D100" s="21" t="str">
        <f>IFERROR(IF(OR(B100="",B100="(blank)"),"",IF(VLOOKUP(B100,'Applications Data'!L:T,4,0)="","",VLOOKUP(B100,'Applications Data'!L:T,4,0))),"")</f>
        <v/>
      </c>
      <c r="E100" s="21" t="str">
        <f>IFERROR(IF(OR(B100="",B100="(blank)"),"",IF(VLOOKUP(B100,'Applications Data'!L:T,5,0)="","",VLOOKUP(B100,'Applications Data'!L:T,5,0))),"")</f>
        <v/>
      </c>
      <c r="F100" s="31" t="str">
        <f>IFERROR(IF(OR(B100="",B100="(blank)"),"",IF(VLOOKUP(B100,'Applications Data'!L:T,6,0)="","",VLOOKUP(B100,'Applications Data'!L:T,6,0))),"")</f>
        <v/>
      </c>
      <c r="G100" s="57" t="str">
        <f>IFERROR(IF(OR(B100="",B100="(blank)"),"",IF(VLOOKUP(B100,'Applications Data'!L:T,7,0)="","",VLOOKUP(B100,'Applications Data'!L:T,7,0))),"")</f>
        <v/>
      </c>
      <c r="H100" s="57" t="str">
        <f>IFERROR(IF(OR(B100="",B100="(blank)"),"",IF(VLOOKUP(B100,'Applications Data'!L:T,8,0)="","",VLOOKUP(B100,'Applications Data'!L:T,8,0))),"")</f>
        <v/>
      </c>
      <c r="I100" s="58" t="str">
        <f>IFERROR(IF(OR(B100="",B100="(blank)"),"",IF(VLOOKUP(B100,'Applications Data'!L:V,10,0)="","",VLOOKUP(B100,'Applications Data'!L:V,10,0))),"")</f>
        <v/>
      </c>
      <c r="J100" s="58" t="str">
        <f>IFERROR(IF(OR(B100="",B100="(blank)"),"",IF(VLOOKUP(B100,'Applications Data'!L:V,11,0)="","",VLOOKUP(B100,'Applications Data'!L:V,11,0))),"")</f>
        <v/>
      </c>
    </row>
    <row r="101" spans="3:10" ht="15" customHeight="1" x14ac:dyDescent="0.25">
      <c r="C101" s="57" t="str">
        <f>IFERROR(IF(OR(B101="",B101="(blank)"),"",IF(VLOOKUP(B101,'Applications Data'!L:T,4,0)="","",VLOOKUP(B101,'Applications Data'!L:T,3,0))),"")</f>
        <v/>
      </c>
      <c r="D101" s="21" t="str">
        <f>IFERROR(IF(OR(B101="",B101="(blank)"),"",IF(VLOOKUP(B101,'Applications Data'!L:T,4,0)="","",VLOOKUP(B101,'Applications Data'!L:T,4,0))),"")</f>
        <v/>
      </c>
      <c r="E101" s="21" t="str">
        <f>IFERROR(IF(OR(B101="",B101="(blank)"),"",IF(VLOOKUP(B101,'Applications Data'!L:T,5,0)="","",VLOOKUP(B101,'Applications Data'!L:T,5,0))),"")</f>
        <v/>
      </c>
      <c r="F101" s="31" t="str">
        <f>IFERROR(IF(OR(B101="",B101="(blank)"),"",IF(VLOOKUP(B101,'Applications Data'!L:T,6,0)="","",VLOOKUP(B101,'Applications Data'!L:T,6,0))),"")</f>
        <v/>
      </c>
      <c r="G101" s="57" t="str">
        <f>IFERROR(IF(OR(B101="",B101="(blank)"),"",IF(VLOOKUP(B101,'Applications Data'!L:T,7,0)="","",VLOOKUP(B101,'Applications Data'!L:T,7,0))),"")</f>
        <v/>
      </c>
      <c r="H101" s="57" t="str">
        <f>IFERROR(IF(OR(B101="",B101="(blank)"),"",IF(VLOOKUP(B101,'Applications Data'!L:T,8,0)="","",VLOOKUP(B101,'Applications Data'!L:T,8,0))),"")</f>
        <v/>
      </c>
      <c r="I101" s="58" t="str">
        <f>IFERROR(IF(OR(B101="",B101="(blank)"),"",IF(VLOOKUP(B101,'Applications Data'!L:V,10,0)="","",VLOOKUP(B101,'Applications Data'!L:V,10,0))),"")</f>
        <v/>
      </c>
      <c r="J101" s="58" t="str">
        <f>IFERROR(IF(OR(B101="",B101="(blank)"),"",IF(VLOOKUP(B101,'Applications Data'!L:V,11,0)="","",VLOOKUP(B101,'Applications Data'!L:V,11,0))),"")</f>
        <v/>
      </c>
    </row>
    <row r="102" spans="3:10" ht="15" customHeight="1" x14ac:dyDescent="0.25">
      <c r="C102" s="57" t="str">
        <f>IFERROR(IF(OR(B102="",B102="(blank)"),"",IF(VLOOKUP(B102,'Applications Data'!L:T,4,0)="","",VLOOKUP(B102,'Applications Data'!L:T,3,0))),"")</f>
        <v/>
      </c>
      <c r="D102" s="21" t="str">
        <f>IFERROR(IF(OR(B102="",B102="(blank)"),"",IF(VLOOKUP(B102,'Applications Data'!L:T,4,0)="","",VLOOKUP(B102,'Applications Data'!L:T,4,0))),"")</f>
        <v/>
      </c>
      <c r="E102" s="21" t="str">
        <f>IFERROR(IF(OR(B102="",B102="(blank)"),"",IF(VLOOKUP(B102,'Applications Data'!L:T,5,0)="","",VLOOKUP(B102,'Applications Data'!L:T,5,0))),"")</f>
        <v/>
      </c>
      <c r="F102" s="31" t="str">
        <f>IFERROR(IF(OR(B102="",B102="(blank)"),"",IF(VLOOKUP(B102,'Applications Data'!L:T,6,0)="","",VLOOKUP(B102,'Applications Data'!L:T,6,0))),"")</f>
        <v/>
      </c>
      <c r="G102" s="57" t="str">
        <f>IFERROR(IF(OR(B102="",B102="(blank)"),"",IF(VLOOKUP(B102,'Applications Data'!L:T,7,0)="","",VLOOKUP(B102,'Applications Data'!L:T,7,0))),"")</f>
        <v/>
      </c>
      <c r="H102" s="57" t="str">
        <f>IFERROR(IF(OR(B102="",B102="(blank)"),"",IF(VLOOKUP(B102,'Applications Data'!L:T,8,0)="","",VLOOKUP(B102,'Applications Data'!L:T,8,0))),"")</f>
        <v/>
      </c>
      <c r="I102" s="58" t="str">
        <f>IFERROR(IF(OR(B102="",B102="(blank)"),"",IF(VLOOKUP(B102,'Applications Data'!L:V,10,0)="","",VLOOKUP(B102,'Applications Data'!L:V,10,0))),"")</f>
        <v/>
      </c>
      <c r="J102" s="58" t="str">
        <f>IFERROR(IF(OR(B102="",B102="(blank)"),"",IF(VLOOKUP(B102,'Applications Data'!L:V,11,0)="","",VLOOKUP(B102,'Applications Data'!L:V,11,0))),"")</f>
        <v/>
      </c>
    </row>
    <row r="103" spans="3:10" ht="15" customHeight="1" x14ac:dyDescent="0.25">
      <c r="C103" s="57" t="str">
        <f>IFERROR(IF(OR(B103="",B103="(blank)"),"",IF(VLOOKUP(B103,'Applications Data'!L:T,4,0)="","",VLOOKUP(B103,'Applications Data'!L:T,3,0))),"")</f>
        <v/>
      </c>
      <c r="D103" s="21" t="str">
        <f>IFERROR(IF(OR(B103="",B103="(blank)"),"",IF(VLOOKUP(B103,'Applications Data'!L:T,4,0)="","",VLOOKUP(B103,'Applications Data'!L:T,4,0))),"")</f>
        <v/>
      </c>
      <c r="E103" s="21" t="str">
        <f>IFERROR(IF(OR(B103="",B103="(blank)"),"",IF(VLOOKUP(B103,'Applications Data'!L:T,5,0)="","",VLOOKUP(B103,'Applications Data'!L:T,5,0))),"")</f>
        <v/>
      </c>
      <c r="F103" s="31" t="str">
        <f>IFERROR(IF(OR(B103="",B103="(blank)"),"",IF(VLOOKUP(B103,'Applications Data'!L:T,6,0)="","",VLOOKUP(B103,'Applications Data'!L:T,6,0))),"")</f>
        <v/>
      </c>
      <c r="G103" s="57" t="str">
        <f>IFERROR(IF(OR(B103="",B103="(blank)"),"",IF(VLOOKUP(B103,'Applications Data'!L:T,7,0)="","",VLOOKUP(B103,'Applications Data'!L:T,7,0))),"")</f>
        <v/>
      </c>
      <c r="H103" s="57" t="str">
        <f>IFERROR(IF(OR(B103="",B103="(blank)"),"",IF(VLOOKUP(B103,'Applications Data'!L:T,8,0)="","",VLOOKUP(B103,'Applications Data'!L:T,8,0))),"")</f>
        <v/>
      </c>
      <c r="I103" s="58" t="str">
        <f>IFERROR(IF(OR(B103="",B103="(blank)"),"",IF(VLOOKUP(B103,'Applications Data'!L:V,10,0)="","",VLOOKUP(B103,'Applications Data'!L:V,10,0))),"")</f>
        <v/>
      </c>
      <c r="J103" s="58" t="str">
        <f>IFERROR(IF(OR(B103="",B103="(blank)"),"",IF(VLOOKUP(B103,'Applications Data'!L:V,11,0)="","",VLOOKUP(B103,'Applications Data'!L:V,11,0))),"")</f>
        <v/>
      </c>
    </row>
    <row r="104" spans="3:10" ht="15" customHeight="1" x14ac:dyDescent="0.25">
      <c r="C104" s="57" t="str">
        <f>IFERROR(IF(OR(B104="",B104="(blank)"),"",IF(VLOOKUP(B104,'Applications Data'!L:T,4,0)="","",VLOOKUP(B104,'Applications Data'!L:T,3,0))),"")</f>
        <v/>
      </c>
      <c r="D104" s="21" t="str">
        <f>IFERROR(IF(OR(B104="",B104="(blank)"),"",IF(VLOOKUP(B104,'Applications Data'!L:T,4,0)="","",VLOOKUP(B104,'Applications Data'!L:T,4,0))),"")</f>
        <v/>
      </c>
      <c r="E104" s="21" t="str">
        <f>IFERROR(IF(OR(B104="",B104="(blank)"),"",IF(VLOOKUP(B104,'Applications Data'!L:T,5,0)="","",VLOOKUP(B104,'Applications Data'!L:T,5,0))),"")</f>
        <v/>
      </c>
      <c r="F104" s="31" t="str">
        <f>IFERROR(IF(OR(B104="",B104="(blank)"),"",IF(VLOOKUP(B104,'Applications Data'!L:T,6,0)="","",VLOOKUP(B104,'Applications Data'!L:T,6,0))),"")</f>
        <v/>
      </c>
      <c r="G104" s="57" t="str">
        <f>IFERROR(IF(OR(B104="",B104="(blank)"),"",IF(VLOOKUP(B104,'Applications Data'!L:T,7,0)="","",VLOOKUP(B104,'Applications Data'!L:T,7,0))),"")</f>
        <v/>
      </c>
      <c r="H104" s="57" t="str">
        <f>IFERROR(IF(OR(B104="",B104="(blank)"),"",IF(VLOOKUP(B104,'Applications Data'!L:T,8,0)="","",VLOOKUP(B104,'Applications Data'!L:T,8,0))),"")</f>
        <v/>
      </c>
      <c r="I104" s="58" t="str">
        <f>IFERROR(IF(OR(B104="",B104="(blank)"),"",IF(VLOOKUP(B104,'Applications Data'!L:V,10,0)="","",VLOOKUP(B104,'Applications Data'!L:V,10,0))),"")</f>
        <v/>
      </c>
      <c r="J104" s="58" t="str">
        <f>IFERROR(IF(OR(B104="",B104="(blank)"),"",IF(VLOOKUP(B104,'Applications Data'!L:V,11,0)="","",VLOOKUP(B104,'Applications Data'!L:V,11,0))),"")</f>
        <v/>
      </c>
    </row>
    <row r="105" spans="3:10" ht="15" customHeight="1" x14ac:dyDescent="0.25">
      <c r="C105" s="57" t="str">
        <f>IFERROR(IF(OR(B105="",B105="(blank)"),"",IF(VLOOKUP(B105,'Applications Data'!L:T,4,0)="","",VLOOKUP(B105,'Applications Data'!L:T,3,0))),"")</f>
        <v/>
      </c>
      <c r="D105" s="21" t="str">
        <f>IFERROR(IF(OR(B105="",B105="(blank)"),"",IF(VLOOKUP(B105,'Applications Data'!L:T,4,0)="","",VLOOKUP(B105,'Applications Data'!L:T,4,0))),"")</f>
        <v/>
      </c>
      <c r="E105" s="21" t="str">
        <f>IFERROR(IF(OR(B105="",B105="(blank)"),"",IF(VLOOKUP(B105,'Applications Data'!L:T,5,0)="","",VLOOKUP(B105,'Applications Data'!L:T,5,0))),"")</f>
        <v/>
      </c>
      <c r="F105" s="31" t="str">
        <f>IFERROR(IF(OR(B105="",B105="(blank)"),"",IF(VLOOKUP(B105,'Applications Data'!L:T,6,0)="","",VLOOKUP(B105,'Applications Data'!L:T,6,0))),"")</f>
        <v/>
      </c>
      <c r="G105" s="57" t="str">
        <f>IFERROR(IF(OR(B105="",B105="(blank)"),"",IF(VLOOKUP(B105,'Applications Data'!L:T,7,0)="","",VLOOKUP(B105,'Applications Data'!L:T,7,0))),"")</f>
        <v/>
      </c>
      <c r="H105" s="57" t="str">
        <f>IFERROR(IF(OR(B105="",B105="(blank)"),"",IF(VLOOKUP(B105,'Applications Data'!L:T,8,0)="","",VLOOKUP(B105,'Applications Data'!L:T,8,0))),"")</f>
        <v/>
      </c>
      <c r="I105" s="58" t="str">
        <f>IFERROR(IF(OR(B105="",B105="(blank)"),"",IF(VLOOKUP(B105,'Applications Data'!L:V,10,0)="","",VLOOKUP(B105,'Applications Data'!L:V,10,0))),"")</f>
        <v/>
      </c>
      <c r="J105" s="58" t="str">
        <f>IFERROR(IF(OR(B105="",B105="(blank)"),"",IF(VLOOKUP(B105,'Applications Data'!L:V,11,0)="","",VLOOKUP(B105,'Applications Data'!L:V,11,0))),"")</f>
        <v/>
      </c>
    </row>
    <row r="106" spans="3:10" ht="15" customHeight="1" x14ac:dyDescent="0.25">
      <c r="C106" s="57" t="str">
        <f>IFERROR(IF(OR(B106="",B106="(blank)"),"",IF(VLOOKUP(B106,'Applications Data'!L:T,4,0)="","",VLOOKUP(B106,'Applications Data'!L:T,3,0))),"")</f>
        <v/>
      </c>
      <c r="D106" s="21" t="str">
        <f>IFERROR(IF(OR(B106="",B106="(blank)"),"",IF(VLOOKUP(B106,'Applications Data'!L:T,4,0)="","",VLOOKUP(B106,'Applications Data'!L:T,4,0))),"")</f>
        <v/>
      </c>
      <c r="E106" s="21" t="str">
        <f>IFERROR(IF(OR(B106="",B106="(blank)"),"",IF(VLOOKUP(B106,'Applications Data'!L:T,5,0)="","",VLOOKUP(B106,'Applications Data'!L:T,5,0))),"")</f>
        <v/>
      </c>
      <c r="F106" s="31" t="str">
        <f>IFERROR(IF(OR(B106="",B106="(blank)"),"",IF(VLOOKUP(B106,'Applications Data'!L:T,6,0)="","",VLOOKUP(B106,'Applications Data'!L:T,6,0))),"")</f>
        <v/>
      </c>
      <c r="G106" s="57" t="str">
        <f>IFERROR(IF(OR(B106="",B106="(blank)"),"",IF(VLOOKUP(B106,'Applications Data'!L:T,7,0)="","",VLOOKUP(B106,'Applications Data'!L:T,7,0))),"")</f>
        <v/>
      </c>
      <c r="H106" s="57" t="str">
        <f>IFERROR(IF(OR(B106="",B106="(blank)"),"",IF(VLOOKUP(B106,'Applications Data'!L:T,8,0)="","",VLOOKUP(B106,'Applications Data'!L:T,8,0))),"")</f>
        <v/>
      </c>
      <c r="I106" s="58" t="str">
        <f>IFERROR(IF(OR(B106="",B106="(blank)"),"",IF(VLOOKUP(B106,'Applications Data'!L:V,10,0)="","",VLOOKUP(B106,'Applications Data'!L:V,10,0))),"")</f>
        <v/>
      </c>
      <c r="J106" s="58" t="str">
        <f>IFERROR(IF(OR(B106="",B106="(blank)"),"",IF(VLOOKUP(B106,'Applications Data'!L:V,11,0)="","",VLOOKUP(B106,'Applications Data'!L:V,11,0))),"")</f>
        <v/>
      </c>
    </row>
    <row r="107" spans="3:10" ht="15" customHeight="1" x14ac:dyDescent="0.25">
      <c r="C107" s="57" t="str">
        <f>IFERROR(IF(OR(B107="",B107="(blank)"),"",IF(VLOOKUP(B107,'Applications Data'!L:T,4,0)="","",VLOOKUP(B107,'Applications Data'!L:T,3,0))),"")</f>
        <v/>
      </c>
      <c r="D107" s="21" t="str">
        <f>IFERROR(IF(OR(B107="",B107="(blank)"),"",IF(VLOOKUP(B107,'Applications Data'!L:T,4,0)="","",VLOOKUP(B107,'Applications Data'!L:T,4,0))),"")</f>
        <v/>
      </c>
      <c r="E107" s="21" t="str">
        <f>IFERROR(IF(OR(B107="",B107="(blank)"),"",IF(VLOOKUP(B107,'Applications Data'!L:T,5,0)="","",VLOOKUP(B107,'Applications Data'!L:T,5,0))),"")</f>
        <v/>
      </c>
      <c r="F107" s="31" t="str">
        <f>IFERROR(IF(OR(B107="",B107="(blank)"),"",IF(VLOOKUP(B107,'Applications Data'!L:T,6,0)="","",VLOOKUP(B107,'Applications Data'!L:T,6,0))),"")</f>
        <v/>
      </c>
      <c r="G107" s="57" t="str">
        <f>IFERROR(IF(OR(B107="",B107="(blank)"),"",IF(VLOOKUP(B107,'Applications Data'!L:T,7,0)="","",VLOOKUP(B107,'Applications Data'!L:T,7,0))),"")</f>
        <v/>
      </c>
      <c r="H107" s="57" t="str">
        <f>IFERROR(IF(OR(B107="",B107="(blank)"),"",IF(VLOOKUP(B107,'Applications Data'!L:T,8,0)="","",VLOOKUP(B107,'Applications Data'!L:T,8,0))),"")</f>
        <v/>
      </c>
      <c r="I107" s="58" t="str">
        <f>IFERROR(IF(OR(B107="",B107="(blank)"),"",IF(VLOOKUP(B107,'Applications Data'!L:V,10,0)="","",VLOOKUP(B107,'Applications Data'!L:V,10,0))),"")</f>
        <v/>
      </c>
      <c r="J107" s="58" t="str">
        <f>IFERROR(IF(OR(B107="",B107="(blank)"),"",IF(VLOOKUP(B107,'Applications Data'!L:V,11,0)="","",VLOOKUP(B107,'Applications Data'!L:V,11,0))),"")</f>
        <v/>
      </c>
    </row>
    <row r="108" spans="3:10" ht="15" customHeight="1" x14ac:dyDescent="0.25">
      <c r="C108" s="57" t="str">
        <f>IFERROR(IF(OR(B108="",B108="(blank)"),"",IF(VLOOKUP(B108,'Applications Data'!L:T,4,0)="","",VLOOKUP(B108,'Applications Data'!L:T,3,0))),"")</f>
        <v/>
      </c>
      <c r="D108" s="21" t="str">
        <f>IFERROR(IF(OR(B108="",B108="(blank)"),"",IF(VLOOKUP(B108,'Applications Data'!L:T,4,0)="","",VLOOKUP(B108,'Applications Data'!L:T,4,0))),"")</f>
        <v/>
      </c>
      <c r="E108" s="21" t="str">
        <f>IFERROR(IF(OR(B108="",B108="(blank)"),"",IF(VLOOKUP(B108,'Applications Data'!L:T,5,0)="","",VLOOKUP(B108,'Applications Data'!L:T,5,0))),"")</f>
        <v/>
      </c>
      <c r="F108" s="31" t="str">
        <f>IFERROR(IF(OR(B108="",B108="(blank)"),"",IF(VLOOKUP(B108,'Applications Data'!L:T,6,0)="","",VLOOKUP(B108,'Applications Data'!L:T,6,0))),"")</f>
        <v/>
      </c>
      <c r="G108" s="57" t="str">
        <f>IFERROR(IF(OR(B108="",B108="(blank)"),"",IF(VLOOKUP(B108,'Applications Data'!L:T,7,0)="","",VLOOKUP(B108,'Applications Data'!L:T,7,0))),"")</f>
        <v/>
      </c>
      <c r="H108" s="57" t="str">
        <f>IFERROR(IF(OR(B108="",B108="(blank)"),"",IF(VLOOKUP(B108,'Applications Data'!L:T,8,0)="","",VLOOKUP(B108,'Applications Data'!L:T,8,0))),"")</f>
        <v/>
      </c>
      <c r="I108" s="58" t="str">
        <f>IFERROR(IF(OR(B108="",B108="(blank)"),"",IF(VLOOKUP(B108,'Applications Data'!L:V,10,0)="","",VLOOKUP(B108,'Applications Data'!L:V,10,0))),"")</f>
        <v/>
      </c>
      <c r="J108" s="58" t="str">
        <f>IFERROR(IF(OR(B108="",B108="(blank)"),"",IF(VLOOKUP(B108,'Applications Data'!L:V,11,0)="","",VLOOKUP(B108,'Applications Data'!L:V,11,0))),"")</f>
        <v/>
      </c>
    </row>
    <row r="109" spans="3:10" ht="15" customHeight="1" x14ac:dyDescent="0.25">
      <c r="C109" s="57" t="str">
        <f>IFERROR(IF(OR(B109="",B109="(blank)"),"",IF(VLOOKUP(B109,'Applications Data'!L:T,4,0)="","",VLOOKUP(B109,'Applications Data'!L:T,3,0))),"")</f>
        <v/>
      </c>
      <c r="D109" s="21" t="str">
        <f>IFERROR(IF(OR(B109="",B109="(blank)"),"",IF(VLOOKUP(B109,'Applications Data'!L:T,4,0)="","",VLOOKUP(B109,'Applications Data'!L:T,4,0))),"")</f>
        <v/>
      </c>
      <c r="E109" s="21" t="str">
        <f>IFERROR(IF(OR(B109="",B109="(blank)"),"",IF(VLOOKUP(B109,'Applications Data'!L:T,5,0)="","",VLOOKUP(B109,'Applications Data'!L:T,5,0))),"")</f>
        <v/>
      </c>
      <c r="F109" s="31" t="str">
        <f>IFERROR(IF(OR(B109="",B109="(blank)"),"",IF(VLOOKUP(B109,'Applications Data'!L:T,6,0)="","",VLOOKUP(B109,'Applications Data'!L:T,6,0))),"")</f>
        <v/>
      </c>
      <c r="G109" s="57" t="str">
        <f>IFERROR(IF(OR(B109="",B109="(blank)"),"",IF(VLOOKUP(B109,'Applications Data'!L:T,7,0)="","",VLOOKUP(B109,'Applications Data'!L:T,7,0))),"")</f>
        <v/>
      </c>
      <c r="H109" s="57" t="str">
        <f>IFERROR(IF(OR(B109="",B109="(blank)"),"",IF(VLOOKUP(B109,'Applications Data'!L:T,8,0)="","",VLOOKUP(B109,'Applications Data'!L:T,8,0))),"")</f>
        <v/>
      </c>
      <c r="I109" s="58" t="str">
        <f>IFERROR(IF(OR(B109="",B109="(blank)"),"",IF(VLOOKUP(B109,'Applications Data'!L:V,10,0)="","",VLOOKUP(B109,'Applications Data'!L:V,10,0))),"")</f>
        <v/>
      </c>
      <c r="J109" s="58" t="str">
        <f>IFERROR(IF(OR(B109="",B109="(blank)"),"",IF(VLOOKUP(B109,'Applications Data'!L:V,11,0)="","",VLOOKUP(B109,'Applications Data'!L:V,11,0))),"")</f>
        <v/>
      </c>
    </row>
    <row r="110" spans="3:10" ht="15" customHeight="1" x14ac:dyDescent="0.25">
      <c r="C110" s="57" t="str">
        <f>IFERROR(IF(OR(B110="",B110="(blank)"),"",IF(VLOOKUP(B110,'Applications Data'!L:T,4,0)="","",VLOOKUP(B110,'Applications Data'!L:T,3,0))),"")</f>
        <v/>
      </c>
      <c r="D110" s="21" t="str">
        <f>IFERROR(IF(OR(B110="",B110="(blank)"),"",IF(VLOOKUP(B110,'Applications Data'!L:T,4,0)="","",VLOOKUP(B110,'Applications Data'!L:T,4,0))),"")</f>
        <v/>
      </c>
      <c r="E110" s="21" t="str">
        <f>IFERROR(IF(OR(B110="",B110="(blank)"),"",IF(VLOOKUP(B110,'Applications Data'!L:T,5,0)="","",VLOOKUP(B110,'Applications Data'!L:T,5,0))),"")</f>
        <v/>
      </c>
      <c r="F110" s="31" t="str">
        <f>IFERROR(IF(OR(B110="",B110="(blank)"),"",IF(VLOOKUP(B110,'Applications Data'!L:T,6,0)="","",VLOOKUP(B110,'Applications Data'!L:T,6,0))),"")</f>
        <v/>
      </c>
      <c r="G110" s="57" t="str">
        <f>IFERROR(IF(OR(B110="",B110="(blank)"),"",IF(VLOOKUP(B110,'Applications Data'!L:T,7,0)="","",VLOOKUP(B110,'Applications Data'!L:T,7,0))),"")</f>
        <v/>
      </c>
      <c r="H110" s="57" t="str">
        <f>IFERROR(IF(OR(B110="",B110="(blank)"),"",IF(VLOOKUP(B110,'Applications Data'!L:T,8,0)="","",VLOOKUP(B110,'Applications Data'!L:T,8,0))),"")</f>
        <v/>
      </c>
      <c r="I110" s="58" t="str">
        <f>IFERROR(IF(OR(B110="",B110="(blank)"),"",IF(VLOOKUP(B110,'Applications Data'!L:V,10,0)="","",VLOOKUP(B110,'Applications Data'!L:V,10,0))),"")</f>
        <v/>
      </c>
      <c r="J110" s="58" t="str">
        <f>IFERROR(IF(OR(B110="",B110="(blank)"),"",IF(VLOOKUP(B110,'Applications Data'!L:V,11,0)="","",VLOOKUP(B110,'Applications Data'!L:V,11,0))),"")</f>
        <v/>
      </c>
    </row>
    <row r="111" spans="3:10" ht="15" customHeight="1" x14ac:dyDescent="0.25">
      <c r="C111" s="57" t="str">
        <f>IFERROR(IF(OR(B111="",B111="(blank)"),"",IF(VLOOKUP(B111,'Applications Data'!L:T,4,0)="","",VLOOKUP(B111,'Applications Data'!L:T,3,0))),"")</f>
        <v/>
      </c>
      <c r="D111" s="21" t="str">
        <f>IFERROR(IF(OR(B111="",B111="(blank)"),"",IF(VLOOKUP(B111,'Applications Data'!L:T,4,0)="","",VLOOKUP(B111,'Applications Data'!L:T,4,0))),"")</f>
        <v/>
      </c>
      <c r="E111" s="21" t="str">
        <f>IFERROR(IF(OR(B111="",B111="(blank)"),"",IF(VLOOKUP(B111,'Applications Data'!L:T,5,0)="","",VLOOKUP(B111,'Applications Data'!L:T,5,0))),"")</f>
        <v/>
      </c>
      <c r="F111" s="31" t="str">
        <f>IFERROR(IF(OR(B111="",B111="(blank)"),"",IF(VLOOKUP(B111,'Applications Data'!L:T,6,0)="","",VLOOKUP(B111,'Applications Data'!L:T,6,0))),"")</f>
        <v/>
      </c>
      <c r="G111" s="57" t="str">
        <f>IFERROR(IF(OR(B111="",B111="(blank)"),"",IF(VLOOKUP(B111,'Applications Data'!L:T,7,0)="","",VLOOKUP(B111,'Applications Data'!L:T,7,0))),"")</f>
        <v/>
      </c>
      <c r="H111" s="57" t="str">
        <f>IFERROR(IF(OR(B111="",B111="(blank)"),"",IF(VLOOKUP(B111,'Applications Data'!L:T,8,0)="","",VLOOKUP(B111,'Applications Data'!L:T,8,0))),"")</f>
        <v/>
      </c>
      <c r="I111" s="58" t="str">
        <f>IFERROR(IF(OR(B111="",B111="(blank)"),"",IF(VLOOKUP(B111,'Applications Data'!L:V,10,0)="","",VLOOKUP(B111,'Applications Data'!L:V,10,0))),"")</f>
        <v/>
      </c>
      <c r="J111" s="58" t="str">
        <f>IFERROR(IF(OR(B111="",B111="(blank)"),"",IF(VLOOKUP(B111,'Applications Data'!L:V,11,0)="","",VLOOKUP(B111,'Applications Data'!L:V,11,0))),"")</f>
        <v/>
      </c>
    </row>
    <row r="112" spans="3:10" ht="15" customHeight="1" x14ac:dyDescent="0.25">
      <c r="C112" s="57" t="str">
        <f>IFERROR(IF(OR(B112="",B112="(blank)"),"",IF(VLOOKUP(B112,'Applications Data'!L:T,4,0)="","",VLOOKUP(B112,'Applications Data'!L:T,3,0))),"")</f>
        <v/>
      </c>
      <c r="D112" s="21" t="str">
        <f>IFERROR(IF(OR(B112="",B112="(blank)"),"",IF(VLOOKUP(B112,'Applications Data'!L:T,4,0)="","",VLOOKUP(B112,'Applications Data'!L:T,4,0))),"")</f>
        <v/>
      </c>
      <c r="E112" s="21" t="str">
        <f>IFERROR(IF(OR(B112="",B112="(blank)"),"",IF(VLOOKUP(B112,'Applications Data'!L:T,5,0)="","",VLOOKUP(B112,'Applications Data'!L:T,5,0))),"")</f>
        <v/>
      </c>
      <c r="F112" s="31" t="str">
        <f>IFERROR(IF(OR(B112="",B112="(blank)"),"",IF(VLOOKUP(B112,'Applications Data'!L:T,6,0)="","",VLOOKUP(B112,'Applications Data'!L:T,6,0))),"")</f>
        <v/>
      </c>
      <c r="G112" s="57" t="str">
        <f>IFERROR(IF(OR(B112="",B112="(blank)"),"",IF(VLOOKUP(B112,'Applications Data'!L:T,7,0)="","",VLOOKUP(B112,'Applications Data'!L:T,7,0))),"")</f>
        <v/>
      </c>
      <c r="H112" s="57" t="str">
        <f>IFERROR(IF(OR(B112="",B112="(blank)"),"",IF(VLOOKUP(B112,'Applications Data'!L:T,8,0)="","",VLOOKUP(B112,'Applications Data'!L:T,8,0))),"")</f>
        <v/>
      </c>
      <c r="I112" s="58" t="str">
        <f>IFERROR(IF(OR(B112="",B112="(blank)"),"",IF(VLOOKUP(B112,'Applications Data'!L:V,10,0)="","",VLOOKUP(B112,'Applications Data'!L:V,10,0))),"")</f>
        <v/>
      </c>
      <c r="J112" s="58" t="str">
        <f>IFERROR(IF(OR(B112="",B112="(blank)"),"",IF(VLOOKUP(B112,'Applications Data'!L:V,11,0)="","",VLOOKUP(B112,'Applications Data'!L:V,11,0))),"")</f>
        <v/>
      </c>
    </row>
    <row r="113" spans="3:10" ht="15" customHeight="1" x14ac:dyDescent="0.25">
      <c r="C113" s="57" t="str">
        <f>IFERROR(IF(OR(B113="",B113="(blank)"),"",IF(VLOOKUP(B113,'Applications Data'!L:T,4,0)="","",VLOOKUP(B113,'Applications Data'!L:T,3,0))),"")</f>
        <v/>
      </c>
      <c r="D113" s="21" t="str">
        <f>IFERROR(IF(OR(B113="",B113="(blank)"),"",IF(VLOOKUP(B113,'Applications Data'!L:T,4,0)="","",VLOOKUP(B113,'Applications Data'!L:T,4,0))),"")</f>
        <v/>
      </c>
      <c r="E113" s="21" t="str">
        <f>IFERROR(IF(OR(B113="",B113="(blank)"),"",IF(VLOOKUP(B113,'Applications Data'!L:T,5,0)="","",VLOOKUP(B113,'Applications Data'!L:T,5,0))),"")</f>
        <v/>
      </c>
      <c r="F113" s="31" t="str">
        <f>IFERROR(IF(OR(B113="",B113="(blank)"),"",IF(VLOOKUP(B113,'Applications Data'!L:T,6,0)="","",VLOOKUP(B113,'Applications Data'!L:T,6,0))),"")</f>
        <v/>
      </c>
      <c r="G113" s="57" t="str">
        <f>IFERROR(IF(OR(B113="",B113="(blank)"),"",IF(VLOOKUP(B113,'Applications Data'!L:T,7,0)="","",VLOOKUP(B113,'Applications Data'!L:T,7,0))),"")</f>
        <v/>
      </c>
      <c r="H113" s="57" t="str">
        <f>IFERROR(IF(OR(B113="",B113="(blank)"),"",IF(VLOOKUP(B113,'Applications Data'!L:T,8,0)="","",VLOOKUP(B113,'Applications Data'!L:T,8,0))),"")</f>
        <v/>
      </c>
      <c r="I113" s="58" t="str">
        <f>IFERROR(IF(OR(B113="",B113="(blank)"),"",IF(VLOOKUP(B113,'Applications Data'!L:V,10,0)="","",VLOOKUP(B113,'Applications Data'!L:V,10,0))),"")</f>
        <v/>
      </c>
      <c r="J113" s="58" t="str">
        <f>IFERROR(IF(OR(B113="",B113="(blank)"),"",IF(VLOOKUP(B113,'Applications Data'!L:V,11,0)="","",VLOOKUP(B113,'Applications Data'!L:V,11,0))),"")</f>
        <v/>
      </c>
    </row>
    <row r="114" spans="3:10" ht="15" customHeight="1" x14ac:dyDescent="0.25">
      <c r="C114" s="57" t="str">
        <f>IFERROR(IF(OR(B114="",B114="(blank)"),"",IF(VLOOKUP(B114,'Applications Data'!L:T,4,0)="","",VLOOKUP(B114,'Applications Data'!L:T,3,0))),"")</f>
        <v/>
      </c>
      <c r="D114" s="21" t="str">
        <f>IFERROR(IF(OR(B114="",B114="(blank)"),"",IF(VLOOKUP(B114,'Applications Data'!L:T,4,0)="","",VLOOKUP(B114,'Applications Data'!L:T,4,0))),"")</f>
        <v/>
      </c>
      <c r="E114" s="21" t="str">
        <f>IFERROR(IF(OR(B114="",B114="(blank)"),"",IF(VLOOKUP(B114,'Applications Data'!L:T,5,0)="","",VLOOKUP(B114,'Applications Data'!L:T,5,0))),"")</f>
        <v/>
      </c>
      <c r="F114" s="31" t="str">
        <f>IFERROR(IF(OR(B114="",B114="(blank)"),"",IF(VLOOKUP(B114,'Applications Data'!L:T,6,0)="","",VLOOKUP(B114,'Applications Data'!L:T,6,0))),"")</f>
        <v/>
      </c>
      <c r="G114" s="57" t="str">
        <f>IFERROR(IF(OR(B114="",B114="(blank)"),"",IF(VLOOKUP(B114,'Applications Data'!L:T,7,0)="","",VLOOKUP(B114,'Applications Data'!L:T,7,0))),"")</f>
        <v/>
      </c>
      <c r="H114" s="57" t="str">
        <f>IFERROR(IF(OR(B114="",B114="(blank)"),"",IF(VLOOKUP(B114,'Applications Data'!L:T,8,0)="","",VLOOKUP(B114,'Applications Data'!L:T,8,0))),"")</f>
        <v/>
      </c>
      <c r="I114" s="58" t="str">
        <f>IFERROR(IF(OR(B114="",B114="(blank)"),"",IF(VLOOKUP(B114,'Applications Data'!L:V,10,0)="","",VLOOKUP(B114,'Applications Data'!L:V,10,0))),"")</f>
        <v/>
      </c>
      <c r="J114" s="58" t="str">
        <f>IFERROR(IF(OR(B114="",B114="(blank)"),"",IF(VLOOKUP(B114,'Applications Data'!L:V,11,0)="","",VLOOKUP(B114,'Applications Data'!L:V,11,0))),"")</f>
        <v/>
      </c>
    </row>
    <row r="115" spans="3:10" ht="15" customHeight="1" x14ac:dyDescent="0.25">
      <c r="C115" s="57" t="str">
        <f>IFERROR(IF(OR(B115="",B115="(blank)"),"",IF(VLOOKUP(B115,'Applications Data'!L:T,4,0)="","",VLOOKUP(B115,'Applications Data'!L:T,3,0))),"")</f>
        <v/>
      </c>
      <c r="D115" s="21" t="str">
        <f>IFERROR(IF(OR(B115="",B115="(blank)"),"",IF(VLOOKUP(B115,'Applications Data'!L:T,4,0)="","",VLOOKUP(B115,'Applications Data'!L:T,4,0))),"")</f>
        <v/>
      </c>
      <c r="E115" s="21" t="str">
        <f>IFERROR(IF(OR(B115="",B115="(blank)"),"",IF(VLOOKUP(B115,'Applications Data'!L:T,5,0)="","",VLOOKUP(B115,'Applications Data'!L:T,5,0))),"")</f>
        <v/>
      </c>
      <c r="F115" s="31" t="str">
        <f>IFERROR(IF(OR(B115="",B115="(blank)"),"",IF(VLOOKUP(B115,'Applications Data'!L:T,6,0)="","",VLOOKUP(B115,'Applications Data'!L:T,6,0))),"")</f>
        <v/>
      </c>
      <c r="G115" s="57" t="str">
        <f>IFERROR(IF(OR(B115="",B115="(blank)"),"",IF(VLOOKUP(B115,'Applications Data'!L:T,7,0)="","",VLOOKUP(B115,'Applications Data'!L:T,7,0))),"")</f>
        <v/>
      </c>
      <c r="H115" s="57" t="str">
        <f>IFERROR(IF(OR(B115="",B115="(blank)"),"",IF(VLOOKUP(B115,'Applications Data'!L:T,8,0)="","",VLOOKUP(B115,'Applications Data'!L:T,8,0))),"")</f>
        <v/>
      </c>
      <c r="I115" s="58" t="str">
        <f>IFERROR(IF(OR(B115="",B115="(blank)"),"",IF(VLOOKUP(B115,'Applications Data'!L:V,10,0)="","",VLOOKUP(B115,'Applications Data'!L:V,10,0))),"")</f>
        <v/>
      </c>
      <c r="J115" s="58" t="str">
        <f>IFERROR(IF(OR(B115="",B115="(blank)"),"",IF(VLOOKUP(B115,'Applications Data'!L:V,11,0)="","",VLOOKUP(B115,'Applications Data'!L:V,11,0))),"")</f>
        <v/>
      </c>
    </row>
    <row r="116" spans="3:10" ht="15" customHeight="1" x14ac:dyDescent="0.25">
      <c r="C116" s="57" t="str">
        <f>IFERROR(IF(OR(B116="",B116="(blank)"),"",IF(VLOOKUP(B116,'Applications Data'!L:T,4,0)="","",VLOOKUP(B116,'Applications Data'!L:T,3,0))),"")</f>
        <v/>
      </c>
      <c r="D116" s="21" t="str">
        <f>IFERROR(IF(OR(B116="",B116="(blank)"),"",IF(VLOOKUP(B116,'Applications Data'!L:T,4,0)="","",VLOOKUP(B116,'Applications Data'!L:T,4,0))),"")</f>
        <v/>
      </c>
      <c r="E116" s="21" t="str">
        <f>IFERROR(IF(OR(B116="",B116="(blank)"),"",IF(VLOOKUP(B116,'Applications Data'!L:T,5,0)="","",VLOOKUP(B116,'Applications Data'!L:T,5,0))),"")</f>
        <v/>
      </c>
      <c r="F116" s="31" t="str">
        <f>IFERROR(IF(OR(B116="",B116="(blank)"),"",IF(VLOOKUP(B116,'Applications Data'!L:T,6,0)="","",VLOOKUP(B116,'Applications Data'!L:T,6,0))),"")</f>
        <v/>
      </c>
      <c r="G116" s="57" t="str">
        <f>IFERROR(IF(OR(B116="",B116="(blank)"),"",IF(VLOOKUP(B116,'Applications Data'!L:T,7,0)="","",VLOOKUP(B116,'Applications Data'!L:T,7,0))),"")</f>
        <v/>
      </c>
      <c r="H116" s="57" t="str">
        <f>IFERROR(IF(OR(B116="",B116="(blank)"),"",IF(VLOOKUP(B116,'Applications Data'!L:T,8,0)="","",VLOOKUP(B116,'Applications Data'!L:T,8,0))),"")</f>
        <v/>
      </c>
      <c r="I116" s="58" t="str">
        <f>IFERROR(IF(OR(B116="",B116="(blank)"),"",IF(VLOOKUP(B116,'Applications Data'!L:V,10,0)="","",VLOOKUP(B116,'Applications Data'!L:V,10,0))),"")</f>
        <v/>
      </c>
      <c r="J116" s="58" t="str">
        <f>IFERROR(IF(OR(B116="",B116="(blank)"),"",IF(VLOOKUP(B116,'Applications Data'!L:V,11,0)="","",VLOOKUP(B116,'Applications Data'!L:V,11,0))),"")</f>
        <v/>
      </c>
    </row>
    <row r="117" spans="3:10" ht="15" customHeight="1" x14ac:dyDescent="0.25">
      <c r="C117" s="57" t="str">
        <f>IFERROR(IF(OR(B117="",B117="(blank)"),"",IF(VLOOKUP(B117,'Applications Data'!L:T,4,0)="","",VLOOKUP(B117,'Applications Data'!L:T,3,0))),"")</f>
        <v/>
      </c>
      <c r="D117" s="21" t="str">
        <f>IFERROR(IF(OR(B117="",B117="(blank)"),"",IF(VLOOKUP(B117,'Applications Data'!L:T,4,0)="","",VLOOKUP(B117,'Applications Data'!L:T,4,0))),"")</f>
        <v/>
      </c>
      <c r="E117" s="21" t="str">
        <f>IFERROR(IF(OR(B117="",B117="(blank)"),"",IF(VLOOKUP(B117,'Applications Data'!L:T,5,0)="","",VLOOKUP(B117,'Applications Data'!L:T,5,0))),"")</f>
        <v/>
      </c>
      <c r="F117" s="31" t="str">
        <f>IFERROR(IF(OR(B117="",B117="(blank)"),"",IF(VLOOKUP(B117,'Applications Data'!L:T,6,0)="","",VLOOKUP(B117,'Applications Data'!L:T,6,0))),"")</f>
        <v/>
      </c>
      <c r="G117" s="57" t="str">
        <f>IFERROR(IF(OR(B117="",B117="(blank)"),"",IF(VLOOKUP(B117,'Applications Data'!L:T,7,0)="","",VLOOKUP(B117,'Applications Data'!L:T,7,0))),"")</f>
        <v/>
      </c>
      <c r="H117" s="57" t="str">
        <f>IFERROR(IF(OR(B117="",B117="(blank)"),"",IF(VLOOKUP(B117,'Applications Data'!L:T,8,0)="","",VLOOKUP(B117,'Applications Data'!L:T,8,0))),"")</f>
        <v/>
      </c>
      <c r="I117" s="58" t="str">
        <f>IFERROR(IF(OR(B117="",B117="(blank)"),"",IF(VLOOKUP(B117,'Applications Data'!L:V,10,0)="","",VLOOKUP(B117,'Applications Data'!L:V,10,0))),"")</f>
        <v/>
      </c>
      <c r="J117" s="58" t="str">
        <f>IFERROR(IF(OR(B117="",B117="(blank)"),"",IF(VLOOKUP(B117,'Applications Data'!L:V,11,0)="","",VLOOKUP(B117,'Applications Data'!L:V,11,0))),"")</f>
        <v/>
      </c>
    </row>
    <row r="118" spans="3:10" ht="15" customHeight="1" x14ac:dyDescent="0.25">
      <c r="C118" s="57" t="str">
        <f>IFERROR(IF(OR(B118="",B118="(blank)"),"",IF(VLOOKUP(B118,'Applications Data'!L:T,4,0)="","",VLOOKUP(B118,'Applications Data'!L:T,3,0))),"")</f>
        <v/>
      </c>
      <c r="D118" s="21" t="str">
        <f>IFERROR(IF(OR(B118="",B118="(blank)"),"",IF(VLOOKUP(B118,'Applications Data'!L:T,4,0)="","",VLOOKUP(B118,'Applications Data'!L:T,4,0))),"")</f>
        <v/>
      </c>
      <c r="E118" s="21" t="str">
        <f>IFERROR(IF(OR(B118="",B118="(blank)"),"",IF(VLOOKUP(B118,'Applications Data'!L:T,5,0)="","",VLOOKUP(B118,'Applications Data'!L:T,5,0))),"")</f>
        <v/>
      </c>
      <c r="F118" s="31" t="str">
        <f>IFERROR(IF(OR(B118="",B118="(blank)"),"",IF(VLOOKUP(B118,'Applications Data'!L:T,6,0)="","",VLOOKUP(B118,'Applications Data'!L:T,6,0))),"")</f>
        <v/>
      </c>
      <c r="G118" s="57" t="str">
        <f>IFERROR(IF(OR(B118="",B118="(blank)"),"",IF(VLOOKUP(B118,'Applications Data'!L:T,7,0)="","",VLOOKUP(B118,'Applications Data'!L:T,7,0))),"")</f>
        <v/>
      </c>
      <c r="H118" s="57" t="str">
        <f>IFERROR(IF(OR(B118="",B118="(blank)"),"",IF(VLOOKUP(B118,'Applications Data'!L:T,8,0)="","",VLOOKUP(B118,'Applications Data'!L:T,8,0))),"")</f>
        <v/>
      </c>
      <c r="I118" s="58" t="str">
        <f>IFERROR(IF(OR(B118="",B118="(blank)"),"",IF(VLOOKUP(B118,'Applications Data'!L:V,10,0)="","",VLOOKUP(B118,'Applications Data'!L:V,10,0))),"")</f>
        <v/>
      </c>
      <c r="J118" s="58" t="str">
        <f>IFERROR(IF(OR(B118="",B118="(blank)"),"",IF(VLOOKUP(B118,'Applications Data'!L:V,11,0)="","",VLOOKUP(B118,'Applications Data'!L:V,11,0))),"")</f>
        <v/>
      </c>
    </row>
    <row r="119" spans="3:10" ht="15" customHeight="1" x14ac:dyDescent="0.25">
      <c r="C119" s="57" t="str">
        <f>IFERROR(IF(OR(B119="",B119="(blank)"),"",IF(VLOOKUP(B119,'Applications Data'!L:T,4,0)="","",VLOOKUP(B119,'Applications Data'!L:T,3,0))),"")</f>
        <v/>
      </c>
      <c r="D119" s="21" t="str">
        <f>IFERROR(IF(OR(B119="",B119="(blank)"),"",IF(VLOOKUP(B119,'Applications Data'!L:T,4,0)="","",VLOOKUP(B119,'Applications Data'!L:T,4,0))),"")</f>
        <v/>
      </c>
      <c r="E119" s="21" t="str">
        <f>IFERROR(IF(OR(B119="",B119="(blank)"),"",IF(VLOOKUP(B119,'Applications Data'!L:T,5,0)="","",VLOOKUP(B119,'Applications Data'!L:T,5,0))),"")</f>
        <v/>
      </c>
      <c r="F119" s="31" t="str">
        <f>IFERROR(IF(OR(B119="",B119="(blank)"),"",IF(VLOOKUP(B119,'Applications Data'!L:T,6,0)="","",VLOOKUP(B119,'Applications Data'!L:T,6,0))),"")</f>
        <v/>
      </c>
      <c r="G119" s="57" t="str">
        <f>IFERROR(IF(OR(B119="",B119="(blank)"),"",IF(VLOOKUP(B119,'Applications Data'!L:T,7,0)="","",VLOOKUP(B119,'Applications Data'!L:T,7,0))),"")</f>
        <v/>
      </c>
      <c r="H119" s="57" t="str">
        <f>IFERROR(IF(OR(B119="",B119="(blank)"),"",IF(VLOOKUP(B119,'Applications Data'!L:T,8,0)="","",VLOOKUP(B119,'Applications Data'!L:T,8,0))),"")</f>
        <v/>
      </c>
      <c r="I119" s="58" t="str">
        <f>IFERROR(IF(OR(B119="",B119="(blank)"),"",IF(VLOOKUP(B119,'Applications Data'!L:V,10,0)="","",VLOOKUP(B119,'Applications Data'!L:V,10,0))),"")</f>
        <v/>
      </c>
      <c r="J119" s="58" t="str">
        <f>IFERROR(IF(OR(B119="",B119="(blank)"),"",IF(VLOOKUP(B119,'Applications Data'!L:V,11,0)="","",VLOOKUP(B119,'Applications Data'!L:V,11,0))),"")</f>
        <v/>
      </c>
    </row>
    <row r="120" spans="3:10" ht="15" customHeight="1" x14ac:dyDescent="0.25">
      <c r="C120" s="57" t="str">
        <f>IFERROR(IF(OR(B120="",B120="(blank)"),"",IF(VLOOKUP(B120,'Applications Data'!L:T,4,0)="","",VLOOKUP(B120,'Applications Data'!L:T,3,0))),"")</f>
        <v/>
      </c>
      <c r="D120" s="21" t="str">
        <f>IFERROR(IF(OR(B120="",B120="(blank)"),"",IF(VLOOKUP(B120,'Applications Data'!L:T,4,0)="","",VLOOKUP(B120,'Applications Data'!L:T,4,0))),"")</f>
        <v/>
      </c>
      <c r="E120" s="21" t="str">
        <f>IFERROR(IF(OR(B120="",B120="(blank)"),"",IF(VLOOKUP(B120,'Applications Data'!L:T,5,0)="","",VLOOKUP(B120,'Applications Data'!L:T,5,0))),"")</f>
        <v/>
      </c>
      <c r="F120" s="31" t="str">
        <f>IFERROR(IF(OR(B120="",B120="(blank)"),"",IF(VLOOKUP(B120,'Applications Data'!L:T,6,0)="","",VLOOKUP(B120,'Applications Data'!L:T,6,0))),"")</f>
        <v/>
      </c>
      <c r="G120" s="57" t="str">
        <f>IFERROR(IF(OR(B120="",B120="(blank)"),"",IF(VLOOKUP(B120,'Applications Data'!L:T,7,0)="","",VLOOKUP(B120,'Applications Data'!L:T,7,0))),"")</f>
        <v/>
      </c>
      <c r="H120" s="57" t="str">
        <f>IFERROR(IF(OR(B120="",B120="(blank)"),"",IF(VLOOKUP(B120,'Applications Data'!L:T,8,0)="","",VLOOKUP(B120,'Applications Data'!L:T,8,0))),"")</f>
        <v/>
      </c>
      <c r="I120" s="58" t="str">
        <f>IFERROR(IF(OR(B120="",B120="(blank)"),"",IF(VLOOKUP(B120,'Applications Data'!L:V,10,0)="","",VLOOKUP(B120,'Applications Data'!L:V,10,0))),"")</f>
        <v/>
      </c>
      <c r="J120" s="58" t="str">
        <f>IFERROR(IF(OR(B120="",B120="(blank)"),"",IF(VLOOKUP(B120,'Applications Data'!L:V,11,0)="","",VLOOKUP(B120,'Applications Data'!L:V,11,0))),"")</f>
        <v/>
      </c>
    </row>
    <row r="121" spans="3:10" ht="15" customHeight="1" x14ac:dyDescent="0.25">
      <c r="C121" s="57" t="str">
        <f>IFERROR(IF(OR(B121="",B121="(blank)"),"",IF(VLOOKUP(B121,'Applications Data'!L:T,4,0)="","",VLOOKUP(B121,'Applications Data'!L:T,3,0))),"")</f>
        <v/>
      </c>
      <c r="D121" s="21" t="str">
        <f>IFERROR(IF(OR(B121="",B121="(blank)"),"",IF(VLOOKUP(B121,'Applications Data'!L:T,4,0)="","",VLOOKUP(B121,'Applications Data'!L:T,4,0))),"")</f>
        <v/>
      </c>
      <c r="E121" s="21" t="str">
        <f>IFERROR(IF(OR(B121="",B121="(blank)"),"",IF(VLOOKUP(B121,'Applications Data'!L:T,5,0)="","",VLOOKUP(B121,'Applications Data'!L:T,5,0))),"")</f>
        <v/>
      </c>
      <c r="F121" s="31" t="str">
        <f>IFERROR(IF(OR(B121="",B121="(blank)"),"",IF(VLOOKUP(B121,'Applications Data'!L:T,6,0)="","",VLOOKUP(B121,'Applications Data'!L:T,6,0))),"")</f>
        <v/>
      </c>
      <c r="G121" s="57" t="str">
        <f>IFERROR(IF(OR(B121="",B121="(blank)"),"",IF(VLOOKUP(B121,'Applications Data'!L:T,7,0)="","",VLOOKUP(B121,'Applications Data'!L:T,7,0))),"")</f>
        <v/>
      </c>
      <c r="H121" s="57" t="str">
        <f>IFERROR(IF(OR(B121="",B121="(blank)"),"",IF(VLOOKUP(B121,'Applications Data'!L:T,8,0)="","",VLOOKUP(B121,'Applications Data'!L:T,8,0))),"")</f>
        <v/>
      </c>
      <c r="I121" s="58" t="str">
        <f>IFERROR(IF(OR(B121="",B121="(blank)"),"",IF(VLOOKUP(B121,'Applications Data'!L:V,10,0)="","",VLOOKUP(B121,'Applications Data'!L:V,10,0))),"")</f>
        <v/>
      </c>
      <c r="J121" s="58" t="str">
        <f>IFERROR(IF(OR(B121="",B121="(blank)"),"",IF(VLOOKUP(B121,'Applications Data'!L:V,11,0)="","",VLOOKUP(B121,'Applications Data'!L:V,11,0))),"")</f>
        <v/>
      </c>
    </row>
    <row r="122" spans="3:10" ht="15" customHeight="1" x14ac:dyDescent="0.25">
      <c r="C122" s="57" t="str">
        <f>IFERROR(IF(OR(B122="",B122="(blank)"),"",IF(VLOOKUP(B122,'Applications Data'!L:T,4,0)="","",VLOOKUP(B122,'Applications Data'!L:T,3,0))),"")</f>
        <v/>
      </c>
      <c r="D122" s="21" t="str">
        <f>IFERROR(IF(OR(B122="",B122="(blank)"),"",IF(VLOOKUP(B122,'Applications Data'!L:T,4,0)="","",VLOOKUP(B122,'Applications Data'!L:T,4,0))),"")</f>
        <v/>
      </c>
      <c r="E122" s="21" t="str">
        <f>IFERROR(IF(OR(B122="",B122="(blank)"),"",IF(VLOOKUP(B122,'Applications Data'!L:T,5,0)="","",VLOOKUP(B122,'Applications Data'!L:T,5,0))),"")</f>
        <v/>
      </c>
      <c r="F122" s="31" t="str">
        <f>IFERROR(IF(OR(B122="",B122="(blank)"),"",IF(VLOOKUP(B122,'Applications Data'!L:T,6,0)="","",VLOOKUP(B122,'Applications Data'!L:T,6,0))),"")</f>
        <v/>
      </c>
      <c r="G122" s="57" t="str">
        <f>IFERROR(IF(OR(B122="",B122="(blank)"),"",IF(VLOOKUP(B122,'Applications Data'!L:T,7,0)="","",VLOOKUP(B122,'Applications Data'!L:T,7,0))),"")</f>
        <v/>
      </c>
      <c r="H122" s="57" t="str">
        <f>IFERROR(IF(OR(B122="",B122="(blank)"),"",IF(VLOOKUP(B122,'Applications Data'!L:T,8,0)="","",VLOOKUP(B122,'Applications Data'!L:T,8,0))),"")</f>
        <v/>
      </c>
      <c r="I122" s="58" t="str">
        <f>IFERROR(IF(OR(B122="",B122="(blank)"),"",IF(VLOOKUP(B122,'Applications Data'!L:V,10,0)="","",VLOOKUP(B122,'Applications Data'!L:V,10,0))),"")</f>
        <v/>
      </c>
      <c r="J122" s="58" t="str">
        <f>IFERROR(IF(OR(B122="",B122="(blank)"),"",IF(VLOOKUP(B122,'Applications Data'!L:V,11,0)="","",VLOOKUP(B122,'Applications Data'!L:V,11,0))),"")</f>
        <v/>
      </c>
    </row>
    <row r="123" spans="3:10" ht="15" customHeight="1" x14ac:dyDescent="0.25">
      <c r="C123" s="57" t="str">
        <f>IFERROR(IF(OR(B123="",B123="(blank)"),"",IF(VLOOKUP(B123,'Applications Data'!L:T,4,0)="","",VLOOKUP(B123,'Applications Data'!L:T,3,0))),"")</f>
        <v/>
      </c>
      <c r="D123" s="21" t="str">
        <f>IFERROR(IF(OR(B123="",B123="(blank)"),"",IF(VLOOKUP(B123,'Applications Data'!L:T,4,0)="","",VLOOKUP(B123,'Applications Data'!L:T,4,0))),"")</f>
        <v/>
      </c>
      <c r="E123" s="21" t="str">
        <f>IFERROR(IF(OR(B123="",B123="(blank)"),"",IF(VLOOKUP(B123,'Applications Data'!L:T,5,0)="","",VLOOKUP(B123,'Applications Data'!L:T,5,0))),"")</f>
        <v/>
      </c>
      <c r="F123" s="31" t="str">
        <f>IFERROR(IF(OR(B123="",B123="(blank)"),"",IF(VLOOKUP(B123,'Applications Data'!L:T,6,0)="","",VLOOKUP(B123,'Applications Data'!L:T,6,0))),"")</f>
        <v/>
      </c>
      <c r="G123" s="57" t="str">
        <f>IFERROR(IF(OR(B123="",B123="(blank)"),"",IF(VLOOKUP(B123,'Applications Data'!L:T,7,0)="","",VLOOKUP(B123,'Applications Data'!L:T,7,0))),"")</f>
        <v/>
      </c>
      <c r="H123" s="57" t="str">
        <f>IFERROR(IF(OR(B123="",B123="(blank)"),"",IF(VLOOKUP(B123,'Applications Data'!L:T,8,0)="","",VLOOKUP(B123,'Applications Data'!L:T,8,0))),"")</f>
        <v/>
      </c>
      <c r="I123" s="58" t="str">
        <f>IFERROR(IF(OR(B123="",B123="(blank)"),"",IF(VLOOKUP(B123,'Applications Data'!L:V,10,0)="","",VLOOKUP(B123,'Applications Data'!L:V,10,0))),"")</f>
        <v/>
      </c>
      <c r="J123" s="58" t="str">
        <f>IFERROR(IF(OR(B123="",B123="(blank)"),"",IF(VLOOKUP(B123,'Applications Data'!L:V,11,0)="","",VLOOKUP(B123,'Applications Data'!L:V,11,0))),"")</f>
        <v/>
      </c>
    </row>
    <row r="124" spans="3:10" ht="15" customHeight="1" x14ac:dyDescent="0.25">
      <c r="C124" s="57" t="str">
        <f>IFERROR(IF(OR(B124="",B124="(blank)"),"",IF(VLOOKUP(B124,'Applications Data'!L:T,4,0)="","",VLOOKUP(B124,'Applications Data'!L:T,3,0))),"")</f>
        <v/>
      </c>
      <c r="D124" s="21" t="str">
        <f>IFERROR(IF(OR(B124="",B124="(blank)"),"",IF(VLOOKUP(B124,'Applications Data'!L:T,4,0)="","",VLOOKUP(B124,'Applications Data'!L:T,4,0))),"")</f>
        <v/>
      </c>
      <c r="E124" s="21" t="str">
        <f>IFERROR(IF(OR(B124="",B124="(blank)"),"",IF(VLOOKUP(B124,'Applications Data'!L:T,5,0)="","",VLOOKUP(B124,'Applications Data'!L:T,5,0))),"")</f>
        <v/>
      </c>
      <c r="F124" s="31" t="str">
        <f>IFERROR(IF(OR(B124="",B124="(blank)"),"",IF(VLOOKUP(B124,'Applications Data'!L:T,6,0)="","",VLOOKUP(B124,'Applications Data'!L:T,6,0))),"")</f>
        <v/>
      </c>
      <c r="G124" s="57" t="str">
        <f>IFERROR(IF(OR(B124="",B124="(blank)"),"",IF(VLOOKUP(B124,'Applications Data'!L:T,7,0)="","",VLOOKUP(B124,'Applications Data'!L:T,7,0))),"")</f>
        <v/>
      </c>
      <c r="H124" s="57" t="str">
        <f>IFERROR(IF(OR(B124="",B124="(blank)"),"",IF(VLOOKUP(B124,'Applications Data'!L:T,8,0)="","",VLOOKUP(B124,'Applications Data'!L:T,8,0))),"")</f>
        <v/>
      </c>
      <c r="I124" s="58" t="str">
        <f>IFERROR(IF(OR(B124="",B124="(blank)"),"",IF(VLOOKUP(B124,'Applications Data'!L:V,10,0)="","",VLOOKUP(B124,'Applications Data'!L:V,10,0))),"")</f>
        <v/>
      </c>
      <c r="J124" s="58" t="str">
        <f>IFERROR(IF(OR(B124="",B124="(blank)"),"",IF(VLOOKUP(B124,'Applications Data'!L:V,11,0)="","",VLOOKUP(B124,'Applications Data'!L:V,11,0))),"")</f>
        <v/>
      </c>
    </row>
    <row r="125" spans="3:10" ht="15" customHeight="1" x14ac:dyDescent="0.25">
      <c r="C125" s="57" t="str">
        <f>IFERROR(IF(OR(B125="",B125="(blank)"),"",IF(VLOOKUP(B125,'Applications Data'!L:T,4,0)="","",VLOOKUP(B125,'Applications Data'!L:T,3,0))),"")</f>
        <v/>
      </c>
      <c r="D125" s="21" t="str">
        <f>IFERROR(IF(OR(B125="",B125="(blank)"),"",IF(VLOOKUP(B125,'Applications Data'!L:T,4,0)="","",VLOOKUP(B125,'Applications Data'!L:T,4,0))),"")</f>
        <v/>
      </c>
      <c r="E125" s="21" t="str">
        <f>IFERROR(IF(OR(B125="",B125="(blank)"),"",IF(VLOOKUP(B125,'Applications Data'!L:T,5,0)="","",VLOOKUP(B125,'Applications Data'!L:T,5,0))),"")</f>
        <v/>
      </c>
      <c r="F125" s="31" t="str">
        <f>IFERROR(IF(OR(B125="",B125="(blank)"),"",IF(VLOOKUP(B125,'Applications Data'!L:T,6,0)="","",VLOOKUP(B125,'Applications Data'!L:T,6,0))),"")</f>
        <v/>
      </c>
      <c r="G125" s="57" t="str">
        <f>IFERROR(IF(OR(B125="",B125="(blank)"),"",IF(VLOOKUP(B125,'Applications Data'!L:T,7,0)="","",VLOOKUP(B125,'Applications Data'!L:T,7,0))),"")</f>
        <v/>
      </c>
      <c r="H125" s="57" t="str">
        <f>IFERROR(IF(OR(B125="",B125="(blank)"),"",IF(VLOOKUP(B125,'Applications Data'!L:T,8,0)="","",VLOOKUP(B125,'Applications Data'!L:T,8,0))),"")</f>
        <v/>
      </c>
      <c r="I125" s="58" t="str">
        <f>IFERROR(IF(OR(B125="",B125="(blank)"),"",IF(VLOOKUP(B125,'Applications Data'!L:V,10,0)="","",VLOOKUP(B125,'Applications Data'!L:V,10,0))),"")</f>
        <v/>
      </c>
      <c r="J125" s="58" t="str">
        <f>IFERROR(IF(OR(B125="",B125="(blank)"),"",IF(VLOOKUP(B125,'Applications Data'!L:V,11,0)="","",VLOOKUP(B125,'Applications Data'!L:V,11,0))),"")</f>
        <v/>
      </c>
    </row>
    <row r="126" spans="3:10" ht="15" customHeight="1" x14ac:dyDescent="0.25">
      <c r="C126" s="57" t="str">
        <f>IFERROR(IF(OR(B126="",B126="(blank)"),"",IF(VLOOKUP(B126,'Applications Data'!L:T,4,0)="","",VLOOKUP(B126,'Applications Data'!L:T,3,0))),"")</f>
        <v/>
      </c>
      <c r="D126" s="21" t="str">
        <f>IFERROR(IF(OR(B126="",B126="(blank)"),"",IF(VLOOKUP(B126,'Applications Data'!L:T,4,0)="","",VLOOKUP(B126,'Applications Data'!L:T,4,0))),"")</f>
        <v/>
      </c>
      <c r="E126" s="21" t="str">
        <f>IFERROR(IF(OR(B126="",B126="(blank)"),"",IF(VLOOKUP(B126,'Applications Data'!L:T,5,0)="","",VLOOKUP(B126,'Applications Data'!L:T,5,0))),"")</f>
        <v/>
      </c>
      <c r="F126" s="31" t="str">
        <f>IFERROR(IF(OR(B126="",B126="(blank)"),"",IF(VLOOKUP(B126,'Applications Data'!L:T,6,0)="","",VLOOKUP(B126,'Applications Data'!L:T,6,0))),"")</f>
        <v/>
      </c>
      <c r="G126" s="57" t="str">
        <f>IFERROR(IF(OR(B126="",B126="(blank)"),"",IF(VLOOKUP(B126,'Applications Data'!L:T,7,0)="","",VLOOKUP(B126,'Applications Data'!L:T,7,0))),"")</f>
        <v/>
      </c>
      <c r="H126" s="57" t="str">
        <f>IFERROR(IF(OR(B126="",B126="(blank)"),"",IF(VLOOKUP(B126,'Applications Data'!L:T,8,0)="","",VLOOKUP(B126,'Applications Data'!L:T,8,0))),"")</f>
        <v/>
      </c>
      <c r="I126" s="58" t="str">
        <f>IFERROR(IF(OR(B126="",B126="(blank)"),"",IF(VLOOKUP(B126,'Applications Data'!L:V,10,0)="","",VLOOKUP(B126,'Applications Data'!L:V,10,0))),"")</f>
        <v/>
      </c>
      <c r="J126" s="58" t="str">
        <f>IFERROR(IF(OR(B126="",B126="(blank)"),"",IF(VLOOKUP(B126,'Applications Data'!L:V,11,0)="","",VLOOKUP(B126,'Applications Data'!L:V,11,0))),"")</f>
        <v/>
      </c>
    </row>
    <row r="127" spans="3:10" ht="15" customHeight="1" x14ac:dyDescent="0.25">
      <c r="C127" s="57" t="str">
        <f>IFERROR(IF(OR(B127="",B127="(blank)"),"",IF(VLOOKUP(B127,'Applications Data'!L:T,4,0)="","",VLOOKUP(B127,'Applications Data'!L:T,3,0))),"")</f>
        <v/>
      </c>
      <c r="D127" s="21" t="str">
        <f>IFERROR(IF(OR(B127="",B127="(blank)"),"",IF(VLOOKUP(B127,'Applications Data'!L:T,4,0)="","",VLOOKUP(B127,'Applications Data'!L:T,4,0))),"")</f>
        <v/>
      </c>
      <c r="E127" s="21" t="str">
        <f>IFERROR(IF(OR(B127="",B127="(blank)"),"",IF(VLOOKUP(B127,'Applications Data'!L:T,5,0)="","",VLOOKUP(B127,'Applications Data'!L:T,5,0))),"")</f>
        <v/>
      </c>
      <c r="F127" s="31" t="str">
        <f>IFERROR(IF(OR(B127="",B127="(blank)"),"",IF(VLOOKUP(B127,'Applications Data'!L:T,6,0)="","",VLOOKUP(B127,'Applications Data'!L:T,6,0))),"")</f>
        <v/>
      </c>
      <c r="G127" s="57" t="str">
        <f>IFERROR(IF(OR(B127="",B127="(blank)"),"",IF(VLOOKUP(B127,'Applications Data'!L:T,7,0)="","",VLOOKUP(B127,'Applications Data'!L:T,7,0))),"")</f>
        <v/>
      </c>
      <c r="H127" s="57" t="str">
        <f>IFERROR(IF(OR(B127="",B127="(blank)"),"",IF(VLOOKUP(B127,'Applications Data'!L:T,8,0)="","",VLOOKUP(B127,'Applications Data'!L:T,8,0))),"")</f>
        <v/>
      </c>
      <c r="I127" s="58" t="str">
        <f>IFERROR(IF(OR(B127="",B127="(blank)"),"",IF(VLOOKUP(B127,'Applications Data'!L:V,10,0)="","",VLOOKUP(B127,'Applications Data'!L:V,10,0))),"")</f>
        <v/>
      </c>
      <c r="J127" s="58" t="str">
        <f>IFERROR(IF(OR(B127="",B127="(blank)"),"",IF(VLOOKUP(B127,'Applications Data'!L:V,11,0)="","",VLOOKUP(B127,'Applications Data'!L:V,11,0))),"")</f>
        <v/>
      </c>
    </row>
    <row r="128" spans="3:10" ht="15" customHeight="1" x14ac:dyDescent="0.25">
      <c r="C128" s="57" t="str">
        <f>IFERROR(IF(OR(B128="",B128="(blank)"),"",IF(VLOOKUP(B128,'Applications Data'!L:T,4,0)="","",VLOOKUP(B128,'Applications Data'!L:T,3,0))),"")</f>
        <v/>
      </c>
      <c r="D128" s="21" t="str">
        <f>IFERROR(IF(OR(B128="",B128="(blank)"),"",IF(VLOOKUP(B128,'Applications Data'!L:T,4,0)="","",VLOOKUP(B128,'Applications Data'!L:T,4,0))),"")</f>
        <v/>
      </c>
      <c r="E128" s="21" t="str">
        <f>IFERROR(IF(OR(B128="",B128="(blank)"),"",IF(VLOOKUP(B128,'Applications Data'!L:T,5,0)="","",VLOOKUP(B128,'Applications Data'!L:T,5,0))),"")</f>
        <v/>
      </c>
      <c r="F128" s="31" t="str">
        <f>IFERROR(IF(OR(B128="",B128="(blank)"),"",IF(VLOOKUP(B128,'Applications Data'!L:T,6,0)="","",VLOOKUP(B128,'Applications Data'!L:T,6,0))),"")</f>
        <v/>
      </c>
      <c r="G128" s="57" t="str">
        <f>IFERROR(IF(OR(B128="",B128="(blank)"),"",IF(VLOOKUP(B128,'Applications Data'!L:T,7,0)="","",VLOOKUP(B128,'Applications Data'!L:T,7,0))),"")</f>
        <v/>
      </c>
      <c r="H128" s="57" t="str">
        <f>IFERROR(IF(OR(B128="",B128="(blank)"),"",IF(VLOOKUP(B128,'Applications Data'!L:T,8,0)="","",VLOOKUP(B128,'Applications Data'!L:T,8,0))),"")</f>
        <v/>
      </c>
      <c r="I128" s="58" t="str">
        <f>IFERROR(IF(OR(B128="",B128="(blank)"),"",IF(VLOOKUP(B128,'Applications Data'!L:V,10,0)="","",VLOOKUP(B128,'Applications Data'!L:V,10,0))),"")</f>
        <v/>
      </c>
      <c r="J128" s="58" t="str">
        <f>IFERROR(IF(OR(B128="",B128="(blank)"),"",IF(VLOOKUP(B128,'Applications Data'!L:V,11,0)="","",VLOOKUP(B128,'Applications Data'!L:V,11,0))),"")</f>
        <v/>
      </c>
    </row>
    <row r="129" spans="3:10" ht="15" customHeight="1" x14ac:dyDescent="0.25">
      <c r="C129" s="57" t="str">
        <f>IFERROR(IF(OR(B129="",B129="(blank)"),"",IF(VLOOKUP(B129,'Applications Data'!L:T,4,0)="","",VLOOKUP(B129,'Applications Data'!L:T,3,0))),"")</f>
        <v/>
      </c>
      <c r="D129" s="21" t="str">
        <f>IFERROR(IF(OR(B129="",B129="(blank)"),"",IF(VLOOKUP(B129,'Applications Data'!L:T,4,0)="","",VLOOKUP(B129,'Applications Data'!L:T,4,0))),"")</f>
        <v/>
      </c>
      <c r="E129" s="21" t="str">
        <f>IFERROR(IF(OR(B129="",B129="(blank)"),"",IF(VLOOKUP(B129,'Applications Data'!L:T,5,0)="","",VLOOKUP(B129,'Applications Data'!L:T,5,0))),"")</f>
        <v/>
      </c>
      <c r="F129" s="31" t="str">
        <f>IFERROR(IF(OR(B129="",B129="(blank)"),"",IF(VLOOKUP(B129,'Applications Data'!L:T,6,0)="","",VLOOKUP(B129,'Applications Data'!L:T,6,0))),"")</f>
        <v/>
      </c>
      <c r="G129" s="57" t="str">
        <f>IFERROR(IF(OR(B129="",B129="(blank)"),"",IF(VLOOKUP(B129,'Applications Data'!L:T,7,0)="","",VLOOKUP(B129,'Applications Data'!L:T,7,0))),"")</f>
        <v/>
      </c>
      <c r="H129" s="57" t="str">
        <f>IFERROR(IF(OR(B129="",B129="(blank)"),"",IF(VLOOKUP(B129,'Applications Data'!L:T,8,0)="","",VLOOKUP(B129,'Applications Data'!L:T,8,0))),"")</f>
        <v/>
      </c>
      <c r="I129" s="58" t="str">
        <f>IFERROR(IF(OR(B129="",B129="(blank)"),"",IF(VLOOKUP(B129,'Applications Data'!L:V,10,0)="","",VLOOKUP(B129,'Applications Data'!L:V,10,0))),"")</f>
        <v/>
      </c>
      <c r="J129" s="58" t="str">
        <f>IFERROR(IF(OR(B129="",B129="(blank)"),"",IF(VLOOKUP(B129,'Applications Data'!L:V,11,0)="","",VLOOKUP(B129,'Applications Data'!L:V,11,0))),"")</f>
        <v/>
      </c>
    </row>
    <row r="130" spans="3:10" ht="15" customHeight="1" x14ac:dyDescent="0.25">
      <c r="C130" s="57" t="str">
        <f>IFERROR(IF(OR(B130="",B130="(blank)"),"",IF(VLOOKUP(B130,'Applications Data'!L:T,4,0)="","",VLOOKUP(B130,'Applications Data'!L:T,3,0))),"")</f>
        <v/>
      </c>
      <c r="D130" s="21" t="str">
        <f>IFERROR(IF(OR(B130="",B130="(blank)"),"",IF(VLOOKUP(B130,'Applications Data'!L:T,4,0)="","",VLOOKUP(B130,'Applications Data'!L:T,4,0))),"")</f>
        <v/>
      </c>
      <c r="E130" s="21" t="str">
        <f>IFERROR(IF(OR(B130="",B130="(blank)"),"",IF(VLOOKUP(B130,'Applications Data'!L:T,5,0)="","",VLOOKUP(B130,'Applications Data'!L:T,5,0))),"")</f>
        <v/>
      </c>
      <c r="F130" s="31" t="str">
        <f>IFERROR(IF(OR(B130="",B130="(blank)"),"",IF(VLOOKUP(B130,'Applications Data'!L:T,6,0)="","",VLOOKUP(B130,'Applications Data'!L:T,6,0))),"")</f>
        <v/>
      </c>
      <c r="G130" s="57" t="str">
        <f>IFERROR(IF(OR(B130="",B130="(blank)"),"",IF(VLOOKUP(B130,'Applications Data'!L:T,7,0)="","",VLOOKUP(B130,'Applications Data'!L:T,7,0))),"")</f>
        <v/>
      </c>
      <c r="H130" s="57" t="str">
        <f>IFERROR(IF(OR(B130="",B130="(blank)"),"",IF(VLOOKUP(B130,'Applications Data'!L:T,8,0)="","",VLOOKUP(B130,'Applications Data'!L:T,8,0))),"")</f>
        <v/>
      </c>
      <c r="I130" s="58" t="str">
        <f>IFERROR(IF(OR(B130="",B130="(blank)"),"",IF(VLOOKUP(B130,'Applications Data'!L:V,10,0)="","",VLOOKUP(B130,'Applications Data'!L:V,10,0))),"")</f>
        <v/>
      </c>
      <c r="J130" s="58" t="str">
        <f>IFERROR(IF(OR(B130="",B130="(blank)"),"",IF(VLOOKUP(B130,'Applications Data'!L:V,11,0)="","",VLOOKUP(B130,'Applications Data'!L:V,11,0))),"")</f>
        <v/>
      </c>
    </row>
    <row r="131" spans="3:10" ht="15" customHeight="1" x14ac:dyDescent="0.25">
      <c r="C131" s="57" t="str">
        <f>IFERROR(IF(OR(B131="",B131="(blank)"),"",IF(VLOOKUP(B131,'Applications Data'!L:T,4,0)="","",VLOOKUP(B131,'Applications Data'!L:T,3,0))),"")</f>
        <v/>
      </c>
      <c r="D131" s="21" t="str">
        <f>IFERROR(IF(OR(B131="",B131="(blank)"),"",IF(VLOOKUP(B131,'Applications Data'!L:T,4,0)="","",VLOOKUP(B131,'Applications Data'!L:T,4,0))),"")</f>
        <v/>
      </c>
      <c r="E131" s="21" t="str">
        <f>IFERROR(IF(OR(B131="",B131="(blank)"),"",IF(VLOOKUP(B131,'Applications Data'!L:T,5,0)="","",VLOOKUP(B131,'Applications Data'!L:T,5,0))),"")</f>
        <v/>
      </c>
      <c r="F131" s="31" t="str">
        <f>IFERROR(IF(OR(B131="",B131="(blank)"),"",IF(VLOOKUP(B131,'Applications Data'!L:T,6,0)="","",VLOOKUP(B131,'Applications Data'!L:T,6,0))),"")</f>
        <v/>
      </c>
      <c r="G131" s="57" t="str">
        <f>IFERROR(IF(OR(B131="",B131="(blank)"),"",IF(VLOOKUP(B131,'Applications Data'!L:T,7,0)="","",VLOOKUP(B131,'Applications Data'!L:T,7,0))),"")</f>
        <v/>
      </c>
      <c r="H131" s="57" t="str">
        <f>IFERROR(IF(OR(B131="",B131="(blank)"),"",IF(VLOOKUP(B131,'Applications Data'!L:T,8,0)="","",VLOOKUP(B131,'Applications Data'!L:T,8,0))),"")</f>
        <v/>
      </c>
      <c r="I131" s="58" t="str">
        <f>IFERROR(IF(OR(B131="",B131="(blank)"),"",IF(VLOOKUP(B131,'Applications Data'!L:V,10,0)="","",VLOOKUP(B131,'Applications Data'!L:V,10,0))),"")</f>
        <v/>
      </c>
      <c r="J131" s="58" t="str">
        <f>IFERROR(IF(OR(B131="",B131="(blank)"),"",IF(VLOOKUP(B131,'Applications Data'!L:V,11,0)="","",VLOOKUP(B131,'Applications Data'!L:V,11,0))),"")</f>
        <v/>
      </c>
    </row>
    <row r="132" spans="3:10" ht="15" customHeight="1" x14ac:dyDescent="0.25">
      <c r="C132" s="57" t="str">
        <f>IFERROR(IF(OR(B132="",B132="(blank)"),"",IF(VLOOKUP(B132,'Applications Data'!L:T,4,0)="","",VLOOKUP(B132,'Applications Data'!L:T,3,0))),"")</f>
        <v/>
      </c>
      <c r="D132" s="21" t="str">
        <f>IFERROR(IF(OR(B132="",B132="(blank)"),"",IF(VLOOKUP(B132,'Applications Data'!L:T,4,0)="","",VLOOKUP(B132,'Applications Data'!L:T,4,0))),"")</f>
        <v/>
      </c>
      <c r="E132" s="21" t="str">
        <f>IFERROR(IF(OR(B132="",B132="(blank)"),"",IF(VLOOKUP(B132,'Applications Data'!L:T,5,0)="","",VLOOKUP(B132,'Applications Data'!L:T,5,0))),"")</f>
        <v/>
      </c>
      <c r="F132" s="31" t="str">
        <f>IFERROR(IF(OR(B132="",B132="(blank)"),"",IF(VLOOKUP(B132,'Applications Data'!L:T,6,0)="","",VLOOKUP(B132,'Applications Data'!L:T,6,0))),"")</f>
        <v/>
      </c>
      <c r="G132" s="57" t="str">
        <f>IFERROR(IF(OR(B132="",B132="(blank)"),"",IF(VLOOKUP(B132,'Applications Data'!L:T,7,0)="","",VLOOKUP(B132,'Applications Data'!L:T,7,0))),"")</f>
        <v/>
      </c>
      <c r="H132" s="57" t="str">
        <f>IFERROR(IF(OR(B132="",B132="(blank)"),"",IF(VLOOKUP(B132,'Applications Data'!L:T,8,0)="","",VLOOKUP(B132,'Applications Data'!L:T,8,0))),"")</f>
        <v/>
      </c>
      <c r="I132" s="58" t="str">
        <f>IFERROR(IF(OR(B132="",B132="(blank)"),"",IF(VLOOKUP(B132,'Applications Data'!L:V,10,0)="","",VLOOKUP(B132,'Applications Data'!L:V,10,0))),"")</f>
        <v/>
      </c>
      <c r="J132" s="58" t="str">
        <f>IFERROR(IF(OR(B132="",B132="(blank)"),"",IF(VLOOKUP(B132,'Applications Data'!L:V,11,0)="","",VLOOKUP(B132,'Applications Data'!L:V,11,0))),"")</f>
        <v/>
      </c>
    </row>
    <row r="133" spans="3:10" ht="15" customHeight="1" x14ac:dyDescent="0.25">
      <c r="C133" s="57" t="str">
        <f>IFERROR(IF(OR(B133="",B133="(blank)"),"",IF(VLOOKUP(B133,'Applications Data'!L:T,4,0)="","",VLOOKUP(B133,'Applications Data'!L:T,3,0))),"")</f>
        <v/>
      </c>
      <c r="D133" s="21" t="str">
        <f>IFERROR(IF(OR(B133="",B133="(blank)"),"",IF(VLOOKUP(B133,'Applications Data'!L:T,4,0)="","",VLOOKUP(B133,'Applications Data'!L:T,4,0))),"")</f>
        <v/>
      </c>
      <c r="E133" s="21" t="str">
        <f>IFERROR(IF(OR(B133="",B133="(blank)"),"",IF(VLOOKUP(B133,'Applications Data'!L:T,5,0)="","",VLOOKUP(B133,'Applications Data'!L:T,5,0))),"")</f>
        <v/>
      </c>
      <c r="F133" s="31" t="str">
        <f>IFERROR(IF(OR(B133="",B133="(blank)"),"",IF(VLOOKUP(B133,'Applications Data'!L:T,6,0)="","",VLOOKUP(B133,'Applications Data'!L:T,6,0))),"")</f>
        <v/>
      </c>
      <c r="G133" s="57" t="str">
        <f>IFERROR(IF(OR(B133="",B133="(blank)"),"",IF(VLOOKUP(B133,'Applications Data'!L:T,7,0)="","",VLOOKUP(B133,'Applications Data'!L:T,7,0))),"")</f>
        <v/>
      </c>
      <c r="H133" s="57" t="str">
        <f>IFERROR(IF(OR(B133="",B133="(blank)"),"",IF(VLOOKUP(B133,'Applications Data'!L:T,8,0)="","",VLOOKUP(B133,'Applications Data'!L:T,8,0))),"")</f>
        <v/>
      </c>
      <c r="I133" s="58" t="str">
        <f>IFERROR(IF(OR(B133="",B133="(blank)"),"",IF(VLOOKUP(B133,'Applications Data'!L:V,10,0)="","",VLOOKUP(B133,'Applications Data'!L:V,10,0))),"")</f>
        <v/>
      </c>
      <c r="J133" s="58" t="str">
        <f>IFERROR(IF(OR(B133="",B133="(blank)"),"",IF(VLOOKUP(B133,'Applications Data'!L:V,11,0)="","",VLOOKUP(B133,'Applications Data'!L:V,11,0))),"")</f>
        <v/>
      </c>
    </row>
    <row r="134" spans="3:10" ht="15" customHeight="1" x14ac:dyDescent="0.25">
      <c r="C134" s="57" t="str">
        <f>IFERROR(IF(OR(B134="",B134="(blank)"),"",IF(VLOOKUP(B134,'Applications Data'!L:T,4,0)="","",VLOOKUP(B134,'Applications Data'!L:T,3,0))),"")</f>
        <v/>
      </c>
      <c r="D134" s="21" t="str">
        <f>IFERROR(IF(OR(B134="",B134="(blank)"),"",IF(VLOOKUP(B134,'Applications Data'!L:T,4,0)="","",VLOOKUP(B134,'Applications Data'!L:T,4,0))),"")</f>
        <v/>
      </c>
      <c r="E134" s="21" t="str">
        <f>IFERROR(IF(OR(B134="",B134="(blank)"),"",IF(VLOOKUP(B134,'Applications Data'!L:T,5,0)="","",VLOOKUP(B134,'Applications Data'!L:T,5,0))),"")</f>
        <v/>
      </c>
      <c r="F134" s="31" t="str">
        <f>IFERROR(IF(OR(B134="",B134="(blank)"),"",IF(VLOOKUP(B134,'Applications Data'!L:T,6,0)="","",VLOOKUP(B134,'Applications Data'!L:T,6,0))),"")</f>
        <v/>
      </c>
      <c r="G134" s="57" t="str">
        <f>IFERROR(IF(OR(B134="",B134="(blank)"),"",IF(VLOOKUP(B134,'Applications Data'!L:T,7,0)="","",VLOOKUP(B134,'Applications Data'!L:T,7,0))),"")</f>
        <v/>
      </c>
      <c r="H134" s="57" t="str">
        <f>IFERROR(IF(OR(B134="",B134="(blank)"),"",IF(VLOOKUP(B134,'Applications Data'!L:T,8,0)="","",VLOOKUP(B134,'Applications Data'!L:T,8,0))),"")</f>
        <v/>
      </c>
      <c r="I134" s="58" t="str">
        <f>IFERROR(IF(OR(B134="",B134="(blank)"),"",IF(VLOOKUP(B134,'Applications Data'!L:V,10,0)="","",VLOOKUP(B134,'Applications Data'!L:V,10,0))),"")</f>
        <v/>
      </c>
      <c r="J134" s="58" t="str">
        <f>IFERROR(IF(OR(B134="",B134="(blank)"),"",IF(VLOOKUP(B134,'Applications Data'!L:V,11,0)="","",VLOOKUP(B134,'Applications Data'!L:V,11,0))),"")</f>
        <v/>
      </c>
    </row>
    <row r="135" spans="3:10" ht="15" customHeight="1" x14ac:dyDescent="0.25">
      <c r="C135" s="57" t="str">
        <f>IFERROR(IF(OR(B135="",B135="(blank)"),"",IF(VLOOKUP(B135,'Applications Data'!L:T,4,0)="","",VLOOKUP(B135,'Applications Data'!L:T,3,0))),"")</f>
        <v/>
      </c>
      <c r="D135" s="21" t="str">
        <f>IFERROR(IF(OR(B135="",B135="(blank)"),"",IF(VLOOKUP(B135,'Applications Data'!L:T,4,0)="","",VLOOKUP(B135,'Applications Data'!L:T,4,0))),"")</f>
        <v/>
      </c>
      <c r="E135" s="21" t="str">
        <f>IFERROR(IF(OR(B135="",B135="(blank)"),"",IF(VLOOKUP(B135,'Applications Data'!L:T,5,0)="","",VLOOKUP(B135,'Applications Data'!L:T,5,0))),"")</f>
        <v/>
      </c>
      <c r="F135" s="31" t="str">
        <f>IFERROR(IF(OR(B135="",B135="(blank)"),"",IF(VLOOKUP(B135,'Applications Data'!L:T,6,0)="","",VLOOKUP(B135,'Applications Data'!L:T,6,0))),"")</f>
        <v/>
      </c>
      <c r="G135" s="57" t="str">
        <f>IFERROR(IF(OR(B135="",B135="(blank)"),"",IF(VLOOKUP(B135,'Applications Data'!L:T,7,0)="","",VLOOKUP(B135,'Applications Data'!L:T,7,0))),"")</f>
        <v/>
      </c>
      <c r="H135" s="57" t="str">
        <f>IFERROR(IF(OR(B135="",B135="(blank)"),"",IF(VLOOKUP(B135,'Applications Data'!L:T,8,0)="","",VLOOKUP(B135,'Applications Data'!L:T,8,0))),"")</f>
        <v/>
      </c>
      <c r="I135" s="58" t="str">
        <f>IFERROR(IF(OR(B135="",B135="(blank)"),"",IF(VLOOKUP(B135,'Applications Data'!L:V,10,0)="","",VLOOKUP(B135,'Applications Data'!L:V,10,0))),"")</f>
        <v/>
      </c>
      <c r="J135" s="58" t="str">
        <f>IFERROR(IF(OR(B135="",B135="(blank)"),"",IF(VLOOKUP(B135,'Applications Data'!L:V,11,0)="","",VLOOKUP(B135,'Applications Data'!L:V,11,0))),"")</f>
        <v/>
      </c>
    </row>
    <row r="136" spans="3:10" ht="15" customHeight="1" x14ac:dyDescent="0.25">
      <c r="C136" s="57" t="str">
        <f>IFERROR(IF(OR(B136="",B136="(blank)"),"",IF(VLOOKUP(B136,'Applications Data'!L:T,4,0)="","",VLOOKUP(B136,'Applications Data'!L:T,3,0))),"")</f>
        <v/>
      </c>
      <c r="D136" s="21" t="str">
        <f>IFERROR(IF(OR(B136="",B136="(blank)"),"",IF(VLOOKUP(B136,'Applications Data'!L:T,4,0)="","",VLOOKUP(B136,'Applications Data'!L:T,4,0))),"")</f>
        <v/>
      </c>
      <c r="E136" s="21" t="str">
        <f>IFERROR(IF(OR(B136="",B136="(blank)"),"",IF(VLOOKUP(B136,'Applications Data'!L:T,5,0)="","",VLOOKUP(B136,'Applications Data'!L:T,5,0))),"")</f>
        <v/>
      </c>
      <c r="F136" s="31" t="str">
        <f>IFERROR(IF(OR(B136="",B136="(blank)"),"",IF(VLOOKUP(B136,'Applications Data'!L:T,6,0)="","",VLOOKUP(B136,'Applications Data'!L:T,6,0))),"")</f>
        <v/>
      </c>
      <c r="G136" s="57" t="str">
        <f>IFERROR(IF(OR(B136="",B136="(blank)"),"",IF(VLOOKUP(B136,'Applications Data'!L:T,7,0)="","",VLOOKUP(B136,'Applications Data'!L:T,7,0))),"")</f>
        <v/>
      </c>
      <c r="H136" s="57" t="str">
        <f>IFERROR(IF(OR(B136="",B136="(blank)"),"",IF(VLOOKUP(B136,'Applications Data'!L:T,8,0)="","",VLOOKUP(B136,'Applications Data'!L:T,8,0))),"")</f>
        <v/>
      </c>
      <c r="I136" s="58" t="str">
        <f>IFERROR(IF(OR(B136="",B136="(blank)"),"",IF(VLOOKUP(B136,'Applications Data'!L:V,10,0)="","",VLOOKUP(B136,'Applications Data'!L:V,10,0))),"")</f>
        <v/>
      </c>
      <c r="J136" s="58" t="str">
        <f>IFERROR(IF(OR(B136="",B136="(blank)"),"",IF(VLOOKUP(B136,'Applications Data'!L:V,11,0)="","",VLOOKUP(B136,'Applications Data'!L:V,11,0))),"")</f>
        <v/>
      </c>
    </row>
    <row r="137" spans="3:10" ht="15" customHeight="1" x14ac:dyDescent="0.25">
      <c r="C137" s="57" t="str">
        <f>IFERROR(IF(OR(B137="",B137="(blank)"),"",IF(VLOOKUP(B137,'Applications Data'!L:T,4,0)="","",VLOOKUP(B137,'Applications Data'!L:T,3,0))),"")</f>
        <v/>
      </c>
      <c r="D137" s="21" t="str">
        <f>IFERROR(IF(OR(B137="",B137="(blank)"),"",IF(VLOOKUP(B137,'Applications Data'!L:T,4,0)="","",VLOOKUP(B137,'Applications Data'!L:T,4,0))),"")</f>
        <v/>
      </c>
      <c r="E137" s="21" t="str">
        <f>IFERROR(IF(OR(B137="",B137="(blank)"),"",IF(VLOOKUP(B137,'Applications Data'!L:T,5,0)="","",VLOOKUP(B137,'Applications Data'!L:T,5,0))),"")</f>
        <v/>
      </c>
      <c r="F137" s="31" t="str">
        <f>IFERROR(IF(OR(B137="",B137="(blank)"),"",IF(VLOOKUP(B137,'Applications Data'!L:T,6,0)="","",VLOOKUP(B137,'Applications Data'!L:T,6,0))),"")</f>
        <v/>
      </c>
      <c r="G137" s="57" t="str">
        <f>IFERROR(IF(OR(B137="",B137="(blank)"),"",IF(VLOOKUP(B137,'Applications Data'!L:T,7,0)="","",VLOOKUP(B137,'Applications Data'!L:T,7,0))),"")</f>
        <v/>
      </c>
      <c r="H137" s="57" t="str">
        <f>IFERROR(IF(OR(B137="",B137="(blank)"),"",IF(VLOOKUP(B137,'Applications Data'!L:T,8,0)="","",VLOOKUP(B137,'Applications Data'!L:T,8,0))),"")</f>
        <v/>
      </c>
      <c r="I137" s="58" t="str">
        <f>IFERROR(IF(OR(B137="",B137="(blank)"),"",IF(VLOOKUP(B137,'Applications Data'!L:V,10,0)="","",VLOOKUP(B137,'Applications Data'!L:V,10,0))),"")</f>
        <v/>
      </c>
      <c r="J137" s="58" t="str">
        <f>IFERROR(IF(OR(B137="",B137="(blank)"),"",IF(VLOOKUP(B137,'Applications Data'!L:V,11,0)="","",VLOOKUP(B137,'Applications Data'!L:V,11,0))),"")</f>
        <v/>
      </c>
    </row>
    <row r="138" spans="3:10" ht="15" customHeight="1" x14ac:dyDescent="0.25">
      <c r="C138" s="57" t="str">
        <f>IFERROR(IF(OR(B138="",B138="(blank)"),"",IF(VLOOKUP(B138,'Applications Data'!L:T,4,0)="","",VLOOKUP(B138,'Applications Data'!L:T,3,0))),"")</f>
        <v/>
      </c>
      <c r="D138" s="21" t="str">
        <f>IFERROR(IF(OR(B138="",B138="(blank)"),"",IF(VLOOKUP(B138,'Applications Data'!L:T,4,0)="","",VLOOKUP(B138,'Applications Data'!L:T,4,0))),"")</f>
        <v/>
      </c>
      <c r="E138" s="21" t="str">
        <f>IFERROR(IF(OR(B138="",B138="(blank)"),"",IF(VLOOKUP(B138,'Applications Data'!L:T,5,0)="","",VLOOKUP(B138,'Applications Data'!L:T,5,0))),"")</f>
        <v/>
      </c>
      <c r="F138" s="31" t="str">
        <f>IFERROR(IF(OR(B138="",B138="(blank)"),"",IF(VLOOKUP(B138,'Applications Data'!L:T,6,0)="","",VLOOKUP(B138,'Applications Data'!L:T,6,0))),"")</f>
        <v/>
      </c>
      <c r="G138" s="57" t="str">
        <f>IFERROR(IF(OR(B138="",B138="(blank)"),"",IF(VLOOKUP(B138,'Applications Data'!L:T,7,0)="","",VLOOKUP(B138,'Applications Data'!L:T,7,0))),"")</f>
        <v/>
      </c>
      <c r="H138" s="57" t="str">
        <f>IFERROR(IF(OR(B138="",B138="(blank)"),"",IF(VLOOKUP(B138,'Applications Data'!L:T,8,0)="","",VLOOKUP(B138,'Applications Data'!L:T,8,0))),"")</f>
        <v/>
      </c>
      <c r="I138" s="58" t="str">
        <f>IFERROR(IF(OR(B138="",B138="(blank)"),"",IF(VLOOKUP(B138,'Applications Data'!L:V,10,0)="","",VLOOKUP(B138,'Applications Data'!L:V,10,0))),"")</f>
        <v/>
      </c>
      <c r="J138" s="58" t="str">
        <f>IFERROR(IF(OR(B138="",B138="(blank)"),"",IF(VLOOKUP(B138,'Applications Data'!L:V,11,0)="","",VLOOKUP(B138,'Applications Data'!L:V,11,0))),"")</f>
        <v/>
      </c>
    </row>
    <row r="139" spans="3:10" ht="15" customHeight="1" x14ac:dyDescent="0.25">
      <c r="C139" s="57" t="str">
        <f>IFERROR(IF(OR(B139="",B139="(blank)"),"",IF(VLOOKUP(B139,'Applications Data'!L:T,4,0)="","",VLOOKUP(B139,'Applications Data'!L:T,3,0))),"")</f>
        <v/>
      </c>
      <c r="D139" s="21" t="str">
        <f>IFERROR(IF(OR(B139="",B139="(blank)"),"",IF(VLOOKUP(B139,'Applications Data'!L:T,4,0)="","",VLOOKUP(B139,'Applications Data'!L:T,4,0))),"")</f>
        <v/>
      </c>
      <c r="E139" s="21" t="str">
        <f>IFERROR(IF(OR(B139="",B139="(blank)"),"",IF(VLOOKUP(B139,'Applications Data'!L:T,5,0)="","",VLOOKUP(B139,'Applications Data'!L:T,5,0))),"")</f>
        <v/>
      </c>
      <c r="F139" s="31" t="str">
        <f>IFERROR(IF(OR(B139="",B139="(blank)"),"",IF(VLOOKUP(B139,'Applications Data'!L:T,6,0)="","",VLOOKUP(B139,'Applications Data'!L:T,6,0))),"")</f>
        <v/>
      </c>
      <c r="G139" s="57" t="str">
        <f>IFERROR(IF(OR(B139="",B139="(blank)"),"",IF(VLOOKUP(B139,'Applications Data'!L:T,7,0)="","",VLOOKUP(B139,'Applications Data'!L:T,7,0))),"")</f>
        <v/>
      </c>
      <c r="H139" s="57" t="str">
        <f>IFERROR(IF(OR(B139="",B139="(blank)"),"",IF(VLOOKUP(B139,'Applications Data'!L:T,8,0)="","",VLOOKUP(B139,'Applications Data'!L:T,8,0))),"")</f>
        <v/>
      </c>
      <c r="I139" s="58" t="str">
        <f>IFERROR(IF(OR(B139="",B139="(blank)"),"",IF(VLOOKUP(B139,'Applications Data'!L:V,10,0)="","",VLOOKUP(B139,'Applications Data'!L:V,10,0))),"")</f>
        <v/>
      </c>
      <c r="J139" s="58" t="str">
        <f>IFERROR(IF(OR(B139="",B139="(blank)"),"",IF(VLOOKUP(B139,'Applications Data'!L:V,11,0)="","",VLOOKUP(B139,'Applications Data'!L:V,11,0))),"")</f>
        <v/>
      </c>
    </row>
    <row r="140" spans="3:10" ht="15" customHeight="1" x14ac:dyDescent="0.25">
      <c r="C140" s="57" t="str">
        <f>IFERROR(IF(OR(B140="",B140="(blank)"),"",IF(VLOOKUP(B140,'Applications Data'!L:T,4,0)="","",VLOOKUP(B140,'Applications Data'!L:T,3,0))),"")</f>
        <v/>
      </c>
      <c r="D140" s="21" t="str">
        <f>IFERROR(IF(OR(B140="",B140="(blank)"),"",IF(VLOOKUP(B140,'Applications Data'!L:T,4,0)="","",VLOOKUP(B140,'Applications Data'!L:T,4,0))),"")</f>
        <v/>
      </c>
      <c r="E140" s="21" t="str">
        <f>IFERROR(IF(OR(B140="",B140="(blank)"),"",IF(VLOOKUP(B140,'Applications Data'!L:T,5,0)="","",VLOOKUP(B140,'Applications Data'!L:T,5,0))),"")</f>
        <v/>
      </c>
      <c r="F140" s="31" t="str">
        <f>IFERROR(IF(OR(B140="",B140="(blank)"),"",IF(VLOOKUP(B140,'Applications Data'!L:T,6,0)="","",VLOOKUP(B140,'Applications Data'!L:T,6,0))),"")</f>
        <v/>
      </c>
      <c r="G140" s="57" t="str">
        <f>IFERROR(IF(OR(B140="",B140="(blank)"),"",IF(VLOOKUP(B140,'Applications Data'!L:T,7,0)="","",VLOOKUP(B140,'Applications Data'!L:T,7,0))),"")</f>
        <v/>
      </c>
      <c r="H140" s="57" t="str">
        <f>IFERROR(IF(OR(B140="",B140="(blank)"),"",IF(VLOOKUP(B140,'Applications Data'!L:T,8,0)="","",VLOOKUP(B140,'Applications Data'!L:T,8,0))),"")</f>
        <v/>
      </c>
      <c r="I140" s="58" t="str">
        <f>IFERROR(IF(OR(B140="",B140="(blank)"),"",IF(VLOOKUP(B140,'Applications Data'!L:V,10,0)="","",VLOOKUP(B140,'Applications Data'!L:V,10,0))),"")</f>
        <v/>
      </c>
      <c r="J140" s="58" t="str">
        <f>IFERROR(IF(OR(B140="",B140="(blank)"),"",IF(VLOOKUP(B140,'Applications Data'!L:V,11,0)="","",VLOOKUP(B140,'Applications Data'!L:V,11,0))),"")</f>
        <v/>
      </c>
    </row>
    <row r="141" spans="3:10" ht="15" customHeight="1" x14ac:dyDescent="0.25">
      <c r="C141" s="57" t="str">
        <f>IFERROR(IF(OR(B141="",B141="(blank)"),"",IF(VLOOKUP(B141,'Applications Data'!L:T,4,0)="","",VLOOKUP(B141,'Applications Data'!L:T,3,0))),"")</f>
        <v/>
      </c>
      <c r="D141" s="21" t="str">
        <f>IFERROR(IF(OR(B141="",B141="(blank)"),"",IF(VLOOKUP(B141,'Applications Data'!L:T,4,0)="","",VLOOKUP(B141,'Applications Data'!L:T,4,0))),"")</f>
        <v/>
      </c>
      <c r="E141" s="21" t="str">
        <f>IFERROR(IF(OR(B141="",B141="(blank)"),"",IF(VLOOKUP(B141,'Applications Data'!L:T,5,0)="","",VLOOKUP(B141,'Applications Data'!L:T,5,0))),"")</f>
        <v/>
      </c>
      <c r="F141" s="31" t="str">
        <f>IFERROR(IF(OR(B141="",B141="(blank)"),"",IF(VLOOKUP(B141,'Applications Data'!L:T,6,0)="","",VLOOKUP(B141,'Applications Data'!L:T,6,0))),"")</f>
        <v/>
      </c>
      <c r="G141" s="57" t="str">
        <f>IFERROR(IF(OR(B141="",B141="(blank)"),"",IF(VLOOKUP(B141,'Applications Data'!L:T,7,0)="","",VLOOKUP(B141,'Applications Data'!L:T,7,0))),"")</f>
        <v/>
      </c>
      <c r="H141" s="57" t="str">
        <f>IFERROR(IF(OR(B141="",B141="(blank)"),"",IF(VLOOKUP(B141,'Applications Data'!L:T,8,0)="","",VLOOKUP(B141,'Applications Data'!L:T,8,0))),"")</f>
        <v/>
      </c>
      <c r="I141" s="58" t="str">
        <f>IFERROR(IF(OR(B141="",B141="(blank)"),"",IF(VLOOKUP(B141,'Applications Data'!L:V,10,0)="","",VLOOKUP(B141,'Applications Data'!L:V,10,0))),"")</f>
        <v/>
      </c>
      <c r="J141" s="58" t="str">
        <f>IFERROR(IF(OR(B141="",B141="(blank)"),"",IF(VLOOKUP(B141,'Applications Data'!L:V,11,0)="","",VLOOKUP(B141,'Applications Data'!L:V,11,0))),"")</f>
        <v/>
      </c>
    </row>
    <row r="142" spans="3:10" ht="15" customHeight="1" x14ac:dyDescent="0.25">
      <c r="C142" s="57" t="str">
        <f>IFERROR(IF(OR(B142="",B142="(blank)"),"",IF(VLOOKUP(B142,'Applications Data'!L:T,4,0)="","",VLOOKUP(B142,'Applications Data'!L:T,3,0))),"")</f>
        <v/>
      </c>
      <c r="D142" s="21" t="str">
        <f>IFERROR(IF(OR(B142="",B142="(blank)"),"",IF(VLOOKUP(B142,'Applications Data'!L:T,4,0)="","",VLOOKUP(B142,'Applications Data'!L:T,4,0))),"")</f>
        <v/>
      </c>
      <c r="E142" s="21" t="str">
        <f>IFERROR(IF(OR(B142="",B142="(blank)"),"",IF(VLOOKUP(B142,'Applications Data'!L:T,5,0)="","",VLOOKUP(B142,'Applications Data'!L:T,5,0))),"")</f>
        <v/>
      </c>
      <c r="F142" s="31" t="str">
        <f>IFERROR(IF(OR(B142="",B142="(blank)"),"",IF(VLOOKUP(B142,'Applications Data'!L:T,6,0)="","",VLOOKUP(B142,'Applications Data'!L:T,6,0))),"")</f>
        <v/>
      </c>
      <c r="G142" s="57" t="str">
        <f>IFERROR(IF(OR(B142="",B142="(blank)"),"",IF(VLOOKUP(B142,'Applications Data'!L:T,7,0)="","",VLOOKUP(B142,'Applications Data'!L:T,7,0))),"")</f>
        <v/>
      </c>
      <c r="H142" s="57" t="str">
        <f>IFERROR(IF(OR(B142="",B142="(blank)"),"",IF(VLOOKUP(B142,'Applications Data'!L:T,8,0)="","",VLOOKUP(B142,'Applications Data'!L:T,8,0))),"")</f>
        <v/>
      </c>
      <c r="I142" s="58" t="str">
        <f>IFERROR(IF(OR(B142="",B142="(blank)"),"",IF(VLOOKUP(B142,'Applications Data'!L:V,10,0)="","",VLOOKUP(B142,'Applications Data'!L:V,10,0))),"")</f>
        <v/>
      </c>
      <c r="J142" s="58" t="str">
        <f>IFERROR(IF(OR(B142="",B142="(blank)"),"",IF(VLOOKUP(B142,'Applications Data'!L:V,11,0)="","",VLOOKUP(B142,'Applications Data'!L:V,11,0))),"")</f>
        <v/>
      </c>
    </row>
    <row r="143" spans="3:10" ht="15" customHeight="1" x14ac:dyDescent="0.25">
      <c r="C143" s="57" t="str">
        <f>IFERROR(IF(OR(B143="",B143="(blank)"),"",IF(VLOOKUP(B143,'Applications Data'!L:T,4,0)="","",VLOOKUP(B143,'Applications Data'!L:T,3,0))),"")</f>
        <v/>
      </c>
      <c r="D143" s="21" t="str">
        <f>IFERROR(IF(OR(B143="",B143="(blank)"),"",IF(VLOOKUP(B143,'Applications Data'!L:T,4,0)="","",VLOOKUP(B143,'Applications Data'!L:T,4,0))),"")</f>
        <v/>
      </c>
      <c r="E143" s="21" t="str">
        <f>IFERROR(IF(OR(B143="",B143="(blank)"),"",IF(VLOOKUP(B143,'Applications Data'!L:T,5,0)="","",VLOOKUP(B143,'Applications Data'!L:T,5,0))),"")</f>
        <v/>
      </c>
      <c r="F143" s="31" t="str">
        <f>IFERROR(IF(OR(B143="",B143="(blank)"),"",IF(VLOOKUP(B143,'Applications Data'!L:T,6,0)="","",VLOOKUP(B143,'Applications Data'!L:T,6,0))),"")</f>
        <v/>
      </c>
      <c r="G143" s="57" t="str">
        <f>IFERROR(IF(OR(B143="",B143="(blank)"),"",IF(VLOOKUP(B143,'Applications Data'!L:T,7,0)="","",VLOOKUP(B143,'Applications Data'!L:T,7,0))),"")</f>
        <v/>
      </c>
      <c r="H143" s="57" t="str">
        <f>IFERROR(IF(OR(B143="",B143="(blank)"),"",IF(VLOOKUP(B143,'Applications Data'!L:T,8,0)="","",VLOOKUP(B143,'Applications Data'!L:T,8,0))),"")</f>
        <v/>
      </c>
      <c r="I143" s="58" t="str">
        <f>IFERROR(IF(OR(B143="",B143="(blank)"),"",IF(VLOOKUP(B143,'Applications Data'!L:V,10,0)="","",VLOOKUP(B143,'Applications Data'!L:V,10,0))),"")</f>
        <v/>
      </c>
      <c r="J143" s="58" t="str">
        <f>IFERROR(IF(OR(B143="",B143="(blank)"),"",IF(VLOOKUP(B143,'Applications Data'!L:V,11,0)="","",VLOOKUP(B143,'Applications Data'!L:V,11,0))),"")</f>
        <v/>
      </c>
    </row>
    <row r="144" spans="3:10" ht="15" customHeight="1" x14ac:dyDescent="0.25">
      <c r="C144" s="57" t="str">
        <f>IFERROR(IF(OR(B144="",B144="(blank)"),"",IF(VLOOKUP(B144,'Applications Data'!L:T,4,0)="","",VLOOKUP(B144,'Applications Data'!L:T,3,0))),"")</f>
        <v/>
      </c>
      <c r="D144" s="21" t="str">
        <f>IFERROR(IF(OR(B144="",B144="(blank)"),"",IF(VLOOKUP(B144,'Applications Data'!L:T,4,0)="","",VLOOKUP(B144,'Applications Data'!L:T,4,0))),"")</f>
        <v/>
      </c>
      <c r="E144" s="21" t="str">
        <f>IFERROR(IF(OR(B144="",B144="(blank)"),"",IF(VLOOKUP(B144,'Applications Data'!L:T,5,0)="","",VLOOKUP(B144,'Applications Data'!L:T,5,0))),"")</f>
        <v/>
      </c>
      <c r="F144" s="31" t="str">
        <f>IFERROR(IF(OR(B144="",B144="(blank)"),"",IF(VLOOKUP(B144,'Applications Data'!L:T,6,0)="","",VLOOKUP(B144,'Applications Data'!L:T,6,0))),"")</f>
        <v/>
      </c>
      <c r="G144" s="57" t="str">
        <f>IFERROR(IF(OR(B144="",B144="(blank)"),"",IF(VLOOKUP(B144,'Applications Data'!L:T,7,0)="","",VLOOKUP(B144,'Applications Data'!L:T,7,0))),"")</f>
        <v/>
      </c>
      <c r="H144" s="57" t="str">
        <f>IFERROR(IF(OR(B144="",B144="(blank)"),"",IF(VLOOKUP(B144,'Applications Data'!L:T,8,0)="","",VLOOKUP(B144,'Applications Data'!L:T,8,0))),"")</f>
        <v/>
      </c>
      <c r="I144" s="58" t="str">
        <f>IFERROR(IF(OR(B144="",B144="(blank)"),"",IF(VLOOKUP(B144,'Applications Data'!L:V,10,0)="","",VLOOKUP(B144,'Applications Data'!L:V,10,0))),"")</f>
        <v/>
      </c>
      <c r="J144" s="58" t="str">
        <f>IFERROR(IF(OR(B144="",B144="(blank)"),"",IF(VLOOKUP(B144,'Applications Data'!L:V,11,0)="","",VLOOKUP(B144,'Applications Data'!L:V,11,0))),"")</f>
        <v/>
      </c>
    </row>
    <row r="145" spans="3:10" ht="15" customHeight="1" x14ac:dyDescent="0.25">
      <c r="C145" s="57" t="str">
        <f>IFERROR(IF(OR(B145="",B145="(blank)"),"",IF(VLOOKUP(B145,'Applications Data'!L:T,4,0)="","",VLOOKUP(B145,'Applications Data'!L:T,3,0))),"")</f>
        <v/>
      </c>
      <c r="D145" s="21" t="str">
        <f>IFERROR(IF(OR(B145="",B145="(blank)"),"",IF(VLOOKUP(B145,'Applications Data'!L:T,4,0)="","",VLOOKUP(B145,'Applications Data'!L:T,4,0))),"")</f>
        <v/>
      </c>
      <c r="E145" s="21" t="str">
        <f>IFERROR(IF(OR(B145="",B145="(blank)"),"",IF(VLOOKUP(B145,'Applications Data'!L:T,5,0)="","",VLOOKUP(B145,'Applications Data'!L:T,5,0))),"")</f>
        <v/>
      </c>
      <c r="F145" s="31" t="str">
        <f>IFERROR(IF(OR(B145="",B145="(blank)"),"",IF(VLOOKUP(B145,'Applications Data'!L:T,6,0)="","",VLOOKUP(B145,'Applications Data'!L:T,6,0))),"")</f>
        <v/>
      </c>
      <c r="G145" s="57" t="str">
        <f>IFERROR(IF(OR(B145="",B145="(blank)"),"",IF(VLOOKUP(B145,'Applications Data'!L:T,7,0)="","",VLOOKUP(B145,'Applications Data'!L:T,7,0))),"")</f>
        <v/>
      </c>
      <c r="H145" s="57" t="str">
        <f>IFERROR(IF(OR(B145="",B145="(blank)"),"",IF(VLOOKUP(B145,'Applications Data'!L:T,8,0)="","",VLOOKUP(B145,'Applications Data'!L:T,8,0))),"")</f>
        <v/>
      </c>
      <c r="I145" s="58" t="str">
        <f>IFERROR(IF(OR(B145="",B145="(blank)"),"",IF(VLOOKUP(B145,'Applications Data'!L:V,10,0)="","",VLOOKUP(B145,'Applications Data'!L:V,10,0))),"")</f>
        <v/>
      </c>
      <c r="J145" s="58" t="str">
        <f>IFERROR(IF(OR(B145="",B145="(blank)"),"",IF(VLOOKUP(B145,'Applications Data'!L:V,11,0)="","",VLOOKUP(B145,'Applications Data'!L:V,11,0))),"")</f>
        <v/>
      </c>
    </row>
    <row r="146" spans="3:10" ht="15" customHeight="1" x14ac:dyDescent="0.25">
      <c r="C146" s="57" t="str">
        <f>IFERROR(IF(OR(B146="",B146="(blank)"),"",IF(VLOOKUP(B146,'Applications Data'!L:T,4,0)="","",VLOOKUP(B146,'Applications Data'!L:T,3,0))),"")</f>
        <v/>
      </c>
      <c r="D146" s="21" t="str">
        <f>IFERROR(IF(OR(B146="",B146="(blank)"),"",IF(VLOOKUP(B146,'Applications Data'!L:T,4,0)="","",VLOOKUP(B146,'Applications Data'!L:T,4,0))),"")</f>
        <v/>
      </c>
      <c r="E146" s="21" t="str">
        <f>IFERROR(IF(OR(B146="",B146="(blank)"),"",IF(VLOOKUP(B146,'Applications Data'!L:T,5,0)="","",VLOOKUP(B146,'Applications Data'!L:T,5,0))),"")</f>
        <v/>
      </c>
      <c r="F146" s="31" t="str">
        <f>IFERROR(IF(OR(B146="",B146="(blank)"),"",IF(VLOOKUP(B146,'Applications Data'!L:T,6,0)="","",VLOOKUP(B146,'Applications Data'!L:T,6,0))),"")</f>
        <v/>
      </c>
      <c r="G146" s="57" t="str">
        <f>IFERROR(IF(OR(B146="",B146="(blank)"),"",IF(VLOOKUP(B146,'Applications Data'!L:T,7,0)="","",VLOOKUP(B146,'Applications Data'!L:T,7,0))),"")</f>
        <v/>
      </c>
      <c r="H146" s="57" t="str">
        <f>IFERROR(IF(OR(B146="",B146="(blank)"),"",IF(VLOOKUP(B146,'Applications Data'!L:T,8,0)="","",VLOOKUP(B146,'Applications Data'!L:T,8,0))),"")</f>
        <v/>
      </c>
      <c r="I146" s="58" t="str">
        <f>IFERROR(IF(OR(B146="",B146="(blank)"),"",IF(VLOOKUP(B146,'Applications Data'!L:V,10,0)="","",VLOOKUP(B146,'Applications Data'!L:V,10,0))),"")</f>
        <v/>
      </c>
      <c r="J146" s="58" t="str">
        <f>IFERROR(IF(OR(B146="",B146="(blank)"),"",IF(VLOOKUP(B146,'Applications Data'!L:V,11,0)="","",VLOOKUP(B146,'Applications Data'!L:V,11,0))),"")</f>
        <v/>
      </c>
    </row>
    <row r="147" spans="3:10" ht="15" customHeight="1" x14ac:dyDescent="0.25">
      <c r="C147" s="57" t="str">
        <f>IFERROR(IF(OR(B147="",B147="(blank)"),"",IF(VLOOKUP(B147,'Applications Data'!L:T,4,0)="","",VLOOKUP(B147,'Applications Data'!L:T,3,0))),"")</f>
        <v/>
      </c>
      <c r="D147" s="21" t="str">
        <f>IFERROR(IF(OR(B147="",B147="(blank)"),"",IF(VLOOKUP(B147,'Applications Data'!L:T,4,0)="","",VLOOKUP(B147,'Applications Data'!L:T,4,0))),"")</f>
        <v/>
      </c>
      <c r="E147" s="21" t="str">
        <f>IFERROR(IF(OR(B147="",B147="(blank)"),"",IF(VLOOKUP(B147,'Applications Data'!L:T,5,0)="","",VLOOKUP(B147,'Applications Data'!L:T,5,0))),"")</f>
        <v/>
      </c>
      <c r="F147" s="31" t="str">
        <f>IFERROR(IF(OR(B147="",B147="(blank)"),"",IF(VLOOKUP(B147,'Applications Data'!L:T,6,0)="","",VLOOKUP(B147,'Applications Data'!L:T,6,0))),"")</f>
        <v/>
      </c>
      <c r="G147" s="57" t="str">
        <f>IFERROR(IF(OR(B147="",B147="(blank)"),"",IF(VLOOKUP(B147,'Applications Data'!L:T,7,0)="","",VLOOKUP(B147,'Applications Data'!L:T,7,0))),"")</f>
        <v/>
      </c>
      <c r="H147" s="57" t="str">
        <f>IFERROR(IF(OR(B147="",B147="(blank)"),"",IF(VLOOKUP(B147,'Applications Data'!L:T,8,0)="","",VLOOKUP(B147,'Applications Data'!L:T,8,0))),"")</f>
        <v/>
      </c>
      <c r="I147" s="58" t="str">
        <f>IFERROR(IF(OR(B147="",B147="(blank)"),"",IF(VLOOKUP(B147,'Applications Data'!L:V,10,0)="","",VLOOKUP(B147,'Applications Data'!L:V,10,0))),"")</f>
        <v/>
      </c>
      <c r="J147" s="58" t="str">
        <f>IFERROR(IF(OR(B147="",B147="(blank)"),"",IF(VLOOKUP(B147,'Applications Data'!L:V,11,0)="","",VLOOKUP(B147,'Applications Data'!L:V,11,0))),"")</f>
        <v/>
      </c>
    </row>
    <row r="148" spans="3:10" ht="15" customHeight="1" x14ac:dyDescent="0.25">
      <c r="C148" s="57" t="str">
        <f>IFERROR(IF(OR(B148="",B148="(blank)"),"",IF(VLOOKUP(B148,'Applications Data'!L:T,4,0)="","",VLOOKUP(B148,'Applications Data'!L:T,3,0))),"")</f>
        <v/>
      </c>
      <c r="D148" s="21" t="str">
        <f>IFERROR(IF(OR(B148="",B148="(blank)"),"",IF(VLOOKUP(B148,'Applications Data'!L:T,4,0)="","",VLOOKUP(B148,'Applications Data'!L:T,4,0))),"")</f>
        <v/>
      </c>
      <c r="E148" s="21" t="str">
        <f>IFERROR(IF(OR(B148="",B148="(blank)"),"",IF(VLOOKUP(B148,'Applications Data'!L:T,5,0)="","",VLOOKUP(B148,'Applications Data'!L:T,5,0))),"")</f>
        <v/>
      </c>
      <c r="F148" s="31" t="str">
        <f>IFERROR(IF(OR(B148="",B148="(blank)"),"",IF(VLOOKUP(B148,'Applications Data'!L:T,6,0)="","",VLOOKUP(B148,'Applications Data'!L:T,6,0))),"")</f>
        <v/>
      </c>
      <c r="G148" s="57" t="str">
        <f>IFERROR(IF(OR(B148="",B148="(blank)"),"",IF(VLOOKUP(B148,'Applications Data'!L:T,7,0)="","",VLOOKUP(B148,'Applications Data'!L:T,7,0))),"")</f>
        <v/>
      </c>
      <c r="H148" s="57" t="str">
        <f>IFERROR(IF(OR(B148="",B148="(blank)"),"",IF(VLOOKUP(B148,'Applications Data'!L:T,8,0)="","",VLOOKUP(B148,'Applications Data'!L:T,8,0))),"")</f>
        <v/>
      </c>
      <c r="I148" s="58" t="str">
        <f>IFERROR(IF(OR(B148="",B148="(blank)"),"",IF(VLOOKUP(B148,'Applications Data'!L:V,10,0)="","",VLOOKUP(B148,'Applications Data'!L:V,10,0))),"")</f>
        <v/>
      </c>
      <c r="J148" s="58" t="str">
        <f>IFERROR(IF(OR(B148="",B148="(blank)"),"",IF(VLOOKUP(B148,'Applications Data'!L:V,11,0)="","",VLOOKUP(B148,'Applications Data'!L:V,11,0))),"")</f>
        <v/>
      </c>
    </row>
    <row r="149" spans="3:10" ht="15" customHeight="1" x14ac:dyDescent="0.25">
      <c r="C149" s="57" t="str">
        <f>IFERROR(IF(OR(B149="",B149="(blank)"),"",IF(VLOOKUP(B149,'Applications Data'!L:T,4,0)="","",VLOOKUP(B149,'Applications Data'!L:T,3,0))),"")</f>
        <v/>
      </c>
      <c r="D149" s="21" t="str">
        <f>IFERROR(IF(OR(B149="",B149="(blank)"),"",IF(VLOOKUP(B149,'Applications Data'!L:T,4,0)="","",VLOOKUP(B149,'Applications Data'!L:T,4,0))),"")</f>
        <v/>
      </c>
      <c r="E149" s="21" t="str">
        <f>IFERROR(IF(OR(B149="",B149="(blank)"),"",IF(VLOOKUP(B149,'Applications Data'!L:T,5,0)="","",VLOOKUP(B149,'Applications Data'!L:T,5,0))),"")</f>
        <v/>
      </c>
      <c r="F149" s="31" t="str">
        <f>IFERROR(IF(OR(B149="",B149="(blank)"),"",IF(VLOOKUP(B149,'Applications Data'!L:T,6,0)="","",VLOOKUP(B149,'Applications Data'!L:T,6,0))),"")</f>
        <v/>
      </c>
      <c r="G149" s="57" t="str">
        <f>IFERROR(IF(OR(B149="",B149="(blank)"),"",IF(VLOOKUP(B149,'Applications Data'!L:T,7,0)="","",VLOOKUP(B149,'Applications Data'!L:T,7,0))),"")</f>
        <v/>
      </c>
      <c r="H149" s="57" t="str">
        <f>IFERROR(IF(OR(B149="",B149="(blank)"),"",IF(VLOOKUP(B149,'Applications Data'!L:T,8,0)="","",VLOOKUP(B149,'Applications Data'!L:T,8,0))),"")</f>
        <v/>
      </c>
      <c r="I149" s="58" t="str">
        <f>IFERROR(IF(OR(B149="",B149="(blank)"),"",IF(VLOOKUP(B149,'Applications Data'!L:V,10,0)="","",VLOOKUP(B149,'Applications Data'!L:V,10,0))),"")</f>
        <v/>
      </c>
      <c r="J149" s="58" t="str">
        <f>IFERROR(IF(OR(B149="",B149="(blank)"),"",IF(VLOOKUP(B149,'Applications Data'!L:V,11,0)="","",VLOOKUP(B149,'Applications Data'!L:V,11,0))),"")</f>
        <v/>
      </c>
    </row>
    <row r="150" spans="3:10" ht="15" customHeight="1" x14ac:dyDescent="0.25">
      <c r="C150" s="57" t="str">
        <f>IFERROR(IF(OR(B150="",B150="(blank)"),"",IF(VLOOKUP(B150,'Applications Data'!L:T,4,0)="","",VLOOKUP(B150,'Applications Data'!L:T,3,0))),"")</f>
        <v/>
      </c>
      <c r="D150" s="21" t="str">
        <f>IFERROR(IF(OR(B150="",B150="(blank)"),"",IF(VLOOKUP(B150,'Applications Data'!L:T,4,0)="","",VLOOKUP(B150,'Applications Data'!L:T,4,0))),"")</f>
        <v/>
      </c>
      <c r="E150" s="21" t="str">
        <f>IFERROR(IF(OR(B150="",B150="(blank)"),"",IF(VLOOKUP(B150,'Applications Data'!L:T,5,0)="","",VLOOKUP(B150,'Applications Data'!L:T,5,0))),"")</f>
        <v/>
      </c>
      <c r="F150" s="31" t="str">
        <f>IFERROR(IF(OR(B150="",B150="(blank)"),"",IF(VLOOKUP(B150,'Applications Data'!L:T,6,0)="","",VLOOKUP(B150,'Applications Data'!L:T,6,0))),"")</f>
        <v/>
      </c>
      <c r="G150" s="57" t="str">
        <f>IFERROR(IF(OR(B150="",B150="(blank)"),"",IF(VLOOKUP(B150,'Applications Data'!L:T,7,0)="","",VLOOKUP(B150,'Applications Data'!L:T,7,0))),"")</f>
        <v/>
      </c>
      <c r="H150" s="57" t="str">
        <f>IFERROR(IF(OR(B150="",B150="(blank)"),"",IF(VLOOKUP(B150,'Applications Data'!L:T,8,0)="","",VLOOKUP(B150,'Applications Data'!L:T,8,0))),"")</f>
        <v/>
      </c>
      <c r="I150" s="58" t="str">
        <f>IFERROR(IF(OR(B150="",B150="(blank)"),"",IF(VLOOKUP(B150,'Applications Data'!L:V,10,0)="","",VLOOKUP(B150,'Applications Data'!L:V,10,0))),"")</f>
        <v/>
      </c>
      <c r="J150" s="58" t="str">
        <f>IFERROR(IF(OR(B150="",B150="(blank)"),"",IF(VLOOKUP(B150,'Applications Data'!L:V,11,0)="","",VLOOKUP(B150,'Applications Data'!L:V,11,0))),"")</f>
        <v/>
      </c>
    </row>
    <row r="151" spans="3:10" ht="15" customHeight="1" x14ac:dyDescent="0.25">
      <c r="C151" s="57" t="str">
        <f>IFERROR(IF(OR(B151="",B151="(blank)"),"",IF(VLOOKUP(B151,'Applications Data'!L:T,4,0)="","",VLOOKUP(B151,'Applications Data'!L:T,3,0))),"")</f>
        <v/>
      </c>
      <c r="D151" s="21" t="str">
        <f>IFERROR(IF(OR(B151="",B151="(blank)"),"",IF(VLOOKUP(B151,'Applications Data'!L:T,4,0)="","",VLOOKUP(B151,'Applications Data'!L:T,4,0))),"")</f>
        <v/>
      </c>
      <c r="E151" s="21" t="str">
        <f>IFERROR(IF(OR(B151="",B151="(blank)"),"",IF(VLOOKUP(B151,'Applications Data'!L:T,5,0)="","",VLOOKUP(B151,'Applications Data'!L:T,5,0))),"")</f>
        <v/>
      </c>
      <c r="F151" s="31" t="str">
        <f>IFERROR(IF(OR(B151="",B151="(blank)"),"",IF(VLOOKUP(B151,'Applications Data'!L:T,6,0)="","",VLOOKUP(B151,'Applications Data'!L:T,6,0))),"")</f>
        <v/>
      </c>
      <c r="G151" s="57" t="str">
        <f>IFERROR(IF(OR(B151="",B151="(blank)"),"",IF(VLOOKUP(B151,'Applications Data'!L:T,7,0)="","",VLOOKUP(B151,'Applications Data'!L:T,7,0))),"")</f>
        <v/>
      </c>
      <c r="H151" s="57" t="str">
        <f>IFERROR(IF(OR(B151="",B151="(blank)"),"",IF(VLOOKUP(B151,'Applications Data'!L:T,8,0)="","",VLOOKUP(B151,'Applications Data'!L:T,8,0))),"")</f>
        <v/>
      </c>
      <c r="I151" s="58" t="str">
        <f>IFERROR(IF(OR(B151="",B151="(blank)"),"",IF(VLOOKUP(B151,'Applications Data'!L:V,10,0)="","",VLOOKUP(B151,'Applications Data'!L:V,10,0))),"")</f>
        <v/>
      </c>
      <c r="J151" s="58" t="str">
        <f>IFERROR(IF(OR(B151="",B151="(blank)"),"",IF(VLOOKUP(B151,'Applications Data'!L:V,11,0)="","",VLOOKUP(B151,'Applications Data'!L:V,11,0))),"")</f>
        <v/>
      </c>
    </row>
    <row r="152" spans="3:10" ht="15" customHeight="1" x14ac:dyDescent="0.25">
      <c r="C152" s="57" t="str">
        <f>IFERROR(IF(OR(B152="",B152="(blank)"),"",IF(VLOOKUP(B152,'Applications Data'!L:T,4,0)="","",VLOOKUP(B152,'Applications Data'!L:T,3,0))),"")</f>
        <v/>
      </c>
      <c r="D152" s="21" t="str">
        <f>IFERROR(IF(OR(B152="",B152="(blank)"),"",IF(VLOOKUP(B152,'Applications Data'!L:T,4,0)="","",VLOOKUP(B152,'Applications Data'!L:T,4,0))),"")</f>
        <v/>
      </c>
      <c r="E152" s="21" t="str">
        <f>IFERROR(IF(OR(B152="",B152="(blank)"),"",IF(VLOOKUP(B152,'Applications Data'!L:T,5,0)="","",VLOOKUP(B152,'Applications Data'!L:T,5,0))),"")</f>
        <v/>
      </c>
      <c r="F152" s="31" t="str">
        <f>IFERROR(IF(OR(B152="",B152="(blank)"),"",IF(VLOOKUP(B152,'Applications Data'!L:T,6,0)="","",VLOOKUP(B152,'Applications Data'!L:T,6,0))),"")</f>
        <v/>
      </c>
      <c r="G152" s="57" t="str">
        <f>IFERROR(IF(OR(B152="",B152="(blank)"),"",IF(VLOOKUP(B152,'Applications Data'!L:T,7,0)="","",VLOOKUP(B152,'Applications Data'!L:T,7,0))),"")</f>
        <v/>
      </c>
      <c r="H152" s="57" t="str">
        <f>IFERROR(IF(OR(B152="",B152="(blank)"),"",IF(VLOOKUP(B152,'Applications Data'!L:T,8,0)="","",VLOOKUP(B152,'Applications Data'!L:T,8,0))),"")</f>
        <v/>
      </c>
      <c r="I152" s="58" t="str">
        <f>IFERROR(IF(OR(B152="",B152="(blank)"),"",IF(VLOOKUP(B152,'Applications Data'!L:V,10,0)="","",VLOOKUP(B152,'Applications Data'!L:V,10,0))),"")</f>
        <v/>
      </c>
      <c r="J152" s="58" t="str">
        <f>IFERROR(IF(OR(B152="",B152="(blank)"),"",IF(VLOOKUP(B152,'Applications Data'!L:V,11,0)="","",VLOOKUP(B152,'Applications Data'!L:V,11,0))),"")</f>
        <v/>
      </c>
    </row>
    <row r="153" spans="3:10" ht="15" customHeight="1" x14ac:dyDescent="0.25">
      <c r="C153" s="57" t="str">
        <f>IFERROR(IF(OR(B153="",B153="(blank)"),"",IF(VLOOKUP(B153,'Applications Data'!L:T,4,0)="","",VLOOKUP(B153,'Applications Data'!L:T,3,0))),"")</f>
        <v/>
      </c>
      <c r="D153" s="21" t="str">
        <f>IFERROR(IF(OR(B153="",B153="(blank)"),"",IF(VLOOKUP(B153,'Applications Data'!L:T,4,0)="","",VLOOKUP(B153,'Applications Data'!L:T,4,0))),"")</f>
        <v/>
      </c>
      <c r="E153" s="21" t="str">
        <f>IFERROR(IF(OR(B153="",B153="(blank)"),"",IF(VLOOKUP(B153,'Applications Data'!L:T,5,0)="","",VLOOKUP(B153,'Applications Data'!L:T,5,0))),"")</f>
        <v/>
      </c>
      <c r="F153" s="31" t="str">
        <f>IFERROR(IF(OR(B153="",B153="(blank)"),"",IF(VLOOKUP(B153,'Applications Data'!L:T,6,0)="","",VLOOKUP(B153,'Applications Data'!L:T,6,0))),"")</f>
        <v/>
      </c>
      <c r="G153" s="57" t="str">
        <f>IFERROR(IF(OR(B153="",B153="(blank)"),"",IF(VLOOKUP(B153,'Applications Data'!L:T,7,0)="","",VLOOKUP(B153,'Applications Data'!L:T,7,0))),"")</f>
        <v/>
      </c>
      <c r="H153" s="57" t="str">
        <f>IFERROR(IF(OR(B153="",B153="(blank)"),"",IF(VLOOKUP(B153,'Applications Data'!L:T,8,0)="","",VLOOKUP(B153,'Applications Data'!L:T,8,0))),"")</f>
        <v/>
      </c>
      <c r="I153" s="58" t="str">
        <f>IFERROR(IF(OR(B153="",B153="(blank)"),"",IF(VLOOKUP(B153,'Applications Data'!L:V,10,0)="","",VLOOKUP(B153,'Applications Data'!L:V,10,0))),"")</f>
        <v/>
      </c>
      <c r="J153" s="58" t="str">
        <f>IFERROR(IF(OR(B153="",B153="(blank)"),"",IF(VLOOKUP(B153,'Applications Data'!L:V,11,0)="","",VLOOKUP(B153,'Applications Data'!L:V,11,0))),"")</f>
        <v/>
      </c>
    </row>
    <row r="154" spans="3:10" ht="15" customHeight="1" x14ac:dyDescent="0.25">
      <c r="C154" s="57" t="str">
        <f>IFERROR(IF(OR(B154="",B154="(blank)"),"",IF(VLOOKUP(B154,'Applications Data'!L:T,4,0)="","",VLOOKUP(B154,'Applications Data'!L:T,3,0))),"")</f>
        <v/>
      </c>
      <c r="D154" s="21" t="str">
        <f>IFERROR(IF(OR(B154="",B154="(blank)"),"",IF(VLOOKUP(B154,'Applications Data'!L:T,4,0)="","",VLOOKUP(B154,'Applications Data'!L:T,4,0))),"")</f>
        <v/>
      </c>
      <c r="E154" s="21" t="str">
        <f>IFERROR(IF(OR(B154="",B154="(blank)"),"",IF(VLOOKUP(B154,'Applications Data'!L:T,5,0)="","",VLOOKUP(B154,'Applications Data'!L:T,5,0))),"")</f>
        <v/>
      </c>
      <c r="F154" s="31" t="str">
        <f>IFERROR(IF(OR(B154="",B154="(blank)"),"",IF(VLOOKUP(B154,'Applications Data'!L:T,6,0)="","",VLOOKUP(B154,'Applications Data'!L:T,6,0))),"")</f>
        <v/>
      </c>
      <c r="G154" s="57" t="str">
        <f>IFERROR(IF(OR(B154="",B154="(blank)"),"",IF(VLOOKUP(B154,'Applications Data'!L:T,7,0)="","",VLOOKUP(B154,'Applications Data'!L:T,7,0))),"")</f>
        <v/>
      </c>
      <c r="H154" s="57" t="str">
        <f>IFERROR(IF(OR(B154="",B154="(blank)"),"",IF(VLOOKUP(B154,'Applications Data'!L:T,8,0)="","",VLOOKUP(B154,'Applications Data'!L:T,8,0))),"")</f>
        <v/>
      </c>
      <c r="I154" s="58" t="str">
        <f>IFERROR(IF(OR(B154="",B154="(blank)"),"",IF(VLOOKUP(B154,'Applications Data'!L:V,10,0)="","",VLOOKUP(B154,'Applications Data'!L:V,10,0))),"")</f>
        <v/>
      </c>
      <c r="J154" s="58" t="str">
        <f>IFERROR(IF(OR(B154="",B154="(blank)"),"",IF(VLOOKUP(B154,'Applications Data'!L:V,11,0)="","",VLOOKUP(B154,'Applications Data'!L:V,11,0))),"")</f>
        <v/>
      </c>
    </row>
    <row r="155" spans="3:10" ht="15" customHeight="1" x14ac:dyDescent="0.25">
      <c r="C155" s="57" t="str">
        <f>IFERROR(IF(OR(B155="",B155="(blank)"),"",IF(VLOOKUP(B155,'Applications Data'!L:T,4,0)="","",VLOOKUP(B155,'Applications Data'!L:T,3,0))),"")</f>
        <v/>
      </c>
      <c r="D155" s="21" t="str">
        <f>IFERROR(IF(OR(B155="",B155="(blank)"),"",IF(VLOOKUP(B155,'Applications Data'!L:T,4,0)="","",VLOOKUP(B155,'Applications Data'!L:T,4,0))),"")</f>
        <v/>
      </c>
      <c r="E155" s="21" t="str">
        <f>IFERROR(IF(OR(B155="",B155="(blank)"),"",IF(VLOOKUP(B155,'Applications Data'!L:T,5,0)="","",VLOOKUP(B155,'Applications Data'!L:T,5,0))),"")</f>
        <v/>
      </c>
      <c r="F155" s="31" t="str">
        <f>IFERROR(IF(OR(B155="",B155="(blank)"),"",IF(VLOOKUP(B155,'Applications Data'!L:T,6,0)="","",VLOOKUP(B155,'Applications Data'!L:T,6,0))),"")</f>
        <v/>
      </c>
      <c r="G155" s="57" t="str">
        <f>IFERROR(IF(OR(B155="",B155="(blank)"),"",IF(VLOOKUP(B155,'Applications Data'!L:T,7,0)="","",VLOOKUP(B155,'Applications Data'!L:T,7,0))),"")</f>
        <v/>
      </c>
      <c r="H155" s="57" t="str">
        <f>IFERROR(IF(OR(B155="",B155="(blank)"),"",IF(VLOOKUP(B155,'Applications Data'!L:T,8,0)="","",VLOOKUP(B155,'Applications Data'!L:T,8,0))),"")</f>
        <v/>
      </c>
      <c r="I155" s="58" t="str">
        <f>IFERROR(IF(OR(B155="",B155="(blank)"),"",IF(VLOOKUP(B155,'Applications Data'!L:V,10,0)="","",VLOOKUP(B155,'Applications Data'!L:V,10,0))),"")</f>
        <v/>
      </c>
      <c r="J155" s="58" t="str">
        <f>IFERROR(IF(OR(B155="",B155="(blank)"),"",IF(VLOOKUP(B155,'Applications Data'!L:V,11,0)="","",VLOOKUP(B155,'Applications Data'!L:V,11,0))),"")</f>
        <v/>
      </c>
    </row>
    <row r="156" spans="3:10" ht="15" customHeight="1" x14ac:dyDescent="0.25">
      <c r="C156" s="57" t="str">
        <f>IFERROR(IF(OR(B156="",B156="(blank)"),"",IF(VLOOKUP(B156,'Applications Data'!L:T,4,0)="","",VLOOKUP(B156,'Applications Data'!L:T,3,0))),"")</f>
        <v/>
      </c>
      <c r="D156" s="21" t="str">
        <f>IFERROR(IF(OR(B156="",B156="(blank)"),"",IF(VLOOKUP(B156,'Applications Data'!L:T,4,0)="","",VLOOKUP(B156,'Applications Data'!L:T,4,0))),"")</f>
        <v/>
      </c>
      <c r="E156" s="21" t="str">
        <f>IFERROR(IF(OR(B156="",B156="(blank)"),"",IF(VLOOKUP(B156,'Applications Data'!L:T,5,0)="","",VLOOKUP(B156,'Applications Data'!L:T,5,0))),"")</f>
        <v/>
      </c>
      <c r="F156" s="31" t="str">
        <f>IFERROR(IF(OR(B156="",B156="(blank)"),"",IF(VLOOKUP(B156,'Applications Data'!L:T,6,0)="","",VLOOKUP(B156,'Applications Data'!L:T,6,0))),"")</f>
        <v/>
      </c>
      <c r="G156" s="57" t="str">
        <f>IFERROR(IF(OR(B156="",B156="(blank)"),"",IF(VLOOKUP(B156,'Applications Data'!L:T,7,0)="","",VLOOKUP(B156,'Applications Data'!L:T,7,0))),"")</f>
        <v/>
      </c>
      <c r="H156" s="57" t="str">
        <f>IFERROR(IF(OR(B156="",B156="(blank)"),"",IF(VLOOKUP(B156,'Applications Data'!L:T,8,0)="","",VLOOKUP(B156,'Applications Data'!L:T,8,0))),"")</f>
        <v/>
      </c>
      <c r="I156" s="58" t="str">
        <f>IFERROR(IF(OR(B156="",B156="(blank)"),"",IF(VLOOKUP(B156,'Applications Data'!L:V,10,0)="","",VLOOKUP(B156,'Applications Data'!L:V,10,0))),"")</f>
        <v/>
      </c>
      <c r="J156" s="58" t="str">
        <f>IFERROR(IF(OR(B156="",B156="(blank)"),"",IF(VLOOKUP(B156,'Applications Data'!L:V,11,0)="","",VLOOKUP(B156,'Applications Data'!L:V,11,0))),"")</f>
        <v/>
      </c>
    </row>
    <row r="157" spans="3:10" ht="15" customHeight="1" x14ac:dyDescent="0.25">
      <c r="C157" s="57" t="str">
        <f>IFERROR(IF(OR(B157="",B157="(blank)"),"",IF(VLOOKUP(B157,'Applications Data'!L:T,4,0)="","",VLOOKUP(B157,'Applications Data'!L:T,3,0))),"")</f>
        <v/>
      </c>
      <c r="D157" s="21" t="str">
        <f>IFERROR(IF(OR(B157="",B157="(blank)"),"",IF(VLOOKUP(B157,'Applications Data'!L:T,4,0)="","",VLOOKUP(B157,'Applications Data'!L:T,4,0))),"")</f>
        <v/>
      </c>
      <c r="E157" s="21" t="str">
        <f>IFERROR(IF(OR(B157="",B157="(blank)"),"",IF(VLOOKUP(B157,'Applications Data'!L:T,5,0)="","",VLOOKUP(B157,'Applications Data'!L:T,5,0))),"")</f>
        <v/>
      </c>
      <c r="F157" s="31" t="str">
        <f>IFERROR(IF(OR(B157="",B157="(blank)"),"",IF(VLOOKUP(B157,'Applications Data'!L:T,6,0)="","",VLOOKUP(B157,'Applications Data'!L:T,6,0))),"")</f>
        <v/>
      </c>
      <c r="G157" s="57" t="str">
        <f>IFERROR(IF(OR(B157="",B157="(blank)"),"",IF(VLOOKUP(B157,'Applications Data'!L:T,7,0)="","",VLOOKUP(B157,'Applications Data'!L:T,7,0))),"")</f>
        <v/>
      </c>
      <c r="H157" s="57" t="str">
        <f>IFERROR(IF(OR(B157="",B157="(blank)"),"",IF(VLOOKUP(B157,'Applications Data'!L:T,8,0)="","",VLOOKUP(B157,'Applications Data'!L:T,8,0))),"")</f>
        <v/>
      </c>
      <c r="I157" s="58" t="str">
        <f>IFERROR(IF(OR(B157="",B157="(blank)"),"",IF(VLOOKUP(B157,'Applications Data'!L:V,10,0)="","",VLOOKUP(B157,'Applications Data'!L:V,10,0))),"")</f>
        <v/>
      </c>
      <c r="J157" s="58" t="str">
        <f>IFERROR(IF(OR(B157="",B157="(blank)"),"",IF(VLOOKUP(B157,'Applications Data'!L:V,11,0)="","",VLOOKUP(B157,'Applications Data'!L:V,11,0))),"")</f>
        <v/>
      </c>
    </row>
    <row r="158" spans="3:10" ht="15" customHeight="1" x14ac:dyDescent="0.25">
      <c r="C158" s="57" t="str">
        <f>IFERROR(IF(OR(B158="",B158="(blank)"),"",IF(VLOOKUP(B158,'Applications Data'!L:T,4,0)="","",VLOOKUP(B158,'Applications Data'!L:T,3,0))),"")</f>
        <v/>
      </c>
      <c r="D158" s="21" t="str">
        <f>IFERROR(IF(OR(B158="",B158="(blank)"),"",IF(VLOOKUP(B158,'Applications Data'!L:T,4,0)="","",VLOOKUP(B158,'Applications Data'!L:T,4,0))),"")</f>
        <v/>
      </c>
      <c r="E158" s="21" t="str">
        <f>IFERROR(IF(OR(B158="",B158="(blank)"),"",IF(VLOOKUP(B158,'Applications Data'!L:T,5,0)="","",VLOOKUP(B158,'Applications Data'!L:T,5,0))),"")</f>
        <v/>
      </c>
      <c r="F158" s="31" t="str">
        <f>IFERROR(IF(OR(B158="",B158="(blank)"),"",IF(VLOOKUP(B158,'Applications Data'!L:T,6,0)="","",VLOOKUP(B158,'Applications Data'!L:T,6,0))),"")</f>
        <v/>
      </c>
      <c r="G158" s="57" t="str">
        <f>IFERROR(IF(OR(B158="",B158="(blank)"),"",IF(VLOOKUP(B158,'Applications Data'!L:T,7,0)="","",VLOOKUP(B158,'Applications Data'!L:T,7,0))),"")</f>
        <v/>
      </c>
      <c r="H158" s="57" t="str">
        <f>IFERROR(IF(OR(B158="",B158="(blank)"),"",IF(VLOOKUP(B158,'Applications Data'!L:T,8,0)="","",VLOOKUP(B158,'Applications Data'!L:T,8,0))),"")</f>
        <v/>
      </c>
      <c r="I158" s="58" t="str">
        <f>IFERROR(IF(OR(B158="",B158="(blank)"),"",IF(VLOOKUP(B158,'Applications Data'!L:V,10,0)="","",VLOOKUP(B158,'Applications Data'!L:V,10,0))),"")</f>
        <v/>
      </c>
      <c r="J158" s="58" t="str">
        <f>IFERROR(IF(OR(B158="",B158="(blank)"),"",IF(VLOOKUP(B158,'Applications Data'!L:V,11,0)="","",VLOOKUP(B158,'Applications Data'!L:V,11,0))),"")</f>
        <v/>
      </c>
    </row>
    <row r="159" spans="3:10" ht="15" customHeight="1" x14ac:dyDescent="0.25">
      <c r="C159" s="57" t="str">
        <f>IFERROR(IF(OR(B159="",B159="(blank)"),"",IF(VLOOKUP(B159,'Applications Data'!L:T,4,0)="","",VLOOKUP(B159,'Applications Data'!L:T,3,0))),"")</f>
        <v/>
      </c>
      <c r="D159" s="21" t="str">
        <f>IFERROR(IF(OR(B159="",B159="(blank)"),"",IF(VLOOKUP(B159,'Applications Data'!L:T,4,0)="","",VLOOKUP(B159,'Applications Data'!L:T,4,0))),"")</f>
        <v/>
      </c>
      <c r="E159" s="21" t="str">
        <f>IFERROR(IF(OR(B159="",B159="(blank)"),"",IF(VLOOKUP(B159,'Applications Data'!L:T,5,0)="","",VLOOKUP(B159,'Applications Data'!L:T,5,0))),"")</f>
        <v/>
      </c>
      <c r="F159" s="31" t="str">
        <f>IFERROR(IF(OR(B159="",B159="(blank)"),"",IF(VLOOKUP(B159,'Applications Data'!L:T,6,0)="","",VLOOKUP(B159,'Applications Data'!L:T,6,0))),"")</f>
        <v/>
      </c>
      <c r="G159" s="57" t="str">
        <f>IFERROR(IF(OR(B159="",B159="(blank)"),"",IF(VLOOKUP(B159,'Applications Data'!L:T,7,0)="","",VLOOKUP(B159,'Applications Data'!L:T,7,0))),"")</f>
        <v/>
      </c>
      <c r="H159" s="57" t="str">
        <f>IFERROR(IF(OR(B159="",B159="(blank)"),"",IF(VLOOKUP(B159,'Applications Data'!L:T,8,0)="","",VLOOKUP(B159,'Applications Data'!L:T,8,0))),"")</f>
        <v/>
      </c>
      <c r="I159" s="58" t="str">
        <f>IFERROR(IF(OR(B159="",B159="(blank)"),"",IF(VLOOKUP(B159,'Applications Data'!L:V,10,0)="","",VLOOKUP(B159,'Applications Data'!L:V,10,0))),"")</f>
        <v/>
      </c>
      <c r="J159" s="58" t="str">
        <f>IFERROR(IF(OR(B159="",B159="(blank)"),"",IF(VLOOKUP(B159,'Applications Data'!L:V,11,0)="","",VLOOKUP(B159,'Applications Data'!L:V,11,0))),"")</f>
        <v/>
      </c>
    </row>
    <row r="160" spans="3:10" ht="15" customHeight="1" x14ac:dyDescent="0.25">
      <c r="C160" s="57" t="str">
        <f>IFERROR(IF(OR(B160="",B160="(blank)"),"",IF(VLOOKUP(B160,'Applications Data'!L:T,4,0)="","",VLOOKUP(B160,'Applications Data'!L:T,3,0))),"")</f>
        <v/>
      </c>
      <c r="D160" s="21" t="str">
        <f>IFERROR(IF(OR(B160="",B160="(blank)"),"",IF(VLOOKUP(B160,'Applications Data'!L:T,4,0)="","",VLOOKUP(B160,'Applications Data'!L:T,4,0))),"")</f>
        <v/>
      </c>
      <c r="E160" s="21" t="str">
        <f>IFERROR(IF(OR(B160="",B160="(blank)"),"",IF(VLOOKUP(B160,'Applications Data'!L:T,5,0)="","",VLOOKUP(B160,'Applications Data'!L:T,5,0))),"")</f>
        <v/>
      </c>
      <c r="F160" s="31" t="str">
        <f>IFERROR(IF(OR(B160="",B160="(blank)"),"",IF(VLOOKUP(B160,'Applications Data'!L:T,6,0)="","",VLOOKUP(B160,'Applications Data'!L:T,6,0))),"")</f>
        <v/>
      </c>
      <c r="G160" s="57" t="str">
        <f>IFERROR(IF(OR(B160="",B160="(blank)"),"",IF(VLOOKUP(B160,'Applications Data'!L:T,7,0)="","",VLOOKUP(B160,'Applications Data'!L:T,7,0))),"")</f>
        <v/>
      </c>
      <c r="H160" s="57" t="str">
        <f>IFERROR(IF(OR(B160="",B160="(blank)"),"",IF(VLOOKUP(B160,'Applications Data'!L:T,8,0)="","",VLOOKUP(B160,'Applications Data'!L:T,8,0))),"")</f>
        <v/>
      </c>
      <c r="I160" s="58" t="str">
        <f>IFERROR(IF(OR(B160="",B160="(blank)"),"",IF(VLOOKUP(B160,'Applications Data'!L:V,10,0)="","",VLOOKUP(B160,'Applications Data'!L:V,10,0))),"")</f>
        <v/>
      </c>
      <c r="J160" s="58" t="str">
        <f>IFERROR(IF(OR(B160="",B160="(blank)"),"",IF(VLOOKUP(B160,'Applications Data'!L:V,11,0)="","",VLOOKUP(B160,'Applications Data'!L:V,11,0))),"")</f>
        <v/>
      </c>
    </row>
    <row r="161" spans="3:10" ht="15" customHeight="1" x14ac:dyDescent="0.25">
      <c r="C161" s="57" t="str">
        <f>IFERROR(IF(OR(B161="",B161="(blank)"),"",IF(VLOOKUP(B161,'Applications Data'!L:T,4,0)="","",VLOOKUP(B161,'Applications Data'!L:T,3,0))),"")</f>
        <v/>
      </c>
      <c r="D161" s="21" t="str">
        <f>IFERROR(IF(OR(B161="",B161="(blank)"),"",IF(VLOOKUP(B161,'Applications Data'!L:T,4,0)="","",VLOOKUP(B161,'Applications Data'!L:T,4,0))),"")</f>
        <v/>
      </c>
      <c r="E161" s="21" t="str">
        <f>IFERROR(IF(OR(B161="",B161="(blank)"),"",IF(VLOOKUP(B161,'Applications Data'!L:T,5,0)="","",VLOOKUP(B161,'Applications Data'!L:T,5,0))),"")</f>
        <v/>
      </c>
      <c r="F161" s="31" t="str">
        <f>IFERROR(IF(OR(B161="",B161="(blank)"),"",IF(VLOOKUP(B161,'Applications Data'!L:T,6,0)="","",VLOOKUP(B161,'Applications Data'!L:T,6,0))),"")</f>
        <v/>
      </c>
      <c r="G161" s="57" t="str">
        <f>IFERROR(IF(OR(B161="",B161="(blank)"),"",IF(VLOOKUP(B161,'Applications Data'!L:T,7,0)="","",VLOOKUP(B161,'Applications Data'!L:T,7,0))),"")</f>
        <v/>
      </c>
      <c r="H161" s="57" t="str">
        <f>IFERROR(IF(OR(B161="",B161="(blank)"),"",IF(VLOOKUP(B161,'Applications Data'!L:T,8,0)="","",VLOOKUP(B161,'Applications Data'!L:T,8,0))),"")</f>
        <v/>
      </c>
      <c r="I161" s="58" t="str">
        <f>IFERROR(IF(OR(B161="",B161="(blank)"),"",IF(VLOOKUP(B161,'Applications Data'!L:V,10,0)="","",VLOOKUP(B161,'Applications Data'!L:V,10,0))),"")</f>
        <v/>
      </c>
      <c r="J161" s="58" t="str">
        <f>IFERROR(IF(OR(B161="",B161="(blank)"),"",IF(VLOOKUP(B161,'Applications Data'!L:V,11,0)="","",VLOOKUP(B161,'Applications Data'!L:V,11,0))),"")</f>
        <v/>
      </c>
    </row>
    <row r="162" spans="3:10" ht="15" customHeight="1" x14ac:dyDescent="0.25">
      <c r="C162" s="57" t="str">
        <f>IFERROR(IF(OR(B162="",B162="(blank)"),"",IF(VLOOKUP(B162,'Applications Data'!L:T,4,0)="","",VLOOKUP(B162,'Applications Data'!L:T,3,0))),"")</f>
        <v/>
      </c>
      <c r="D162" s="21" t="str">
        <f>IFERROR(IF(OR(B162="",B162="(blank)"),"",IF(VLOOKUP(B162,'Applications Data'!L:T,4,0)="","",VLOOKUP(B162,'Applications Data'!L:T,4,0))),"")</f>
        <v/>
      </c>
      <c r="E162" s="21" t="str">
        <f>IFERROR(IF(OR(B162="",B162="(blank)"),"",IF(VLOOKUP(B162,'Applications Data'!L:T,5,0)="","",VLOOKUP(B162,'Applications Data'!L:T,5,0))),"")</f>
        <v/>
      </c>
      <c r="F162" s="31" t="str">
        <f>IFERROR(IF(OR(B162="",B162="(blank)"),"",IF(VLOOKUP(B162,'Applications Data'!L:T,6,0)="","",VLOOKUP(B162,'Applications Data'!L:T,6,0))),"")</f>
        <v/>
      </c>
      <c r="G162" s="57" t="str">
        <f>IFERROR(IF(OR(B162="",B162="(blank)"),"",IF(VLOOKUP(B162,'Applications Data'!L:T,7,0)="","",VLOOKUP(B162,'Applications Data'!L:T,7,0))),"")</f>
        <v/>
      </c>
      <c r="H162" s="57" t="str">
        <f>IFERROR(IF(OR(B162="",B162="(blank)"),"",IF(VLOOKUP(B162,'Applications Data'!L:T,8,0)="","",VLOOKUP(B162,'Applications Data'!L:T,8,0))),"")</f>
        <v/>
      </c>
      <c r="I162" s="58" t="str">
        <f>IFERROR(IF(OR(B162="",B162="(blank)"),"",IF(VLOOKUP(B162,'Applications Data'!L:V,10,0)="","",VLOOKUP(B162,'Applications Data'!L:V,10,0))),"")</f>
        <v/>
      </c>
      <c r="J162" s="58" t="str">
        <f>IFERROR(IF(OR(B162="",B162="(blank)"),"",IF(VLOOKUP(B162,'Applications Data'!L:V,11,0)="","",VLOOKUP(B162,'Applications Data'!L:V,11,0))),"")</f>
        <v/>
      </c>
    </row>
    <row r="163" spans="3:10" ht="15" customHeight="1" x14ac:dyDescent="0.25">
      <c r="C163" s="57" t="str">
        <f>IFERROR(IF(OR(B163="",B163="(blank)"),"",IF(VLOOKUP(B163,'Applications Data'!L:T,4,0)="","",VLOOKUP(B163,'Applications Data'!L:T,3,0))),"")</f>
        <v/>
      </c>
      <c r="D163" s="21" t="str">
        <f>IFERROR(IF(OR(B163="",B163="(blank)"),"",IF(VLOOKUP(B163,'Applications Data'!L:T,4,0)="","",VLOOKUP(B163,'Applications Data'!L:T,4,0))),"")</f>
        <v/>
      </c>
      <c r="E163" s="21" t="str">
        <f>IFERROR(IF(OR(B163="",B163="(blank)"),"",IF(VLOOKUP(B163,'Applications Data'!L:T,5,0)="","",VLOOKUP(B163,'Applications Data'!L:T,5,0))),"")</f>
        <v/>
      </c>
      <c r="F163" s="31" t="str">
        <f>IFERROR(IF(OR(B163="",B163="(blank)"),"",IF(VLOOKUP(B163,'Applications Data'!L:T,6,0)="","",VLOOKUP(B163,'Applications Data'!L:T,6,0))),"")</f>
        <v/>
      </c>
      <c r="G163" s="57" t="str">
        <f>IFERROR(IF(OR(B163="",B163="(blank)"),"",IF(VLOOKUP(B163,'Applications Data'!L:T,7,0)="","",VLOOKUP(B163,'Applications Data'!L:T,7,0))),"")</f>
        <v/>
      </c>
      <c r="H163" s="57" t="str">
        <f>IFERROR(IF(OR(B163="",B163="(blank)"),"",IF(VLOOKUP(B163,'Applications Data'!L:T,8,0)="","",VLOOKUP(B163,'Applications Data'!L:T,8,0))),"")</f>
        <v/>
      </c>
      <c r="I163" s="58" t="str">
        <f>IFERROR(IF(OR(B163="",B163="(blank)"),"",IF(VLOOKUP(B163,'Applications Data'!L:V,10,0)="","",VLOOKUP(B163,'Applications Data'!L:V,10,0))),"")</f>
        <v/>
      </c>
      <c r="J163" s="58" t="str">
        <f>IFERROR(IF(OR(B163="",B163="(blank)"),"",IF(VLOOKUP(B163,'Applications Data'!L:V,11,0)="","",VLOOKUP(B163,'Applications Data'!L:V,11,0))),"")</f>
        <v/>
      </c>
    </row>
    <row r="164" spans="3:10" ht="15" customHeight="1" x14ac:dyDescent="0.25">
      <c r="C164" s="57" t="str">
        <f>IFERROR(IF(OR(B164="",B164="(blank)"),"",IF(VLOOKUP(B164,'Applications Data'!L:T,4,0)="","",VLOOKUP(B164,'Applications Data'!L:T,3,0))),"")</f>
        <v/>
      </c>
      <c r="D164" s="21" t="str">
        <f>IFERROR(IF(OR(B164="",B164="(blank)"),"",IF(VLOOKUP(B164,'Applications Data'!L:T,4,0)="","",VLOOKUP(B164,'Applications Data'!L:T,4,0))),"")</f>
        <v/>
      </c>
      <c r="E164" s="21" t="str">
        <f>IFERROR(IF(OR(B164="",B164="(blank)"),"",IF(VLOOKUP(B164,'Applications Data'!L:T,5,0)="","",VLOOKUP(B164,'Applications Data'!L:T,5,0))),"")</f>
        <v/>
      </c>
      <c r="F164" s="31" t="str">
        <f>IFERROR(IF(OR(B164="",B164="(blank)"),"",IF(VLOOKUP(B164,'Applications Data'!L:T,6,0)="","",VLOOKUP(B164,'Applications Data'!L:T,6,0))),"")</f>
        <v/>
      </c>
      <c r="G164" s="57" t="str">
        <f>IFERROR(IF(OR(B164="",B164="(blank)"),"",IF(VLOOKUP(B164,'Applications Data'!L:T,7,0)="","",VLOOKUP(B164,'Applications Data'!L:T,7,0))),"")</f>
        <v/>
      </c>
      <c r="H164" s="57" t="str">
        <f>IFERROR(IF(OR(B164="",B164="(blank)"),"",IF(VLOOKUP(B164,'Applications Data'!L:T,8,0)="","",VLOOKUP(B164,'Applications Data'!L:T,8,0))),"")</f>
        <v/>
      </c>
      <c r="I164" s="58" t="str">
        <f>IFERROR(IF(OR(B164="",B164="(blank)"),"",IF(VLOOKUP(B164,'Applications Data'!L:V,10,0)="","",VLOOKUP(B164,'Applications Data'!L:V,10,0))),"")</f>
        <v/>
      </c>
      <c r="J164" s="58" t="str">
        <f>IFERROR(IF(OR(B164="",B164="(blank)"),"",IF(VLOOKUP(B164,'Applications Data'!L:V,11,0)="","",VLOOKUP(B164,'Applications Data'!L:V,11,0))),"")</f>
        <v/>
      </c>
    </row>
    <row r="165" spans="3:10" ht="15" customHeight="1" x14ac:dyDescent="0.25">
      <c r="C165" s="57" t="str">
        <f>IFERROR(IF(OR(B165="",B165="(blank)"),"",IF(VLOOKUP(B165,'Applications Data'!L:T,4,0)="","",VLOOKUP(B165,'Applications Data'!L:T,3,0))),"")</f>
        <v/>
      </c>
      <c r="D165" s="21" t="str">
        <f>IFERROR(IF(OR(B165="",B165="(blank)"),"",IF(VLOOKUP(B165,'Applications Data'!L:T,4,0)="","",VLOOKUP(B165,'Applications Data'!L:T,4,0))),"")</f>
        <v/>
      </c>
      <c r="E165" s="21" t="str">
        <f>IFERROR(IF(OR(B165="",B165="(blank)"),"",IF(VLOOKUP(B165,'Applications Data'!L:T,5,0)="","",VLOOKUP(B165,'Applications Data'!L:T,5,0))),"")</f>
        <v/>
      </c>
      <c r="F165" s="31" t="str">
        <f>IFERROR(IF(OR(B165="",B165="(blank)"),"",IF(VLOOKUP(B165,'Applications Data'!L:T,6,0)="","",VLOOKUP(B165,'Applications Data'!L:T,6,0))),"")</f>
        <v/>
      </c>
      <c r="G165" s="57" t="str">
        <f>IFERROR(IF(OR(B165="",B165="(blank)"),"",IF(VLOOKUP(B165,'Applications Data'!L:T,7,0)="","",VLOOKUP(B165,'Applications Data'!L:T,7,0))),"")</f>
        <v/>
      </c>
      <c r="H165" s="57" t="str">
        <f>IFERROR(IF(OR(B165="",B165="(blank)"),"",IF(VLOOKUP(B165,'Applications Data'!L:T,8,0)="","",VLOOKUP(B165,'Applications Data'!L:T,8,0))),"")</f>
        <v/>
      </c>
      <c r="I165" s="58" t="str">
        <f>IFERROR(IF(OR(B165="",B165="(blank)"),"",IF(VLOOKUP(B165,'Applications Data'!L:V,10,0)="","",VLOOKUP(B165,'Applications Data'!L:V,10,0))),"")</f>
        <v/>
      </c>
      <c r="J165" s="58" t="str">
        <f>IFERROR(IF(OR(B165="",B165="(blank)"),"",IF(VLOOKUP(B165,'Applications Data'!L:V,11,0)="","",VLOOKUP(B165,'Applications Data'!L:V,11,0))),"")</f>
        <v/>
      </c>
    </row>
    <row r="166" spans="3:10" ht="15" customHeight="1" x14ac:dyDescent="0.25">
      <c r="C166" s="57" t="str">
        <f>IFERROR(IF(OR(B166="",B166="(blank)"),"",IF(VLOOKUP(B166,'Applications Data'!L:T,4,0)="","",VLOOKUP(B166,'Applications Data'!L:T,3,0))),"")</f>
        <v/>
      </c>
      <c r="D166" s="21" t="str">
        <f>IFERROR(IF(OR(B166="",B166="(blank)"),"",IF(VLOOKUP(B166,'Applications Data'!L:T,4,0)="","",VLOOKUP(B166,'Applications Data'!L:T,4,0))),"")</f>
        <v/>
      </c>
      <c r="E166" s="21" t="str">
        <f>IFERROR(IF(OR(B166="",B166="(blank)"),"",IF(VLOOKUP(B166,'Applications Data'!L:T,5,0)="","",VLOOKUP(B166,'Applications Data'!L:T,5,0))),"")</f>
        <v/>
      </c>
      <c r="F166" s="31" t="str">
        <f>IFERROR(IF(OR(B166="",B166="(blank)"),"",IF(VLOOKUP(B166,'Applications Data'!L:T,6,0)="","",VLOOKUP(B166,'Applications Data'!L:T,6,0))),"")</f>
        <v/>
      </c>
      <c r="G166" s="57" t="str">
        <f>IFERROR(IF(OR(B166="",B166="(blank)"),"",IF(VLOOKUP(B166,'Applications Data'!L:T,7,0)="","",VLOOKUP(B166,'Applications Data'!L:T,7,0))),"")</f>
        <v/>
      </c>
      <c r="H166" s="57" t="str">
        <f>IFERROR(IF(OR(B166="",B166="(blank)"),"",IF(VLOOKUP(B166,'Applications Data'!L:T,8,0)="","",VLOOKUP(B166,'Applications Data'!L:T,8,0))),"")</f>
        <v/>
      </c>
      <c r="I166" s="58" t="str">
        <f>IFERROR(IF(OR(B166="",B166="(blank)"),"",IF(VLOOKUP(B166,'Applications Data'!L:V,10,0)="","",VLOOKUP(B166,'Applications Data'!L:V,10,0))),"")</f>
        <v/>
      </c>
      <c r="J166" s="58" t="str">
        <f>IFERROR(IF(OR(B166="",B166="(blank)"),"",IF(VLOOKUP(B166,'Applications Data'!L:V,11,0)="","",VLOOKUP(B166,'Applications Data'!L:V,11,0))),"")</f>
        <v/>
      </c>
    </row>
    <row r="167" spans="3:10" ht="15" customHeight="1" x14ac:dyDescent="0.25">
      <c r="C167" s="57" t="str">
        <f>IFERROR(IF(OR(B167="",B167="(blank)"),"",IF(VLOOKUP(B167,'Applications Data'!L:T,4,0)="","",VLOOKUP(B167,'Applications Data'!L:T,3,0))),"")</f>
        <v/>
      </c>
      <c r="D167" s="21" t="str">
        <f>IFERROR(IF(OR(B167="",B167="(blank)"),"",IF(VLOOKUP(B167,'Applications Data'!L:T,4,0)="","",VLOOKUP(B167,'Applications Data'!L:T,4,0))),"")</f>
        <v/>
      </c>
      <c r="E167" s="21" t="str">
        <f>IFERROR(IF(OR(B167="",B167="(blank)"),"",IF(VLOOKUP(B167,'Applications Data'!L:T,5,0)="","",VLOOKUP(B167,'Applications Data'!L:T,5,0))),"")</f>
        <v/>
      </c>
      <c r="F167" s="31" t="str">
        <f>IFERROR(IF(OR(B167="",B167="(blank)"),"",IF(VLOOKUP(B167,'Applications Data'!L:T,6,0)="","",VLOOKUP(B167,'Applications Data'!L:T,6,0))),"")</f>
        <v/>
      </c>
      <c r="G167" s="57" t="str">
        <f>IFERROR(IF(OR(B167="",B167="(blank)"),"",IF(VLOOKUP(B167,'Applications Data'!L:T,7,0)="","",VLOOKUP(B167,'Applications Data'!L:T,7,0))),"")</f>
        <v/>
      </c>
      <c r="H167" s="57" t="str">
        <f>IFERROR(IF(OR(B167="",B167="(blank)"),"",IF(VLOOKUP(B167,'Applications Data'!L:T,8,0)="","",VLOOKUP(B167,'Applications Data'!L:T,8,0))),"")</f>
        <v/>
      </c>
      <c r="I167" s="58" t="str">
        <f>IFERROR(IF(OR(B167="",B167="(blank)"),"",IF(VLOOKUP(B167,'Applications Data'!L:V,10,0)="","",VLOOKUP(B167,'Applications Data'!L:V,10,0))),"")</f>
        <v/>
      </c>
      <c r="J167" s="58" t="str">
        <f>IFERROR(IF(OR(B167="",B167="(blank)"),"",IF(VLOOKUP(B167,'Applications Data'!L:V,11,0)="","",VLOOKUP(B167,'Applications Data'!L:V,11,0))),"")</f>
        <v/>
      </c>
    </row>
    <row r="168" spans="3:10" ht="15" customHeight="1" x14ac:dyDescent="0.25">
      <c r="C168" s="57" t="str">
        <f>IFERROR(IF(OR(B168="",B168="(blank)"),"",IF(VLOOKUP(B168,'Applications Data'!L:T,4,0)="","",VLOOKUP(B168,'Applications Data'!L:T,3,0))),"")</f>
        <v/>
      </c>
      <c r="D168" s="21" t="str">
        <f>IFERROR(IF(OR(B168="",B168="(blank)"),"",IF(VLOOKUP(B168,'Applications Data'!L:T,4,0)="","",VLOOKUP(B168,'Applications Data'!L:T,4,0))),"")</f>
        <v/>
      </c>
      <c r="E168" s="21" t="str">
        <f>IFERROR(IF(OR(B168="",B168="(blank)"),"",IF(VLOOKUP(B168,'Applications Data'!L:T,5,0)="","",VLOOKUP(B168,'Applications Data'!L:T,5,0))),"")</f>
        <v/>
      </c>
      <c r="F168" s="31" t="str">
        <f>IFERROR(IF(OR(B168="",B168="(blank)"),"",IF(VLOOKUP(B168,'Applications Data'!L:T,6,0)="","",VLOOKUP(B168,'Applications Data'!L:T,6,0))),"")</f>
        <v/>
      </c>
      <c r="G168" s="57" t="str">
        <f>IFERROR(IF(OR(B168="",B168="(blank)"),"",IF(VLOOKUP(B168,'Applications Data'!L:T,7,0)="","",VLOOKUP(B168,'Applications Data'!L:T,7,0))),"")</f>
        <v/>
      </c>
      <c r="H168" s="57" t="str">
        <f>IFERROR(IF(OR(B168="",B168="(blank)"),"",IF(VLOOKUP(B168,'Applications Data'!L:T,8,0)="","",VLOOKUP(B168,'Applications Data'!L:T,8,0))),"")</f>
        <v/>
      </c>
      <c r="I168" s="58" t="str">
        <f>IFERROR(IF(OR(B168="",B168="(blank)"),"",IF(VLOOKUP(B168,'Applications Data'!L:V,10,0)="","",VLOOKUP(B168,'Applications Data'!L:V,10,0))),"")</f>
        <v/>
      </c>
      <c r="J168" s="58" t="str">
        <f>IFERROR(IF(OR(B168="",B168="(blank)"),"",IF(VLOOKUP(B168,'Applications Data'!L:V,11,0)="","",VLOOKUP(B168,'Applications Data'!L:V,11,0))),"")</f>
        <v/>
      </c>
    </row>
    <row r="169" spans="3:10" ht="15" customHeight="1" x14ac:dyDescent="0.25">
      <c r="C169" s="57" t="str">
        <f>IFERROR(IF(OR(B169="",B169="(blank)"),"",IF(VLOOKUP(B169,'Applications Data'!L:T,4,0)="","",VLOOKUP(B169,'Applications Data'!L:T,3,0))),"")</f>
        <v/>
      </c>
      <c r="D169" s="21" t="str">
        <f>IFERROR(IF(OR(B169="",B169="(blank)"),"",IF(VLOOKUP(B169,'Applications Data'!L:T,4,0)="","",VLOOKUP(B169,'Applications Data'!L:T,4,0))),"")</f>
        <v/>
      </c>
      <c r="E169" s="21" t="str">
        <f>IFERROR(IF(OR(B169="",B169="(blank)"),"",IF(VLOOKUP(B169,'Applications Data'!L:T,5,0)="","",VLOOKUP(B169,'Applications Data'!L:T,5,0))),"")</f>
        <v/>
      </c>
      <c r="F169" s="31" t="str">
        <f>IFERROR(IF(OR(B169="",B169="(blank)"),"",IF(VLOOKUP(B169,'Applications Data'!L:T,6,0)="","",VLOOKUP(B169,'Applications Data'!L:T,6,0))),"")</f>
        <v/>
      </c>
      <c r="G169" s="57" t="str">
        <f>IFERROR(IF(OR(B169="",B169="(blank)"),"",IF(VLOOKUP(B169,'Applications Data'!L:T,7,0)="","",VLOOKUP(B169,'Applications Data'!L:T,7,0))),"")</f>
        <v/>
      </c>
      <c r="H169" s="57" t="str">
        <f>IFERROR(IF(OR(B169="",B169="(blank)"),"",IF(VLOOKUP(B169,'Applications Data'!L:T,8,0)="","",VLOOKUP(B169,'Applications Data'!L:T,8,0))),"")</f>
        <v/>
      </c>
      <c r="I169" s="58" t="str">
        <f>IFERROR(IF(OR(B169="",B169="(blank)"),"",IF(VLOOKUP(B169,'Applications Data'!L:V,10,0)="","",VLOOKUP(B169,'Applications Data'!L:V,10,0))),"")</f>
        <v/>
      </c>
      <c r="J169" s="58" t="str">
        <f>IFERROR(IF(OR(B169="",B169="(blank)"),"",IF(VLOOKUP(B169,'Applications Data'!L:V,11,0)="","",VLOOKUP(B169,'Applications Data'!L:V,11,0))),"")</f>
        <v/>
      </c>
    </row>
    <row r="170" spans="3:10" ht="15" customHeight="1" x14ac:dyDescent="0.25">
      <c r="C170" s="57" t="str">
        <f>IFERROR(IF(OR(B170="",B170="(blank)"),"",IF(VLOOKUP(B170,'Applications Data'!L:T,4,0)="","",VLOOKUP(B170,'Applications Data'!L:T,3,0))),"")</f>
        <v/>
      </c>
      <c r="D170" s="21" t="str">
        <f>IFERROR(IF(OR(B170="",B170="(blank)"),"",IF(VLOOKUP(B170,'Applications Data'!L:T,4,0)="","",VLOOKUP(B170,'Applications Data'!L:T,4,0))),"")</f>
        <v/>
      </c>
      <c r="E170" s="21" t="str">
        <f>IFERROR(IF(OR(B170="",B170="(blank)"),"",IF(VLOOKUP(B170,'Applications Data'!L:T,5,0)="","",VLOOKUP(B170,'Applications Data'!L:T,5,0))),"")</f>
        <v/>
      </c>
      <c r="F170" s="31" t="str">
        <f>IFERROR(IF(OR(B170="",B170="(blank)"),"",IF(VLOOKUP(B170,'Applications Data'!L:T,6,0)="","",VLOOKUP(B170,'Applications Data'!L:T,6,0))),"")</f>
        <v/>
      </c>
      <c r="G170" s="57" t="str">
        <f>IFERROR(IF(OR(B170="",B170="(blank)"),"",IF(VLOOKUP(B170,'Applications Data'!L:T,7,0)="","",VLOOKUP(B170,'Applications Data'!L:T,7,0))),"")</f>
        <v/>
      </c>
      <c r="H170" s="57" t="str">
        <f>IFERROR(IF(OR(B170="",B170="(blank)"),"",IF(VLOOKUP(B170,'Applications Data'!L:T,8,0)="","",VLOOKUP(B170,'Applications Data'!L:T,8,0))),"")</f>
        <v/>
      </c>
      <c r="I170" s="58" t="str">
        <f>IFERROR(IF(OR(B170="",B170="(blank)"),"",IF(VLOOKUP(B170,'Applications Data'!L:V,10,0)="","",VLOOKUP(B170,'Applications Data'!L:V,10,0))),"")</f>
        <v/>
      </c>
      <c r="J170" s="58" t="str">
        <f>IFERROR(IF(OR(B170="",B170="(blank)"),"",IF(VLOOKUP(B170,'Applications Data'!L:V,11,0)="","",VLOOKUP(B170,'Applications Data'!L:V,11,0))),"")</f>
        <v/>
      </c>
    </row>
    <row r="171" spans="3:10" ht="15" customHeight="1" x14ac:dyDescent="0.25">
      <c r="C171" s="57" t="str">
        <f>IFERROR(IF(OR(B171="",B171="(blank)"),"",IF(VLOOKUP(B171,'Applications Data'!L:T,4,0)="","",VLOOKUP(B171,'Applications Data'!L:T,3,0))),"")</f>
        <v/>
      </c>
      <c r="D171" s="21" t="str">
        <f>IFERROR(IF(OR(B171="",B171="(blank)"),"",IF(VLOOKUP(B171,'Applications Data'!L:T,4,0)="","",VLOOKUP(B171,'Applications Data'!L:T,4,0))),"")</f>
        <v/>
      </c>
      <c r="E171" s="21" t="str">
        <f>IFERROR(IF(OR(B171="",B171="(blank)"),"",IF(VLOOKUP(B171,'Applications Data'!L:T,5,0)="","",VLOOKUP(B171,'Applications Data'!L:T,5,0))),"")</f>
        <v/>
      </c>
      <c r="F171" s="31" t="str">
        <f>IFERROR(IF(OR(B171="",B171="(blank)"),"",IF(VLOOKUP(B171,'Applications Data'!L:T,6,0)="","",VLOOKUP(B171,'Applications Data'!L:T,6,0))),"")</f>
        <v/>
      </c>
      <c r="G171" s="57" t="str">
        <f>IFERROR(IF(OR(B171="",B171="(blank)"),"",IF(VLOOKUP(B171,'Applications Data'!L:T,7,0)="","",VLOOKUP(B171,'Applications Data'!L:T,7,0))),"")</f>
        <v/>
      </c>
      <c r="H171" s="57" t="str">
        <f>IFERROR(IF(OR(B171="",B171="(blank)"),"",IF(VLOOKUP(B171,'Applications Data'!L:T,8,0)="","",VLOOKUP(B171,'Applications Data'!L:T,8,0))),"")</f>
        <v/>
      </c>
      <c r="I171" s="58" t="str">
        <f>IFERROR(IF(OR(B171="",B171="(blank)"),"",IF(VLOOKUP(B171,'Applications Data'!L:V,10,0)="","",VLOOKUP(B171,'Applications Data'!L:V,10,0))),"")</f>
        <v/>
      </c>
      <c r="J171" s="58" t="str">
        <f>IFERROR(IF(OR(B171="",B171="(blank)"),"",IF(VLOOKUP(B171,'Applications Data'!L:V,11,0)="","",VLOOKUP(B171,'Applications Data'!L:V,11,0))),"")</f>
        <v/>
      </c>
    </row>
    <row r="172" spans="3:10" ht="15" customHeight="1" x14ac:dyDescent="0.25">
      <c r="C172" s="57" t="str">
        <f>IFERROR(IF(OR(B172="",B172="(blank)"),"",IF(VLOOKUP(B172,'Applications Data'!L:T,4,0)="","",VLOOKUP(B172,'Applications Data'!L:T,3,0))),"")</f>
        <v/>
      </c>
      <c r="D172" s="21" t="str">
        <f>IFERROR(IF(OR(B172="",B172="(blank)"),"",IF(VLOOKUP(B172,'Applications Data'!L:T,4,0)="","",VLOOKUP(B172,'Applications Data'!L:T,4,0))),"")</f>
        <v/>
      </c>
      <c r="E172" s="21" t="str">
        <f>IFERROR(IF(OR(B172="",B172="(blank)"),"",IF(VLOOKUP(B172,'Applications Data'!L:T,5,0)="","",VLOOKUP(B172,'Applications Data'!L:T,5,0))),"")</f>
        <v/>
      </c>
      <c r="F172" s="31" t="str">
        <f>IFERROR(IF(OR(B172="",B172="(blank)"),"",IF(VLOOKUP(B172,'Applications Data'!L:T,6,0)="","",VLOOKUP(B172,'Applications Data'!L:T,6,0))),"")</f>
        <v/>
      </c>
      <c r="G172" s="57" t="str">
        <f>IFERROR(IF(OR(B172="",B172="(blank)"),"",IF(VLOOKUP(B172,'Applications Data'!L:T,7,0)="","",VLOOKUP(B172,'Applications Data'!L:T,7,0))),"")</f>
        <v/>
      </c>
      <c r="H172" s="57" t="str">
        <f>IFERROR(IF(OR(B172="",B172="(blank)"),"",IF(VLOOKUP(B172,'Applications Data'!L:T,8,0)="","",VLOOKUP(B172,'Applications Data'!L:T,8,0))),"")</f>
        <v/>
      </c>
      <c r="I172" s="58" t="str">
        <f>IFERROR(IF(OR(B172="",B172="(blank)"),"",IF(VLOOKUP(B172,'Applications Data'!L:V,10,0)="","",VLOOKUP(B172,'Applications Data'!L:V,10,0))),"")</f>
        <v/>
      </c>
      <c r="J172" s="58" t="str">
        <f>IFERROR(IF(OR(B172="",B172="(blank)"),"",IF(VLOOKUP(B172,'Applications Data'!L:V,11,0)="","",VLOOKUP(B172,'Applications Data'!L:V,11,0))),"")</f>
        <v/>
      </c>
    </row>
    <row r="173" spans="3:10" ht="15" customHeight="1" x14ac:dyDescent="0.25">
      <c r="C173" s="57" t="str">
        <f>IFERROR(IF(OR(B173="",B173="(blank)"),"",IF(VLOOKUP(B173,'Applications Data'!L:T,4,0)="","",VLOOKUP(B173,'Applications Data'!L:T,3,0))),"")</f>
        <v/>
      </c>
      <c r="D173" s="21" t="str">
        <f>IFERROR(IF(OR(B173="",B173="(blank)"),"",IF(VLOOKUP(B173,'Applications Data'!L:T,4,0)="","",VLOOKUP(B173,'Applications Data'!L:T,4,0))),"")</f>
        <v/>
      </c>
      <c r="E173" s="21" t="str">
        <f>IFERROR(IF(OR(B173="",B173="(blank)"),"",IF(VLOOKUP(B173,'Applications Data'!L:T,5,0)="","",VLOOKUP(B173,'Applications Data'!L:T,5,0))),"")</f>
        <v/>
      </c>
      <c r="F173" s="31" t="str">
        <f>IFERROR(IF(OR(B173="",B173="(blank)"),"",IF(VLOOKUP(B173,'Applications Data'!L:T,6,0)="","",VLOOKUP(B173,'Applications Data'!L:T,6,0))),"")</f>
        <v/>
      </c>
      <c r="G173" s="57" t="str">
        <f>IFERROR(IF(OR(B173="",B173="(blank)"),"",IF(VLOOKUP(B173,'Applications Data'!L:T,7,0)="","",VLOOKUP(B173,'Applications Data'!L:T,7,0))),"")</f>
        <v/>
      </c>
      <c r="H173" s="57" t="str">
        <f>IFERROR(IF(OR(B173="",B173="(blank)"),"",IF(VLOOKUP(B173,'Applications Data'!L:T,8,0)="","",VLOOKUP(B173,'Applications Data'!L:T,8,0))),"")</f>
        <v/>
      </c>
      <c r="I173" s="58" t="str">
        <f>IFERROR(IF(OR(B173="",B173="(blank)"),"",IF(VLOOKUP(B173,'Applications Data'!L:V,10,0)="","",VLOOKUP(B173,'Applications Data'!L:V,10,0))),"")</f>
        <v/>
      </c>
      <c r="J173" s="58" t="str">
        <f>IFERROR(IF(OR(B173="",B173="(blank)"),"",IF(VLOOKUP(B173,'Applications Data'!L:V,11,0)="","",VLOOKUP(B173,'Applications Data'!L:V,11,0))),"")</f>
        <v/>
      </c>
    </row>
    <row r="174" spans="3:10" ht="15" customHeight="1" x14ac:dyDescent="0.25">
      <c r="C174" s="57" t="str">
        <f>IFERROR(IF(OR(B174="",B174="(blank)"),"",IF(VLOOKUP(B174,'Applications Data'!L:T,4,0)="","",VLOOKUP(B174,'Applications Data'!L:T,3,0))),"")</f>
        <v/>
      </c>
      <c r="D174" s="21" t="str">
        <f>IFERROR(IF(OR(B174="",B174="(blank)"),"",IF(VLOOKUP(B174,'Applications Data'!L:T,4,0)="","",VLOOKUP(B174,'Applications Data'!L:T,4,0))),"")</f>
        <v/>
      </c>
      <c r="E174" s="21" t="str">
        <f>IFERROR(IF(OR(B174="",B174="(blank)"),"",IF(VLOOKUP(B174,'Applications Data'!L:T,5,0)="","",VLOOKUP(B174,'Applications Data'!L:T,5,0))),"")</f>
        <v/>
      </c>
      <c r="F174" s="31" t="str">
        <f>IFERROR(IF(OR(B174="",B174="(blank)"),"",IF(VLOOKUP(B174,'Applications Data'!L:T,6,0)="","",VLOOKUP(B174,'Applications Data'!L:T,6,0))),"")</f>
        <v/>
      </c>
      <c r="G174" s="57" t="str">
        <f>IFERROR(IF(OR(B174="",B174="(blank)"),"",IF(VLOOKUP(B174,'Applications Data'!L:T,7,0)="","",VLOOKUP(B174,'Applications Data'!L:T,7,0))),"")</f>
        <v/>
      </c>
      <c r="H174" s="57" t="str">
        <f>IFERROR(IF(OR(B174="",B174="(blank)"),"",IF(VLOOKUP(B174,'Applications Data'!L:T,8,0)="","",VLOOKUP(B174,'Applications Data'!L:T,8,0))),"")</f>
        <v/>
      </c>
      <c r="I174" s="58" t="str">
        <f>IFERROR(IF(OR(B174="",B174="(blank)"),"",IF(VLOOKUP(B174,'Applications Data'!L:V,10,0)="","",VLOOKUP(B174,'Applications Data'!L:V,10,0))),"")</f>
        <v/>
      </c>
      <c r="J174" s="58" t="str">
        <f>IFERROR(IF(OR(B174="",B174="(blank)"),"",IF(VLOOKUP(B174,'Applications Data'!L:V,11,0)="","",VLOOKUP(B174,'Applications Data'!L:V,11,0))),"")</f>
        <v/>
      </c>
    </row>
    <row r="175" spans="3:10" ht="15" customHeight="1" x14ac:dyDescent="0.25">
      <c r="C175" s="57" t="str">
        <f>IFERROR(IF(OR(B175="",B175="(blank)"),"",IF(VLOOKUP(B175,'Applications Data'!L:T,4,0)="","",VLOOKUP(B175,'Applications Data'!L:T,3,0))),"")</f>
        <v/>
      </c>
      <c r="D175" s="21" t="str">
        <f>IFERROR(IF(OR(B175="",B175="(blank)"),"",IF(VLOOKUP(B175,'Applications Data'!L:T,4,0)="","",VLOOKUP(B175,'Applications Data'!L:T,4,0))),"")</f>
        <v/>
      </c>
      <c r="E175" s="21" t="str">
        <f>IFERROR(IF(OR(B175="",B175="(blank)"),"",IF(VLOOKUP(B175,'Applications Data'!L:T,5,0)="","",VLOOKUP(B175,'Applications Data'!L:T,5,0))),"")</f>
        <v/>
      </c>
      <c r="F175" s="31" t="str">
        <f>IFERROR(IF(OR(B175="",B175="(blank)"),"",IF(VLOOKUP(B175,'Applications Data'!L:T,6,0)="","",VLOOKUP(B175,'Applications Data'!L:T,6,0))),"")</f>
        <v/>
      </c>
      <c r="G175" s="57" t="str">
        <f>IFERROR(IF(OR(B175="",B175="(blank)"),"",IF(VLOOKUP(B175,'Applications Data'!L:T,7,0)="","",VLOOKUP(B175,'Applications Data'!L:T,7,0))),"")</f>
        <v/>
      </c>
      <c r="H175" s="57" t="str">
        <f>IFERROR(IF(OR(B175="",B175="(blank)"),"",IF(VLOOKUP(B175,'Applications Data'!L:T,8,0)="","",VLOOKUP(B175,'Applications Data'!L:T,8,0))),"")</f>
        <v/>
      </c>
      <c r="I175" s="58" t="str">
        <f>IFERROR(IF(OR(B175="",B175="(blank)"),"",IF(VLOOKUP(B175,'Applications Data'!L:V,10,0)="","",VLOOKUP(B175,'Applications Data'!L:V,10,0))),"")</f>
        <v/>
      </c>
      <c r="J175" s="58" t="str">
        <f>IFERROR(IF(OR(B175="",B175="(blank)"),"",IF(VLOOKUP(B175,'Applications Data'!L:V,11,0)="","",VLOOKUP(B175,'Applications Data'!L:V,11,0))),"")</f>
        <v/>
      </c>
    </row>
    <row r="176" spans="3:10" ht="15" customHeight="1" x14ac:dyDescent="0.25">
      <c r="C176" s="57" t="str">
        <f>IFERROR(IF(OR(B176="",B176="(blank)"),"",IF(VLOOKUP(B176,'Applications Data'!L:T,4,0)="","",VLOOKUP(B176,'Applications Data'!L:T,3,0))),"")</f>
        <v/>
      </c>
      <c r="D176" s="21" t="str">
        <f>IFERROR(IF(OR(B176="",B176="(blank)"),"",IF(VLOOKUP(B176,'Applications Data'!L:T,4,0)="","",VLOOKUP(B176,'Applications Data'!L:T,4,0))),"")</f>
        <v/>
      </c>
      <c r="E176" s="21" t="str">
        <f>IFERROR(IF(OR(B176="",B176="(blank)"),"",IF(VLOOKUP(B176,'Applications Data'!L:T,5,0)="","",VLOOKUP(B176,'Applications Data'!L:T,5,0))),"")</f>
        <v/>
      </c>
      <c r="F176" s="31" t="str">
        <f>IFERROR(IF(OR(B176="",B176="(blank)"),"",IF(VLOOKUP(B176,'Applications Data'!L:T,6,0)="","",VLOOKUP(B176,'Applications Data'!L:T,6,0))),"")</f>
        <v/>
      </c>
      <c r="G176" s="57" t="str">
        <f>IFERROR(IF(OR(B176="",B176="(blank)"),"",IF(VLOOKUP(B176,'Applications Data'!L:T,7,0)="","",VLOOKUP(B176,'Applications Data'!L:T,7,0))),"")</f>
        <v/>
      </c>
      <c r="H176" s="57" t="str">
        <f>IFERROR(IF(OR(B176="",B176="(blank)"),"",IF(VLOOKUP(B176,'Applications Data'!L:T,8,0)="","",VLOOKUP(B176,'Applications Data'!L:T,8,0))),"")</f>
        <v/>
      </c>
      <c r="I176" s="58" t="str">
        <f>IFERROR(IF(OR(B176="",B176="(blank)"),"",IF(VLOOKUP(B176,'Applications Data'!L:V,10,0)="","",VLOOKUP(B176,'Applications Data'!L:V,10,0))),"")</f>
        <v/>
      </c>
      <c r="J176" s="58" t="str">
        <f>IFERROR(IF(OR(B176="",B176="(blank)"),"",IF(VLOOKUP(B176,'Applications Data'!L:V,11,0)="","",VLOOKUP(B176,'Applications Data'!L:V,11,0))),"")</f>
        <v/>
      </c>
    </row>
    <row r="177" spans="3:10" ht="15" customHeight="1" x14ac:dyDescent="0.25">
      <c r="C177" s="57" t="str">
        <f>IFERROR(IF(OR(B177="",B177="(blank)"),"",IF(VLOOKUP(B177,'Applications Data'!L:T,4,0)="","",VLOOKUP(B177,'Applications Data'!L:T,3,0))),"")</f>
        <v/>
      </c>
      <c r="D177" s="21" t="str">
        <f>IFERROR(IF(OR(B177="",B177="(blank)"),"",IF(VLOOKUP(B177,'Applications Data'!L:T,4,0)="","",VLOOKUP(B177,'Applications Data'!L:T,4,0))),"")</f>
        <v/>
      </c>
      <c r="E177" s="21" t="str">
        <f>IFERROR(IF(OR(B177="",B177="(blank)"),"",IF(VLOOKUP(B177,'Applications Data'!L:T,5,0)="","",VLOOKUP(B177,'Applications Data'!L:T,5,0))),"")</f>
        <v/>
      </c>
      <c r="F177" s="31" t="str">
        <f>IFERROR(IF(OR(B177="",B177="(blank)"),"",IF(VLOOKUP(B177,'Applications Data'!L:T,6,0)="","",VLOOKUP(B177,'Applications Data'!L:T,6,0))),"")</f>
        <v/>
      </c>
      <c r="G177" s="57" t="str">
        <f>IFERROR(IF(OR(B177="",B177="(blank)"),"",IF(VLOOKUP(B177,'Applications Data'!L:T,7,0)="","",VLOOKUP(B177,'Applications Data'!L:T,7,0))),"")</f>
        <v/>
      </c>
      <c r="H177" s="57" t="str">
        <f>IFERROR(IF(OR(B177="",B177="(blank)"),"",IF(VLOOKUP(B177,'Applications Data'!L:T,8,0)="","",VLOOKUP(B177,'Applications Data'!L:T,8,0))),"")</f>
        <v/>
      </c>
      <c r="I177" s="58" t="str">
        <f>IFERROR(IF(OR(B177="",B177="(blank)"),"",IF(VLOOKUP(B177,'Applications Data'!L:V,10,0)="","",VLOOKUP(B177,'Applications Data'!L:V,10,0))),"")</f>
        <v/>
      </c>
      <c r="J177" s="58" t="str">
        <f>IFERROR(IF(OR(B177="",B177="(blank)"),"",IF(VLOOKUP(B177,'Applications Data'!L:V,11,0)="","",VLOOKUP(B177,'Applications Data'!L:V,11,0))),"")</f>
        <v/>
      </c>
    </row>
    <row r="178" spans="3:10" ht="15" customHeight="1" x14ac:dyDescent="0.25">
      <c r="C178" s="57" t="str">
        <f>IFERROR(IF(OR(B178="",B178="(blank)"),"",IF(VLOOKUP(B178,'Applications Data'!L:T,4,0)="","",VLOOKUP(B178,'Applications Data'!L:T,3,0))),"")</f>
        <v/>
      </c>
      <c r="D178" s="21" t="str">
        <f>IFERROR(IF(OR(B178="",B178="(blank)"),"",IF(VLOOKUP(B178,'Applications Data'!L:T,4,0)="","",VLOOKUP(B178,'Applications Data'!L:T,4,0))),"")</f>
        <v/>
      </c>
      <c r="E178" s="21" t="str">
        <f>IFERROR(IF(OR(B178="",B178="(blank)"),"",IF(VLOOKUP(B178,'Applications Data'!L:T,5,0)="","",VLOOKUP(B178,'Applications Data'!L:T,5,0))),"")</f>
        <v/>
      </c>
      <c r="F178" s="31" t="str">
        <f>IFERROR(IF(OR(B178="",B178="(blank)"),"",IF(VLOOKUP(B178,'Applications Data'!L:T,6,0)="","",VLOOKUP(B178,'Applications Data'!L:T,6,0))),"")</f>
        <v/>
      </c>
      <c r="G178" s="57" t="str">
        <f>IFERROR(IF(OR(B178="",B178="(blank)"),"",IF(VLOOKUP(B178,'Applications Data'!L:T,7,0)="","",VLOOKUP(B178,'Applications Data'!L:T,7,0))),"")</f>
        <v/>
      </c>
      <c r="H178" s="57" t="str">
        <f>IFERROR(IF(OR(B178="",B178="(blank)"),"",IF(VLOOKUP(B178,'Applications Data'!L:T,8,0)="","",VLOOKUP(B178,'Applications Data'!L:T,8,0))),"")</f>
        <v/>
      </c>
      <c r="I178" s="58" t="str">
        <f>IFERROR(IF(OR(B178="",B178="(blank)"),"",IF(VLOOKUP(B178,'Applications Data'!L:V,10,0)="","",VLOOKUP(B178,'Applications Data'!L:V,10,0))),"")</f>
        <v/>
      </c>
      <c r="J178" s="58" t="str">
        <f>IFERROR(IF(OR(B178="",B178="(blank)"),"",IF(VLOOKUP(B178,'Applications Data'!L:V,11,0)="","",VLOOKUP(B178,'Applications Data'!L:V,11,0))),"")</f>
        <v/>
      </c>
    </row>
    <row r="179" spans="3:10" ht="15" customHeight="1" x14ac:dyDescent="0.25">
      <c r="C179" s="57" t="str">
        <f>IFERROR(IF(OR(B179="",B179="(blank)"),"",IF(VLOOKUP(B179,'Applications Data'!L:T,4,0)="","",VLOOKUP(B179,'Applications Data'!L:T,3,0))),"")</f>
        <v/>
      </c>
      <c r="D179" s="21" t="str">
        <f>IFERROR(IF(OR(B179="",B179="(blank)"),"",IF(VLOOKUP(B179,'Applications Data'!L:T,4,0)="","",VLOOKUP(B179,'Applications Data'!L:T,4,0))),"")</f>
        <v/>
      </c>
      <c r="E179" s="21" t="str">
        <f>IFERROR(IF(OR(B179="",B179="(blank)"),"",IF(VLOOKUP(B179,'Applications Data'!L:T,5,0)="","",VLOOKUP(B179,'Applications Data'!L:T,5,0))),"")</f>
        <v/>
      </c>
      <c r="F179" s="31" t="str">
        <f>IFERROR(IF(OR(B179="",B179="(blank)"),"",IF(VLOOKUP(B179,'Applications Data'!L:T,6,0)="","",VLOOKUP(B179,'Applications Data'!L:T,6,0))),"")</f>
        <v/>
      </c>
      <c r="G179" s="57" t="str">
        <f>IFERROR(IF(OR(B179="",B179="(blank)"),"",IF(VLOOKUP(B179,'Applications Data'!L:T,7,0)="","",VLOOKUP(B179,'Applications Data'!L:T,7,0))),"")</f>
        <v/>
      </c>
      <c r="H179" s="57" t="str">
        <f>IFERROR(IF(OR(B179="",B179="(blank)"),"",IF(VLOOKUP(B179,'Applications Data'!L:T,8,0)="","",VLOOKUP(B179,'Applications Data'!L:T,8,0))),"")</f>
        <v/>
      </c>
      <c r="I179" s="58" t="str">
        <f>IFERROR(IF(OR(B179="",B179="(blank)"),"",IF(VLOOKUP(B179,'Applications Data'!L:V,10,0)="","",VLOOKUP(B179,'Applications Data'!L:V,10,0))),"")</f>
        <v/>
      </c>
      <c r="J179" s="58" t="str">
        <f>IFERROR(IF(OR(B179="",B179="(blank)"),"",IF(VLOOKUP(B179,'Applications Data'!L:V,11,0)="","",VLOOKUP(B179,'Applications Data'!L:V,11,0))),"")</f>
        <v/>
      </c>
    </row>
    <row r="180" spans="3:10" ht="15" customHeight="1" x14ac:dyDescent="0.25">
      <c r="C180" s="57" t="str">
        <f>IFERROR(IF(OR(B180="",B180="(blank)"),"",IF(VLOOKUP(B180,'Applications Data'!L:T,4,0)="","",VLOOKUP(B180,'Applications Data'!L:T,3,0))),"")</f>
        <v/>
      </c>
      <c r="D180" s="21" t="str">
        <f>IFERROR(IF(OR(B180="",B180="(blank)"),"",IF(VLOOKUP(B180,'Applications Data'!L:T,4,0)="","",VLOOKUP(B180,'Applications Data'!L:T,4,0))),"")</f>
        <v/>
      </c>
      <c r="E180" s="21" t="str">
        <f>IFERROR(IF(OR(B180="",B180="(blank)"),"",IF(VLOOKUP(B180,'Applications Data'!L:T,5,0)="","",VLOOKUP(B180,'Applications Data'!L:T,5,0))),"")</f>
        <v/>
      </c>
      <c r="F180" s="31" t="str">
        <f>IFERROR(IF(OR(B180="",B180="(blank)"),"",IF(VLOOKUP(B180,'Applications Data'!L:T,6,0)="","",VLOOKUP(B180,'Applications Data'!L:T,6,0))),"")</f>
        <v/>
      </c>
      <c r="G180" s="57" t="str">
        <f>IFERROR(IF(OR(B180="",B180="(blank)"),"",IF(VLOOKUP(B180,'Applications Data'!L:T,7,0)="","",VLOOKUP(B180,'Applications Data'!L:T,7,0))),"")</f>
        <v/>
      </c>
      <c r="H180" s="57" t="str">
        <f>IFERROR(IF(OR(B180="",B180="(blank)"),"",IF(VLOOKUP(B180,'Applications Data'!L:T,8,0)="","",VLOOKUP(B180,'Applications Data'!L:T,8,0))),"")</f>
        <v/>
      </c>
      <c r="I180" s="58" t="str">
        <f>IFERROR(IF(OR(B180="",B180="(blank)"),"",IF(VLOOKUP(B180,'Applications Data'!L:V,10,0)="","",VLOOKUP(B180,'Applications Data'!L:V,10,0))),"")</f>
        <v/>
      </c>
      <c r="J180" s="58" t="str">
        <f>IFERROR(IF(OR(B180="",B180="(blank)"),"",IF(VLOOKUP(B180,'Applications Data'!L:V,11,0)="","",VLOOKUP(B180,'Applications Data'!L:V,11,0))),"")</f>
        <v/>
      </c>
    </row>
    <row r="181" spans="3:10" ht="15" customHeight="1" x14ac:dyDescent="0.25">
      <c r="C181" s="57" t="str">
        <f>IFERROR(IF(OR(B181="",B181="(blank)"),"",IF(VLOOKUP(B181,'Applications Data'!L:T,4,0)="","",VLOOKUP(B181,'Applications Data'!L:T,3,0))),"")</f>
        <v/>
      </c>
      <c r="D181" s="21" t="str">
        <f>IFERROR(IF(OR(B181="",B181="(blank)"),"",IF(VLOOKUP(B181,'Applications Data'!L:T,4,0)="","",VLOOKUP(B181,'Applications Data'!L:T,4,0))),"")</f>
        <v/>
      </c>
      <c r="E181" s="21" t="str">
        <f>IFERROR(IF(OR(B181="",B181="(blank)"),"",IF(VLOOKUP(B181,'Applications Data'!L:T,5,0)="","",VLOOKUP(B181,'Applications Data'!L:T,5,0))),"")</f>
        <v/>
      </c>
      <c r="F181" s="31" t="str">
        <f>IFERROR(IF(OR(B181="",B181="(blank)"),"",IF(VLOOKUP(B181,'Applications Data'!L:T,6,0)="","",VLOOKUP(B181,'Applications Data'!L:T,6,0))),"")</f>
        <v/>
      </c>
      <c r="G181" s="57" t="str">
        <f>IFERROR(IF(OR(B181="",B181="(blank)"),"",IF(VLOOKUP(B181,'Applications Data'!L:T,7,0)="","",VLOOKUP(B181,'Applications Data'!L:T,7,0))),"")</f>
        <v/>
      </c>
      <c r="H181" s="57" t="str">
        <f>IFERROR(IF(OR(B181="",B181="(blank)"),"",IF(VLOOKUP(B181,'Applications Data'!L:T,8,0)="","",VLOOKUP(B181,'Applications Data'!L:T,8,0))),"")</f>
        <v/>
      </c>
      <c r="I181" s="58" t="str">
        <f>IFERROR(IF(OR(B181="",B181="(blank)"),"",IF(VLOOKUP(B181,'Applications Data'!L:V,10,0)="","",VLOOKUP(B181,'Applications Data'!L:V,10,0))),"")</f>
        <v/>
      </c>
      <c r="J181" s="58" t="str">
        <f>IFERROR(IF(OR(B181="",B181="(blank)"),"",IF(VLOOKUP(B181,'Applications Data'!L:V,11,0)="","",VLOOKUP(B181,'Applications Data'!L:V,11,0))),"")</f>
        <v/>
      </c>
    </row>
    <row r="182" spans="3:10" ht="15" customHeight="1" x14ac:dyDescent="0.25">
      <c r="C182" s="57" t="str">
        <f>IFERROR(IF(OR(B182="",B182="(blank)"),"",IF(VLOOKUP(B182,'Applications Data'!L:T,4,0)="","",VLOOKUP(B182,'Applications Data'!L:T,3,0))),"")</f>
        <v/>
      </c>
      <c r="D182" s="21" t="str">
        <f>IFERROR(IF(OR(B182="",B182="(blank)"),"",IF(VLOOKUP(B182,'Applications Data'!L:T,4,0)="","",VLOOKUP(B182,'Applications Data'!L:T,4,0))),"")</f>
        <v/>
      </c>
      <c r="E182" s="21" t="str">
        <f>IFERROR(IF(OR(B182="",B182="(blank)"),"",IF(VLOOKUP(B182,'Applications Data'!L:T,5,0)="","",VLOOKUP(B182,'Applications Data'!L:T,5,0))),"")</f>
        <v/>
      </c>
      <c r="F182" s="31" t="str">
        <f>IFERROR(IF(OR(B182="",B182="(blank)"),"",IF(VLOOKUP(B182,'Applications Data'!L:T,6,0)="","",VLOOKUP(B182,'Applications Data'!L:T,6,0))),"")</f>
        <v/>
      </c>
      <c r="G182" s="57" t="str">
        <f>IFERROR(IF(OR(B182="",B182="(blank)"),"",IF(VLOOKUP(B182,'Applications Data'!L:T,7,0)="","",VLOOKUP(B182,'Applications Data'!L:T,7,0))),"")</f>
        <v/>
      </c>
      <c r="H182" s="57" t="str">
        <f>IFERROR(IF(OR(B182="",B182="(blank)"),"",IF(VLOOKUP(B182,'Applications Data'!L:T,8,0)="","",VLOOKUP(B182,'Applications Data'!L:T,8,0))),"")</f>
        <v/>
      </c>
      <c r="I182" s="58" t="str">
        <f>IFERROR(IF(OR(B182="",B182="(blank)"),"",IF(VLOOKUP(B182,'Applications Data'!L:V,10,0)="","",VLOOKUP(B182,'Applications Data'!L:V,10,0))),"")</f>
        <v/>
      </c>
      <c r="J182" s="58" t="str">
        <f>IFERROR(IF(OR(B182="",B182="(blank)"),"",IF(VLOOKUP(B182,'Applications Data'!L:V,11,0)="","",VLOOKUP(B182,'Applications Data'!L:V,11,0))),"")</f>
        <v/>
      </c>
    </row>
    <row r="183" spans="3:10" ht="15" customHeight="1" x14ac:dyDescent="0.25">
      <c r="C183" s="57" t="str">
        <f>IFERROR(IF(OR(B183="",B183="(blank)"),"",IF(VLOOKUP(B183,'Applications Data'!L:T,4,0)="","",VLOOKUP(B183,'Applications Data'!L:T,3,0))),"")</f>
        <v/>
      </c>
      <c r="D183" s="21" t="str">
        <f>IFERROR(IF(OR(B183="",B183="(blank)"),"",IF(VLOOKUP(B183,'Applications Data'!L:T,4,0)="","",VLOOKUP(B183,'Applications Data'!L:T,4,0))),"")</f>
        <v/>
      </c>
      <c r="E183" s="21" t="str">
        <f>IFERROR(IF(OR(B183="",B183="(blank)"),"",IF(VLOOKUP(B183,'Applications Data'!L:T,5,0)="","",VLOOKUP(B183,'Applications Data'!L:T,5,0))),"")</f>
        <v/>
      </c>
      <c r="F183" s="31" t="str">
        <f>IFERROR(IF(OR(B183="",B183="(blank)"),"",IF(VLOOKUP(B183,'Applications Data'!L:T,6,0)="","",VLOOKUP(B183,'Applications Data'!L:T,6,0))),"")</f>
        <v/>
      </c>
      <c r="G183" s="57" t="str">
        <f>IFERROR(IF(OR(B183="",B183="(blank)"),"",IF(VLOOKUP(B183,'Applications Data'!L:T,7,0)="","",VLOOKUP(B183,'Applications Data'!L:T,7,0))),"")</f>
        <v/>
      </c>
      <c r="H183" s="57" t="str">
        <f>IFERROR(IF(OR(B183="",B183="(blank)"),"",IF(VLOOKUP(B183,'Applications Data'!L:T,8,0)="","",VLOOKUP(B183,'Applications Data'!L:T,8,0))),"")</f>
        <v/>
      </c>
      <c r="I183" s="58" t="str">
        <f>IFERROR(IF(OR(B183="",B183="(blank)"),"",IF(VLOOKUP(B183,'Applications Data'!L:V,10,0)="","",VLOOKUP(B183,'Applications Data'!L:V,10,0))),"")</f>
        <v/>
      </c>
      <c r="J183" s="58" t="str">
        <f>IFERROR(IF(OR(B183="",B183="(blank)"),"",IF(VLOOKUP(B183,'Applications Data'!L:V,11,0)="","",VLOOKUP(B183,'Applications Data'!L:V,11,0))),"")</f>
        <v/>
      </c>
    </row>
    <row r="184" spans="3:10" ht="15" customHeight="1" x14ac:dyDescent="0.25">
      <c r="C184" s="57" t="str">
        <f>IFERROR(IF(OR(B184="",B184="(blank)"),"",IF(VLOOKUP(B184,'Applications Data'!L:T,4,0)="","",VLOOKUP(B184,'Applications Data'!L:T,3,0))),"")</f>
        <v/>
      </c>
      <c r="D184" s="21" t="str">
        <f>IFERROR(IF(OR(B184="",B184="(blank)"),"",IF(VLOOKUP(B184,'Applications Data'!L:T,4,0)="","",VLOOKUP(B184,'Applications Data'!L:T,4,0))),"")</f>
        <v/>
      </c>
      <c r="E184" s="21" t="str">
        <f>IFERROR(IF(OR(B184="",B184="(blank)"),"",IF(VLOOKUP(B184,'Applications Data'!L:T,5,0)="","",VLOOKUP(B184,'Applications Data'!L:T,5,0))),"")</f>
        <v/>
      </c>
      <c r="F184" s="31" t="str">
        <f>IFERROR(IF(OR(B184="",B184="(blank)"),"",IF(VLOOKUP(B184,'Applications Data'!L:T,6,0)="","",VLOOKUP(B184,'Applications Data'!L:T,6,0))),"")</f>
        <v/>
      </c>
      <c r="G184" s="57" t="str">
        <f>IFERROR(IF(OR(B184="",B184="(blank)"),"",IF(VLOOKUP(B184,'Applications Data'!L:T,7,0)="","",VLOOKUP(B184,'Applications Data'!L:T,7,0))),"")</f>
        <v/>
      </c>
      <c r="H184" s="57" t="str">
        <f>IFERROR(IF(OR(B184="",B184="(blank)"),"",IF(VLOOKUP(B184,'Applications Data'!L:T,8,0)="","",VLOOKUP(B184,'Applications Data'!L:T,8,0))),"")</f>
        <v/>
      </c>
      <c r="I184" s="58" t="str">
        <f>IFERROR(IF(OR(B184="",B184="(blank)"),"",IF(VLOOKUP(B184,'Applications Data'!L:V,10,0)="","",VLOOKUP(B184,'Applications Data'!L:V,10,0))),"")</f>
        <v/>
      </c>
      <c r="J184" s="58" t="str">
        <f>IFERROR(IF(OR(B184="",B184="(blank)"),"",IF(VLOOKUP(B184,'Applications Data'!L:V,11,0)="","",VLOOKUP(B184,'Applications Data'!L:V,11,0))),"")</f>
        <v/>
      </c>
    </row>
    <row r="185" spans="3:10" ht="15" customHeight="1" x14ac:dyDescent="0.25">
      <c r="C185" s="57" t="str">
        <f>IFERROR(IF(OR(B185="",B185="(blank)"),"",IF(VLOOKUP(B185,'Applications Data'!L:T,4,0)="","",VLOOKUP(B185,'Applications Data'!L:T,3,0))),"")</f>
        <v/>
      </c>
      <c r="D185" s="21" t="str">
        <f>IFERROR(IF(OR(B185="",B185="(blank)"),"",IF(VLOOKUP(B185,'Applications Data'!L:T,4,0)="","",VLOOKUP(B185,'Applications Data'!L:T,4,0))),"")</f>
        <v/>
      </c>
      <c r="E185" s="21" t="str">
        <f>IFERROR(IF(OR(B185="",B185="(blank)"),"",IF(VLOOKUP(B185,'Applications Data'!L:T,5,0)="","",VLOOKUP(B185,'Applications Data'!L:T,5,0))),"")</f>
        <v/>
      </c>
      <c r="F185" s="31" t="str">
        <f>IFERROR(IF(OR(B185="",B185="(blank)"),"",IF(VLOOKUP(B185,'Applications Data'!L:T,6,0)="","",VLOOKUP(B185,'Applications Data'!L:T,6,0))),"")</f>
        <v/>
      </c>
      <c r="G185" s="57" t="str">
        <f>IFERROR(IF(OR(B185="",B185="(blank)"),"",IF(VLOOKUP(B185,'Applications Data'!L:T,7,0)="","",VLOOKUP(B185,'Applications Data'!L:T,7,0))),"")</f>
        <v/>
      </c>
      <c r="H185" s="57" t="str">
        <f>IFERROR(IF(OR(B185="",B185="(blank)"),"",IF(VLOOKUP(B185,'Applications Data'!L:T,8,0)="","",VLOOKUP(B185,'Applications Data'!L:T,8,0))),"")</f>
        <v/>
      </c>
      <c r="I185" s="58" t="str">
        <f>IFERROR(IF(OR(B185="",B185="(blank)"),"",IF(VLOOKUP(B185,'Applications Data'!L:V,10,0)="","",VLOOKUP(B185,'Applications Data'!L:V,10,0))),"")</f>
        <v/>
      </c>
      <c r="J185" s="58" t="str">
        <f>IFERROR(IF(OR(B185="",B185="(blank)"),"",IF(VLOOKUP(B185,'Applications Data'!L:V,11,0)="","",VLOOKUP(B185,'Applications Data'!L:V,11,0))),"")</f>
        <v/>
      </c>
    </row>
    <row r="186" spans="3:10" ht="15" customHeight="1" x14ac:dyDescent="0.25">
      <c r="C186" s="57" t="str">
        <f>IFERROR(IF(OR(B186="",B186="(blank)"),"",IF(VLOOKUP(B186,'Applications Data'!L:T,4,0)="","",VLOOKUP(B186,'Applications Data'!L:T,3,0))),"")</f>
        <v/>
      </c>
      <c r="D186" s="21" t="str">
        <f>IFERROR(IF(OR(B186="",B186="(blank)"),"",IF(VLOOKUP(B186,'Applications Data'!L:T,4,0)="","",VLOOKUP(B186,'Applications Data'!L:T,4,0))),"")</f>
        <v/>
      </c>
      <c r="E186" s="21" t="str">
        <f>IFERROR(IF(OR(B186="",B186="(blank)"),"",IF(VLOOKUP(B186,'Applications Data'!L:T,5,0)="","",VLOOKUP(B186,'Applications Data'!L:T,5,0))),"")</f>
        <v/>
      </c>
      <c r="F186" s="31" t="str">
        <f>IFERROR(IF(OR(B186="",B186="(blank)"),"",IF(VLOOKUP(B186,'Applications Data'!L:T,6,0)="","",VLOOKUP(B186,'Applications Data'!L:T,6,0))),"")</f>
        <v/>
      </c>
      <c r="G186" s="57" t="str">
        <f>IFERROR(IF(OR(B186="",B186="(blank)"),"",IF(VLOOKUP(B186,'Applications Data'!L:T,7,0)="","",VLOOKUP(B186,'Applications Data'!L:T,7,0))),"")</f>
        <v/>
      </c>
      <c r="H186" s="57" t="str">
        <f>IFERROR(IF(OR(B186="",B186="(blank)"),"",IF(VLOOKUP(B186,'Applications Data'!L:T,8,0)="","",VLOOKUP(B186,'Applications Data'!L:T,8,0))),"")</f>
        <v/>
      </c>
      <c r="I186" s="58" t="str">
        <f>IFERROR(IF(OR(B186="",B186="(blank)"),"",IF(VLOOKUP(B186,'Applications Data'!L:V,10,0)="","",VLOOKUP(B186,'Applications Data'!L:V,10,0))),"")</f>
        <v/>
      </c>
      <c r="J186" s="58" t="str">
        <f>IFERROR(IF(OR(B186="",B186="(blank)"),"",IF(VLOOKUP(B186,'Applications Data'!L:V,11,0)="","",VLOOKUP(B186,'Applications Data'!L:V,11,0))),"")</f>
        <v/>
      </c>
    </row>
    <row r="187" spans="3:10" ht="15" customHeight="1" x14ac:dyDescent="0.25">
      <c r="C187" s="57" t="str">
        <f>IFERROR(IF(OR(B187="",B187="(blank)"),"",IF(VLOOKUP(B187,'Applications Data'!L:T,4,0)="","",VLOOKUP(B187,'Applications Data'!L:T,3,0))),"")</f>
        <v/>
      </c>
      <c r="D187" s="21" t="str">
        <f>IFERROR(IF(OR(B187="",B187="(blank)"),"",IF(VLOOKUP(B187,'Applications Data'!L:T,4,0)="","",VLOOKUP(B187,'Applications Data'!L:T,4,0))),"")</f>
        <v/>
      </c>
      <c r="E187" s="21" t="str">
        <f>IFERROR(IF(OR(B187="",B187="(blank)"),"",IF(VLOOKUP(B187,'Applications Data'!L:T,5,0)="","",VLOOKUP(B187,'Applications Data'!L:T,5,0))),"")</f>
        <v/>
      </c>
      <c r="F187" s="31" t="str">
        <f>IFERROR(IF(OR(B187="",B187="(blank)"),"",IF(VLOOKUP(B187,'Applications Data'!L:T,6,0)="","",VLOOKUP(B187,'Applications Data'!L:T,6,0))),"")</f>
        <v/>
      </c>
      <c r="G187" s="57" t="str">
        <f>IFERROR(IF(OR(B187="",B187="(blank)"),"",IF(VLOOKUP(B187,'Applications Data'!L:T,7,0)="","",VLOOKUP(B187,'Applications Data'!L:T,7,0))),"")</f>
        <v/>
      </c>
      <c r="H187" s="57" t="str">
        <f>IFERROR(IF(OR(B187="",B187="(blank)"),"",IF(VLOOKUP(B187,'Applications Data'!L:T,8,0)="","",VLOOKUP(B187,'Applications Data'!L:T,8,0))),"")</f>
        <v/>
      </c>
      <c r="I187" s="58" t="str">
        <f>IFERROR(IF(OR(B187="",B187="(blank)"),"",IF(VLOOKUP(B187,'Applications Data'!L:V,10,0)="","",VLOOKUP(B187,'Applications Data'!L:V,10,0))),"")</f>
        <v/>
      </c>
      <c r="J187" s="58" t="str">
        <f>IFERROR(IF(OR(B187="",B187="(blank)"),"",IF(VLOOKUP(B187,'Applications Data'!L:V,11,0)="","",VLOOKUP(B187,'Applications Data'!L:V,11,0))),"")</f>
        <v/>
      </c>
    </row>
    <row r="188" spans="3:10" ht="15" customHeight="1" x14ac:dyDescent="0.25">
      <c r="C188" s="57" t="str">
        <f>IFERROR(IF(OR(B188="",B188="(blank)"),"",IF(VLOOKUP(B188,'Applications Data'!L:T,4,0)="","",VLOOKUP(B188,'Applications Data'!L:T,3,0))),"")</f>
        <v/>
      </c>
      <c r="D188" s="21" t="str">
        <f>IFERROR(IF(OR(B188="",B188="(blank)"),"",IF(VLOOKUP(B188,'Applications Data'!L:T,4,0)="","",VLOOKUP(B188,'Applications Data'!L:T,4,0))),"")</f>
        <v/>
      </c>
      <c r="E188" s="21" t="str">
        <f>IFERROR(IF(OR(B188="",B188="(blank)"),"",IF(VLOOKUP(B188,'Applications Data'!L:T,5,0)="","",VLOOKUP(B188,'Applications Data'!L:T,5,0))),"")</f>
        <v/>
      </c>
      <c r="F188" s="31" t="str">
        <f>IFERROR(IF(OR(B188="",B188="(blank)"),"",IF(VLOOKUP(B188,'Applications Data'!L:T,6,0)="","",VLOOKUP(B188,'Applications Data'!L:T,6,0))),"")</f>
        <v/>
      </c>
      <c r="G188" s="57" t="str">
        <f>IFERROR(IF(OR(B188="",B188="(blank)"),"",IF(VLOOKUP(B188,'Applications Data'!L:T,7,0)="","",VLOOKUP(B188,'Applications Data'!L:T,7,0))),"")</f>
        <v/>
      </c>
      <c r="H188" s="57" t="str">
        <f>IFERROR(IF(OR(B188="",B188="(blank)"),"",IF(VLOOKUP(B188,'Applications Data'!L:T,8,0)="","",VLOOKUP(B188,'Applications Data'!L:T,8,0))),"")</f>
        <v/>
      </c>
      <c r="I188" s="58" t="str">
        <f>IFERROR(IF(OR(B188="",B188="(blank)"),"",IF(VLOOKUP(B188,'Applications Data'!L:V,10,0)="","",VLOOKUP(B188,'Applications Data'!L:V,10,0))),"")</f>
        <v/>
      </c>
      <c r="J188" s="58" t="str">
        <f>IFERROR(IF(OR(B188="",B188="(blank)"),"",IF(VLOOKUP(B188,'Applications Data'!L:V,11,0)="","",VLOOKUP(B188,'Applications Data'!L:V,11,0))),"")</f>
        <v/>
      </c>
    </row>
    <row r="189" spans="3:10" ht="15" customHeight="1" x14ac:dyDescent="0.25">
      <c r="C189" s="57" t="str">
        <f>IFERROR(IF(OR(B189="",B189="(blank)"),"",IF(VLOOKUP(B189,'Applications Data'!L:T,4,0)="","",VLOOKUP(B189,'Applications Data'!L:T,3,0))),"")</f>
        <v/>
      </c>
      <c r="D189" s="21" t="str">
        <f>IFERROR(IF(OR(B189="",B189="(blank)"),"",IF(VLOOKUP(B189,'Applications Data'!L:T,4,0)="","",VLOOKUP(B189,'Applications Data'!L:T,4,0))),"")</f>
        <v/>
      </c>
      <c r="E189" s="21" t="str">
        <f>IFERROR(IF(OR(B189="",B189="(blank)"),"",IF(VLOOKUP(B189,'Applications Data'!L:T,5,0)="","",VLOOKUP(B189,'Applications Data'!L:T,5,0))),"")</f>
        <v/>
      </c>
      <c r="F189" s="31" t="str">
        <f>IFERROR(IF(OR(B189="",B189="(blank)"),"",IF(VLOOKUP(B189,'Applications Data'!L:T,6,0)="","",VLOOKUP(B189,'Applications Data'!L:T,6,0))),"")</f>
        <v/>
      </c>
      <c r="G189" s="57" t="str">
        <f>IFERROR(IF(OR(B189="",B189="(blank)"),"",IF(VLOOKUP(B189,'Applications Data'!L:T,7,0)="","",VLOOKUP(B189,'Applications Data'!L:T,7,0))),"")</f>
        <v/>
      </c>
      <c r="H189" s="57" t="str">
        <f>IFERROR(IF(OR(B189="",B189="(blank)"),"",IF(VLOOKUP(B189,'Applications Data'!L:T,8,0)="","",VLOOKUP(B189,'Applications Data'!L:T,8,0))),"")</f>
        <v/>
      </c>
      <c r="I189" s="58" t="str">
        <f>IFERROR(IF(OR(B189="",B189="(blank)"),"",IF(VLOOKUP(B189,'Applications Data'!L:V,10,0)="","",VLOOKUP(B189,'Applications Data'!L:V,10,0))),"")</f>
        <v/>
      </c>
      <c r="J189" s="58" t="str">
        <f>IFERROR(IF(OR(B189="",B189="(blank)"),"",IF(VLOOKUP(B189,'Applications Data'!L:V,11,0)="","",VLOOKUP(B189,'Applications Data'!L:V,11,0))),"")</f>
        <v/>
      </c>
    </row>
    <row r="190" spans="3:10" ht="15" customHeight="1" x14ac:dyDescent="0.25">
      <c r="C190" s="57" t="str">
        <f>IFERROR(IF(OR(B190="",B190="(blank)"),"",IF(VLOOKUP(B190,'Applications Data'!L:T,4,0)="","",VLOOKUP(B190,'Applications Data'!L:T,3,0))),"")</f>
        <v/>
      </c>
      <c r="D190" s="21" t="str">
        <f>IFERROR(IF(OR(B190="",B190="(blank)"),"",IF(VLOOKUP(B190,'Applications Data'!L:T,4,0)="","",VLOOKUP(B190,'Applications Data'!L:T,4,0))),"")</f>
        <v/>
      </c>
      <c r="E190" s="21" t="str">
        <f>IFERROR(IF(OR(B190="",B190="(blank)"),"",IF(VLOOKUP(B190,'Applications Data'!L:T,5,0)="","",VLOOKUP(B190,'Applications Data'!L:T,5,0))),"")</f>
        <v/>
      </c>
      <c r="F190" s="31" t="str">
        <f>IFERROR(IF(OR(B190="",B190="(blank)"),"",IF(VLOOKUP(B190,'Applications Data'!L:T,6,0)="","",VLOOKUP(B190,'Applications Data'!L:T,6,0))),"")</f>
        <v/>
      </c>
      <c r="G190" s="57" t="str">
        <f>IFERROR(IF(OR(B190="",B190="(blank)"),"",IF(VLOOKUP(B190,'Applications Data'!L:T,7,0)="","",VLOOKUP(B190,'Applications Data'!L:T,7,0))),"")</f>
        <v/>
      </c>
      <c r="H190" s="57" t="str">
        <f>IFERROR(IF(OR(B190="",B190="(blank)"),"",IF(VLOOKUP(B190,'Applications Data'!L:T,8,0)="","",VLOOKUP(B190,'Applications Data'!L:T,8,0))),"")</f>
        <v/>
      </c>
      <c r="I190" s="58" t="str">
        <f>IFERROR(IF(OR(B190="",B190="(blank)"),"",IF(VLOOKUP(B190,'Applications Data'!L:V,10,0)="","",VLOOKUP(B190,'Applications Data'!L:V,10,0))),"")</f>
        <v/>
      </c>
      <c r="J190" s="58" t="str">
        <f>IFERROR(IF(OR(B190="",B190="(blank)"),"",IF(VLOOKUP(B190,'Applications Data'!L:V,11,0)="","",VLOOKUP(B190,'Applications Data'!L:V,11,0))),"")</f>
        <v/>
      </c>
    </row>
    <row r="191" spans="3:10" ht="15" customHeight="1" x14ac:dyDescent="0.25">
      <c r="C191" s="57" t="str">
        <f>IFERROR(IF(OR(B191="",B191="(blank)"),"",IF(VLOOKUP(B191,'Applications Data'!L:T,4,0)="","",VLOOKUP(B191,'Applications Data'!L:T,3,0))),"")</f>
        <v/>
      </c>
      <c r="D191" s="21" t="str">
        <f>IFERROR(IF(OR(B191="",B191="(blank)"),"",IF(VLOOKUP(B191,'Applications Data'!L:T,4,0)="","",VLOOKUP(B191,'Applications Data'!L:T,4,0))),"")</f>
        <v/>
      </c>
      <c r="E191" s="21" t="str">
        <f>IFERROR(IF(OR(B191="",B191="(blank)"),"",IF(VLOOKUP(B191,'Applications Data'!L:T,5,0)="","",VLOOKUP(B191,'Applications Data'!L:T,5,0))),"")</f>
        <v/>
      </c>
      <c r="F191" s="31" t="str">
        <f>IFERROR(IF(OR(B191="",B191="(blank)"),"",IF(VLOOKUP(B191,'Applications Data'!L:T,6,0)="","",VLOOKUP(B191,'Applications Data'!L:T,6,0))),"")</f>
        <v/>
      </c>
      <c r="G191" s="57" t="str">
        <f>IFERROR(IF(OR(B191="",B191="(blank)"),"",IF(VLOOKUP(B191,'Applications Data'!L:T,7,0)="","",VLOOKUP(B191,'Applications Data'!L:T,7,0))),"")</f>
        <v/>
      </c>
      <c r="H191" s="57" t="str">
        <f>IFERROR(IF(OR(B191="",B191="(blank)"),"",IF(VLOOKUP(B191,'Applications Data'!L:T,8,0)="","",VLOOKUP(B191,'Applications Data'!L:T,8,0))),"")</f>
        <v/>
      </c>
      <c r="I191" s="58" t="str">
        <f>IFERROR(IF(OR(B191="",B191="(blank)"),"",IF(VLOOKUP(B191,'Applications Data'!L:V,10,0)="","",VLOOKUP(B191,'Applications Data'!L:V,10,0))),"")</f>
        <v/>
      </c>
      <c r="J191" s="58" t="str">
        <f>IFERROR(IF(OR(B191="",B191="(blank)"),"",IF(VLOOKUP(B191,'Applications Data'!L:V,11,0)="","",VLOOKUP(B191,'Applications Data'!L:V,11,0))),"")</f>
        <v/>
      </c>
    </row>
    <row r="192" spans="3:10" ht="15" customHeight="1" x14ac:dyDescent="0.25">
      <c r="C192" s="57" t="str">
        <f>IFERROR(IF(OR(B192="",B192="(blank)"),"",IF(VLOOKUP(B192,'Applications Data'!L:T,4,0)="","",VLOOKUP(B192,'Applications Data'!L:T,3,0))),"")</f>
        <v/>
      </c>
      <c r="D192" s="21" t="str">
        <f>IFERROR(IF(OR(B192="",B192="(blank)"),"",IF(VLOOKUP(B192,'Applications Data'!L:T,4,0)="","",VLOOKUP(B192,'Applications Data'!L:T,4,0))),"")</f>
        <v/>
      </c>
      <c r="E192" s="21" t="str">
        <f>IFERROR(IF(OR(B192="",B192="(blank)"),"",IF(VLOOKUP(B192,'Applications Data'!L:T,5,0)="","",VLOOKUP(B192,'Applications Data'!L:T,5,0))),"")</f>
        <v/>
      </c>
      <c r="F192" s="31" t="str">
        <f>IFERROR(IF(OR(B192="",B192="(blank)"),"",IF(VLOOKUP(B192,'Applications Data'!L:T,6,0)="","",VLOOKUP(B192,'Applications Data'!L:T,6,0))),"")</f>
        <v/>
      </c>
      <c r="G192" s="57" t="str">
        <f>IFERROR(IF(OR(B192="",B192="(blank)"),"",IF(VLOOKUP(B192,'Applications Data'!L:T,7,0)="","",VLOOKUP(B192,'Applications Data'!L:T,7,0))),"")</f>
        <v/>
      </c>
      <c r="H192" s="57" t="str">
        <f>IFERROR(IF(OR(B192="",B192="(blank)"),"",IF(VLOOKUP(B192,'Applications Data'!L:T,8,0)="","",VLOOKUP(B192,'Applications Data'!L:T,8,0))),"")</f>
        <v/>
      </c>
      <c r="I192" s="58" t="str">
        <f>IFERROR(IF(OR(B192="",B192="(blank)"),"",IF(VLOOKUP(B192,'Applications Data'!L:V,10,0)="","",VLOOKUP(B192,'Applications Data'!L:V,10,0))),"")</f>
        <v/>
      </c>
      <c r="J192" s="58" t="str">
        <f>IFERROR(IF(OR(B192="",B192="(blank)"),"",IF(VLOOKUP(B192,'Applications Data'!L:V,11,0)="","",VLOOKUP(B192,'Applications Data'!L:V,11,0))),"")</f>
        <v/>
      </c>
    </row>
    <row r="193" spans="3:10" ht="15" customHeight="1" x14ac:dyDescent="0.25">
      <c r="C193" s="57" t="str">
        <f>IFERROR(IF(OR(B193="",B193="(blank)"),"",IF(VLOOKUP(B193,'Applications Data'!L:T,4,0)="","",VLOOKUP(B193,'Applications Data'!L:T,3,0))),"")</f>
        <v/>
      </c>
      <c r="D193" s="21" t="str">
        <f>IFERROR(IF(OR(B193="",B193="(blank)"),"",IF(VLOOKUP(B193,'Applications Data'!L:T,4,0)="","",VLOOKUP(B193,'Applications Data'!L:T,4,0))),"")</f>
        <v/>
      </c>
      <c r="E193" s="21" t="str">
        <f>IFERROR(IF(OR(B193="",B193="(blank)"),"",IF(VLOOKUP(B193,'Applications Data'!L:T,5,0)="","",VLOOKUP(B193,'Applications Data'!L:T,5,0))),"")</f>
        <v/>
      </c>
      <c r="F193" s="31" t="str">
        <f>IFERROR(IF(OR(B193="",B193="(blank)"),"",IF(VLOOKUP(B193,'Applications Data'!L:T,6,0)="","",VLOOKUP(B193,'Applications Data'!L:T,6,0))),"")</f>
        <v/>
      </c>
      <c r="G193" s="57" t="str">
        <f>IFERROR(IF(OR(B193="",B193="(blank)"),"",IF(VLOOKUP(B193,'Applications Data'!L:T,7,0)="","",VLOOKUP(B193,'Applications Data'!L:T,7,0))),"")</f>
        <v/>
      </c>
      <c r="H193" s="57" t="str">
        <f>IFERROR(IF(OR(B193="",B193="(blank)"),"",IF(VLOOKUP(B193,'Applications Data'!L:T,8,0)="","",VLOOKUP(B193,'Applications Data'!L:T,8,0))),"")</f>
        <v/>
      </c>
      <c r="I193" s="58" t="str">
        <f>IFERROR(IF(OR(B193="",B193="(blank)"),"",IF(VLOOKUP(B193,'Applications Data'!L:V,10,0)="","",VLOOKUP(B193,'Applications Data'!L:V,10,0))),"")</f>
        <v/>
      </c>
      <c r="J193" s="58" t="str">
        <f>IFERROR(IF(OR(B193="",B193="(blank)"),"",IF(VLOOKUP(B193,'Applications Data'!L:V,11,0)="","",VLOOKUP(B193,'Applications Data'!L:V,11,0))),"")</f>
        <v/>
      </c>
    </row>
    <row r="194" spans="3:10" ht="15" customHeight="1" x14ac:dyDescent="0.25">
      <c r="C194" s="57" t="str">
        <f>IFERROR(IF(OR(B194="",B194="(blank)"),"",IF(VLOOKUP(B194,'Applications Data'!L:T,4,0)="","",VLOOKUP(B194,'Applications Data'!L:T,3,0))),"")</f>
        <v/>
      </c>
      <c r="D194" s="21" t="str">
        <f>IFERROR(IF(OR(B194="",B194="(blank)"),"",IF(VLOOKUP(B194,'Applications Data'!L:T,4,0)="","",VLOOKUP(B194,'Applications Data'!L:T,4,0))),"")</f>
        <v/>
      </c>
      <c r="E194" s="21" t="str">
        <f>IFERROR(IF(OR(B194="",B194="(blank)"),"",IF(VLOOKUP(B194,'Applications Data'!L:T,5,0)="","",VLOOKUP(B194,'Applications Data'!L:T,5,0))),"")</f>
        <v/>
      </c>
      <c r="F194" s="31" t="str">
        <f>IFERROR(IF(OR(B194="",B194="(blank)"),"",IF(VLOOKUP(B194,'Applications Data'!L:T,6,0)="","",VLOOKUP(B194,'Applications Data'!L:T,6,0))),"")</f>
        <v/>
      </c>
      <c r="G194" s="57" t="str">
        <f>IFERROR(IF(OR(B194="",B194="(blank)"),"",IF(VLOOKUP(B194,'Applications Data'!L:T,7,0)="","",VLOOKUP(B194,'Applications Data'!L:T,7,0))),"")</f>
        <v/>
      </c>
      <c r="H194" s="57" t="str">
        <f>IFERROR(IF(OR(B194="",B194="(blank)"),"",IF(VLOOKUP(B194,'Applications Data'!L:T,8,0)="","",VLOOKUP(B194,'Applications Data'!L:T,8,0))),"")</f>
        <v/>
      </c>
      <c r="I194" s="58" t="str">
        <f>IFERROR(IF(OR(B194="",B194="(blank)"),"",IF(VLOOKUP(B194,'Applications Data'!L:V,10,0)="","",VLOOKUP(B194,'Applications Data'!L:V,10,0))),"")</f>
        <v/>
      </c>
      <c r="J194" s="58" t="str">
        <f>IFERROR(IF(OR(B194="",B194="(blank)"),"",IF(VLOOKUP(B194,'Applications Data'!L:V,11,0)="","",VLOOKUP(B194,'Applications Data'!L:V,11,0))),"")</f>
        <v/>
      </c>
    </row>
    <row r="195" spans="3:10" ht="15" customHeight="1" x14ac:dyDescent="0.25">
      <c r="C195" s="57" t="str">
        <f>IFERROR(IF(OR(B195="",B195="(blank)"),"",IF(VLOOKUP(B195,'Applications Data'!L:T,4,0)="","",VLOOKUP(B195,'Applications Data'!L:T,3,0))),"")</f>
        <v/>
      </c>
      <c r="D195" s="21" t="str">
        <f>IFERROR(IF(OR(B195="",B195="(blank)"),"",IF(VLOOKUP(B195,'Applications Data'!L:T,4,0)="","",VLOOKUP(B195,'Applications Data'!L:T,4,0))),"")</f>
        <v/>
      </c>
      <c r="E195" s="21" t="str">
        <f>IFERROR(IF(OR(B195="",B195="(blank)"),"",IF(VLOOKUP(B195,'Applications Data'!L:T,5,0)="","",VLOOKUP(B195,'Applications Data'!L:T,5,0))),"")</f>
        <v/>
      </c>
      <c r="F195" s="31" t="str">
        <f>IFERROR(IF(OR(B195="",B195="(blank)"),"",IF(VLOOKUP(B195,'Applications Data'!L:T,6,0)="","",VLOOKUP(B195,'Applications Data'!L:T,6,0))),"")</f>
        <v/>
      </c>
      <c r="G195" s="57" t="str">
        <f>IFERROR(IF(OR(B195="",B195="(blank)"),"",IF(VLOOKUP(B195,'Applications Data'!L:T,7,0)="","",VLOOKUP(B195,'Applications Data'!L:T,7,0))),"")</f>
        <v/>
      </c>
      <c r="H195" s="57" t="str">
        <f>IFERROR(IF(OR(B195="",B195="(blank)"),"",IF(VLOOKUP(B195,'Applications Data'!L:T,8,0)="","",VLOOKUP(B195,'Applications Data'!L:T,8,0))),"")</f>
        <v/>
      </c>
      <c r="I195" s="58" t="str">
        <f>IFERROR(IF(OR(B195="",B195="(blank)"),"",IF(VLOOKUP(B195,'Applications Data'!L:V,10,0)="","",VLOOKUP(B195,'Applications Data'!L:V,10,0))),"")</f>
        <v/>
      </c>
      <c r="J195" s="58" t="str">
        <f>IFERROR(IF(OR(B195="",B195="(blank)"),"",IF(VLOOKUP(B195,'Applications Data'!L:V,11,0)="","",VLOOKUP(B195,'Applications Data'!L:V,11,0))),"")</f>
        <v/>
      </c>
    </row>
    <row r="196" spans="3:10" ht="15" customHeight="1" x14ac:dyDescent="0.25">
      <c r="C196" s="57" t="str">
        <f>IFERROR(IF(OR(B196="",B196="(blank)"),"",IF(VLOOKUP(B196,'Applications Data'!L:T,4,0)="","",VLOOKUP(B196,'Applications Data'!L:T,3,0))),"")</f>
        <v/>
      </c>
      <c r="D196" s="21" t="str">
        <f>IFERROR(IF(OR(B196="",B196="(blank)"),"",IF(VLOOKUP(B196,'Applications Data'!L:T,4,0)="","",VLOOKUP(B196,'Applications Data'!L:T,4,0))),"")</f>
        <v/>
      </c>
      <c r="E196" s="21" t="str">
        <f>IFERROR(IF(OR(B196="",B196="(blank)"),"",IF(VLOOKUP(B196,'Applications Data'!L:T,5,0)="","",VLOOKUP(B196,'Applications Data'!L:T,5,0))),"")</f>
        <v/>
      </c>
      <c r="F196" s="31" t="str">
        <f>IFERROR(IF(OR(B196="",B196="(blank)"),"",IF(VLOOKUP(B196,'Applications Data'!L:T,6,0)="","",VLOOKUP(B196,'Applications Data'!L:T,6,0))),"")</f>
        <v/>
      </c>
      <c r="G196" s="57" t="str">
        <f>IFERROR(IF(OR(B196="",B196="(blank)"),"",IF(VLOOKUP(B196,'Applications Data'!L:T,7,0)="","",VLOOKUP(B196,'Applications Data'!L:T,7,0))),"")</f>
        <v/>
      </c>
      <c r="H196" s="57" t="str">
        <f>IFERROR(IF(OR(B196="",B196="(blank)"),"",IF(VLOOKUP(B196,'Applications Data'!L:T,8,0)="","",VLOOKUP(B196,'Applications Data'!L:T,8,0))),"")</f>
        <v/>
      </c>
      <c r="I196" s="58" t="str">
        <f>IFERROR(IF(OR(B196="",B196="(blank)"),"",IF(VLOOKUP(B196,'Applications Data'!L:V,10,0)="","",VLOOKUP(B196,'Applications Data'!L:V,10,0))),"")</f>
        <v/>
      </c>
      <c r="J196" s="58" t="str">
        <f>IFERROR(IF(OR(B196="",B196="(blank)"),"",IF(VLOOKUP(B196,'Applications Data'!L:V,11,0)="","",VLOOKUP(B196,'Applications Data'!L:V,11,0))),"")</f>
        <v/>
      </c>
    </row>
    <row r="197" spans="3:10" ht="15" customHeight="1" x14ac:dyDescent="0.25">
      <c r="C197" s="57" t="str">
        <f>IFERROR(IF(OR(B197="",B197="(blank)"),"",IF(VLOOKUP(B197,'Applications Data'!L:T,4,0)="","",VLOOKUP(B197,'Applications Data'!L:T,3,0))),"")</f>
        <v/>
      </c>
      <c r="D197" s="21" t="str">
        <f>IFERROR(IF(OR(B197="",B197="(blank)"),"",IF(VLOOKUP(B197,'Applications Data'!L:T,4,0)="","",VLOOKUP(B197,'Applications Data'!L:T,4,0))),"")</f>
        <v/>
      </c>
      <c r="E197" s="21" t="str">
        <f>IFERROR(IF(OR(B197="",B197="(blank)"),"",IF(VLOOKUP(B197,'Applications Data'!L:T,5,0)="","",VLOOKUP(B197,'Applications Data'!L:T,5,0))),"")</f>
        <v/>
      </c>
      <c r="F197" s="31" t="str">
        <f>IFERROR(IF(OR(B197="",B197="(blank)"),"",IF(VLOOKUP(B197,'Applications Data'!L:T,6,0)="","",VLOOKUP(B197,'Applications Data'!L:T,6,0))),"")</f>
        <v/>
      </c>
      <c r="G197" s="57" t="str">
        <f>IFERROR(IF(OR(B197="",B197="(blank)"),"",IF(VLOOKUP(B197,'Applications Data'!L:T,7,0)="","",VLOOKUP(B197,'Applications Data'!L:T,7,0))),"")</f>
        <v/>
      </c>
      <c r="H197" s="57" t="str">
        <f>IFERROR(IF(OR(B197="",B197="(blank)"),"",IF(VLOOKUP(B197,'Applications Data'!L:T,8,0)="","",VLOOKUP(B197,'Applications Data'!L:T,8,0))),"")</f>
        <v/>
      </c>
      <c r="I197" s="58" t="str">
        <f>IFERROR(IF(OR(B197="",B197="(blank)"),"",IF(VLOOKUP(B197,'Applications Data'!L:V,10,0)="","",VLOOKUP(B197,'Applications Data'!L:V,10,0))),"")</f>
        <v/>
      </c>
      <c r="J197" s="58" t="str">
        <f>IFERROR(IF(OR(B197="",B197="(blank)"),"",IF(VLOOKUP(B197,'Applications Data'!L:V,11,0)="","",VLOOKUP(B197,'Applications Data'!L:V,11,0))),"")</f>
        <v/>
      </c>
    </row>
    <row r="198" spans="3:10" ht="15" customHeight="1" x14ac:dyDescent="0.25">
      <c r="C198" s="57" t="str">
        <f>IFERROR(IF(OR(B198="",B198="(blank)"),"",IF(VLOOKUP(B198,'Applications Data'!L:T,4,0)="","",VLOOKUP(B198,'Applications Data'!L:T,3,0))),"")</f>
        <v/>
      </c>
      <c r="D198" s="21" t="str">
        <f>IFERROR(IF(OR(B198="",B198="(blank)"),"",IF(VLOOKUP(B198,'Applications Data'!L:T,4,0)="","",VLOOKUP(B198,'Applications Data'!L:T,4,0))),"")</f>
        <v/>
      </c>
      <c r="E198" s="21" t="str">
        <f>IFERROR(IF(OR(B198="",B198="(blank)"),"",IF(VLOOKUP(B198,'Applications Data'!L:T,5,0)="","",VLOOKUP(B198,'Applications Data'!L:T,5,0))),"")</f>
        <v/>
      </c>
      <c r="F198" s="31" t="str">
        <f>IFERROR(IF(OR(B198="",B198="(blank)"),"",IF(VLOOKUP(B198,'Applications Data'!L:T,6,0)="","",VLOOKUP(B198,'Applications Data'!L:T,6,0))),"")</f>
        <v/>
      </c>
      <c r="G198" s="57" t="str">
        <f>IFERROR(IF(OR(B198="",B198="(blank)"),"",IF(VLOOKUP(B198,'Applications Data'!L:T,7,0)="","",VLOOKUP(B198,'Applications Data'!L:T,7,0))),"")</f>
        <v/>
      </c>
      <c r="H198" s="57" t="str">
        <f>IFERROR(IF(OR(B198="",B198="(blank)"),"",IF(VLOOKUP(B198,'Applications Data'!L:T,8,0)="","",VLOOKUP(B198,'Applications Data'!L:T,8,0))),"")</f>
        <v/>
      </c>
      <c r="I198" s="58" t="str">
        <f>IFERROR(IF(OR(B198="",B198="(blank)"),"",IF(VLOOKUP(B198,'Applications Data'!L:V,10,0)="","",VLOOKUP(B198,'Applications Data'!L:V,10,0))),"")</f>
        <v/>
      </c>
      <c r="J198" s="58" t="str">
        <f>IFERROR(IF(OR(B198="",B198="(blank)"),"",IF(VLOOKUP(B198,'Applications Data'!L:V,11,0)="","",VLOOKUP(B198,'Applications Data'!L:V,11,0))),"")</f>
        <v/>
      </c>
    </row>
    <row r="199" spans="3:10" ht="15" customHeight="1" x14ac:dyDescent="0.25">
      <c r="C199" s="57" t="str">
        <f>IFERROR(IF(OR(B199="",B199="(blank)"),"",IF(VLOOKUP(B199,'Applications Data'!L:T,4,0)="","",VLOOKUP(B199,'Applications Data'!L:T,3,0))),"")</f>
        <v/>
      </c>
      <c r="D199" s="21" t="str">
        <f>IFERROR(IF(OR(B199="",B199="(blank)"),"",IF(VLOOKUP(B199,'Applications Data'!L:T,4,0)="","",VLOOKUP(B199,'Applications Data'!L:T,4,0))),"")</f>
        <v/>
      </c>
      <c r="E199" s="21" t="str">
        <f>IFERROR(IF(OR(B199="",B199="(blank)"),"",IF(VLOOKUP(B199,'Applications Data'!L:T,5,0)="","",VLOOKUP(B199,'Applications Data'!L:T,5,0))),"")</f>
        <v/>
      </c>
      <c r="F199" s="31" t="str">
        <f>IFERROR(IF(OR(B199="",B199="(blank)"),"",IF(VLOOKUP(B199,'Applications Data'!L:T,6,0)="","",VLOOKUP(B199,'Applications Data'!L:T,6,0))),"")</f>
        <v/>
      </c>
      <c r="G199" s="57" t="str">
        <f>IFERROR(IF(OR(B199="",B199="(blank)"),"",IF(VLOOKUP(B199,'Applications Data'!L:T,7,0)="","",VLOOKUP(B199,'Applications Data'!L:T,7,0))),"")</f>
        <v/>
      </c>
      <c r="H199" s="57" t="str">
        <f>IFERROR(IF(OR(B199="",B199="(blank)"),"",IF(VLOOKUP(B199,'Applications Data'!L:T,8,0)="","",VLOOKUP(B199,'Applications Data'!L:T,8,0))),"")</f>
        <v/>
      </c>
      <c r="I199" s="58" t="str">
        <f>IFERROR(IF(OR(B199="",B199="(blank)"),"",IF(VLOOKUP(B199,'Applications Data'!L:V,10,0)="","",VLOOKUP(B199,'Applications Data'!L:V,10,0))),"")</f>
        <v/>
      </c>
      <c r="J199" s="58" t="str">
        <f>IFERROR(IF(OR(B199="",B199="(blank)"),"",IF(VLOOKUP(B199,'Applications Data'!L:V,11,0)="","",VLOOKUP(B199,'Applications Data'!L:V,11,0))),"")</f>
        <v/>
      </c>
    </row>
    <row r="200" spans="3:10" ht="15" customHeight="1" x14ac:dyDescent="0.25">
      <c r="C200" s="57" t="str">
        <f>IFERROR(IF(OR(B200="",B200="(blank)"),"",IF(VLOOKUP(B200,'Applications Data'!L:T,4,0)="","",VLOOKUP(B200,'Applications Data'!L:T,3,0))),"")</f>
        <v/>
      </c>
      <c r="D200" s="21" t="str">
        <f>IFERROR(IF(OR(B200="",B200="(blank)"),"",IF(VLOOKUP(B200,'Applications Data'!L:T,4,0)="","",VLOOKUP(B200,'Applications Data'!L:T,4,0))),"")</f>
        <v/>
      </c>
      <c r="E200" s="21" t="str">
        <f>IFERROR(IF(OR(B200="",B200="(blank)"),"",IF(VLOOKUP(B200,'Applications Data'!L:T,5,0)="","",VLOOKUP(B200,'Applications Data'!L:T,5,0))),"")</f>
        <v/>
      </c>
      <c r="F200" s="31" t="str">
        <f>IFERROR(IF(OR(B200="",B200="(blank)"),"",IF(VLOOKUP(B200,'Applications Data'!L:T,6,0)="","",VLOOKUP(B200,'Applications Data'!L:T,6,0))),"")</f>
        <v/>
      </c>
      <c r="G200" s="57" t="str">
        <f>IFERROR(IF(OR(B200="",B200="(blank)"),"",IF(VLOOKUP(B200,'Applications Data'!L:T,7,0)="","",VLOOKUP(B200,'Applications Data'!L:T,7,0))),"")</f>
        <v/>
      </c>
      <c r="H200" s="57" t="str">
        <f>IFERROR(IF(OR(B200="",B200="(blank)"),"",IF(VLOOKUP(B200,'Applications Data'!L:T,8,0)="","",VLOOKUP(B200,'Applications Data'!L:T,8,0))),"")</f>
        <v/>
      </c>
      <c r="I200" s="58" t="str">
        <f>IFERROR(IF(OR(B200="",B200="(blank)"),"",IF(VLOOKUP(B200,'Applications Data'!L:V,10,0)="","",VLOOKUP(B200,'Applications Data'!L:V,10,0))),"")</f>
        <v/>
      </c>
      <c r="J200" s="58" t="str">
        <f>IFERROR(IF(OR(B200="",B200="(blank)"),"",IF(VLOOKUP(B200,'Applications Data'!L:V,11,0)="","",VLOOKUP(B200,'Applications Data'!L:V,11,0))),"")</f>
        <v/>
      </c>
    </row>
    <row r="201" spans="3:10" ht="15" customHeight="1" x14ac:dyDescent="0.25">
      <c r="C201" s="57" t="str">
        <f>IFERROR(IF(OR(B201="",B201="(blank)"),"",IF(VLOOKUP(B201,'Applications Data'!L:T,4,0)="","",VLOOKUP(B201,'Applications Data'!L:T,3,0))),"")</f>
        <v/>
      </c>
      <c r="D201" s="21" t="str">
        <f>IFERROR(IF(OR(B201="",B201="(blank)"),"",IF(VLOOKUP(B201,'Applications Data'!L:T,4,0)="","",VLOOKUP(B201,'Applications Data'!L:T,4,0))),"")</f>
        <v/>
      </c>
      <c r="E201" s="21" t="str">
        <f>IFERROR(IF(OR(B201="",B201="(blank)"),"",IF(VLOOKUP(B201,'Applications Data'!L:T,5,0)="","",VLOOKUP(B201,'Applications Data'!L:T,5,0))),"")</f>
        <v/>
      </c>
      <c r="F201" s="31" t="str">
        <f>IFERROR(IF(OR(B201="",B201="(blank)"),"",IF(VLOOKUP(B201,'Applications Data'!L:T,6,0)="","",VLOOKUP(B201,'Applications Data'!L:T,6,0))),"")</f>
        <v/>
      </c>
      <c r="G201" s="57" t="str">
        <f>IFERROR(IF(OR(B201="",B201="(blank)"),"",IF(VLOOKUP(B201,'Applications Data'!L:T,7,0)="","",VLOOKUP(B201,'Applications Data'!L:T,7,0))),"")</f>
        <v/>
      </c>
      <c r="H201" s="57" t="str">
        <f>IFERROR(IF(OR(B201="",B201="(blank)"),"",IF(VLOOKUP(B201,'Applications Data'!L:T,8,0)="","",VLOOKUP(B201,'Applications Data'!L:T,8,0))),"")</f>
        <v/>
      </c>
      <c r="I201" s="58" t="str">
        <f>IFERROR(IF(OR(B201="",B201="(blank)"),"",IF(VLOOKUP(B201,'Applications Data'!L:V,10,0)="","",VLOOKUP(B201,'Applications Data'!L:V,10,0))),"")</f>
        <v/>
      </c>
      <c r="J201" s="58" t="str">
        <f>IFERROR(IF(OR(B201="",B201="(blank)"),"",IF(VLOOKUP(B201,'Applications Data'!L:V,11,0)="","",VLOOKUP(B201,'Applications Data'!L:V,11,0))),"")</f>
        <v/>
      </c>
    </row>
    <row r="202" spans="3:10" ht="15" customHeight="1" x14ac:dyDescent="0.25">
      <c r="C202" s="57" t="str">
        <f>IFERROR(IF(OR(B202="",B202="(blank)"),"",IF(VLOOKUP(B202,'Applications Data'!L:T,4,0)="","",VLOOKUP(B202,'Applications Data'!L:T,3,0))),"")</f>
        <v/>
      </c>
      <c r="D202" s="21" t="str">
        <f>IFERROR(IF(OR(B202="",B202="(blank)"),"",IF(VLOOKUP(B202,'Applications Data'!L:T,4,0)="","",VLOOKUP(B202,'Applications Data'!L:T,4,0))),"")</f>
        <v/>
      </c>
      <c r="E202" s="21" t="str">
        <f>IFERROR(IF(OR(B202="",B202="(blank)"),"",IF(VLOOKUP(B202,'Applications Data'!L:T,5,0)="","",VLOOKUP(B202,'Applications Data'!L:T,5,0))),"")</f>
        <v/>
      </c>
      <c r="F202" s="31" t="str">
        <f>IFERROR(IF(OR(B202="",B202="(blank)"),"",IF(VLOOKUP(B202,'Applications Data'!L:T,6,0)="","",VLOOKUP(B202,'Applications Data'!L:T,6,0))),"")</f>
        <v/>
      </c>
      <c r="G202" s="57" t="str">
        <f>IFERROR(IF(OR(B202="",B202="(blank)"),"",IF(VLOOKUP(B202,'Applications Data'!L:T,7,0)="","",VLOOKUP(B202,'Applications Data'!L:T,7,0))),"")</f>
        <v/>
      </c>
      <c r="H202" s="57" t="str">
        <f>IFERROR(IF(OR(B202="",B202="(blank)"),"",IF(VLOOKUP(B202,'Applications Data'!L:T,8,0)="","",VLOOKUP(B202,'Applications Data'!L:T,8,0))),"")</f>
        <v/>
      </c>
      <c r="I202" s="58" t="str">
        <f>IFERROR(IF(OR(B202="",B202="(blank)"),"",IF(VLOOKUP(B202,'Applications Data'!L:V,10,0)="","",VLOOKUP(B202,'Applications Data'!L:V,10,0))),"")</f>
        <v/>
      </c>
      <c r="J202" s="58" t="str">
        <f>IFERROR(IF(OR(B202="",B202="(blank)"),"",IF(VLOOKUP(B202,'Applications Data'!L:V,11,0)="","",VLOOKUP(B202,'Applications Data'!L:V,11,0))),"")</f>
        <v/>
      </c>
    </row>
    <row r="203" spans="3:10" ht="15" customHeight="1" x14ac:dyDescent="0.25">
      <c r="C203" s="57" t="str">
        <f>IFERROR(IF(OR(B203="",B203="(blank)"),"",IF(VLOOKUP(B203,'Applications Data'!L:T,4,0)="","",VLOOKUP(B203,'Applications Data'!L:T,3,0))),"")</f>
        <v/>
      </c>
      <c r="D203" s="21" t="str">
        <f>IFERROR(IF(OR(B203="",B203="(blank)"),"",IF(VLOOKUP(B203,'Applications Data'!L:T,4,0)="","",VLOOKUP(B203,'Applications Data'!L:T,4,0))),"")</f>
        <v/>
      </c>
      <c r="E203" s="21" t="str">
        <f>IFERROR(IF(OR(B203="",B203="(blank)"),"",IF(VLOOKUP(B203,'Applications Data'!L:T,5,0)="","",VLOOKUP(B203,'Applications Data'!L:T,5,0))),"")</f>
        <v/>
      </c>
      <c r="F203" s="31" t="str">
        <f>IFERROR(IF(OR(B203="",B203="(blank)"),"",IF(VLOOKUP(B203,'Applications Data'!L:T,6,0)="","",VLOOKUP(B203,'Applications Data'!L:T,6,0))),"")</f>
        <v/>
      </c>
      <c r="G203" s="57" t="str">
        <f>IFERROR(IF(OR(B203="",B203="(blank)"),"",IF(VLOOKUP(B203,'Applications Data'!L:T,7,0)="","",VLOOKUP(B203,'Applications Data'!L:T,7,0))),"")</f>
        <v/>
      </c>
      <c r="H203" s="57" t="str">
        <f>IFERROR(IF(OR(B203="",B203="(blank)"),"",IF(VLOOKUP(B203,'Applications Data'!L:T,8,0)="","",VLOOKUP(B203,'Applications Data'!L:T,8,0))),"")</f>
        <v/>
      </c>
      <c r="I203" s="58" t="str">
        <f>IFERROR(IF(OR(B203="",B203="(blank)"),"",IF(VLOOKUP(B203,'Applications Data'!L:V,10,0)="","",VLOOKUP(B203,'Applications Data'!L:V,10,0))),"")</f>
        <v/>
      </c>
      <c r="J203" s="58" t="str">
        <f>IFERROR(IF(OR(B203="",B203="(blank)"),"",IF(VLOOKUP(B203,'Applications Data'!L:V,11,0)="","",VLOOKUP(B203,'Applications Data'!L:V,11,0))),"")</f>
        <v/>
      </c>
    </row>
    <row r="204" spans="3:10" ht="15" customHeight="1" x14ac:dyDescent="0.25">
      <c r="C204" s="57" t="str">
        <f>IFERROR(IF(OR(B204="",B204="(blank)"),"",IF(VLOOKUP(B204,'Applications Data'!L:T,4,0)="","",VLOOKUP(B204,'Applications Data'!L:T,3,0))),"")</f>
        <v/>
      </c>
      <c r="D204" s="21" t="str">
        <f>IFERROR(IF(OR(B204="",B204="(blank)"),"",IF(VLOOKUP(B204,'Applications Data'!L:T,4,0)="","",VLOOKUP(B204,'Applications Data'!L:T,4,0))),"")</f>
        <v/>
      </c>
      <c r="E204" s="21" t="str">
        <f>IFERROR(IF(OR(B204="",B204="(blank)"),"",IF(VLOOKUP(B204,'Applications Data'!L:T,5,0)="","",VLOOKUP(B204,'Applications Data'!L:T,5,0))),"")</f>
        <v/>
      </c>
      <c r="F204" s="31" t="str">
        <f>IFERROR(IF(OR(B204="",B204="(blank)"),"",IF(VLOOKUP(B204,'Applications Data'!L:T,6,0)="","",VLOOKUP(B204,'Applications Data'!L:T,6,0))),"")</f>
        <v/>
      </c>
      <c r="G204" s="57" t="str">
        <f>IFERROR(IF(OR(B204="",B204="(blank)"),"",IF(VLOOKUP(B204,'Applications Data'!L:T,7,0)="","",VLOOKUP(B204,'Applications Data'!L:T,7,0))),"")</f>
        <v/>
      </c>
      <c r="H204" s="57" t="str">
        <f>IFERROR(IF(OR(B204="",B204="(blank)"),"",IF(VLOOKUP(B204,'Applications Data'!L:T,8,0)="","",VLOOKUP(B204,'Applications Data'!L:T,8,0))),"")</f>
        <v/>
      </c>
      <c r="I204" s="58" t="str">
        <f>IFERROR(IF(OR(B204="",B204="(blank)"),"",IF(VLOOKUP(B204,'Applications Data'!L:V,10,0)="","",VLOOKUP(B204,'Applications Data'!L:V,10,0))),"")</f>
        <v/>
      </c>
      <c r="J204" s="58" t="str">
        <f>IFERROR(IF(OR(B204="",B204="(blank)"),"",IF(VLOOKUP(B204,'Applications Data'!L:V,11,0)="","",VLOOKUP(B204,'Applications Data'!L:V,11,0))),"")</f>
        <v/>
      </c>
    </row>
    <row r="205" spans="3:10" ht="15" customHeight="1" x14ac:dyDescent="0.25">
      <c r="C205" s="57" t="str">
        <f>IFERROR(IF(OR(B205="",B205="(blank)"),"",IF(VLOOKUP(B205,'Applications Data'!L:T,4,0)="","",VLOOKUP(B205,'Applications Data'!L:T,3,0))),"")</f>
        <v/>
      </c>
      <c r="D205" s="21" t="str">
        <f>IFERROR(IF(OR(B205="",B205="(blank)"),"",IF(VLOOKUP(B205,'Applications Data'!L:T,4,0)="","",VLOOKUP(B205,'Applications Data'!L:T,4,0))),"")</f>
        <v/>
      </c>
      <c r="E205" s="21" t="str">
        <f>IFERROR(IF(OR(B205="",B205="(blank)"),"",IF(VLOOKUP(B205,'Applications Data'!L:T,5,0)="","",VLOOKUP(B205,'Applications Data'!L:T,5,0))),"")</f>
        <v/>
      </c>
      <c r="F205" s="31" t="str">
        <f>IFERROR(IF(OR(B205="",B205="(blank)"),"",IF(VLOOKUP(B205,'Applications Data'!L:T,6,0)="","",VLOOKUP(B205,'Applications Data'!L:T,6,0))),"")</f>
        <v/>
      </c>
      <c r="G205" s="57" t="str">
        <f>IFERROR(IF(OR(B205="",B205="(blank)"),"",IF(VLOOKUP(B205,'Applications Data'!L:T,7,0)="","",VLOOKUP(B205,'Applications Data'!L:T,7,0))),"")</f>
        <v/>
      </c>
      <c r="H205" s="57" t="str">
        <f>IFERROR(IF(OR(B205="",B205="(blank)"),"",IF(VLOOKUP(B205,'Applications Data'!L:T,8,0)="","",VLOOKUP(B205,'Applications Data'!L:T,8,0))),"")</f>
        <v/>
      </c>
      <c r="I205" s="58" t="str">
        <f>IFERROR(IF(OR(B205="",B205="(blank)"),"",IF(VLOOKUP(B205,'Applications Data'!L:V,10,0)="","",VLOOKUP(B205,'Applications Data'!L:V,10,0))),"")</f>
        <v/>
      </c>
      <c r="J205" s="58" t="str">
        <f>IFERROR(IF(OR(B205="",B205="(blank)"),"",IF(VLOOKUP(B205,'Applications Data'!L:V,11,0)="","",VLOOKUP(B205,'Applications Data'!L:V,11,0))),"")</f>
        <v/>
      </c>
    </row>
    <row r="206" spans="3:10" ht="15" customHeight="1" x14ac:dyDescent="0.25">
      <c r="C206" s="57" t="str">
        <f>IFERROR(IF(OR(B206="",B206="(blank)"),"",IF(VLOOKUP(B206,'Applications Data'!L:T,4,0)="","",VLOOKUP(B206,'Applications Data'!L:T,3,0))),"")</f>
        <v/>
      </c>
      <c r="D206" s="21" t="str">
        <f>IFERROR(IF(OR(B206="",B206="(blank)"),"",IF(VLOOKUP(B206,'Applications Data'!L:T,4,0)="","",VLOOKUP(B206,'Applications Data'!L:T,4,0))),"")</f>
        <v/>
      </c>
      <c r="E206" s="21" t="str">
        <f>IFERROR(IF(OR(B206="",B206="(blank)"),"",IF(VLOOKUP(B206,'Applications Data'!L:T,5,0)="","",VLOOKUP(B206,'Applications Data'!L:T,5,0))),"")</f>
        <v/>
      </c>
      <c r="F206" s="31" t="str">
        <f>IFERROR(IF(OR(B206="",B206="(blank)"),"",IF(VLOOKUP(B206,'Applications Data'!L:T,6,0)="","",VLOOKUP(B206,'Applications Data'!L:T,6,0))),"")</f>
        <v/>
      </c>
      <c r="G206" s="57" t="str">
        <f>IFERROR(IF(OR(B206="",B206="(blank)"),"",IF(VLOOKUP(B206,'Applications Data'!L:T,7,0)="","",VLOOKUP(B206,'Applications Data'!L:T,7,0))),"")</f>
        <v/>
      </c>
      <c r="H206" s="57" t="str">
        <f>IFERROR(IF(OR(B206="",B206="(blank)"),"",IF(VLOOKUP(B206,'Applications Data'!L:T,8,0)="","",VLOOKUP(B206,'Applications Data'!L:T,8,0))),"")</f>
        <v/>
      </c>
      <c r="I206" s="58" t="str">
        <f>IFERROR(IF(OR(B206="",B206="(blank)"),"",IF(VLOOKUP(B206,'Applications Data'!L:V,10,0)="","",VLOOKUP(B206,'Applications Data'!L:V,10,0))),"")</f>
        <v/>
      </c>
      <c r="J206" s="58" t="str">
        <f>IFERROR(IF(OR(B206="",B206="(blank)"),"",IF(VLOOKUP(B206,'Applications Data'!L:V,11,0)="","",VLOOKUP(B206,'Applications Data'!L:V,11,0))),"")</f>
        <v/>
      </c>
    </row>
    <row r="207" spans="3:10" ht="15" customHeight="1" x14ac:dyDescent="0.25">
      <c r="C207" s="57" t="str">
        <f>IFERROR(IF(OR(B207="",B207="(blank)"),"",IF(VLOOKUP(B207,'Applications Data'!L:T,4,0)="","",VLOOKUP(B207,'Applications Data'!L:T,3,0))),"")</f>
        <v/>
      </c>
      <c r="D207" s="21" t="str">
        <f>IFERROR(IF(OR(B207="",B207="(blank)"),"",IF(VLOOKUP(B207,'Applications Data'!L:T,4,0)="","",VLOOKUP(B207,'Applications Data'!L:T,4,0))),"")</f>
        <v/>
      </c>
      <c r="E207" s="21" t="str">
        <f>IFERROR(IF(OR(B207="",B207="(blank)"),"",IF(VLOOKUP(B207,'Applications Data'!L:T,5,0)="","",VLOOKUP(B207,'Applications Data'!L:T,5,0))),"")</f>
        <v/>
      </c>
      <c r="F207" s="31" t="str">
        <f>IFERROR(IF(OR(B207="",B207="(blank)"),"",IF(VLOOKUP(B207,'Applications Data'!L:T,6,0)="","",VLOOKUP(B207,'Applications Data'!L:T,6,0))),"")</f>
        <v/>
      </c>
      <c r="G207" s="57" t="str">
        <f>IFERROR(IF(OR(B207="",B207="(blank)"),"",IF(VLOOKUP(B207,'Applications Data'!L:T,7,0)="","",VLOOKUP(B207,'Applications Data'!L:T,7,0))),"")</f>
        <v/>
      </c>
      <c r="H207" s="57" t="str">
        <f>IFERROR(IF(OR(B207="",B207="(blank)"),"",IF(VLOOKUP(B207,'Applications Data'!L:T,8,0)="","",VLOOKUP(B207,'Applications Data'!L:T,8,0))),"")</f>
        <v/>
      </c>
      <c r="I207" s="58" t="str">
        <f>IFERROR(IF(OR(B207="",B207="(blank)"),"",IF(VLOOKUP(B207,'Applications Data'!L:V,10,0)="","",VLOOKUP(B207,'Applications Data'!L:V,10,0))),"")</f>
        <v/>
      </c>
      <c r="J207" s="58" t="str">
        <f>IFERROR(IF(OR(B207="",B207="(blank)"),"",IF(VLOOKUP(B207,'Applications Data'!L:V,11,0)="","",VLOOKUP(B207,'Applications Data'!L:V,11,0))),"")</f>
        <v/>
      </c>
    </row>
    <row r="208" spans="3:10" ht="15" customHeight="1" x14ac:dyDescent="0.25">
      <c r="C208" s="57" t="str">
        <f>IFERROR(IF(OR(B208="",B208="(blank)"),"",IF(VLOOKUP(B208,'Applications Data'!L:T,4,0)="","",VLOOKUP(B208,'Applications Data'!L:T,3,0))),"")</f>
        <v/>
      </c>
      <c r="D208" s="21" t="str">
        <f>IFERROR(IF(OR(B208="",B208="(blank)"),"",IF(VLOOKUP(B208,'Applications Data'!L:T,4,0)="","",VLOOKUP(B208,'Applications Data'!L:T,4,0))),"")</f>
        <v/>
      </c>
      <c r="E208" s="21" t="str">
        <f>IFERROR(IF(OR(B208="",B208="(blank)"),"",IF(VLOOKUP(B208,'Applications Data'!L:T,5,0)="","",VLOOKUP(B208,'Applications Data'!L:T,5,0))),"")</f>
        <v/>
      </c>
      <c r="F208" s="31" t="str">
        <f>IFERROR(IF(OR(B208="",B208="(blank)"),"",IF(VLOOKUP(B208,'Applications Data'!L:T,6,0)="","",VLOOKUP(B208,'Applications Data'!L:T,6,0))),"")</f>
        <v/>
      </c>
      <c r="G208" s="57" t="str">
        <f>IFERROR(IF(OR(B208="",B208="(blank)"),"",IF(VLOOKUP(B208,'Applications Data'!L:T,7,0)="","",VLOOKUP(B208,'Applications Data'!L:T,7,0))),"")</f>
        <v/>
      </c>
      <c r="H208" s="57" t="str">
        <f>IFERROR(IF(OR(B208="",B208="(blank)"),"",IF(VLOOKUP(B208,'Applications Data'!L:T,8,0)="","",VLOOKUP(B208,'Applications Data'!L:T,8,0))),"")</f>
        <v/>
      </c>
      <c r="I208" s="58" t="str">
        <f>IFERROR(IF(OR(B208="",B208="(blank)"),"",IF(VLOOKUP(B208,'Applications Data'!L:V,10,0)="","",VLOOKUP(B208,'Applications Data'!L:V,10,0))),"")</f>
        <v/>
      </c>
      <c r="J208" s="58" t="str">
        <f>IFERROR(IF(OR(B208="",B208="(blank)"),"",IF(VLOOKUP(B208,'Applications Data'!L:V,11,0)="","",VLOOKUP(B208,'Applications Data'!L:V,11,0))),"")</f>
        <v/>
      </c>
    </row>
    <row r="209" spans="3:10" ht="15" customHeight="1" x14ac:dyDescent="0.25">
      <c r="C209" s="57" t="str">
        <f>IFERROR(IF(OR(B209="",B209="(blank)"),"",IF(VLOOKUP(B209,'Applications Data'!L:T,4,0)="","",VLOOKUP(B209,'Applications Data'!L:T,3,0))),"")</f>
        <v/>
      </c>
      <c r="D209" s="21" t="str">
        <f>IFERROR(IF(OR(B209="",B209="(blank)"),"",IF(VLOOKUP(B209,'Applications Data'!L:T,4,0)="","",VLOOKUP(B209,'Applications Data'!L:T,4,0))),"")</f>
        <v/>
      </c>
      <c r="E209" s="21" t="str">
        <f>IFERROR(IF(OR(B209="",B209="(blank)"),"",IF(VLOOKUP(B209,'Applications Data'!L:T,5,0)="","",VLOOKUP(B209,'Applications Data'!L:T,5,0))),"")</f>
        <v/>
      </c>
      <c r="F209" s="31" t="str">
        <f>IFERROR(IF(OR(B209="",B209="(blank)"),"",IF(VLOOKUP(B209,'Applications Data'!L:T,6,0)="","",VLOOKUP(B209,'Applications Data'!L:T,6,0))),"")</f>
        <v/>
      </c>
      <c r="G209" s="57" t="str">
        <f>IFERROR(IF(OR(B209="",B209="(blank)"),"",IF(VLOOKUP(B209,'Applications Data'!L:T,7,0)="","",VLOOKUP(B209,'Applications Data'!L:T,7,0))),"")</f>
        <v/>
      </c>
      <c r="H209" s="57" t="str">
        <f>IFERROR(IF(OR(B209="",B209="(blank)"),"",IF(VLOOKUP(B209,'Applications Data'!L:T,8,0)="","",VLOOKUP(B209,'Applications Data'!L:T,8,0))),"")</f>
        <v/>
      </c>
      <c r="I209" s="58" t="str">
        <f>IFERROR(IF(OR(B209="",B209="(blank)"),"",IF(VLOOKUP(B209,'Applications Data'!L:V,10,0)="","",VLOOKUP(B209,'Applications Data'!L:V,10,0))),"")</f>
        <v/>
      </c>
      <c r="J209" s="58" t="str">
        <f>IFERROR(IF(OR(B209="",B209="(blank)"),"",IF(VLOOKUP(B209,'Applications Data'!L:V,11,0)="","",VLOOKUP(B209,'Applications Data'!L:V,11,0))),"")</f>
        <v/>
      </c>
    </row>
    <row r="210" spans="3:10" ht="15" customHeight="1" x14ac:dyDescent="0.25">
      <c r="C210" s="57" t="str">
        <f>IFERROR(IF(OR(B210="",B210="(blank)"),"",IF(VLOOKUP(B210,'Applications Data'!L:T,4,0)="","",VLOOKUP(B210,'Applications Data'!L:T,3,0))),"")</f>
        <v/>
      </c>
      <c r="D210" s="21" t="str">
        <f>IFERROR(IF(OR(B210="",B210="(blank)"),"",IF(VLOOKUP(B210,'Applications Data'!L:T,4,0)="","",VLOOKUP(B210,'Applications Data'!L:T,4,0))),"")</f>
        <v/>
      </c>
      <c r="E210" s="21" t="str">
        <f>IFERROR(IF(OR(B210="",B210="(blank)"),"",IF(VLOOKUP(B210,'Applications Data'!L:T,5,0)="","",VLOOKUP(B210,'Applications Data'!L:T,5,0))),"")</f>
        <v/>
      </c>
      <c r="F210" s="31" t="str">
        <f>IFERROR(IF(OR(B210="",B210="(blank)"),"",IF(VLOOKUP(B210,'Applications Data'!L:T,6,0)="","",VLOOKUP(B210,'Applications Data'!L:T,6,0))),"")</f>
        <v/>
      </c>
      <c r="G210" s="57" t="str">
        <f>IFERROR(IF(OR(B210="",B210="(blank)"),"",IF(VLOOKUP(B210,'Applications Data'!L:T,7,0)="","",VLOOKUP(B210,'Applications Data'!L:T,7,0))),"")</f>
        <v/>
      </c>
      <c r="H210" s="57" t="str">
        <f>IFERROR(IF(OR(B210="",B210="(blank)"),"",IF(VLOOKUP(B210,'Applications Data'!L:T,8,0)="","",VLOOKUP(B210,'Applications Data'!L:T,8,0))),"")</f>
        <v/>
      </c>
      <c r="I210" s="58" t="str">
        <f>IFERROR(IF(OR(B210="",B210="(blank)"),"",IF(VLOOKUP(B210,'Applications Data'!L:V,10,0)="","",VLOOKUP(B210,'Applications Data'!L:V,10,0))),"")</f>
        <v/>
      </c>
      <c r="J210" s="58" t="str">
        <f>IFERROR(IF(OR(B210="",B210="(blank)"),"",IF(VLOOKUP(B210,'Applications Data'!L:V,11,0)="","",VLOOKUP(B210,'Applications Data'!L:V,11,0))),"")</f>
        <v/>
      </c>
    </row>
    <row r="211" spans="3:10" ht="15" customHeight="1" x14ac:dyDescent="0.25">
      <c r="C211" s="57" t="str">
        <f>IFERROR(IF(OR(B211="",B211="(blank)"),"",IF(VLOOKUP(B211,'Applications Data'!L:T,4,0)="","",VLOOKUP(B211,'Applications Data'!L:T,3,0))),"")</f>
        <v/>
      </c>
      <c r="D211" s="21" t="str">
        <f>IFERROR(IF(OR(B211="",B211="(blank)"),"",IF(VLOOKUP(B211,'Applications Data'!L:T,4,0)="","",VLOOKUP(B211,'Applications Data'!L:T,4,0))),"")</f>
        <v/>
      </c>
      <c r="E211" s="21" t="str">
        <f>IFERROR(IF(OR(B211="",B211="(blank)"),"",IF(VLOOKUP(B211,'Applications Data'!L:T,5,0)="","",VLOOKUP(B211,'Applications Data'!L:T,5,0))),"")</f>
        <v/>
      </c>
      <c r="F211" s="31" t="str">
        <f>IFERROR(IF(OR(B211="",B211="(blank)"),"",IF(VLOOKUP(B211,'Applications Data'!L:T,6,0)="","",VLOOKUP(B211,'Applications Data'!L:T,6,0))),"")</f>
        <v/>
      </c>
      <c r="G211" s="57" t="str">
        <f>IFERROR(IF(OR(B211="",B211="(blank)"),"",IF(VLOOKUP(B211,'Applications Data'!L:T,7,0)="","",VLOOKUP(B211,'Applications Data'!L:T,7,0))),"")</f>
        <v/>
      </c>
      <c r="H211" s="57" t="str">
        <f>IFERROR(IF(OR(B211="",B211="(blank)"),"",IF(VLOOKUP(B211,'Applications Data'!L:T,8,0)="","",VLOOKUP(B211,'Applications Data'!L:T,8,0))),"")</f>
        <v/>
      </c>
      <c r="I211" s="58" t="str">
        <f>IFERROR(IF(OR(B211="",B211="(blank)"),"",IF(VLOOKUP(B211,'Applications Data'!L:V,10,0)="","",VLOOKUP(B211,'Applications Data'!L:V,10,0))),"")</f>
        <v/>
      </c>
      <c r="J211" s="58" t="str">
        <f>IFERROR(IF(OR(B211="",B211="(blank)"),"",IF(VLOOKUP(B211,'Applications Data'!L:V,11,0)="","",VLOOKUP(B211,'Applications Data'!L:V,11,0))),"")</f>
        <v/>
      </c>
    </row>
    <row r="212" spans="3:10" ht="15" customHeight="1" x14ac:dyDescent="0.25">
      <c r="C212" s="57" t="str">
        <f>IFERROR(IF(OR(B212="",B212="(blank)"),"",IF(VLOOKUP(B212,'Applications Data'!L:T,4,0)="","",VLOOKUP(B212,'Applications Data'!L:T,3,0))),"")</f>
        <v/>
      </c>
      <c r="D212" s="21" t="str">
        <f>IFERROR(IF(OR(B212="",B212="(blank)"),"",IF(VLOOKUP(B212,'Applications Data'!L:T,4,0)="","",VLOOKUP(B212,'Applications Data'!L:T,4,0))),"")</f>
        <v/>
      </c>
      <c r="E212" s="21" t="str">
        <f>IFERROR(IF(OR(B212="",B212="(blank)"),"",IF(VLOOKUP(B212,'Applications Data'!L:T,5,0)="","",VLOOKUP(B212,'Applications Data'!L:T,5,0))),"")</f>
        <v/>
      </c>
      <c r="F212" s="31" t="str">
        <f>IFERROR(IF(OR(B212="",B212="(blank)"),"",IF(VLOOKUP(B212,'Applications Data'!L:T,6,0)="","",VLOOKUP(B212,'Applications Data'!L:T,6,0))),"")</f>
        <v/>
      </c>
      <c r="G212" s="57" t="str">
        <f>IFERROR(IF(OR(B212="",B212="(blank)"),"",IF(VLOOKUP(B212,'Applications Data'!L:T,7,0)="","",VLOOKUP(B212,'Applications Data'!L:T,7,0))),"")</f>
        <v/>
      </c>
      <c r="H212" s="57" t="str">
        <f>IFERROR(IF(OR(B212="",B212="(blank)"),"",IF(VLOOKUP(B212,'Applications Data'!L:T,8,0)="","",VLOOKUP(B212,'Applications Data'!L:T,8,0))),"")</f>
        <v/>
      </c>
      <c r="I212" s="58" t="str">
        <f>IFERROR(IF(OR(B212="",B212="(blank)"),"",IF(VLOOKUP(B212,'Applications Data'!L:V,10,0)="","",VLOOKUP(B212,'Applications Data'!L:V,10,0))),"")</f>
        <v/>
      </c>
      <c r="J212" s="58" t="str">
        <f>IFERROR(IF(OR(B212="",B212="(blank)"),"",IF(VLOOKUP(B212,'Applications Data'!L:V,11,0)="","",VLOOKUP(B212,'Applications Data'!L:V,11,0))),"")</f>
        <v/>
      </c>
    </row>
    <row r="213" spans="3:10" ht="15" customHeight="1" x14ac:dyDescent="0.25">
      <c r="C213" s="57" t="str">
        <f>IFERROR(IF(OR(B213="",B213="(blank)"),"",IF(VLOOKUP(B213,'Applications Data'!L:T,4,0)="","",VLOOKUP(B213,'Applications Data'!L:T,3,0))),"")</f>
        <v/>
      </c>
      <c r="D213" s="21" t="str">
        <f>IFERROR(IF(OR(B213="",B213="(blank)"),"",IF(VLOOKUP(B213,'Applications Data'!L:T,4,0)="","",VLOOKUP(B213,'Applications Data'!L:T,4,0))),"")</f>
        <v/>
      </c>
      <c r="E213" s="21" t="str">
        <f>IFERROR(IF(OR(B213="",B213="(blank)"),"",IF(VLOOKUP(B213,'Applications Data'!L:T,5,0)="","",VLOOKUP(B213,'Applications Data'!L:T,5,0))),"")</f>
        <v/>
      </c>
      <c r="F213" s="31" t="str">
        <f>IFERROR(IF(OR(B213="",B213="(blank)"),"",IF(VLOOKUP(B213,'Applications Data'!L:T,6,0)="","",VLOOKUP(B213,'Applications Data'!L:T,6,0))),"")</f>
        <v/>
      </c>
      <c r="G213" s="57" t="str">
        <f>IFERROR(IF(OR(B213="",B213="(blank)"),"",IF(VLOOKUP(B213,'Applications Data'!L:T,7,0)="","",VLOOKUP(B213,'Applications Data'!L:T,7,0))),"")</f>
        <v/>
      </c>
      <c r="H213" s="57" t="str">
        <f>IFERROR(IF(OR(B213="",B213="(blank)"),"",IF(VLOOKUP(B213,'Applications Data'!L:T,8,0)="","",VLOOKUP(B213,'Applications Data'!L:T,8,0))),"")</f>
        <v/>
      </c>
      <c r="I213" s="58" t="str">
        <f>IFERROR(IF(OR(B213="",B213="(blank)"),"",IF(VLOOKUP(B213,'Applications Data'!L:V,10,0)="","",VLOOKUP(B213,'Applications Data'!L:V,10,0))),"")</f>
        <v/>
      </c>
      <c r="J213" s="58" t="str">
        <f>IFERROR(IF(OR(B213="",B213="(blank)"),"",IF(VLOOKUP(B213,'Applications Data'!L:V,11,0)="","",VLOOKUP(B213,'Applications Data'!L:V,11,0))),"")</f>
        <v/>
      </c>
    </row>
    <row r="214" spans="3:10" ht="15" customHeight="1" x14ac:dyDescent="0.25">
      <c r="C214" s="57" t="str">
        <f>IFERROR(IF(OR(B214="",B214="(blank)"),"",IF(VLOOKUP(B214,'Applications Data'!L:T,4,0)="","",VLOOKUP(B214,'Applications Data'!L:T,3,0))),"")</f>
        <v/>
      </c>
      <c r="D214" s="21" t="str">
        <f>IFERROR(IF(OR(B214="",B214="(blank)"),"",IF(VLOOKUP(B214,'Applications Data'!L:T,4,0)="","",VLOOKUP(B214,'Applications Data'!L:T,4,0))),"")</f>
        <v/>
      </c>
      <c r="E214" s="21" t="str">
        <f>IFERROR(IF(OR(B214="",B214="(blank)"),"",IF(VLOOKUP(B214,'Applications Data'!L:T,5,0)="","",VLOOKUP(B214,'Applications Data'!L:T,5,0))),"")</f>
        <v/>
      </c>
      <c r="F214" s="31" t="str">
        <f>IFERROR(IF(OR(B214="",B214="(blank)"),"",IF(VLOOKUP(B214,'Applications Data'!L:T,6,0)="","",VLOOKUP(B214,'Applications Data'!L:T,6,0))),"")</f>
        <v/>
      </c>
      <c r="G214" s="57" t="str">
        <f>IFERROR(IF(OR(B214="",B214="(blank)"),"",IF(VLOOKUP(B214,'Applications Data'!L:T,7,0)="","",VLOOKUP(B214,'Applications Data'!L:T,7,0))),"")</f>
        <v/>
      </c>
      <c r="H214" s="57" t="str">
        <f>IFERROR(IF(OR(B214="",B214="(blank)"),"",IF(VLOOKUP(B214,'Applications Data'!L:T,8,0)="","",VLOOKUP(B214,'Applications Data'!L:T,8,0))),"")</f>
        <v/>
      </c>
      <c r="I214" s="58" t="str">
        <f>IFERROR(IF(OR(B214="",B214="(blank)"),"",IF(VLOOKUP(B214,'Applications Data'!L:V,10,0)="","",VLOOKUP(B214,'Applications Data'!L:V,10,0))),"")</f>
        <v/>
      </c>
      <c r="J214" s="58" t="str">
        <f>IFERROR(IF(OR(B214="",B214="(blank)"),"",IF(VLOOKUP(B214,'Applications Data'!L:V,11,0)="","",VLOOKUP(B214,'Applications Data'!L:V,11,0))),"")</f>
        <v/>
      </c>
    </row>
    <row r="215" spans="3:10" ht="15" customHeight="1" x14ac:dyDescent="0.25">
      <c r="C215" s="57" t="str">
        <f>IFERROR(IF(OR(B215="",B215="(blank)"),"",IF(VLOOKUP(B215,'Applications Data'!L:T,4,0)="","",VLOOKUP(B215,'Applications Data'!L:T,3,0))),"")</f>
        <v/>
      </c>
      <c r="D215" s="21" t="str">
        <f>IFERROR(IF(OR(B215="",B215="(blank)"),"",IF(VLOOKUP(B215,'Applications Data'!L:T,4,0)="","",VLOOKUP(B215,'Applications Data'!L:T,4,0))),"")</f>
        <v/>
      </c>
      <c r="E215" s="21" t="str">
        <f>IFERROR(IF(OR(B215="",B215="(blank)"),"",IF(VLOOKUP(B215,'Applications Data'!L:T,5,0)="","",VLOOKUP(B215,'Applications Data'!L:T,5,0))),"")</f>
        <v/>
      </c>
      <c r="F215" s="31" t="str">
        <f>IFERROR(IF(OR(B215="",B215="(blank)"),"",IF(VLOOKUP(B215,'Applications Data'!L:T,6,0)="","",VLOOKUP(B215,'Applications Data'!L:T,6,0))),"")</f>
        <v/>
      </c>
      <c r="G215" s="57" t="str">
        <f>IFERROR(IF(OR(B215="",B215="(blank)"),"",IF(VLOOKUP(B215,'Applications Data'!L:T,7,0)="","",VLOOKUP(B215,'Applications Data'!L:T,7,0))),"")</f>
        <v/>
      </c>
      <c r="H215" s="57" t="str">
        <f>IFERROR(IF(OR(B215="",B215="(blank)"),"",IF(VLOOKUP(B215,'Applications Data'!L:T,8,0)="","",VLOOKUP(B215,'Applications Data'!L:T,8,0))),"")</f>
        <v/>
      </c>
      <c r="I215" s="58" t="str">
        <f>IFERROR(IF(OR(B215="",B215="(blank)"),"",IF(VLOOKUP(B215,'Applications Data'!L:V,10,0)="","",VLOOKUP(B215,'Applications Data'!L:V,10,0))),"")</f>
        <v/>
      </c>
      <c r="J215" s="58" t="str">
        <f>IFERROR(IF(OR(B215="",B215="(blank)"),"",IF(VLOOKUP(B215,'Applications Data'!L:V,11,0)="","",VLOOKUP(B215,'Applications Data'!L:V,11,0))),"")</f>
        <v/>
      </c>
    </row>
    <row r="216" spans="3:10" ht="15" customHeight="1" x14ac:dyDescent="0.25">
      <c r="C216" s="57" t="str">
        <f>IFERROR(IF(OR(B216="",B216="(blank)"),"",IF(VLOOKUP(B216,'Applications Data'!L:T,4,0)="","",VLOOKUP(B216,'Applications Data'!L:T,3,0))),"")</f>
        <v/>
      </c>
      <c r="D216" s="21" t="str">
        <f>IFERROR(IF(OR(B216="",B216="(blank)"),"",IF(VLOOKUP(B216,'Applications Data'!L:T,4,0)="","",VLOOKUP(B216,'Applications Data'!L:T,4,0))),"")</f>
        <v/>
      </c>
      <c r="E216" s="21" t="str">
        <f>IFERROR(IF(OR(B216="",B216="(blank)"),"",IF(VLOOKUP(B216,'Applications Data'!L:T,5,0)="","",VLOOKUP(B216,'Applications Data'!L:T,5,0))),"")</f>
        <v/>
      </c>
      <c r="F216" s="31" t="str">
        <f>IFERROR(IF(OR(B216="",B216="(blank)"),"",IF(VLOOKUP(B216,'Applications Data'!L:T,6,0)="","",VLOOKUP(B216,'Applications Data'!L:T,6,0))),"")</f>
        <v/>
      </c>
      <c r="G216" s="57" t="str">
        <f>IFERROR(IF(OR(B216="",B216="(blank)"),"",IF(VLOOKUP(B216,'Applications Data'!L:T,7,0)="","",VLOOKUP(B216,'Applications Data'!L:T,7,0))),"")</f>
        <v/>
      </c>
      <c r="H216" s="57" t="str">
        <f>IFERROR(IF(OR(B216="",B216="(blank)"),"",IF(VLOOKUP(B216,'Applications Data'!L:T,8,0)="","",VLOOKUP(B216,'Applications Data'!L:T,8,0))),"")</f>
        <v/>
      </c>
      <c r="I216" s="58" t="str">
        <f>IFERROR(IF(OR(B216="",B216="(blank)"),"",IF(VLOOKUP(B216,'Applications Data'!L:V,10,0)="","",VLOOKUP(B216,'Applications Data'!L:V,10,0))),"")</f>
        <v/>
      </c>
      <c r="J216" s="58" t="str">
        <f>IFERROR(IF(OR(B216="",B216="(blank)"),"",IF(VLOOKUP(B216,'Applications Data'!L:V,11,0)="","",VLOOKUP(B216,'Applications Data'!L:V,11,0))),"")</f>
        <v/>
      </c>
    </row>
    <row r="217" spans="3:10" ht="15" customHeight="1" x14ac:dyDescent="0.25">
      <c r="C217" s="57" t="str">
        <f>IFERROR(IF(OR(B217="",B217="(blank)"),"",IF(VLOOKUP(B217,'Applications Data'!L:T,4,0)="","",VLOOKUP(B217,'Applications Data'!L:T,3,0))),"")</f>
        <v/>
      </c>
      <c r="D217" s="21" t="str">
        <f>IFERROR(IF(OR(B217="",B217="(blank)"),"",IF(VLOOKUP(B217,'Applications Data'!L:T,4,0)="","",VLOOKUP(B217,'Applications Data'!L:T,4,0))),"")</f>
        <v/>
      </c>
      <c r="E217" s="21" t="str">
        <f>IFERROR(IF(OR(B217="",B217="(blank)"),"",IF(VLOOKUP(B217,'Applications Data'!L:T,5,0)="","",VLOOKUP(B217,'Applications Data'!L:T,5,0))),"")</f>
        <v/>
      </c>
      <c r="F217" s="31" t="str">
        <f>IFERROR(IF(OR(B217="",B217="(blank)"),"",IF(VLOOKUP(B217,'Applications Data'!L:T,6,0)="","",VLOOKUP(B217,'Applications Data'!L:T,6,0))),"")</f>
        <v/>
      </c>
      <c r="G217" s="57" t="str">
        <f>IFERROR(IF(OR(B217="",B217="(blank)"),"",IF(VLOOKUP(B217,'Applications Data'!L:T,7,0)="","",VLOOKUP(B217,'Applications Data'!L:T,7,0))),"")</f>
        <v/>
      </c>
      <c r="H217" s="57" t="str">
        <f>IFERROR(IF(OR(B217="",B217="(blank)"),"",IF(VLOOKUP(B217,'Applications Data'!L:T,8,0)="","",VLOOKUP(B217,'Applications Data'!L:T,8,0))),"")</f>
        <v/>
      </c>
      <c r="I217" s="58" t="str">
        <f>IFERROR(IF(OR(B217="",B217="(blank)"),"",IF(VLOOKUP(B217,'Applications Data'!L:V,10,0)="","",VLOOKUP(B217,'Applications Data'!L:V,10,0))),"")</f>
        <v/>
      </c>
      <c r="J217" s="58" t="str">
        <f>IFERROR(IF(OR(B217="",B217="(blank)"),"",IF(VLOOKUP(B217,'Applications Data'!L:V,11,0)="","",VLOOKUP(B217,'Applications Data'!L:V,11,0))),"")</f>
        <v/>
      </c>
    </row>
    <row r="218" spans="3:10" ht="15" customHeight="1" x14ac:dyDescent="0.25">
      <c r="C218" s="57" t="str">
        <f>IFERROR(IF(OR(B218="",B218="(blank)"),"",IF(VLOOKUP(B218,'Applications Data'!L:T,4,0)="","",VLOOKUP(B218,'Applications Data'!L:T,3,0))),"")</f>
        <v/>
      </c>
      <c r="D218" s="21" t="str">
        <f>IFERROR(IF(OR(B218="",B218="(blank)"),"",IF(VLOOKUP(B218,'Applications Data'!L:T,4,0)="","",VLOOKUP(B218,'Applications Data'!L:T,4,0))),"")</f>
        <v/>
      </c>
      <c r="E218" s="21" t="str">
        <f>IFERROR(IF(OR(B218="",B218="(blank)"),"",IF(VLOOKUP(B218,'Applications Data'!L:T,5,0)="","",VLOOKUP(B218,'Applications Data'!L:T,5,0))),"")</f>
        <v/>
      </c>
      <c r="F218" s="31" t="str">
        <f>IFERROR(IF(OR(B218="",B218="(blank)"),"",IF(VLOOKUP(B218,'Applications Data'!L:T,6,0)="","",VLOOKUP(B218,'Applications Data'!L:T,6,0))),"")</f>
        <v/>
      </c>
      <c r="G218" s="57" t="str">
        <f>IFERROR(IF(OR(B218="",B218="(blank)"),"",IF(VLOOKUP(B218,'Applications Data'!L:T,7,0)="","",VLOOKUP(B218,'Applications Data'!L:T,7,0))),"")</f>
        <v/>
      </c>
      <c r="H218" s="57" t="str">
        <f>IFERROR(IF(OR(B218="",B218="(blank)"),"",IF(VLOOKUP(B218,'Applications Data'!L:T,8,0)="","",VLOOKUP(B218,'Applications Data'!L:T,8,0))),"")</f>
        <v/>
      </c>
      <c r="I218" s="58" t="str">
        <f>IFERROR(IF(OR(B218="",B218="(blank)"),"",IF(VLOOKUP(B218,'Applications Data'!L:V,10,0)="","",VLOOKUP(B218,'Applications Data'!L:V,10,0))),"")</f>
        <v/>
      </c>
      <c r="J218" s="58" t="str">
        <f>IFERROR(IF(OR(B218="",B218="(blank)"),"",IF(VLOOKUP(B218,'Applications Data'!L:V,11,0)="","",VLOOKUP(B218,'Applications Data'!L:V,11,0))),"")</f>
        <v/>
      </c>
    </row>
    <row r="219" spans="3:10" ht="15" customHeight="1" x14ac:dyDescent="0.25">
      <c r="C219" s="57" t="str">
        <f>IFERROR(IF(OR(B219="",B219="(blank)"),"",IF(VLOOKUP(B219,'Applications Data'!L:T,4,0)="","",VLOOKUP(B219,'Applications Data'!L:T,3,0))),"")</f>
        <v/>
      </c>
      <c r="D219" s="21" t="str">
        <f>IFERROR(IF(OR(B219="",B219="(blank)"),"",IF(VLOOKUP(B219,'Applications Data'!L:T,4,0)="","",VLOOKUP(B219,'Applications Data'!L:T,4,0))),"")</f>
        <v/>
      </c>
      <c r="E219" s="21" t="str">
        <f>IFERROR(IF(OR(B219="",B219="(blank)"),"",IF(VLOOKUP(B219,'Applications Data'!L:T,5,0)="","",VLOOKUP(B219,'Applications Data'!L:T,5,0))),"")</f>
        <v/>
      </c>
      <c r="F219" s="31" t="str">
        <f>IFERROR(IF(OR(B219="",B219="(blank)"),"",IF(VLOOKUP(B219,'Applications Data'!L:T,6,0)="","",VLOOKUP(B219,'Applications Data'!L:T,6,0))),"")</f>
        <v/>
      </c>
      <c r="G219" s="57" t="str">
        <f>IFERROR(IF(OR(B219="",B219="(blank)"),"",IF(VLOOKUP(B219,'Applications Data'!L:T,7,0)="","",VLOOKUP(B219,'Applications Data'!L:T,7,0))),"")</f>
        <v/>
      </c>
      <c r="H219" s="57" t="str">
        <f>IFERROR(IF(OR(B219="",B219="(blank)"),"",IF(VLOOKUP(B219,'Applications Data'!L:T,8,0)="","",VLOOKUP(B219,'Applications Data'!L:T,8,0))),"")</f>
        <v/>
      </c>
      <c r="I219" s="58" t="str">
        <f>IFERROR(IF(OR(B219="",B219="(blank)"),"",IF(VLOOKUP(B219,'Applications Data'!L:V,10,0)="","",VLOOKUP(B219,'Applications Data'!L:V,10,0))),"")</f>
        <v/>
      </c>
      <c r="J219" s="58" t="str">
        <f>IFERROR(IF(OR(B219="",B219="(blank)"),"",IF(VLOOKUP(B219,'Applications Data'!L:V,11,0)="","",VLOOKUP(B219,'Applications Data'!L:V,11,0))),"")</f>
        <v/>
      </c>
    </row>
    <row r="220" spans="3:10" ht="15" customHeight="1" x14ac:dyDescent="0.25">
      <c r="C220" s="57" t="str">
        <f>IFERROR(IF(OR(B220="",B220="(blank)"),"",IF(VLOOKUP(B220,'Applications Data'!L:T,4,0)="","",VLOOKUP(B220,'Applications Data'!L:T,3,0))),"")</f>
        <v/>
      </c>
      <c r="D220" s="21" t="str">
        <f>IFERROR(IF(OR(B220="",B220="(blank)"),"",IF(VLOOKUP(B220,'Applications Data'!L:T,4,0)="","",VLOOKUP(B220,'Applications Data'!L:T,4,0))),"")</f>
        <v/>
      </c>
      <c r="E220" s="21" t="str">
        <f>IFERROR(IF(OR(B220="",B220="(blank)"),"",IF(VLOOKUP(B220,'Applications Data'!L:T,5,0)="","",VLOOKUP(B220,'Applications Data'!L:T,5,0))),"")</f>
        <v/>
      </c>
      <c r="F220" s="31" t="str">
        <f>IFERROR(IF(OR(B220="",B220="(blank)"),"",IF(VLOOKUP(B220,'Applications Data'!L:T,6,0)="","",VLOOKUP(B220,'Applications Data'!L:T,6,0))),"")</f>
        <v/>
      </c>
      <c r="G220" s="57" t="str">
        <f>IFERROR(IF(OR(B220="",B220="(blank)"),"",IF(VLOOKUP(B220,'Applications Data'!L:T,7,0)="","",VLOOKUP(B220,'Applications Data'!L:T,7,0))),"")</f>
        <v/>
      </c>
      <c r="H220" s="57" t="str">
        <f>IFERROR(IF(OR(B220="",B220="(blank)"),"",IF(VLOOKUP(B220,'Applications Data'!L:T,8,0)="","",VLOOKUP(B220,'Applications Data'!L:T,8,0))),"")</f>
        <v/>
      </c>
      <c r="I220" s="58" t="str">
        <f>IFERROR(IF(OR(B220="",B220="(blank)"),"",IF(VLOOKUP(B220,'Applications Data'!L:V,10,0)="","",VLOOKUP(B220,'Applications Data'!L:V,10,0))),"")</f>
        <v/>
      </c>
      <c r="J220" s="58" t="str">
        <f>IFERROR(IF(OR(B220="",B220="(blank)"),"",IF(VLOOKUP(B220,'Applications Data'!L:V,11,0)="","",VLOOKUP(B220,'Applications Data'!L:V,11,0))),"")</f>
        <v/>
      </c>
    </row>
    <row r="221" spans="3:10" ht="15" customHeight="1" x14ac:dyDescent="0.25">
      <c r="C221" s="57" t="str">
        <f>IFERROR(IF(OR(B221="",B221="(blank)"),"",IF(VLOOKUP(B221,'Applications Data'!L:T,4,0)="","",VLOOKUP(B221,'Applications Data'!L:T,3,0))),"")</f>
        <v/>
      </c>
      <c r="D221" s="21" t="str">
        <f>IFERROR(IF(OR(B221="",B221="(blank)"),"",IF(VLOOKUP(B221,'Applications Data'!L:T,4,0)="","",VLOOKUP(B221,'Applications Data'!L:T,4,0))),"")</f>
        <v/>
      </c>
      <c r="E221" s="21" t="str">
        <f>IFERROR(IF(OR(B221="",B221="(blank)"),"",IF(VLOOKUP(B221,'Applications Data'!L:T,5,0)="","",VLOOKUP(B221,'Applications Data'!L:T,5,0))),"")</f>
        <v/>
      </c>
      <c r="F221" s="31" t="str">
        <f>IFERROR(IF(OR(B221="",B221="(blank)"),"",IF(VLOOKUP(B221,'Applications Data'!L:T,6,0)="","",VLOOKUP(B221,'Applications Data'!L:T,6,0))),"")</f>
        <v/>
      </c>
      <c r="G221" s="57" t="str">
        <f>IFERROR(IF(OR(B221="",B221="(blank)"),"",IF(VLOOKUP(B221,'Applications Data'!L:T,7,0)="","",VLOOKUP(B221,'Applications Data'!L:T,7,0))),"")</f>
        <v/>
      </c>
      <c r="H221" s="57" t="str">
        <f>IFERROR(IF(OR(B221="",B221="(blank)"),"",IF(VLOOKUP(B221,'Applications Data'!L:T,8,0)="","",VLOOKUP(B221,'Applications Data'!L:T,8,0))),"")</f>
        <v/>
      </c>
      <c r="I221" s="58" t="str">
        <f>IFERROR(IF(OR(B221="",B221="(blank)"),"",IF(VLOOKUP(B221,'Applications Data'!L:V,10,0)="","",VLOOKUP(B221,'Applications Data'!L:V,10,0))),"")</f>
        <v/>
      </c>
      <c r="J221" s="58" t="str">
        <f>IFERROR(IF(OR(B221="",B221="(blank)"),"",IF(VLOOKUP(B221,'Applications Data'!L:V,11,0)="","",VLOOKUP(B221,'Applications Data'!L:V,11,0))),"")</f>
        <v/>
      </c>
    </row>
    <row r="222" spans="3:10" ht="15" customHeight="1" x14ac:dyDescent="0.25">
      <c r="C222" s="57" t="str">
        <f>IFERROR(IF(OR(B222="",B222="(blank)"),"",IF(VLOOKUP(B222,'Applications Data'!L:T,4,0)="","",VLOOKUP(B222,'Applications Data'!L:T,3,0))),"")</f>
        <v/>
      </c>
      <c r="D222" s="21" t="str">
        <f>IFERROR(IF(OR(B222="",B222="(blank)"),"",IF(VLOOKUP(B222,'Applications Data'!L:T,4,0)="","",VLOOKUP(B222,'Applications Data'!L:T,4,0))),"")</f>
        <v/>
      </c>
      <c r="E222" s="21" t="str">
        <f>IFERROR(IF(OR(B222="",B222="(blank)"),"",IF(VLOOKUP(B222,'Applications Data'!L:T,5,0)="","",VLOOKUP(B222,'Applications Data'!L:T,5,0))),"")</f>
        <v/>
      </c>
      <c r="F222" s="31" t="str">
        <f>IFERROR(IF(OR(B222="",B222="(blank)"),"",IF(VLOOKUP(B222,'Applications Data'!L:T,6,0)="","",VLOOKUP(B222,'Applications Data'!L:T,6,0))),"")</f>
        <v/>
      </c>
      <c r="G222" s="57" t="str">
        <f>IFERROR(IF(OR(B222="",B222="(blank)"),"",IF(VLOOKUP(B222,'Applications Data'!L:T,7,0)="","",VLOOKUP(B222,'Applications Data'!L:T,7,0))),"")</f>
        <v/>
      </c>
      <c r="H222" s="57" t="str">
        <f>IFERROR(IF(OR(B222="",B222="(blank)"),"",IF(VLOOKUP(B222,'Applications Data'!L:T,8,0)="","",VLOOKUP(B222,'Applications Data'!L:T,8,0))),"")</f>
        <v/>
      </c>
      <c r="I222" s="58" t="str">
        <f>IFERROR(IF(OR(B222="",B222="(blank)"),"",IF(VLOOKUP(B222,'Applications Data'!L:V,10,0)="","",VLOOKUP(B222,'Applications Data'!L:V,10,0))),"")</f>
        <v/>
      </c>
      <c r="J222" s="58" t="str">
        <f>IFERROR(IF(OR(B222="",B222="(blank)"),"",IF(VLOOKUP(B222,'Applications Data'!L:V,11,0)="","",VLOOKUP(B222,'Applications Data'!L:V,11,0))),"")</f>
        <v/>
      </c>
    </row>
    <row r="223" spans="3:10" ht="15" customHeight="1" x14ac:dyDescent="0.25">
      <c r="C223" s="57" t="str">
        <f>IFERROR(IF(OR(B223="",B223="(blank)"),"",IF(VLOOKUP(B223,'Applications Data'!L:T,4,0)="","",VLOOKUP(B223,'Applications Data'!L:T,3,0))),"")</f>
        <v/>
      </c>
      <c r="D223" s="21" t="str">
        <f>IFERROR(IF(OR(B223="",B223="(blank)"),"",IF(VLOOKUP(B223,'Applications Data'!L:T,4,0)="","",VLOOKUP(B223,'Applications Data'!L:T,4,0))),"")</f>
        <v/>
      </c>
      <c r="E223" s="21" t="str">
        <f>IFERROR(IF(OR(B223="",B223="(blank)"),"",IF(VLOOKUP(B223,'Applications Data'!L:T,5,0)="","",VLOOKUP(B223,'Applications Data'!L:T,5,0))),"")</f>
        <v/>
      </c>
      <c r="F223" s="31" t="str">
        <f>IFERROR(IF(OR(B223="",B223="(blank)"),"",IF(VLOOKUP(B223,'Applications Data'!L:T,6,0)="","",VLOOKUP(B223,'Applications Data'!L:T,6,0))),"")</f>
        <v/>
      </c>
      <c r="G223" s="57" t="str">
        <f>IFERROR(IF(OR(B223="",B223="(blank)"),"",IF(VLOOKUP(B223,'Applications Data'!L:T,7,0)="","",VLOOKUP(B223,'Applications Data'!L:T,7,0))),"")</f>
        <v/>
      </c>
      <c r="H223" s="57" t="str">
        <f>IFERROR(IF(OR(B223="",B223="(blank)"),"",IF(VLOOKUP(B223,'Applications Data'!L:T,8,0)="","",VLOOKUP(B223,'Applications Data'!L:T,8,0))),"")</f>
        <v/>
      </c>
      <c r="I223" s="58" t="str">
        <f>IFERROR(IF(OR(B223="",B223="(blank)"),"",IF(VLOOKUP(B223,'Applications Data'!L:V,10,0)="","",VLOOKUP(B223,'Applications Data'!L:V,10,0))),"")</f>
        <v/>
      </c>
      <c r="J223" s="58" t="str">
        <f>IFERROR(IF(OR(B223="",B223="(blank)"),"",IF(VLOOKUP(B223,'Applications Data'!L:V,11,0)="","",VLOOKUP(B223,'Applications Data'!L:V,11,0))),"")</f>
        <v/>
      </c>
    </row>
    <row r="224" spans="3:10" ht="15" customHeight="1" x14ac:dyDescent="0.25">
      <c r="C224" s="57" t="str">
        <f>IFERROR(IF(OR(B224="",B224="(blank)"),"",IF(VLOOKUP(B224,'Applications Data'!L:T,4,0)="","",VLOOKUP(B224,'Applications Data'!L:T,3,0))),"")</f>
        <v/>
      </c>
      <c r="D224" s="21" t="str">
        <f>IFERROR(IF(OR(B224="",B224="(blank)"),"",IF(VLOOKUP(B224,'Applications Data'!L:T,4,0)="","",VLOOKUP(B224,'Applications Data'!L:T,4,0))),"")</f>
        <v/>
      </c>
      <c r="E224" s="21" t="str">
        <f>IFERROR(IF(OR(B224="",B224="(blank)"),"",IF(VLOOKUP(B224,'Applications Data'!L:T,5,0)="","",VLOOKUP(B224,'Applications Data'!L:T,5,0))),"")</f>
        <v/>
      </c>
      <c r="F224" s="31" t="str">
        <f>IFERROR(IF(OR(B224="",B224="(blank)"),"",IF(VLOOKUP(B224,'Applications Data'!L:T,6,0)="","",VLOOKUP(B224,'Applications Data'!L:T,6,0))),"")</f>
        <v/>
      </c>
      <c r="G224" s="57" t="str">
        <f>IFERROR(IF(OR(B224="",B224="(blank)"),"",IF(VLOOKUP(B224,'Applications Data'!L:T,7,0)="","",VLOOKUP(B224,'Applications Data'!L:T,7,0))),"")</f>
        <v/>
      </c>
      <c r="H224" s="57" t="str">
        <f>IFERROR(IF(OR(B224="",B224="(blank)"),"",IF(VLOOKUP(B224,'Applications Data'!L:T,8,0)="","",VLOOKUP(B224,'Applications Data'!L:T,8,0))),"")</f>
        <v/>
      </c>
      <c r="I224" s="58" t="str">
        <f>IFERROR(IF(OR(B224="",B224="(blank)"),"",IF(VLOOKUP(B224,'Applications Data'!L:V,10,0)="","",VLOOKUP(B224,'Applications Data'!L:V,10,0))),"")</f>
        <v/>
      </c>
      <c r="J224" s="58" t="str">
        <f>IFERROR(IF(OR(B224="",B224="(blank)"),"",IF(VLOOKUP(B224,'Applications Data'!L:V,11,0)="","",VLOOKUP(B224,'Applications Data'!L:V,11,0))),"")</f>
        <v/>
      </c>
    </row>
    <row r="225" spans="3:10" ht="15" customHeight="1" x14ac:dyDescent="0.25">
      <c r="C225" s="57" t="str">
        <f>IFERROR(IF(OR(B225="",B225="(blank)"),"",IF(VLOOKUP(B225,'Applications Data'!L:T,4,0)="","",VLOOKUP(B225,'Applications Data'!L:T,3,0))),"")</f>
        <v/>
      </c>
      <c r="D225" s="21" t="str">
        <f>IFERROR(IF(OR(B225="",B225="(blank)"),"",IF(VLOOKUP(B225,'Applications Data'!L:T,4,0)="","",VLOOKUP(B225,'Applications Data'!L:T,4,0))),"")</f>
        <v/>
      </c>
      <c r="E225" s="21" t="str">
        <f>IFERROR(IF(OR(B225="",B225="(blank)"),"",IF(VLOOKUP(B225,'Applications Data'!L:T,5,0)="","",VLOOKUP(B225,'Applications Data'!L:T,5,0))),"")</f>
        <v/>
      </c>
      <c r="F225" s="31" t="str">
        <f>IFERROR(IF(OR(B225="",B225="(blank)"),"",IF(VLOOKUP(B225,'Applications Data'!L:T,6,0)="","",VLOOKUP(B225,'Applications Data'!L:T,6,0))),"")</f>
        <v/>
      </c>
      <c r="G225" s="57" t="str">
        <f>IFERROR(IF(OR(B225="",B225="(blank)"),"",IF(VLOOKUP(B225,'Applications Data'!L:T,7,0)="","",VLOOKUP(B225,'Applications Data'!L:T,7,0))),"")</f>
        <v/>
      </c>
      <c r="H225" s="57" t="str">
        <f>IFERROR(IF(OR(B225="",B225="(blank)"),"",IF(VLOOKUP(B225,'Applications Data'!L:T,8,0)="","",VLOOKUP(B225,'Applications Data'!L:T,8,0))),"")</f>
        <v/>
      </c>
      <c r="I225" s="58" t="str">
        <f>IFERROR(IF(OR(B225="",B225="(blank)"),"",IF(VLOOKUP(B225,'Applications Data'!L:V,10,0)="","",VLOOKUP(B225,'Applications Data'!L:V,10,0))),"")</f>
        <v/>
      </c>
      <c r="J225" s="58" t="str">
        <f>IFERROR(IF(OR(B225="",B225="(blank)"),"",IF(VLOOKUP(B225,'Applications Data'!L:V,11,0)="","",VLOOKUP(B225,'Applications Data'!L:V,11,0))),"")</f>
        <v/>
      </c>
    </row>
    <row r="226" spans="3:10" ht="15" customHeight="1" x14ac:dyDescent="0.25">
      <c r="C226" s="57" t="str">
        <f>IFERROR(IF(OR(B226="",B226="(blank)"),"",IF(VLOOKUP(B226,'Applications Data'!L:T,4,0)="","",VLOOKUP(B226,'Applications Data'!L:T,3,0))),"")</f>
        <v/>
      </c>
      <c r="D226" s="21" t="str">
        <f>IFERROR(IF(OR(B226="",B226="(blank)"),"",IF(VLOOKUP(B226,'Applications Data'!L:T,4,0)="","",VLOOKUP(B226,'Applications Data'!L:T,4,0))),"")</f>
        <v/>
      </c>
      <c r="E226" s="21" t="str">
        <f>IFERROR(IF(OR(B226="",B226="(blank)"),"",IF(VLOOKUP(B226,'Applications Data'!L:T,5,0)="","",VLOOKUP(B226,'Applications Data'!L:T,5,0))),"")</f>
        <v/>
      </c>
      <c r="F226" s="31" t="str">
        <f>IFERROR(IF(OR(B226="",B226="(blank)"),"",IF(VLOOKUP(B226,'Applications Data'!L:T,6,0)="","",VLOOKUP(B226,'Applications Data'!L:T,6,0))),"")</f>
        <v/>
      </c>
      <c r="G226" s="57" t="str">
        <f>IFERROR(IF(OR(B226="",B226="(blank)"),"",IF(VLOOKUP(B226,'Applications Data'!L:T,7,0)="","",VLOOKUP(B226,'Applications Data'!L:T,7,0))),"")</f>
        <v/>
      </c>
      <c r="H226" s="57" t="str">
        <f>IFERROR(IF(OR(B226="",B226="(blank)"),"",IF(VLOOKUP(B226,'Applications Data'!L:T,8,0)="","",VLOOKUP(B226,'Applications Data'!L:T,8,0))),"")</f>
        <v/>
      </c>
      <c r="I226" s="58" t="str">
        <f>IFERROR(IF(OR(B226="",B226="(blank)"),"",IF(VLOOKUP(B226,'Applications Data'!L:V,10,0)="","",VLOOKUP(B226,'Applications Data'!L:V,10,0))),"")</f>
        <v/>
      </c>
      <c r="J226" s="58" t="str">
        <f>IFERROR(IF(OR(B226="",B226="(blank)"),"",IF(VLOOKUP(B226,'Applications Data'!L:V,11,0)="","",VLOOKUP(B226,'Applications Data'!L:V,11,0))),"")</f>
        <v/>
      </c>
    </row>
    <row r="227" spans="3:10" ht="15" customHeight="1" x14ac:dyDescent="0.25">
      <c r="C227" s="57" t="str">
        <f>IFERROR(IF(OR(B227="",B227="(blank)"),"",IF(VLOOKUP(B227,'Applications Data'!L:T,4,0)="","",VLOOKUP(B227,'Applications Data'!L:T,3,0))),"")</f>
        <v/>
      </c>
      <c r="D227" s="21" t="str">
        <f>IFERROR(IF(OR(B227="",B227="(blank)"),"",IF(VLOOKUP(B227,'Applications Data'!L:T,4,0)="","",VLOOKUP(B227,'Applications Data'!L:T,4,0))),"")</f>
        <v/>
      </c>
      <c r="E227" s="21" t="str">
        <f>IFERROR(IF(OR(B227="",B227="(blank)"),"",IF(VLOOKUP(B227,'Applications Data'!L:T,5,0)="","",VLOOKUP(B227,'Applications Data'!L:T,5,0))),"")</f>
        <v/>
      </c>
      <c r="F227" s="31" t="str">
        <f>IFERROR(IF(OR(B227="",B227="(blank)"),"",IF(VLOOKUP(B227,'Applications Data'!L:T,6,0)="","",VLOOKUP(B227,'Applications Data'!L:T,6,0))),"")</f>
        <v/>
      </c>
      <c r="G227" s="57" t="str">
        <f>IFERROR(IF(OR(B227="",B227="(blank)"),"",IF(VLOOKUP(B227,'Applications Data'!L:T,7,0)="","",VLOOKUP(B227,'Applications Data'!L:T,7,0))),"")</f>
        <v/>
      </c>
      <c r="H227" s="57" t="str">
        <f>IFERROR(IF(OR(B227="",B227="(blank)"),"",IF(VLOOKUP(B227,'Applications Data'!L:T,8,0)="","",VLOOKUP(B227,'Applications Data'!L:T,8,0))),"")</f>
        <v/>
      </c>
      <c r="I227" s="58" t="str">
        <f>IFERROR(IF(OR(B227="",B227="(blank)"),"",IF(VLOOKUP(B227,'Applications Data'!L:V,10,0)="","",VLOOKUP(B227,'Applications Data'!L:V,10,0))),"")</f>
        <v/>
      </c>
      <c r="J227" s="58" t="str">
        <f>IFERROR(IF(OR(B227="",B227="(blank)"),"",IF(VLOOKUP(B227,'Applications Data'!L:V,11,0)="","",VLOOKUP(B227,'Applications Data'!L:V,11,0))),"")</f>
        <v/>
      </c>
    </row>
    <row r="228" spans="3:10" ht="15" customHeight="1" x14ac:dyDescent="0.25">
      <c r="C228" s="57" t="str">
        <f>IFERROR(IF(OR(B228="",B228="(blank)"),"",IF(VLOOKUP(B228,'Applications Data'!L:T,4,0)="","",VLOOKUP(B228,'Applications Data'!L:T,3,0))),"")</f>
        <v/>
      </c>
      <c r="D228" s="21" t="str">
        <f>IFERROR(IF(OR(B228="",B228="(blank)"),"",IF(VLOOKUP(B228,'Applications Data'!L:T,4,0)="","",VLOOKUP(B228,'Applications Data'!L:T,4,0))),"")</f>
        <v/>
      </c>
      <c r="E228" s="21" t="str">
        <f>IFERROR(IF(OR(B228="",B228="(blank)"),"",IF(VLOOKUP(B228,'Applications Data'!L:T,5,0)="","",VLOOKUP(B228,'Applications Data'!L:T,5,0))),"")</f>
        <v/>
      </c>
      <c r="F228" s="31" t="str">
        <f>IFERROR(IF(OR(B228="",B228="(blank)"),"",IF(VLOOKUP(B228,'Applications Data'!L:T,6,0)="","",VLOOKUP(B228,'Applications Data'!L:T,6,0))),"")</f>
        <v/>
      </c>
      <c r="G228" s="57" t="str">
        <f>IFERROR(IF(OR(B228="",B228="(blank)"),"",IF(VLOOKUP(B228,'Applications Data'!L:T,7,0)="","",VLOOKUP(B228,'Applications Data'!L:T,7,0))),"")</f>
        <v/>
      </c>
      <c r="H228" s="57" t="str">
        <f>IFERROR(IF(OR(B228="",B228="(blank)"),"",IF(VLOOKUP(B228,'Applications Data'!L:T,8,0)="","",VLOOKUP(B228,'Applications Data'!L:T,8,0))),"")</f>
        <v/>
      </c>
      <c r="I228" s="58" t="str">
        <f>IFERROR(IF(OR(B228="",B228="(blank)"),"",IF(VLOOKUP(B228,'Applications Data'!L:V,10,0)="","",VLOOKUP(B228,'Applications Data'!L:V,10,0))),"")</f>
        <v/>
      </c>
      <c r="J228" s="58" t="str">
        <f>IFERROR(IF(OR(B228="",B228="(blank)"),"",IF(VLOOKUP(B228,'Applications Data'!L:V,11,0)="","",VLOOKUP(B228,'Applications Data'!L:V,11,0))),"")</f>
        <v/>
      </c>
    </row>
    <row r="229" spans="3:10" ht="15" customHeight="1" x14ac:dyDescent="0.25">
      <c r="C229" s="57" t="str">
        <f>IFERROR(IF(OR(B229="",B229="(blank)"),"",IF(VLOOKUP(B229,'Applications Data'!L:T,4,0)="","",VLOOKUP(B229,'Applications Data'!L:T,3,0))),"")</f>
        <v/>
      </c>
      <c r="D229" s="21" t="str">
        <f>IFERROR(IF(OR(B229="",B229="(blank)"),"",IF(VLOOKUP(B229,'Applications Data'!L:T,4,0)="","",VLOOKUP(B229,'Applications Data'!L:T,4,0))),"")</f>
        <v/>
      </c>
      <c r="E229" s="21" t="str">
        <f>IFERROR(IF(OR(B229="",B229="(blank)"),"",IF(VLOOKUP(B229,'Applications Data'!L:T,5,0)="","",VLOOKUP(B229,'Applications Data'!L:T,5,0))),"")</f>
        <v/>
      </c>
      <c r="F229" s="31" t="str">
        <f>IFERROR(IF(OR(B229="",B229="(blank)"),"",IF(VLOOKUP(B229,'Applications Data'!L:T,6,0)="","",VLOOKUP(B229,'Applications Data'!L:T,6,0))),"")</f>
        <v/>
      </c>
      <c r="G229" s="57" t="str">
        <f>IFERROR(IF(OR(B229="",B229="(blank)"),"",IF(VLOOKUP(B229,'Applications Data'!L:T,7,0)="","",VLOOKUP(B229,'Applications Data'!L:T,7,0))),"")</f>
        <v/>
      </c>
      <c r="H229" s="57" t="str">
        <f>IFERROR(IF(OR(B229="",B229="(blank)"),"",IF(VLOOKUP(B229,'Applications Data'!L:T,8,0)="","",VLOOKUP(B229,'Applications Data'!L:T,8,0))),"")</f>
        <v/>
      </c>
      <c r="I229" s="58" t="str">
        <f>IFERROR(IF(OR(B229="",B229="(blank)"),"",IF(VLOOKUP(B229,'Applications Data'!L:V,10,0)="","",VLOOKUP(B229,'Applications Data'!L:V,10,0))),"")</f>
        <v/>
      </c>
      <c r="J229" s="58" t="str">
        <f>IFERROR(IF(OR(B229="",B229="(blank)"),"",IF(VLOOKUP(B229,'Applications Data'!L:V,11,0)="","",VLOOKUP(B229,'Applications Data'!L:V,11,0))),"")</f>
        <v/>
      </c>
    </row>
    <row r="230" spans="3:10" ht="15" customHeight="1" x14ac:dyDescent="0.25">
      <c r="C230" s="57" t="str">
        <f>IFERROR(IF(OR(B230="",B230="(blank)"),"",IF(VLOOKUP(B230,'Applications Data'!L:T,4,0)="","",VLOOKUP(B230,'Applications Data'!L:T,3,0))),"")</f>
        <v/>
      </c>
      <c r="D230" s="21" t="str">
        <f>IFERROR(IF(OR(B230="",B230="(blank)"),"",IF(VLOOKUP(B230,'Applications Data'!L:T,4,0)="","",VLOOKUP(B230,'Applications Data'!L:T,4,0))),"")</f>
        <v/>
      </c>
      <c r="E230" s="21" t="str">
        <f>IFERROR(IF(OR(B230="",B230="(blank)"),"",IF(VLOOKUP(B230,'Applications Data'!L:T,5,0)="","",VLOOKUP(B230,'Applications Data'!L:T,5,0))),"")</f>
        <v/>
      </c>
      <c r="F230" s="31" t="str">
        <f>IFERROR(IF(OR(B230="",B230="(blank)"),"",IF(VLOOKUP(B230,'Applications Data'!L:T,6,0)="","",VLOOKUP(B230,'Applications Data'!L:T,6,0))),"")</f>
        <v/>
      </c>
      <c r="G230" s="57" t="str">
        <f>IFERROR(IF(OR(B230="",B230="(blank)"),"",IF(VLOOKUP(B230,'Applications Data'!L:T,7,0)="","",VLOOKUP(B230,'Applications Data'!L:T,7,0))),"")</f>
        <v/>
      </c>
      <c r="H230" s="57" t="str">
        <f>IFERROR(IF(OR(B230="",B230="(blank)"),"",IF(VLOOKUP(B230,'Applications Data'!L:T,8,0)="","",VLOOKUP(B230,'Applications Data'!L:T,8,0))),"")</f>
        <v/>
      </c>
      <c r="I230" s="58" t="str">
        <f>IFERROR(IF(OR(B230="",B230="(blank)"),"",IF(VLOOKUP(B230,'Applications Data'!L:V,10,0)="","",VLOOKUP(B230,'Applications Data'!L:V,10,0))),"")</f>
        <v/>
      </c>
      <c r="J230" s="58" t="str">
        <f>IFERROR(IF(OR(B230="",B230="(blank)"),"",IF(VLOOKUP(B230,'Applications Data'!L:V,11,0)="","",VLOOKUP(B230,'Applications Data'!L:V,11,0))),"")</f>
        <v/>
      </c>
    </row>
    <row r="231" spans="3:10" ht="15" customHeight="1" x14ac:dyDescent="0.25">
      <c r="C231" s="57" t="str">
        <f>IFERROR(IF(OR(B231="",B231="(blank)"),"",IF(VLOOKUP(B231,'Applications Data'!L:T,4,0)="","",VLOOKUP(B231,'Applications Data'!L:T,3,0))),"")</f>
        <v/>
      </c>
      <c r="D231" s="21" t="str">
        <f>IFERROR(IF(OR(B231="",B231="(blank)"),"",IF(VLOOKUP(B231,'Applications Data'!L:T,4,0)="","",VLOOKUP(B231,'Applications Data'!L:T,4,0))),"")</f>
        <v/>
      </c>
      <c r="E231" s="21" t="str">
        <f>IFERROR(IF(OR(B231="",B231="(blank)"),"",IF(VLOOKUP(B231,'Applications Data'!L:T,5,0)="","",VLOOKUP(B231,'Applications Data'!L:T,5,0))),"")</f>
        <v/>
      </c>
      <c r="F231" s="31" t="str">
        <f>IFERROR(IF(OR(B231="",B231="(blank)"),"",IF(VLOOKUP(B231,'Applications Data'!L:T,6,0)="","",VLOOKUP(B231,'Applications Data'!L:T,6,0))),"")</f>
        <v/>
      </c>
      <c r="G231" s="57" t="str">
        <f>IFERROR(IF(OR(B231="",B231="(blank)"),"",IF(VLOOKUP(B231,'Applications Data'!L:T,7,0)="","",VLOOKUP(B231,'Applications Data'!L:T,7,0))),"")</f>
        <v/>
      </c>
      <c r="H231" s="57" t="str">
        <f>IFERROR(IF(OR(B231="",B231="(blank)"),"",IF(VLOOKUP(B231,'Applications Data'!L:T,8,0)="","",VLOOKUP(B231,'Applications Data'!L:T,8,0))),"")</f>
        <v/>
      </c>
      <c r="I231" s="58" t="str">
        <f>IFERROR(IF(OR(B231="",B231="(blank)"),"",IF(VLOOKUP(B231,'Applications Data'!L:V,10,0)="","",VLOOKUP(B231,'Applications Data'!L:V,10,0))),"")</f>
        <v/>
      </c>
      <c r="J231" s="58" t="str">
        <f>IFERROR(IF(OR(B231="",B231="(blank)"),"",IF(VLOOKUP(B231,'Applications Data'!L:V,11,0)="","",VLOOKUP(B231,'Applications Data'!L:V,11,0))),"")</f>
        <v/>
      </c>
    </row>
    <row r="232" spans="3:10" ht="15" customHeight="1" x14ac:dyDescent="0.25">
      <c r="C232" s="57" t="str">
        <f>IFERROR(IF(OR(B232="",B232="(blank)"),"",IF(VLOOKUP(B232,'Applications Data'!L:T,4,0)="","",VLOOKUP(B232,'Applications Data'!L:T,3,0))),"")</f>
        <v/>
      </c>
      <c r="D232" s="21" t="str">
        <f>IFERROR(IF(OR(B232="",B232="(blank)"),"",IF(VLOOKUP(B232,'Applications Data'!L:T,4,0)="","",VLOOKUP(B232,'Applications Data'!L:T,4,0))),"")</f>
        <v/>
      </c>
      <c r="E232" s="21" t="str">
        <f>IFERROR(IF(OR(B232="",B232="(blank)"),"",IF(VLOOKUP(B232,'Applications Data'!L:T,5,0)="","",VLOOKUP(B232,'Applications Data'!L:T,5,0))),"")</f>
        <v/>
      </c>
      <c r="F232" s="31" t="str">
        <f>IFERROR(IF(OR(B232="",B232="(blank)"),"",IF(VLOOKUP(B232,'Applications Data'!L:T,6,0)="","",VLOOKUP(B232,'Applications Data'!L:T,6,0))),"")</f>
        <v/>
      </c>
      <c r="G232" s="57" t="str">
        <f>IFERROR(IF(OR(B232="",B232="(blank)"),"",IF(VLOOKUP(B232,'Applications Data'!L:T,7,0)="","",VLOOKUP(B232,'Applications Data'!L:T,7,0))),"")</f>
        <v/>
      </c>
      <c r="H232" s="57" t="str">
        <f>IFERROR(IF(OR(B232="",B232="(blank)"),"",IF(VLOOKUP(B232,'Applications Data'!L:T,8,0)="","",VLOOKUP(B232,'Applications Data'!L:T,8,0))),"")</f>
        <v/>
      </c>
      <c r="I232" s="58" t="str">
        <f>IFERROR(IF(OR(B232="",B232="(blank)"),"",IF(VLOOKUP(B232,'Applications Data'!L:V,10,0)="","",VLOOKUP(B232,'Applications Data'!L:V,10,0))),"")</f>
        <v/>
      </c>
      <c r="J232" s="58" t="str">
        <f>IFERROR(IF(OR(B232="",B232="(blank)"),"",IF(VLOOKUP(B232,'Applications Data'!L:V,11,0)="","",VLOOKUP(B232,'Applications Data'!L:V,11,0))),"")</f>
        <v/>
      </c>
    </row>
    <row r="233" spans="3:10" ht="15" customHeight="1" x14ac:dyDescent="0.25">
      <c r="C233" s="57" t="str">
        <f>IFERROR(IF(OR(B233="",B233="(blank)"),"",IF(VLOOKUP(B233,'Applications Data'!L:T,4,0)="","",VLOOKUP(B233,'Applications Data'!L:T,3,0))),"")</f>
        <v/>
      </c>
      <c r="D233" s="21" t="str">
        <f>IFERROR(IF(OR(B233="",B233="(blank)"),"",IF(VLOOKUP(B233,'Applications Data'!L:T,4,0)="","",VLOOKUP(B233,'Applications Data'!L:T,4,0))),"")</f>
        <v/>
      </c>
      <c r="E233" s="21" t="str">
        <f>IFERROR(IF(OR(B233="",B233="(blank)"),"",IF(VLOOKUP(B233,'Applications Data'!L:T,5,0)="","",VLOOKUP(B233,'Applications Data'!L:T,5,0))),"")</f>
        <v/>
      </c>
      <c r="F233" s="31" t="str">
        <f>IFERROR(IF(OR(B233="",B233="(blank)"),"",IF(VLOOKUP(B233,'Applications Data'!L:T,6,0)="","",VLOOKUP(B233,'Applications Data'!L:T,6,0))),"")</f>
        <v/>
      </c>
      <c r="G233" s="57" t="str">
        <f>IFERROR(IF(OR(B233="",B233="(blank)"),"",IF(VLOOKUP(B233,'Applications Data'!L:T,7,0)="","",VLOOKUP(B233,'Applications Data'!L:T,7,0))),"")</f>
        <v/>
      </c>
      <c r="H233" s="57" t="str">
        <f>IFERROR(IF(OR(B233="",B233="(blank)"),"",IF(VLOOKUP(B233,'Applications Data'!L:T,8,0)="","",VLOOKUP(B233,'Applications Data'!L:T,8,0))),"")</f>
        <v/>
      </c>
      <c r="I233" s="58" t="str">
        <f>IFERROR(IF(OR(B233="",B233="(blank)"),"",IF(VLOOKUP(B233,'Applications Data'!L:V,10,0)="","",VLOOKUP(B233,'Applications Data'!L:V,10,0))),"")</f>
        <v/>
      </c>
      <c r="J233" s="58" t="str">
        <f>IFERROR(IF(OR(B233="",B233="(blank)"),"",IF(VLOOKUP(B233,'Applications Data'!L:V,11,0)="","",VLOOKUP(B233,'Applications Data'!L:V,11,0))),"")</f>
        <v/>
      </c>
    </row>
    <row r="234" spans="3:10" ht="15" customHeight="1" x14ac:dyDescent="0.25">
      <c r="C234" s="57" t="str">
        <f>IFERROR(IF(OR(B234="",B234="(blank)"),"",IF(VLOOKUP(B234,'Applications Data'!L:T,4,0)="","",VLOOKUP(B234,'Applications Data'!L:T,3,0))),"")</f>
        <v/>
      </c>
      <c r="D234" s="21" t="str">
        <f>IFERROR(IF(OR(B234="",B234="(blank)"),"",IF(VLOOKUP(B234,'Applications Data'!L:T,4,0)="","",VLOOKUP(B234,'Applications Data'!L:T,4,0))),"")</f>
        <v/>
      </c>
      <c r="E234" s="21" t="str">
        <f>IFERROR(IF(OR(B234="",B234="(blank)"),"",IF(VLOOKUP(B234,'Applications Data'!L:T,5,0)="","",VLOOKUP(B234,'Applications Data'!L:T,5,0))),"")</f>
        <v/>
      </c>
      <c r="F234" s="31" t="str">
        <f>IFERROR(IF(OR(B234="",B234="(blank)"),"",IF(VLOOKUP(B234,'Applications Data'!L:T,6,0)="","",VLOOKUP(B234,'Applications Data'!L:T,6,0))),"")</f>
        <v/>
      </c>
      <c r="G234" s="57" t="str">
        <f>IFERROR(IF(OR(B234="",B234="(blank)"),"",IF(VLOOKUP(B234,'Applications Data'!L:T,7,0)="","",VLOOKUP(B234,'Applications Data'!L:T,7,0))),"")</f>
        <v/>
      </c>
      <c r="H234" s="57" t="str">
        <f>IFERROR(IF(OR(B234="",B234="(blank)"),"",IF(VLOOKUP(B234,'Applications Data'!L:T,8,0)="","",VLOOKUP(B234,'Applications Data'!L:T,8,0))),"")</f>
        <v/>
      </c>
      <c r="I234" s="58" t="str">
        <f>IFERROR(IF(OR(B234="",B234="(blank)"),"",IF(VLOOKUP(B234,'Applications Data'!L:V,10,0)="","",VLOOKUP(B234,'Applications Data'!L:V,10,0))),"")</f>
        <v/>
      </c>
      <c r="J234" s="58" t="str">
        <f>IFERROR(IF(OR(B234="",B234="(blank)"),"",IF(VLOOKUP(B234,'Applications Data'!L:V,11,0)="","",VLOOKUP(B234,'Applications Data'!L:V,11,0))),"")</f>
        <v/>
      </c>
    </row>
    <row r="235" spans="3:10" ht="15" customHeight="1" x14ac:dyDescent="0.25">
      <c r="C235" s="57" t="str">
        <f>IFERROR(IF(OR(B235="",B235="(blank)"),"",IF(VLOOKUP(B235,'Applications Data'!L:T,4,0)="","",VLOOKUP(B235,'Applications Data'!L:T,3,0))),"")</f>
        <v/>
      </c>
      <c r="D235" s="21" t="str">
        <f>IFERROR(IF(OR(B235="",B235="(blank)"),"",IF(VLOOKUP(B235,'Applications Data'!L:T,4,0)="","",VLOOKUP(B235,'Applications Data'!L:T,4,0))),"")</f>
        <v/>
      </c>
      <c r="E235" s="21" t="str">
        <f>IFERROR(IF(OR(B235="",B235="(blank)"),"",IF(VLOOKUP(B235,'Applications Data'!L:T,5,0)="","",VLOOKUP(B235,'Applications Data'!L:T,5,0))),"")</f>
        <v/>
      </c>
      <c r="F235" s="31" t="str">
        <f>IFERROR(IF(OR(B235="",B235="(blank)"),"",IF(VLOOKUP(B235,'Applications Data'!L:T,6,0)="","",VLOOKUP(B235,'Applications Data'!L:T,6,0))),"")</f>
        <v/>
      </c>
      <c r="G235" s="57" t="str">
        <f>IFERROR(IF(OR(B235="",B235="(blank)"),"",IF(VLOOKUP(B235,'Applications Data'!L:T,7,0)="","",VLOOKUP(B235,'Applications Data'!L:T,7,0))),"")</f>
        <v/>
      </c>
      <c r="H235" s="57" t="str">
        <f>IFERROR(IF(OR(B235="",B235="(blank)"),"",IF(VLOOKUP(B235,'Applications Data'!L:T,8,0)="","",VLOOKUP(B235,'Applications Data'!L:T,8,0))),"")</f>
        <v/>
      </c>
      <c r="I235" s="58" t="str">
        <f>IFERROR(IF(OR(B235="",B235="(blank)"),"",IF(VLOOKUP(B235,'Applications Data'!L:V,10,0)="","",VLOOKUP(B235,'Applications Data'!L:V,10,0))),"")</f>
        <v/>
      </c>
      <c r="J235" s="58" t="str">
        <f>IFERROR(IF(OR(B235="",B235="(blank)"),"",IF(VLOOKUP(B235,'Applications Data'!L:V,11,0)="","",VLOOKUP(B235,'Applications Data'!L:V,11,0))),"")</f>
        <v/>
      </c>
    </row>
    <row r="236" spans="3:10" ht="15" customHeight="1" x14ac:dyDescent="0.25">
      <c r="C236" s="57" t="str">
        <f>IFERROR(IF(OR(B236="",B236="(blank)"),"",IF(VLOOKUP(B236,'Applications Data'!L:T,4,0)="","",VLOOKUP(B236,'Applications Data'!L:T,3,0))),"")</f>
        <v/>
      </c>
      <c r="D236" s="21" t="str">
        <f>IFERROR(IF(OR(B236="",B236="(blank)"),"",IF(VLOOKUP(B236,'Applications Data'!L:T,4,0)="","",VLOOKUP(B236,'Applications Data'!L:T,4,0))),"")</f>
        <v/>
      </c>
      <c r="E236" s="21" t="str">
        <f>IFERROR(IF(OR(B236="",B236="(blank)"),"",IF(VLOOKUP(B236,'Applications Data'!L:T,5,0)="","",VLOOKUP(B236,'Applications Data'!L:T,5,0))),"")</f>
        <v/>
      </c>
      <c r="F236" s="31" t="str">
        <f>IFERROR(IF(OR(B236="",B236="(blank)"),"",IF(VLOOKUP(B236,'Applications Data'!L:T,6,0)="","",VLOOKUP(B236,'Applications Data'!L:T,6,0))),"")</f>
        <v/>
      </c>
      <c r="G236" s="57" t="str">
        <f>IFERROR(IF(OR(B236="",B236="(blank)"),"",IF(VLOOKUP(B236,'Applications Data'!L:T,7,0)="","",VLOOKUP(B236,'Applications Data'!L:T,7,0))),"")</f>
        <v/>
      </c>
      <c r="H236" s="57" t="str">
        <f>IFERROR(IF(OR(B236="",B236="(blank)"),"",IF(VLOOKUP(B236,'Applications Data'!L:T,8,0)="","",VLOOKUP(B236,'Applications Data'!L:T,8,0))),"")</f>
        <v/>
      </c>
      <c r="I236" s="58" t="str">
        <f>IFERROR(IF(OR(B236="",B236="(blank)"),"",IF(VLOOKUP(B236,'Applications Data'!L:V,10,0)="","",VLOOKUP(B236,'Applications Data'!L:V,10,0))),"")</f>
        <v/>
      </c>
      <c r="J236" s="58" t="str">
        <f>IFERROR(IF(OR(B236="",B236="(blank)"),"",IF(VLOOKUP(B236,'Applications Data'!L:V,11,0)="","",VLOOKUP(B236,'Applications Data'!L:V,11,0))),"")</f>
        <v/>
      </c>
    </row>
    <row r="237" spans="3:10" ht="15" customHeight="1" x14ac:dyDescent="0.25">
      <c r="C237" s="57" t="str">
        <f>IFERROR(IF(OR(B237="",B237="(blank)"),"",IF(VLOOKUP(B237,'Applications Data'!L:T,4,0)="","",VLOOKUP(B237,'Applications Data'!L:T,3,0))),"")</f>
        <v/>
      </c>
      <c r="D237" s="21" t="str">
        <f>IFERROR(IF(OR(B237="",B237="(blank)"),"",IF(VLOOKUP(B237,'Applications Data'!L:T,4,0)="","",VLOOKUP(B237,'Applications Data'!L:T,4,0))),"")</f>
        <v/>
      </c>
      <c r="E237" s="21" t="str">
        <f>IFERROR(IF(OR(B237="",B237="(blank)"),"",IF(VLOOKUP(B237,'Applications Data'!L:T,5,0)="","",VLOOKUP(B237,'Applications Data'!L:T,5,0))),"")</f>
        <v/>
      </c>
      <c r="F237" s="31" t="str">
        <f>IFERROR(IF(OR(B237="",B237="(blank)"),"",IF(VLOOKUP(B237,'Applications Data'!L:T,6,0)="","",VLOOKUP(B237,'Applications Data'!L:T,6,0))),"")</f>
        <v/>
      </c>
      <c r="G237" s="57" t="str">
        <f>IFERROR(IF(OR(B237="",B237="(blank)"),"",IF(VLOOKUP(B237,'Applications Data'!L:T,7,0)="","",VLOOKUP(B237,'Applications Data'!L:T,7,0))),"")</f>
        <v/>
      </c>
      <c r="H237" s="57" t="str">
        <f>IFERROR(IF(OR(B237="",B237="(blank)"),"",IF(VLOOKUP(B237,'Applications Data'!L:T,8,0)="","",VLOOKUP(B237,'Applications Data'!L:T,8,0))),"")</f>
        <v/>
      </c>
      <c r="I237" s="58" t="str">
        <f>IFERROR(IF(OR(B237="",B237="(blank)"),"",IF(VLOOKUP(B237,'Applications Data'!L:V,10,0)="","",VLOOKUP(B237,'Applications Data'!L:V,10,0))),"")</f>
        <v/>
      </c>
      <c r="J237" s="58" t="str">
        <f>IFERROR(IF(OR(B237="",B237="(blank)"),"",IF(VLOOKUP(B237,'Applications Data'!L:V,11,0)="","",VLOOKUP(B237,'Applications Data'!L:V,11,0))),"")</f>
        <v/>
      </c>
    </row>
    <row r="238" spans="3:10" ht="15" customHeight="1" x14ac:dyDescent="0.25">
      <c r="C238" s="57" t="str">
        <f>IFERROR(IF(OR(B238="",B238="(blank)"),"",IF(VLOOKUP(B238,'Applications Data'!L:T,4,0)="","",VLOOKUP(B238,'Applications Data'!L:T,3,0))),"")</f>
        <v/>
      </c>
      <c r="D238" s="21" t="str">
        <f>IFERROR(IF(OR(B238="",B238="(blank)"),"",IF(VLOOKUP(B238,'Applications Data'!L:T,4,0)="","",VLOOKUP(B238,'Applications Data'!L:T,4,0))),"")</f>
        <v/>
      </c>
      <c r="E238" s="21" t="str">
        <f>IFERROR(IF(OR(B238="",B238="(blank)"),"",IF(VLOOKUP(B238,'Applications Data'!L:T,5,0)="","",VLOOKUP(B238,'Applications Data'!L:T,5,0))),"")</f>
        <v/>
      </c>
      <c r="F238" s="31" t="str">
        <f>IFERROR(IF(OR(B238="",B238="(blank)"),"",IF(VLOOKUP(B238,'Applications Data'!L:T,6,0)="","",VLOOKUP(B238,'Applications Data'!L:T,6,0))),"")</f>
        <v/>
      </c>
      <c r="G238" s="57" t="str">
        <f>IFERROR(IF(OR(B238="",B238="(blank)"),"",IF(VLOOKUP(B238,'Applications Data'!L:T,7,0)="","",VLOOKUP(B238,'Applications Data'!L:T,7,0))),"")</f>
        <v/>
      </c>
      <c r="H238" s="57" t="str">
        <f>IFERROR(IF(OR(B238="",B238="(blank)"),"",IF(VLOOKUP(B238,'Applications Data'!L:T,8,0)="","",VLOOKUP(B238,'Applications Data'!L:T,8,0))),"")</f>
        <v/>
      </c>
      <c r="I238" s="58" t="str">
        <f>IFERROR(IF(OR(B238="",B238="(blank)"),"",IF(VLOOKUP(B238,'Applications Data'!L:V,10,0)="","",VLOOKUP(B238,'Applications Data'!L:V,10,0))),"")</f>
        <v/>
      </c>
      <c r="J238" s="58" t="str">
        <f>IFERROR(IF(OR(B238="",B238="(blank)"),"",IF(VLOOKUP(B238,'Applications Data'!L:V,11,0)="","",VLOOKUP(B238,'Applications Data'!L:V,11,0))),"")</f>
        <v/>
      </c>
    </row>
    <row r="239" spans="3:10" ht="15" customHeight="1" x14ac:dyDescent="0.25">
      <c r="C239" s="57" t="str">
        <f>IFERROR(IF(OR(B239="",B239="(blank)"),"",IF(VLOOKUP(B239,'Applications Data'!L:T,4,0)="","",VLOOKUP(B239,'Applications Data'!L:T,3,0))),"")</f>
        <v/>
      </c>
      <c r="D239" s="21" t="str">
        <f>IFERROR(IF(OR(B239="",B239="(blank)"),"",IF(VLOOKUP(B239,'Applications Data'!L:T,4,0)="","",VLOOKUP(B239,'Applications Data'!L:T,4,0))),"")</f>
        <v/>
      </c>
      <c r="E239" s="21" t="str">
        <f>IFERROR(IF(OR(B239="",B239="(blank)"),"",IF(VLOOKUP(B239,'Applications Data'!L:T,5,0)="","",VLOOKUP(B239,'Applications Data'!L:T,5,0))),"")</f>
        <v/>
      </c>
      <c r="F239" s="31" t="str">
        <f>IFERROR(IF(OR(B239="",B239="(blank)"),"",IF(VLOOKUP(B239,'Applications Data'!L:T,6,0)="","",VLOOKUP(B239,'Applications Data'!L:T,6,0))),"")</f>
        <v/>
      </c>
      <c r="G239" s="57" t="str">
        <f>IFERROR(IF(OR(B239="",B239="(blank)"),"",IF(VLOOKUP(B239,'Applications Data'!L:T,7,0)="","",VLOOKUP(B239,'Applications Data'!L:T,7,0))),"")</f>
        <v/>
      </c>
      <c r="H239" s="57" t="str">
        <f>IFERROR(IF(OR(B239="",B239="(blank)"),"",IF(VLOOKUP(B239,'Applications Data'!L:T,8,0)="","",VLOOKUP(B239,'Applications Data'!L:T,8,0))),"")</f>
        <v/>
      </c>
      <c r="I239" s="58" t="str">
        <f>IFERROR(IF(OR(B239="",B239="(blank)"),"",IF(VLOOKUP(B239,'Applications Data'!L:V,10,0)="","",VLOOKUP(B239,'Applications Data'!L:V,10,0))),"")</f>
        <v/>
      </c>
      <c r="J239" s="58" t="str">
        <f>IFERROR(IF(OR(B239="",B239="(blank)"),"",IF(VLOOKUP(B239,'Applications Data'!L:V,11,0)="","",VLOOKUP(B239,'Applications Data'!L:V,11,0))),"")</f>
        <v/>
      </c>
    </row>
    <row r="240" spans="3:10" ht="15" customHeight="1" x14ac:dyDescent="0.25">
      <c r="C240" s="57" t="str">
        <f>IFERROR(IF(OR(B240="",B240="(blank)"),"",IF(VLOOKUP(B240,'Applications Data'!L:T,4,0)="","",VLOOKUP(B240,'Applications Data'!L:T,3,0))),"")</f>
        <v/>
      </c>
      <c r="D240" s="21" t="str">
        <f>IFERROR(IF(OR(B240="",B240="(blank)"),"",IF(VLOOKUP(B240,'Applications Data'!L:T,4,0)="","",VLOOKUP(B240,'Applications Data'!L:T,4,0))),"")</f>
        <v/>
      </c>
      <c r="E240" s="21" t="str">
        <f>IFERROR(IF(OR(B240="",B240="(blank)"),"",IF(VLOOKUP(B240,'Applications Data'!L:T,5,0)="","",VLOOKUP(B240,'Applications Data'!L:T,5,0))),"")</f>
        <v/>
      </c>
      <c r="F240" s="31" t="str">
        <f>IFERROR(IF(OR(B240="",B240="(blank)"),"",IF(VLOOKUP(B240,'Applications Data'!L:T,6,0)="","",VLOOKUP(B240,'Applications Data'!L:T,6,0))),"")</f>
        <v/>
      </c>
      <c r="G240" s="57" t="str">
        <f>IFERROR(IF(OR(B240="",B240="(blank)"),"",IF(VLOOKUP(B240,'Applications Data'!L:T,7,0)="","",VLOOKUP(B240,'Applications Data'!L:T,7,0))),"")</f>
        <v/>
      </c>
      <c r="H240" s="57" t="str">
        <f>IFERROR(IF(OR(B240="",B240="(blank)"),"",IF(VLOOKUP(B240,'Applications Data'!L:T,8,0)="","",VLOOKUP(B240,'Applications Data'!L:T,8,0))),"")</f>
        <v/>
      </c>
      <c r="I240" s="58" t="str">
        <f>IFERROR(IF(OR(B240="",B240="(blank)"),"",IF(VLOOKUP(B240,'Applications Data'!L:V,10,0)="","",VLOOKUP(B240,'Applications Data'!L:V,10,0))),"")</f>
        <v/>
      </c>
      <c r="J240" s="58" t="str">
        <f>IFERROR(IF(OR(B240="",B240="(blank)"),"",IF(VLOOKUP(B240,'Applications Data'!L:V,11,0)="","",VLOOKUP(B240,'Applications Data'!L:V,11,0))),"")</f>
        <v/>
      </c>
    </row>
    <row r="241" spans="3:10" ht="15" customHeight="1" x14ac:dyDescent="0.25">
      <c r="C241" s="57" t="str">
        <f>IFERROR(IF(OR(B241="",B241="(blank)"),"",IF(VLOOKUP(B241,'Applications Data'!L:T,4,0)="","",VLOOKUP(B241,'Applications Data'!L:T,3,0))),"")</f>
        <v/>
      </c>
      <c r="D241" s="21" t="str">
        <f>IFERROR(IF(OR(B241="",B241="(blank)"),"",IF(VLOOKUP(B241,'Applications Data'!L:T,4,0)="","",VLOOKUP(B241,'Applications Data'!L:T,4,0))),"")</f>
        <v/>
      </c>
      <c r="E241" s="21" t="str">
        <f>IFERROR(IF(OR(B241="",B241="(blank)"),"",IF(VLOOKUP(B241,'Applications Data'!L:T,5,0)="","",VLOOKUP(B241,'Applications Data'!L:T,5,0))),"")</f>
        <v/>
      </c>
      <c r="F241" s="31" t="str">
        <f>IFERROR(IF(OR(B241="",B241="(blank)"),"",IF(VLOOKUP(B241,'Applications Data'!L:T,6,0)="","",VLOOKUP(B241,'Applications Data'!L:T,6,0))),"")</f>
        <v/>
      </c>
      <c r="G241" s="57" t="str">
        <f>IFERROR(IF(OR(B241="",B241="(blank)"),"",IF(VLOOKUP(B241,'Applications Data'!L:T,7,0)="","",VLOOKUP(B241,'Applications Data'!L:T,7,0))),"")</f>
        <v/>
      </c>
      <c r="H241" s="57" t="str">
        <f>IFERROR(IF(OR(B241="",B241="(blank)"),"",IF(VLOOKUP(B241,'Applications Data'!L:T,8,0)="","",VLOOKUP(B241,'Applications Data'!L:T,8,0))),"")</f>
        <v/>
      </c>
      <c r="I241" s="58" t="str">
        <f>IFERROR(IF(OR(B241="",B241="(blank)"),"",IF(VLOOKUP(B241,'Applications Data'!L:V,10,0)="","",VLOOKUP(B241,'Applications Data'!L:V,10,0))),"")</f>
        <v/>
      </c>
      <c r="J241" s="58" t="str">
        <f>IFERROR(IF(OR(B241="",B241="(blank)"),"",IF(VLOOKUP(B241,'Applications Data'!L:V,11,0)="","",VLOOKUP(B241,'Applications Data'!L:V,11,0))),"")</f>
        <v/>
      </c>
    </row>
    <row r="242" spans="3:10" ht="15" customHeight="1" x14ac:dyDescent="0.25">
      <c r="C242" s="57" t="str">
        <f>IFERROR(IF(OR(B242="",B242="(blank)"),"",IF(VLOOKUP(B242,'Applications Data'!L:T,4,0)="","",VLOOKUP(B242,'Applications Data'!L:T,3,0))),"")</f>
        <v/>
      </c>
      <c r="D242" s="21" t="str">
        <f>IFERROR(IF(OR(B242="",B242="(blank)"),"",IF(VLOOKUP(B242,'Applications Data'!L:T,4,0)="","",VLOOKUP(B242,'Applications Data'!L:T,4,0))),"")</f>
        <v/>
      </c>
      <c r="E242" s="21" t="str">
        <f>IFERROR(IF(OR(B242="",B242="(blank)"),"",IF(VLOOKUP(B242,'Applications Data'!L:T,5,0)="","",VLOOKUP(B242,'Applications Data'!L:T,5,0))),"")</f>
        <v/>
      </c>
      <c r="F242" s="31" t="str">
        <f>IFERROR(IF(OR(B242="",B242="(blank)"),"",IF(VLOOKUP(B242,'Applications Data'!L:T,6,0)="","",VLOOKUP(B242,'Applications Data'!L:T,6,0))),"")</f>
        <v/>
      </c>
      <c r="G242" s="57" t="str">
        <f>IFERROR(IF(OR(B242="",B242="(blank)"),"",IF(VLOOKUP(B242,'Applications Data'!L:T,7,0)="","",VLOOKUP(B242,'Applications Data'!L:T,7,0))),"")</f>
        <v/>
      </c>
      <c r="H242" s="57" t="str">
        <f>IFERROR(IF(OR(B242="",B242="(blank)"),"",IF(VLOOKUP(B242,'Applications Data'!L:T,8,0)="","",VLOOKUP(B242,'Applications Data'!L:T,8,0))),"")</f>
        <v/>
      </c>
      <c r="I242" s="58" t="str">
        <f>IFERROR(IF(OR(B242="",B242="(blank)"),"",IF(VLOOKUP(B242,'Applications Data'!L:V,10,0)="","",VLOOKUP(B242,'Applications Data'!L:V,10,0))),"")</f>
        <v/>
      </c>
      <c r="J242" s="58" t="str">
        <f>IFERROR(IF(OR(B242="",B242="(blank)"),"",IF(VLOOKUP(B242,'Applications Data'!L:V,11,0)="","",VLOOKUP(B242,'Applications Data'!L:V,11,0))),"")</f>
        <v/>
      </c>
    </row>
    <row r="243" spans="3:10" ht="15" customHeight="1" x14ac:dyDescent="0.25">
      <c r="C243" s="57" t="str">
        <f>IFERROR(IF(OR(B243="",B243="(blank)"),"",IF(VLOOKUP(B243,'Applications Data'!L:T,4,0)="","",VLOOKUP(B243,'Applications Data'!L:T,3,0))),"")</f>
        <v/>
      </c>
      <c r="D243" s="21" t="str">
        <f>IFERROR(IF(OR(B243="",B243="(blank)"),"",IF(VLOOKUP(B243,'Applications Data'!L:T,4,0)="","",VLOOKUP(B243,'Applications Data'!L:T,4,0))),"")</f>
        <v/>
      </c>
      <c r="E243" s="21" t="str">
        <f>IFERROR(IF(OR(B243="",B243="(blank)"),"",IF(VLOOKUP(B243,'Applications Data'!L:T,5,0)="","",VLOOKUP(B243,'Applications Data'!L:T,5,0))),"")</f>
        <v/>
      </c>
      <c r="F243" s="31" t="str">
        <f>IFERROR(IF(OR(B243="",B243="(blank)"),"",IF(VLOOKUP(B243,'Applications Data'!L:T,6,0)="","",VLOOKUP(B243,'Applications Data'!L:T,6,0))),"")</f>
        <v/>
      </c>
      <c r="G243" s="57" t="str">
        <f>IFERROR(IF(OR(B243="",B243="(blank)"),"",IF(VLOOKUP(B243,'Applications Data'!L:T,7,0)="","",VLOOKUP(B243,'Applications Data'!L:T,7,0))),"")</f>
        <v/>
      </c>
      <c r="H243" s="57" t="str">
        <f>IFERROR(IF(OR(B243="",B243="(blank)"),"",IF(VLOOKUP(B243,'Applications Data'!L:T,8,0)="","",VLOOKUP(B243,'Applications Data'!L:T,8,0))),"")</f>
        <v/>
      </c>
      <c r="I243" s="58" t="str">
        <f>IFERROR(IF(OR(B243="",B243="(blank)"),"",IF(VLOOKUP(B243,'Applications Data'!L:V,10,0)="","",VLOOKUP(B243,'Applications Data'!L:V,10,0))),"")</f>
        <v/>
      </c>
      <c r="J243" s="58" t="str">
        <f>IFERROR(IF(OR(B243="",B243="(blank)"),"",IF(VLOOKUP(B243,'Applications Data'!L:V,11,0)="","",VLOOKUP(B243,'Applications Data'!L:V,11,0))),"")</f>
        <v/>
      </c>
    </row>
    <row r="244" spans="3:10" ht="15" customHeight="1" x14ac:dyDescent="0.25">
      <c r="C244" s="57" t="str">
        <f>IFERROR(IF(OR(B244="",B244="(blank)"),"",IF(VLOOKUP(B244,'Applications Data'!L:T,4,0)="","",VLOOKUP(B244,'Applications Data'!L:T,3,0))),"")</f>
        <v/>
      </c>
      <c r="D244" s="21" t="str">
        <f>IFERROR(IF(OR(B244="",B244="(blank)"),"",IF(VLOOKUP(B244,'Applications Data'!L:T,4,0)="","",VLOOKUP(B244,'Applications Data'!L:T,4,0))),"")</f>
        <v/>
      </c>
      <c r="E244" s="21" t="str">
        <f>IFERROR(IF(OR(B244="",B244="(blank)"),"",IF(VLOOKUP(B244,'Applications Data'!L:T,5,0)="","",VLOOKUP(B244,'Applications Data'!L:T,5,0))),"")</f>
        <v/>
      </c>
      <c r="F244" s="31" t="str">
        <f>IFERROR(IF(OR(B244="",B244="(blank)"),"",IF(VLOOKUP(B244,'Applications Data'!L:T,6,0)="","",VLOOKUP(B244,'Applications Data'!L:T,6,0))),"")</f>
        <v/>
      </c>
      <c r="G244" s="57" t="str">
        <f>IFERROR(IF(OR(B244="",B244="(blank)"),"",IF(VLOOKUP(B244,'Applications Data'!L:T,7,0)="","",VLOOKUP(B244,'Applications Data'!L:T,7,0))),"")</f>
        <v/>
      </c>
      <c r="H244" s="57" t="str">
        <f>IFERROR(IF(OR(B244="",B244="(blank)"),"",IF(VLOOKUP(B244,'Applications Data'!L:T,8,0)="","",VLOOKUP(B244,'Applications Data'!L:T,8,0))),"")</f>
        <v/>
      </c>
      <c r="I244" s="58" t="str">
        <f>IFERROR(IF(OR(B244="",B244="(blank)"),"",IF(VLOOKUP(B244,'Applications Data'!L:V,10,0)="","",VLOOKUP(B244,'Applications Data'!L:V,10,0))),"")</f>
        <v/>
      </c>
      <c r="J244" s="58" t="str">
        <f>IFERROR(IF(OR(B244="",B244="(blank)"),"",IF(VLOOKUP(B244,'Applications Data'!L:V,11,0)="","",VLOOKUP(B244,'Applications Data'!L:V,11,0))),"")</f>
        <v/>
      </c>
    </row>
    <row r="245" spans="3:10" ht="15" customHeight="1" x14ac:dyDescent="0.25">
      <c r="C245" s="57" t="str">
        <f>IFERROR(IF(OR(B245="",B245="(blank)"),"",IF(VLOOKUP(B245,'Applications Data'!L:T,4,0)="","",VLOOKUP(B245,'Applications Data'!L:T,3,0))),"")</f>
        <v/>
      </c>
      <c r="D245" s="21" t="str">
        <f>IFERROR(IF(OR(B245="",B245="(blank)"),"",IF(VLOOKUP(B245,'Applications Data'!L:T,4,0)="","",VLOOKUP(B245,'Applications Data'!L:T,4,0))),"")</f>
        <v/>
      </c>
      <c r="E245" s="21" t="str">
        <f>IFERROR(IF(OR(B245="",B245="(blank)"),"",IF(VLOOKUP(B245,'Applications Data'!L:T,5,0)="","",VLOOKUP(B245,'Applications Data'!L:T,5,0))),"")</f>
        <v/>
      </c>
      <c r="F245" s="31" t="str">
        <f>IFERROR(IF(OR(B245="",B245="(blank)"),"",IF(VLOOKUP(B245,'Applications Data'!L:T,6,0)="","",VLOOKUP(B245,'Applications Data'!L:T,6,0))),"")</f>
        <v/>
      </c>
      <c r="G245" s="57" t="str">
        <f>IFERROR(IF(OR(B245="",B245="(blank)"),"",IF(VLOOKUP(B245,'Applications Data'!L:T,7,0)="","",VLOOKUP(B245,'Applications Data'!L:T,7,0))),"")</f>
        <v/>
      </c>
      <c r="H245" s="57" t="str">
        <f>IFERROR(IF(OR(B245="",B245="(blank)"),"",IF(VLOOKUP(B245,'Applications Data'!L:T,8,0)="","",VLOOKUP(B245,'Applications Data'!L:T,8,0))),"")</f>
        <v/>
      </c>
      <c r="I245" s="58" t="str">
        <f>IFERROR(IF(OR(B245="",B245="(blank)"),"",IF(VLOOKUP(B245,'Applications Data'!L:V,10,0)="","",VLOOKUP(B245,'Applications Data'!L:V,10,0))),"")</f>
        <v/>
      </c>
      <c r="J245" s="58" t="str">
        <f>IFERROR(IF(OR(B245="",B245="(blank)"),"",IF(VLOOKUP(B245,'Applications Data'!L:V,11,0)="","",VLOOKUP(B245,'Applications Data'!L:V,11,0))),"")</f>
        <v/>
      </c>
    </row>
    <row r="246" spans="3:10" ht="15" customHeight="1" x14ac:dyDescent="0.25">
      <c r="C246" s="57" t="str">
        <f>IFERROR(IF(OR(B246="",B246="(blank)"),"",IF(VLOOKUP(B246,'Applications Data'!L:T,4,0)="","",VLOOKUP(B246,'Applications Data'!L:T,3,0))),"")</f>
        <v/>
      </c>
      <c r="D246" s="21" t="str">
        <f>IFERROR(IF(OR(B246="",B246="(blank)"),"",IF(VLOOKUP(B246,'Applications Data'!L:T,4,0)="","",VLOOKUP(B246,'Applications Data'!L:T,4,0))),"")</f>
        <v/>
      </c>
      <c r="E246" s="21" t="str">
        <f>IFERROR(IF(OR(B246="",B246="(blank)"),"",IF(VLOOKUP(B246,'Applications Data'!L:T,5,0)="","",VLOOKUP(B246,'Applications Data'!L:T,5,0))),"")</f>
        <v/>
      </c>
      <c r="F246" s="31" t="str">
        <f>IFERROR(IF(OR(B246="",B246="(blank)"),"",IF(VLOOKUP(B246,'Applications Data'!L:T,6,0)="","",VLOOKUP(B246,'Applications Data'!L:T,6,0))),"")</f>
        <v/>
      </c>
      <c r="G246" s="57" t="str">
        <f>IFERROR(IF(OR(B246="",B246="(blank)"),"",IF(VLOOKUP(B246,'Applications Data'!L:T,7,0)="","",VLOOKUP(B246,'Applications Data'!L:T,7,0))),"")</f>
        <v/>
      </c>
      <c r="H246" s="57" t="str">
        <f>IFERROR(IF(OR(B246="",B246="(blank)"),"",IF(VLOOKUP(B246,'Applications Data'!L:T,8,0)="","",VLOOKUP(B246,'Applications Data'!L:T,8,0))),"")</f>
        <v/>
      </c>
      <c r="I246" s="58" t="str">
        <f>IFERROR(IF(OR(B246="",B246="(blank)"),"",IF(VLOOKUP(B246,'Applications Data'!L:V,10,0)="","",VLOOKUP(B246,'Applications Data'!L:V,10,0))),"")</f>
        <v/>
      </c>
      <c r="J246" s="58" t="str">
        <f>IFERROR(IF(OR(B246="",B246="(blank)"),"",IF(VLOOKUP(B246,'Applications Data'!L:V,11,0)="","",VLOOKUP(B246,'Applications Data'!L:V,11,0))),"")</f>
        <v/>
      </c>
    </row>
    <row r="247" spans="3:10" ht="15" customHeight="1" x14ac:dyDescent="0.25">
      <c r="C247" s="57" t="str">
        <f>IFERROR(IF(OR(B247="",B247="(blank)"),"",IF(VLOOKUP(B247,'Applications Data'!L:T,4,0)="","",VLOOKUP(B247,'Applications Data'!L:T,3,0))),"")</f>
        <v/>
      </c>
      <c r="D247" s="21" t="str">
        <f>IFERROR(IF(OR(B247="",B247="(blank)"),"",IF(VLOOKUP(B247,'Applications Data'!L:T,4,0)="","",VLOOKUP(B247,'Applications Data'!L:T,4,0))),"")</f>
        <v/>
      </c>
      <c r="E247" s="21" t="str">
        <f>IFERROR(IF(OR(B247="",B247="(blank)"),"",IF(VLOOKUP(B247,'Applications Data'!L:T,5,0)="","",VLOOKUP(B247,'Applications Data'!L:T,5,0))),"")</f>
        <v/>
      </c>
      <c r="F247" s="31" t="str">
        <f>IFERROR(IF(OR(B247="",B247="(blank)"),"",IF(VLOOKUP(B247,'Applications Data'!L:T,6,0)="","",VLOOKUP(B247,'Applications Data'!L:T,6,0))),"")</f>
        <v/>
      </c>
      <c r="G247" s="57" t="str">
        <f>IFERROR(IF(OR(B247="",B247="(blank)"),"",IF(VLOOKUP(B247,'Applications Data'!L:T,7,0)="","",VLOOKUP(B247,'Applications Data'!L:T,7,0))),"")</f>
        <v/>
      </c>
      <c r="H247" s="57" t="str">
        <f>IFERROR(IF(OR(B247="",B247="(blank)"),"",IF(VLOOKUP(B247,'Applications Data'!L:T,8,0)="","",VLOOKUP(B247,'Applications Data'!L:T,8,0))),"")</f>
        <v/>
      </c>
      <c r="I247" s="58" t="str">
        <f>IFERROR(IF(OR(B247="",B247="(blank)"),"",IF(VLOOKUP(B247,'Applications Data'!L:V,10,0)="","",VLOOKUP(B247,'Applications Data'!L:V,10,0))),"")</f>
        <v/>
      </c>
      <c r="J247" s="58" t="str">
        <f>IFERROR(IF(OR(B247="",B247="(blank)"),"",IF(VLOOKUP(B247,'Applications Data'!L:V,11,0)="","",VLOOKUP(B247,'Applications Data'!L:V,11,0))),"")</f>
        <v/>
      </c>
    </row>
    <row r="248" spans="3:10" ht="15" customHeight="1" x14ac:dyDescent="0.25">
      <c r="C248" s="57" t="str">
        <f>IFERROR(IF(OR(B248="",B248="(blank)"),"",IF(VLOOKUP(B248,'Applications Data'!L:T,4,0)="","",VLOOKUP(B248,'Applications Data'!L:T,3,0))),"")</f>
        <v/>
      </c>
      <c r="D248" s="21" t="str">
        <f>IFERROR(IF(OR(B248="",B248="(blank)"),"",IF(VLOOKUP(B248,'Applications Data'!L:T,4,0)="","",VLOOKUP(B248,'Applications Data'!L:T,4,0))),"")</f>
        <v/>
      </c>
      <c r="E248" s="21" t="str">
        <f>IFERROR(IF(OR(B248="",B248="(blank)"),"",IF(VLOOKUP(B248,'Applications Data'!L:T,5,0)="","",VLOOKUP(B248,'Applications Data'!L:T,5,0))),"")</f>
        <v/>
      </c>
      <c r="F248" s="31" t="str">
        <f>IFERROR(IF(OR(B248="",B248="(blank)"),"",IF(VLOOKUP(B248,'Applications Data'!L:T,6,0)="","",VLOOKUP(B248,'Applications Data'!L:T,6,0))),"")</f>
        <v/>
      </c>
      <c r="G248" s="57" t="str">
        <f>IFERROR(IF(OR(B248="",B248="(blank)"),"",IF(VLOOKUP(B248,'Applications Data'!L:T,7,0)="","",VLOOKUP(B248,'Applications Data'!L:T,7,0))),"")</f>
        <v/>
      </c>
      <c r="H248" s="57" t="str">
        <f>IFERROR(IF(OR(B248="",B248="(blank)"),"",IF(VLOOKUP(B248,'Applications Data'!L:T,8,0)="","",VLOOKUP(B248,'Applications Data'!L:T,8,0))),"")</f>
        <v/>
      </c>
      <c r="I248" s="58" t="str">
        <f>IFERROR(IF(OR(B248="",B248="(blank)"),"",IF(VLOOKUP(B248,'Applications Data'!L:V,10,0)="","",VLOOKUP(B248,'Applications Data'!L:V,10,0))),"")</f>
        <v/>
      </c>
      <c r="J248" s="58" t="str">
        <f>IFERROR(IF(OR(B248="",B248="(blank)"),"",IF(VLOOKUP(B248,'Applications Data'!L:V,11,0)="","",VLOOKUP(B248,'Applications Data'!L:V,11,0))),"")</f>
        <v/>
      </c>
    </row>
    <row r="249" spans="3:10" ht="15" customHeight="1" x14ac:dyDescent="0.25">
      <c r="C249" s="57" t="str">
        <f>IFERROR(IF(OR(B249="",B249="(blank)"),"",IF(VLOOKUP(B249,'Applications Data'!L:T,4,0)="","",VLOOKUP(B249,'Applications Data'!L:T,3,0))),"")</f>
        <v/>
      </c>
      <c r="D249" s="21" t="str">
        <f>IFERROR(IF(OR(B249="",B249="(blank)"),"",IF(VLOOKUP(B249,'Applications Data'!L:T,4,0)="","",VLOOKUP(B249,'Applications Data'!L:T,4,0))),"")</f>
        <v/>
      </c>
      <c r="E249" s="21" t="str">
        <f>IFERROR(IF(OR(B249="",B249="(blank)"),"",IF(VLOOKUP(B249,'Applications Data'!L:T,5,0)="","",VLOOKUP(B249,'Applications Data'!L:T,5,0))),"")</f>
        <v/>
      </c>
      <c r="F249" s="31" t="str">
        <f>IFERROR(IF(OR(B249="",B249="(blank)"),"",IF(VLOOKUP(B249,'Applications Data'!L:T,6,0)="","",VLOOKUP(B249,'Applications Data'!L:T,6,0))),"")</f>
        <v/>
      </c>
      <c r="G249" s="57" t="str">
        <f>IFERROR(IF(OR(B249="",B249="(blank)"),"",IF(VLOOKUP(B249,'Applications Data'!L:T,7,0)="","",VLOOKUP(B249,'Applications Data'!L:T,7,0))),"")</f>
        <v/>
      </c>
      <c r="H249" s="57" t="str">
        <f>IFERROR(IF(OR(B249="",B249="(blank)"),"",IF(VLOOKUP(B249,'Applications Data'!L:T,8,0)="","",VLOOKUP(B249,'Applications Data'!L:T,8,0))),"")</f>
        <v/>
      </c>
      <c r="I249" s="58" t="str">
        <f>IFERROR(IF(OR(B249="",B249="(blank)"),"",IF(VLOOKUP(B249,'Applications Data'!L:V,10,0)="","",VLOOKUP(B249,'Applications Data'!L:V,10,0))),"")</f>
        <v/>
      </c>
      <c r="J249" s="58" t="str">
        <f>IFERROR(IF(OR(B249="",B249="(blank)"),"",IF(VLOOKUP(B249,'Applications Data'!L:V,11,0)="","",VLOOKUP(B249,'Applications Data'!L:V,11,0))),"")</f>
        <v/>
      </c>
    </row>
    <row r="250" spans="3:10" ht="15" customHeight="1" x14ac:dyDescent="0.25">
      <c r="C250" s="57" t="str">
        <f>IFERROR(IF(OR(B250="",B250="(blank)"),"",IF(VLOOKUP(B250,'Applications Data'!L:T,4,0)="","",VLOOKUP(B250,'Applications Data'!L:T,3,0))),"")</f>
        <v/>
      </c>
      <c r="D250" s="21" t="str">
        <f>IFERROR(IF(OR(B250="",B250="(blank)"),"",IF(VLOOKUP(B250,'Applications Data'!L:T,4,0)="","",VLOOKUP(B250,'Applications Data'!L:T,4,0))),"")</f>
        <v/>
      </c>
      <c r="E250" s="21" t="str">
        <f>IFERROR(IF(OR(B250="",B250="(blank)"),"",IF(VLOOKUP(B250,'Applications Data'!L:T,5,0)="","",VLOOKUP(B250,'Applications Data'!L:T,5,0))),"")</f>
        <v/>
      </c>
      <c r="F250" s="31" t="str">
        <f>IFERROR(IF(OR(B250="",B250="(blank)"),"",IF(VLOOKUP(B250,'Applications Data'!L:T,6,0)="","",VLOOKUP(B250,'Applications Data'!L:T,6,0))),"")</f>
        <v/>
      </c>
      <c r="G250" s="57" t="str">
        <f>IFERROR(IF(OR(B250="",B250="(blank)"),"",IF(VLOOKUP(B250,'Applications Data'!L:T,7,0)="","",VLOOKUP(B250,'Applications Data'!L:T,7,0))),"")</f>
        <v/>
      </c>
      <c r="H250" s="57" t="str">
        <f>IFERROR(IF(OR(B250="",B250="(blank)"),"",IF(VLOOKUP(B250,'Applications Data'!L:T,8,0)="","",VLOOKUP(B250,'Applications Data'!L:T,8,0))),"")</f>
        <v/>
      </c>
      <c r="I250" s="58" t="str">
        <f>IFERROR(IF(OR(B250="",B250="(blank)"),"",IF(VLOOKUP(B250,'Applications Data'!L:V,10,0)="","",VLOOKUP(B250,'Applications Data'!L:V,10,0))),"")</f>
        <v/>
      </c>
      <c r="J250" s="58" t="str">
        <f>IFERROR(IF(OR(B250="",B250="(blank)"),"",IF(VLOOKUP(B250,'Applications Data'!L:V,11,0)="","",VLOOKUP(B250,'Applications Data'!L:V,11,0))),"")</f>
        <v/>
      </c>
    </row>
    <row r="251" spans="3:10" ht="15" customHeight="1" x14ac:dyDescent="0.25">
      <c r="C251" s="57" t="str">
        <f>IFERROR(IF(OR(B251="",B251="(blank)"),"",IF(VLOOKUP(B251,'Applications Data'!L:T,4,0)="","",VLOOKUP(B251,'Applications Data'!L:T,3,0))),"")</f>
        <v/>
      </c>
      <c r="D251" s="21" t="str">
        <f>IFERROR(IF(OR(B251="",B251="(blank)"),"",IF(VLOOKUP(B251,'Applications Data'!L:T,4,0)="","",VLOOKUP(B251,'Applications Data'!L:T,4,0))),"")</f>
        <v/>
      </c>
      <c r="E251" s="21" t="str">
        <f>IFERROR(IF(OR(B251="",B251="(blank)"),"",IF(VLOOKUP(B251,'Applications Data'!L:T,5,0)="","",VLOOKUP(B251,'Applications Data'!L:T,5,0))),"")</f>
        <v/>
      </c>
      <c r="F251" s="31" t="str">
        <f>IFERROR(IF(OR(B251="",B251="(blank)"),"",IF(VLOOKUP(B251,'Applications Data'!L:T,6,0)="","",VLOOKUP(B251,'Applications Data'!L:T,6,0))),"")</f>
        <v/>
      </c>
      <c r="G251" s="57" t="str">
        <f>IFERROR(IF(OR(B251="",B251="(blank)"),"",IF(VLOOKUP(B251,'Applications Data'!L:T,7,0)="","",VLOOKUP(B251,'Applications Data'!L:T,7,0))),"")</f>
        <v/>
      </c>
      <c r="H251" s="57" t="str">
        <f>IFERROR(IF(OR(B251="",B251="(blank)"),"",IF(VLOOKUP(B251,'Applications Data'!L:T,8,0)="","",VLOOKUP(B251,'Applications Data'!L:T,8,0))),"")</f>
        <v/>
      </c>
      <c r="I251" s="58" t="str">
        <f>IFERROR(IF(OR(B251="",B251="(blank)"),"",IF(VLOOKUP(B251,'Applications Data'!L:V,10,0)="","",VLOOKUP(B251,'Applications Data'!L:V,10,0))),"")</f>
        <v/>
      </c>
      <c r="J251" s="58" t="str">
        <f>IFERROR(IF(OR(B251="",B251="(blank)"),"",IF(VLOOKUP(B251,'Applications Data'!L:V,11,0)="","",VLOOKUP(B251,'Applications Data'!L:V,11,0))),"")</f>
        <v/>
      </c>
    </row>
    <row r="252" spans="3:10" ht="15" customHeight="1" x14ac:dyDescent="0.25">
      <c r="C252" s="57" t="str">
        <f>IFERROR(IF(OR(B252="",B252="(blank)"),"",IF(VLOOKUP(B252,'Applications Data'!L:T,4,0)="","",VLOOKUP(B252,'Applications Data'!L:T,3,0))),"")</f>
        <v/>
      </c>
      <c r="D252" s="21" t="str">
        <f>IFERROR(IF(OR(B252="",B252="(blank)"),"",IF(VLOOKUP(B252,'Applications Data'!L:T,4,0)="","",VLOOKUP(B252,'Applications Data'!L:T,4,0))),"")</f>
        <v/>
      </c>
      <c r="E252" s="21" t="str">
        <f>IFERROR(IF(OR(B252="",B252="(blank)"),"",IF(VLOOKUP(B252,'Applications Data'!L:T,5,0)="","",VLOOKUP(B252,'Applications Data'!L:T,5,0))),"")</f>
        <v/>
      </c>
      <c r="F252" s="31" t="str">
        <f>IFERROR(IF(OR(B252="",B252="(blank)"),"",IF(VLOOKUP(B252,'Applications Data'!L:T,6,0)="","",VLOOKUP(B252,'Applications Data'!L:T,6,0))),"")</f>
        <v/>
      </c>
      <c r="G252" s="57" t="str">
        <f>IFERROR(IF(OR(B252="",B252="(blank)"),"",IF(VLOOKUP(B252,'Applications Data'!L:T,7,0)="","",VLOOKUP(B252,'Applications Data'!L:T,7,0))),"")</f>
        <v/>
      </c>
      <c r="H252" s="57" t="str">
        <f>IFERROR(IF(OR(B252="",B252="(blank)"),"",IF(VLOOKUP(B252,'Applications Data'!L:T,8,0)="","",VLOOKUP(B252,'Applications Data'!L:T,8,0))),"")</f>
        <v/>
      </c>
      <c r="I252" s="58" t="str">
        <f>IFERROR(IF(OR(B252="",B252="(blank)"),"",IF(VLOOKUP(B252,'Applications Data'!L:V,10,0)="","",VLOOKUP(B252,'Applications Data'!L:V,10,0))),"")</f>
        <v/>
      </c>
      <c r="J252" s="58" t="str">
        <f>IFERROR(IF(OR(B252="",B252="(blank)"),"",IF(VLOOKUP(B252,'Applications Data'!L:V,11,0)="","",VLOOKUP(B252,'Applications Data'!L:V,11,0))),"")</f>
        <v/>
      </c>
    </row>
    <row r="253" spans="3:10" ht="15" customHeight="1" x14ac:dyDescent="0.25">
      <c r="C253" s="57" t="str">
        <f>IFERROR(IF(OR(B253="",B253="(blank)"),"",IF(VLOOKUP(B253,'Applications Data'!L:T,4,0)="","",VLOOKUP(B253,'Applications Data'!L:T,3,0))),"")</f>
        <v/>
      </c>
      <c r="D253" s="21" t="str">
        <f>IFERROR(IF(OR(B253="",B253="(blank)"),"",IF(VLOOKUP(B253,'Applications Data'!L:T,4,0)="","",VLOOKUP(B253,'Applications Data'!L:T,4,0))),"")</f>
        <v/>
      </c>
      <c r="E253" s="21" t="str">
        <f>IFERROR(IF(OR(B253="",B253="(blank)"),"",IF(VLOOKUP(B253,'Applications Data'!L:T,5,0)="","",VLOOKUP(B253,'Applications Data'!L:T,5,0))),"")</f>
        <v/>
      </c>
      <c r="F253" s="31" t="str">
        <f>IFERROR(IF(OR(B253="",B253="(blank)"),"",IF(VLOOKUP(B253,'Applications Data'!L:T,6,0)="","",VLOOKUP(B253,'Applications Data'!L:T,6,0))),"")</f>
        <v/>
      </c>
      <c r="G253" s="57" t="str">
        <f>IFERROR(IF(OR(B253="",B253="(blank)"),"",IF(VLOOKUP(B253,'Applications Data'!L:T,7,0)="","",VLOOKUP(B253,'Applications Data'!L:T,7,0))),"")</f>
        <v/>
      </c>
      <c r="H253" s="57" t="str">
        <f>IFERROR(IF(OR(B253="",B253="(blank)"),"",IF(VLOOKUP(B253,'Applications Data'!L:T,8,0)="","",VLOOKUP(B253,'Applications Data'!L:T,8,0))),"")</f>
        <v/>
      </c>
      <c r="I253" s="58" t="str">
        <f>IFERROR(IF(OR(B253="",B253="(blank)"),"",IF(VLOOKUP(B253,'Applications Data'!L:V,10,0)="","",VLOOKUP(B253,'Applications Data'!L:V,10,0))),"")</f>
        <v/>
      </c>
      <c r="J253" s="58" t="str">
        <f>IFERROR(IF(OR(B253="",B253="(blank)"),"",IF(VLOOKUP(B253,'Applications Data'!L:V,11,0)="","",VLOOKUP(B253,'Applications Data'!L:V,11,0))),"")</f>
        <v/>
      </c>
    </row>
    <row r="254" spans="3:10" ht="15" customHeight="1" x14ac:dyDescent="0.25">
      <c r="C254" s="57" t="str">
        <f>IFERROR(IF(OR(B254="",B254="(blank)"),"",IF(VLOOKUP(B254,'Applications Data'!L:T,4,0)="","",VLOOKUP(B254,'Applications Data'!L:T,3,0))),"")</f>
        <v/>
      </c>
      <c r="D254" s="21" t="str">
        <f>IFERROR(IF(OR(B254="",B254="(blank)"),"",IF(VLOOKUP(B254,'Applications Data'!L:T,4,0)="","",VLOOKUP(B254,'Applications Data'!L:T,4,0))),"")</f>
        <v/>
      </c>
      <c r="E254" s="21" t="str">
        <f>IFERROR(IF(OR(B254="",B254="(blank)"),"",IF(VLOOKUP(B254,'Applications Data'!L:T,5,0)="","",VLOOKUP(B254,'Applications Data'!L:T,5,0))),"")</f>
        <v/>
      </c>
      <c r="F254" s="31" t="str">
        <f>IFERROR(IF(OR(B254="",B254="(blank)"),"",IF(VLOOKUP(B254,'Applications Data'!L:T,6,0)="","",VLOOKUP(B254,'Applications Data'!L:T,6,0))),"")</f>
        <v/>
      </c>
      <c r="G254" s="57" t="str">
        <f>IFERROR(IF(OR(B254="",B254="(blank)"),"",IF(VLOOKUP(B254,'Applications Data'!L:T,7,0)="","",VLOOKUP(B254,'Applications Data'!L:T,7,0))),"")</f>
        <v/>
      </c>
      <c r="H254" s="57" t="str">
        <f>IFERROR(IF(OR(B254="",B254="(blank)"),"",IF(VLOOKUP(B254,'Applications Data'!L:T,8,0)="","",VLOOKUP(B254,'Applications Data'!L:T,8,0))),"")</f>
        <v/>
      </c>
      <c r="I254" s="58" t="str">
        <f>IFERROR(IF(OR(B254="",B254="(blank)"),"",IF(VLOOKUP(B254,'Applications Data'!L:V,10,0)="","",VLOOKUP(B254,'Applications Data'!L:V,10,0))),"")</f>
        <v/>
      </c>
      <c r="J254" s="58" t="str">
        <f>IFERROR(IF(OR(B254="",B254="(blank)"),"",IF(VLOOKUP(B254,'Applications Data'!L:V,11,0)="","",VLOOKUP(B254,'Applications Data'!L:V,11,0))),"")</f>
        <v/>
      </c>
    </row>
    <row r="255" spans="3:10" ht="15" customHeight="1" x14ac:dyDescent="0.25">
      <c r="C255" s="57" t="str">
        <f>IFERROR(IF(OR(B255="",B255="(blank)"),"",IF(VLOOKUP(B255,'Applications Data'!L:T,4,0)="","",VLOOKUP(B255,'Applications Data'!L:T,3,0))),"")</f>
        <v/>
      </c>
      <c r="D255" s="21" t="str">
        <f>IFERROR(IF(OR(B255="",B255="(blank)"),"",IF(VLOOKUP(B255,'Applications Data'!L:T,4,0)="","",VLOOKUP(B255,'Applications Data'!L:T,4,0))),"")</f>
        <v/>
      </c>
      <c r="E255" s="21" t="str">
        <f>IFERROR(IF(OR(B255="",B255="(blank)"),"",IF(VLOOKUP(B255,'Applications Data'!L:T,5,0)="","",VLOOKUP(B255,'Applications Data'!L:T,5,0))),"")</f>
        <v/>
      </c>
      <c r="F255" s="31" t="str">
        <f>IFERROR(IF(OR(B255="",B255="(blank)"),"",IF(VLOOKUP(B255,'Applications Data'!L:T,6,0)="","",VLOOKUP(B255,'Applications Data'!L:T,6,0))),"")</f>
        <v/>
      </c>
      <c r="G255" s="57" t="str">
        <f>IFERROR(IF(OR(B255="",B255="(blank)"),"",IF(VLOOKUP(B255,'Applications Data'!L:T,7,0)="","",VLOOKUP(B255,'Applications Data'!L:T,7,0))),"")</f>
        <v/>
      </c>
      <c r="H255" s="57" t="str">
        <f>IFERROR(IF(OR(B255="",B255="(blank)"),"",IF(VLOOKUP(B255,'Applications Data'!L:T,8,0)="","",VLOOKUP(B255,'Applications Data'!L:T,8,0))),"")</f>
        <v/>
      </c>
      <c r="I255" s="58" t="str">
        <f>IFERROR(IF(OR(B255="",B255="(blank)"),"",IF(VLOOKUP(B255,'Applications Data'!L:V,10,0)="","",VLOOKUP(B255,'Applications Data'!L:V,10,0))),"")</f>
        <v/>
      </c>
      <c r="J255" s="58" t="str">
        <f>IFERROR(IF(OR(B255="",B255="(blank)"),"",IF(VLOOKUP(B255,'Applications Data'!L:V,11,0)="","",VLOOKUP(B255,'Applications Data'!L:V,11,0))),"")</f>
        <v/>
      </c>
    </row>
    <row r="256" spans="3:10" ht="15" customHeight="1" x14ac:dyDescent="0.25">
      <c r="C256" s="57" t="str">
        <f>IFERROR(IF(OR(B256="",B256="(blank)"),"",IF(VLOOKUP(B256,'Applications Data'!L:T,4,0)="","",VLOOKUP(B256,'Applications Data'!L:T,3,0))),"")</f>
        <v/>
      </c>
      <c r="D256" s="21" t="str">
        <f>IFERROR(IF(OR(B256="",B256="(blank)"),"",IF(VLOOKUP(B256,'Applications Data'!L:T,4,0)="","",VLOOKUP(B256,'Applications Data'!L:T,4,0))),"")</f>
        <v/>
      </c>
      <c r="E256" s="21" t="str">
        <f>IFERROR(IF(OR(B256="",B256="(blank)"),"",IF(VLOOKUP(B256,'Applications Data'!L:T,5,0)="","",VLOOKUP(B256,'Applications Data'!L:T,5,0))),"")</f>
        <v/>
      </c>
      <c r="F256" s="31" t="str">
        <f>IFERROR(IF(OR(B256="",B256="(blank)"),"",IF(VLOOKUP(B256,'Applications Data'!L:T,6,0)="","",VLOOKUP(B256,'Applications Data'!L:T,6,0))),"")</f>
        <v/>
      </c>
      <c r="G256" s="57" t="str">
        <f>IFERROR(IF(OR(B256="",B256="(blank)"),"",IF(VLOOKUP(B256,'Applications Data'!L:T,7,0)="","",VLOOKUP(B256,'Applications Data'!L:T,7,0))),"")</f>
        <v/>
      </c>
      <c r="H256" s="57" t="str">
        <f>IFERROR(IF(OR(B256="",B256="(blank)"),"",IF(VLOOKUP(B256,'Applications Data'!L:T,8,0)="","",VLOOKUP(B256,'Applications Data'!L:T,8,0))),"")</f>
        <v/>
      </c>
      <c r="I256" s="58" t="str">
        <f>IFERROR(IF(OR(B256="",B256="(blank)"),"",IF(VLOOKUP(B256,'Applications Data'!L:V,10,0)="","",VLOOKUP(B256,'Applications Data'!L:V,10,0))),"")</f>
        <v/>
      </c>
      <c r="J256" s="58" t="str">
        <f>IFERROR(IF(OR(B256="",B256="(blank)"),"",IF(VLOOKUP(B256,'Applications Data'!L:V,11,0)="","",VLOOKUP(B256,'Applications Data'!L:V,11,0))),"")</f>
        <v/>
      </c>
    </row>
    <row r="257" spans="3:10" ht="15" customHeight="1" x14ac:dyDescent="0.25">
      <c r="C257" s="57" t="str">
        <f>IFERROR(IF(OR(B257="",B257="(blank)"),"",IF(VLOOKUP(B257,'Applications Data'!L:T,4,0)="","",VLOOKUP(B257,'Applications Data'!L:T,3,0))),"")</f>
        <v/>
      </c>
      <c r="D257" s="21" t="str">
        <f>IFERROR(IF(OR(B257="",B257="(blank)"),"",IF(VLOOKUP(B257,'Applications Data'!L:T,4,0)="","",VLOOKUP(B257,'Applications Data'!L:T,4,0))),"")</f>
        <v/>
      </c>
      <c r="E257" s="21" t="str">
        <f>IFERROR(IF(OR(B257="",B257="(blank)"),"",IF(VLOOKUP(B257,'Applications Data'!L:T,5,0)="","",VLOOKUP(B257,'Applications Data'!L:T,5,0))),"")</f>
        <v/>
      </c>
      <c r="F257" s="31" t="str">
        <f>IFERROR(IF(OR(B257="",B257="(blank)"),"",IF(VLOOKUP(B257,'Applications Data'!L:T,6,0)="","",VLOOKUP(B257,'Applications Data'!L:T,6,0))),"")</f>
        <v/>
      </c>
      <c r="G257" s="57" t="str">
        <f>IFERROR(IF(OR(B257="",B257="(blank)"),"",IF(VLOOKUP(B257,'Applications Data'!L:T,7,0)="","",VLOOKUP(B257,'Applications Data'!L:T,7,0))),"")</f>
        <v/>
      </c>
      <c r="H257" s="57" t="str">
        <f>IFERROR(IF(OR(B257="",B257="(blank)"),"",IF(VLOOKUP(B257,'Applications Data'!L:T,8,0)="","",VLOOKUP(B257,'Applications Data'!L:T,8,0))),"")</f>
        <v/>
      </c>
      <c r="I257" s="58" t="str">
        <f>IFERROR(IF(OR(B257="",B257="(blank)"),"",IF(VLOOKUP(B257,'Applications Data'!L:V,10,0)="","",VLOOKUP(B257,'Applications Data'!L:V,10,0))),"")</f>
        <v/>
      </c>
      <c r="J257" s="58" t="str">
        <f>IFERROR(IF(OR(B257="",B257="(blank)"),"",IF(VLOOKUP(B257,'Applications Data'!L:V,11,0)="","",VLOOKUP(B257,'Applications Data'!L:V,11,0))),"")</f>
        <v/>
      </c>
    </row>
    <row r="258" spans="3:10" ht="15" customHeight="1" x14ac:dyDescent="0.25">
      <c r="C258" s="57" t="str">
        <f>IFERROR(IF(OR(B258="",B258="(blank)"),"",IF(VLOOKUP(B258,'Applications Data'!L:T,4,0)="","",VLOOKUP(B258,'Applications Data'!L:T,3,0))),"")</f>
        <v/>
      </c>
      <c r="D258" s="21" t="str">
        <f>IFERROR(IF(OR(B258="",B258="(blank)"),"",IF(VLOOKUP(B258,'Applications Data'!L:T,4,0)="","",VLOOKUP(B258,'Applications Data'!L:T,4,0))),"")</f>
        <v/>
      </c>
      <c r="E258" s="21" t="str">
        <f>IFERROR(IF(OR(B258="",B258="(blank)"),"",IF(VLOOKUP(B258,'Applications Data'!L:T,5,0)="","",VLOOKUP(B258,'Applications Data'!L:T,5,0))),"")</f>
        <v/>
      </c>
      <c r="F258" s="31" t="str">
        <f>IFERROR(IF(OR(B258="",B258="(blank)"),"",IF(VLOOKUP(B258,'Applications Data'!L:T,6,0)="","",VLOOKUP(B258,'Applications Data'!L:T,6,0))),"")</f>
        <v/>
      </c>
      <c r="G258" s="57" t="str">
        <f>IFERROR(IF(OR(B258="",B258="(blank)"),"",IF(VLOOKUP(B258,'Applications Data'!L:T,7,0)="","",VLOOKUP(B258,'Applications Data'!L:T,7,0))),"")</f>
        <v/>
      </c>
      <c r="H258" s="57" t="str">
        <f>IFERROR(IF(OR(B258="",B258="(blank)"),"",IF(VLOOKUP(B258,'Applications Data'!L:T,8,0)="","",VLOOKUP(B258,'Applications Data'!L:T,8,0))),"")</f>
        <v/>
      </c>
      <c r="I258" s="58" t="str">
        <f>IFERROR(IF(OR(B258="",B258="(blank)"),"",IF(VLOOKUP(B258,'Applications Data'!L:V,10,0)="","",VLOOKUP(B258,'Applications Data'!L:V,10,0))),"")</f>
        <v/>
      </c>
      <c r="J258" s="58" t="str">
        <f>IFERROR(IF(OR(B258="",B258="(blank)"),"",IF(VLOOKUP(B258,'Applications Data'!L:V,11,0)="","",VLOOKUP(B258,'Applications Data'!L:V,11,0))),"")</f>
        <v/>
      </c>
    </row>
    <row r="259" spans="3:10" ht="15" customHeight="1" x14ac:dyDescent="0.25">
      <c r="C259" s="57" t="str">
        <f>IFERROR(IF(OR(B259="",B259="(blank)"),"",IF(VLOOKUP(B259,'Applications Data'!L:T,4,0)="","",VLOOKUP(B259,'Applications Data'!L:T,3,0))),"")</f>
        <v/>
      </c>
      <c r="D259" s="21" t="str">
        <f>IFERROR(IF(OR(B259="",B259="(blank)"),"",IF(VLOOKUP(B259,'Applications Data'!L:T,4,0)="","",VLOOKUP(B259,'Applications Data'!L:T,4,0))),"")</f>
        <v/>
      </c>
      <c r="E259" s="21" t="str">
        <f>IFERROR(IF(OR(B259="",B259="(blank)"),"",IF(VLOOKUP(B259,'Applications Data'!L:T,5,0)="","",VLOOKUP(B259,'Applications Data'!L:T,5,0))),"")</f>
        <v/>
      </c>
      <c r="F259" s="31" t="str">
        <f>IFERROR(IF(OR(B259="",B259="(blank)"),"",IF(VLOOKUP(B259,'Applications Data'!L:T,6,0)="","",VLOOKUP(B259,'Applications Data'!L:T,6,0))),"")</f>
        <v/>
      </c>
      <c r="G259" s="57" t="str">
        <f>IFERROR(IF(OR(B259="",B259="(blank)"),"",IF(VLOOKUP(B259,'Applications Data'!L:T,7,0)="","",VLOOKUP(B259,'Applications Data'!L:T,7,0))),"")</f>
        <v/>
      </c>
      <c r="H259" s="57" t="str">
        <f>IFERROR(IF(OR(B259="",B259="(blank)"),"",IF(VLOOKUP(B259,'Applications Data'!L:T,8,0)="","",VLOOKUP(B259,'Applications Data'!L:T,8,0))),"")</f>
        <v/>
      </c>
      <c r="I259" s="58" t="str">
        <f>IFERROR(IF(OR(B259="",B259="(blank)"),"",IF(VLOOKUP(B259,'Applications Data'!L:V,10,0)="","",VLOOKUP(B259,'Applications Data'!L:V,10,0))),"")</f>
        <v/>
      </c>
      <c r="J259" s="58" t="str">
        <f>IFERROR(IF(OR(B259="",B259="(blank)"),"",IF(VLOOKUP(B259,'Applications Data'!L:V,11,0)="","",VLOOKUP(B259,'Applications Data'!L:V,11,0))),"")</f>
        <v/>
      </c>
    </row>
    <row r="260" spans="3:10" ht="15" customHeight="1" x14ac:dyDescent="0.25">
      <c r="C260" s="57" t="str">
        <f>IFERROR(IF(OR(B260="",B260="(blank)"),"",IF(VLOOKUP(B260,'Applications Data'!L:T,4,0)="","",VLOOKUP(B260,'Applications Data'!L:T,3,0))),"")</f>
        <v/>
      </c>
      <c r="D260" s="21" t="str">
        <f>IFERROR(IF(OR(B260="",B260="(blank)"),"",IF(VLOOKUP(B260,'Applications Data'!L:T,4,0)="","",VLOOKUP(B260,'Applications Data'!L:T,4,0))),"")</f>
        <v/>
      </c>
      <c r="E260" s="21" t="str">
        <f>IFERROR(IF(OR(B260="",B260="(blank)"),"",IF(VLOOKUP(B260,'Applications Data'!L:T,5,0)="","",VLOOKUP(B260,'Applications Data'!L:T,5,0))),"")</f>
        <v/>
      </c>
      <c r="F260" s="31" t="str">
        <f>IFERROR(IF(OR(B260="",B260="(blank)"),"",IF(VLOOKUP(B260,'Applications Data'!L:T,6,0)="","",VLOOKUP(B260,'Applications Data'!L:T,6,0))),"")</f>
        <v/>
      </c>
      <c r="G260" s="57" t="str">
        <f>IFERROR(IF(OR(B260="",B260="(blank)"),"",IF(VLOOKUP(B260,'Applications Data'!L:T,7,0)="","",VLOOKUP(B260,'Applications Data'!L:T,7,0))),"")</f>
        <v/>
      </c>
      <c r="H260" s="57" t="str">
        <f>IFERROR(IF(OR(B260="",B260="(blank)"),"",IF(VLOOKUP(B260,'Applications Data'!L:T,8,0)="","",VLOOKUP(B260,'Applications Data'!L:T,8,0))),"")</f>
        <v/>
      </c>
      <c r="I260" s="58" t="str">
        <f>IFERROR(IF(OR(B260="",B260="(blank)"),"",IF(VLOOKUP(B260,'Applications Data'!L:V,10,0)="","",VLOOKUP(B260,'Applications Data'!L:V,10,0))),"")</f>
        <v/>
      </c>
      <c r="J260" s="58" t="str">
        <f>IFERROR(IF(OR(B260="",B260="(blank)"),"",IF(VLOOKUP(B260,'Applications Data'!L:V,11,0)="","",VLOOKUP(B260,'Applications Data'!L:V,11,0))),"")</f>
        <v/>
      </c>
    </row>
    <row r="261" spans="3:10" ht="15" customHeight="1" x14ac:dyDescent="0.25">
      <c r="C261" s="57" t="str">
        <f>IFERROR(IF(OR(B261="",B261="(blank)"),"",IF(VLOOKUP(B261,'Applications Data'!L:T,4,0)="","",VLOOKUP(B261,'Applications Data'!L:T,3,0))),"")</f>
        <v/>
      </c>
      <c r="D261" s="21" t="str">
        <f>IFERROR(IF(OR(B261="",B261="(blank)"),"",IF(VLOOKUP(B261,'Applications Data'!L:T,4,0)="","",VLOOKUP(B261,'Applications Data'!L:T,4,0))),"")</f>
        <v/>
      </c>
      <c r="E261" s="21" t="str">
        <f>IFERROR(IF(OR(B261="",B261="(blank)"),"",IF(VLOOKUP(B261,'Applications Data'!L:T,5,0)="","",VLOOKUP(B261,'Applications Data'!L:T,5,0))),"")</f>
        <v/>
      </c>
      <c r="F261" s="31" t="str">
        <f>IFERROR(IF(OR(B261="",B261="(blank)"),"",IF(VLOOKUP(B261,'Applications Data'!L:T,6,0)="","",VLOOKUP(B261,'Applications Data'!L:T,6,0))),"")</f>
        <v/>
      </c>
      <c r="G261" s="57" t="str">
        <f>IFERROR(IF(OR(B261="",B261="(blank)"),"",IF(VLOOKUP(B261,'Applications Data'!L:T,7,0)="","",VLOOKUP(B261,'Applications Data'!L:T,7,0))),"")</f>
        <v/>
      </c>
      <c r="H261" s="57" t="str">
        <f>IFERROR(IF(OR(B261="",B261="(blank)"),"",IF(VLOOKUP(B261,'Applications Data'!L:T,8,0)="","",VLOOKUP(B261,'Applications Data'!L:T,8,0))),"")</f>
        <v/>
      </c>
      <c r="I261" s="58" t="str">
        <f>IFERROR(IF(OR(B261="",B261="(blank)"),"",IF(VLOOKUP(B261,'Applications Data'!L:V,10,0)="","",VLOOKUP(B261,'Applications Data'!L:V,10,0))),"")</f>
        <v/>
      </c>
      <c r="J261" s="58" t="str">
        <f>IFERROR(IF(OR(B261="",B261="(blank)"),"",IF(VLOOKUP(B261,'Applications Data'!L:V,11,0)="","",VLOOKUP(B261,'Applications Data'!L:V,11,0))),"")</f>
        <v/>
      </c>
    </row>
    <row r="262" spans="3:10" ht="15" customHeight="1" x14ac:dyDescent="0.25">
      <c r="C262" s="57" t="str">
        <f>IFERROR(IF(OR(B262="",B262="(blank)"),"",IF(VLOOKUP(B262,'Applications Data'!L:T,4,0)="","",VLOOKUP(B262,'Applications Data'!L:T,3,0))),"")</f>
        <v/>
      </c>
      <c r="D262" s="21" t="str">
        <f>IFERROR(IF(OR(B262="",B262="(blank)"),"",IF(VLOOKUP(B262,'Applications Data'!L:T,4,0)="","",VLOOKUP(B262,'Applications Data'!L:T,4,0))),"")</f>
        <v/>
      </c>
      <c r="E262" s="21" t="str">
        <f>IFERROR(IF(OR(B262="",B262="(blank)"),"",IF(VLOOKUP(B262,'Applications Data'!L:T,5,0)="","",VLOOKUP(B262,'Applications Data'!L:T,5,0))),"")</f>
        <v/>
      </c>
      <c r="F262" s="31" t="str">
        <f>IFERROR(IF(OR(B262="",B262="(blank)"),"",IF(VLOOKUP(B262,'Applications Data'!L:T,6,0)="","",VLOOKUP(B262,'Applications Data'!L:T,6,0))),"")</f>
        <v/>
      </c>
      <c r="G262" s="57" t="str">
        <f>IFERROR(IF(OR(B262="",B262="(blank)"),"",IF(VLOOKUP(B262,'Applications Data'!L:T,7,0)="","",VLOOKUP(B262,'Applications Data'!L:T,7,0))),"")</f>
        <v/>
      </c>
      <c r="H262" s="57" t="str">
        <f>IFERROR(IF(OR(B262="",B262="(blank)"),"",IF(VLOOKUP(B262,'Applications Data'!L:T,8,0)="","",VLOOKUP(B262,'Applications Data'!L:T,8,0))),"")</f>
        <v/>
      </c>
      <c r="I262" s="58" t="str">
        <f>IFERROR(IF(OR(B262="",B262="(blank)"),"",IF(VLOOKUP(B262,'Applications Data'!L:V,10,0)="","",VLOOKUP(B262,'Applications Data'!L:V,10,0))),"")</f>
        <v/>
      </c>
      <c r="J262" s="58" t="str">
        <f>IFERROR(IF(OR(B262="",B262="(blank)"),"",IF(VLOOKUP(B262,'Applications Data'!L:V,11,0)="","",VLOOKUP(B262,'Applications Data'!L:V,11,0))),"")</f>
        <v/>
      </c>
    </row>
    <row r="263" spans="3:10" ht="15" customHeight="1" x14ac:dyDescent="0.25">
      <c r="C263" s="57" t="str">
        <f>IFERROR(IF(OR(B263="",B263="(blank)"),"",IF(VLOOKUP(B263,'Applications Data'!L:T,4,0)="","",VLOOKUP(B263,'Applications Data'!L:T,3,0))),"")</f>
        <v/>
      </c>
      <c r="D263" s="21" t="str">
        <f>IFERROR(IF(OR(B263="",B263="(blank)"),"",IF(VLOOKUP(B263,'Applications Data'!L:T,4,0)="","",VLOOKUP(B263,'Applications Data'!L:T,4,0))),"")</f>
        <v/>
      </c>
      <c r="E263" s="21" t="str">
        <f>IFERROR(IF(OR(B263="",B263="(blank)"),"",IF(VLOOKUP(B263,'Applications Data'!L:T,5,0)="","",VLOOKUP(B263,'Applications Data'!L:T,5,0))),"")</f>
        <v/>
      </c>
      <c r="F263" s="31" t="str">
        <f>IFERROR(IF(OR(B263="",B263="(blank)"),"",IF(VLOOKUP(B263,'Applications Data'!L:T,6,0)="","",VLOOKUP(B263,'Applications Data'!L:T,6,0))),"")</f>
        <v/>
      </c>
      <c r="G263" s="57" t="str">
        <f>IFERROR(IF(OR(B263="",B263="(blank)"),"",IF(VLOOKUP(B263,'Applications Data'!L:T,7,0)="","",VLOOKUP(B263,'Applications Data'!L:T,7,0))),"")</f>
        <v/>
      </c>
      <c r="H263" s="57" t="str">
        <f>IFERROR(IF(OR(B263="",B263="(blank)"),"",IF(VLOOKUP(B263,'Applications Data'!L:T,8,0)="","",VLOOKUP(B263,'Applications Data'!L:T,8,0))),"")</f>
        <v/>
      </c>
      <c r="I263" s="58" t="str">
        <f>IFERROR(IF(OR(B263="",B263="(blank)"),"",IF(VLOOKUP(B263,'Applications Data'!L:V,10,0)="","",VLOOKUP(B263,'Applications Data'!L:V,10,0))),"")</f>
        <v/>
      </c>
      <c r="J263" s="58" t="str">
        <f>IFERROR(IF(OR(B263="",B263="(blank)"),"",IF(VLOOKUP(B263,'Applications Data'!L:V,11,0)="","",VLOOKUP(B263,'Applications Data'!L:V,11,0))),"")</f>
        <v/>
      </c>
    </row>
    <row r="264" spans="3:10" ht="15" customHeight="1" x14ac:dyDescent="0.25">
      <c r="C264" s="57" t="str">
        <f>IFERROR(IF(OR(B264="",B264="(blank)"),"",IF(VLOOKUP(B264,'Applications Data'!L:T,4,0)="","",VLOOKUP(B264,'Applications Data'!L:T,3,0))),"")</f>
        <v/>
      </c>
      <c r="D264" s="21" t="str">
        <f>IFERROR(IF(OR(B264="",B264="(blank)"),"",IF(VLOOKUP(B264,'Applications Data'!L:T,4,0)="","",VLOOKUP(B264,'Applications Data'!L:T,4,0))),"")</f>
        <v/>
      </c>
      <c r="E264" s="21" t="str">
        <f>IFERROR(IF(OR(B264="",B264="(blank)"),"",IF(VLOOKUP(B264,'Applications Data'!L:T,5,0)="","",VLOOKUP(B264,'Applications Data'!L:T,5,0))),"")</f>
        <v/>
      </c>
      <c r="F264" s="31" t="str">
        <f>IFERROR(IF(OR(B264="",B264="(blank)"),"",IF(VLOOKUP(B264,'Applications Data'!L:T,6,0)="","",VLOOKUP(B264,'Applications Data'!L:T,6,0))),"")</f>
        <v/>
      </c>
      <c r="G264" s="57" t="str">
        <f>IFERROR(IF(OR(B264="",B264="(blank)"),"",IF(VLOOKUP(B264,'Applications Data'!L:T,7,0)="","",VLOOKUP(B264,'Applications Data'!L:T,7,0))),"")</f>
        <v/>
      </c>
      <c r="H264" s="57" t="str">
        <f>IFERROR(IF(OR(B264="",B264="(blank)"),"",IF(VLOOKUP(B264,'Applications Data'!L:T,8,0)="","",VLOOKUP(B264,'Applications Data'!L:T,8,0))),"")</f>
        <v/>
      </c>
      <c r="I264" s="58" t="str">
        <f>IFERROR(IF(OR(B264="",B264="(blank)"),"",IF(VLOOKUP(B264,'Applications Data'!L:V,10,0)="","",VLOOKUP(B264,'Applications Data'!L:V,10,0))),"")</f>
        <v/>
      </c>
      <c r="J264" s="58" t="str">
        <f>IFERROR(IF(OR(B264="",B264="(blank)"),"",IF(VLOOKUP(B264,'Applications Data'!L:V,11,0)="","",VLOOKUP(B264,'Applications Data'!L:V,11,0))),"")</f>
        <v/>
      </c>
    </row>
    <row r="265" spans="3:10" ht="15" customHeight="1" x14ac:dyDescent="0.25">
      <c r="C265" s="57" t="str">
        <f>IFERROR(IF(OR(B265="",B265="(blank)"),"",IF(VLOOKUP(B265,'Applications Data'!L:T,4,0)="","",VLOOKUP(B265,'Applications Data'!L:T,3,0))),"")</f>
        <v/>
      </c>
      <c r="D265" s="21" t="str">
        <f>IFERROR(IF(OR(B265="",B265="(blank)"),"",IF(VLOOKUP(B265,'Applications Data'!L:T,4,0)="","",VLOOKUP(B265,'Applications Data'!L:T,4,0))),"")</f>
        <v/>
      </c>
      <c r="E265" s="21" t="str">
        <f>IFERROR(IF(OR(B265="",B265="(blank)"),"",IF(VLOOKUP(B265,'Applications Data'!L:T,5,0)="","",VLOOKUP(B265,'Applications Data'!L:T,5,0))),"")</f>
        <v/>
      </c>
      <c r="F265" s="31" t="str">
        <f>IFERROR(IF(OR(B265="",B265="(blank)"),"",IF(VLOOKUP(B265,'Applications Data'!L:T,6,0)="","",VLOOKUP(B265,'Applications Data'!L:T,6,0))),"")</f>
        <v/>
      </c>
      <c r="G265" s="57" t="str">
        <f>IFERROR(IF(OR(B265="",B265="(blank)"),"",IF(VLOOKUP(B265,'Applications Data'!L:T,7,0)="","",VLOOKUP(B265,'Applications Data'!L:T,7,0))),"")</f>
        <v/>
      </c>
      <c r="H265" s="57" t="str">
        <f>IFERROR(IF(OR(B265="",B265="(blank)"),"",IF(VLOOKUP(B265,'Applications Data'!L:T,8,0)="","",VLOOKUP(B265,'Applications Data'!L:T,8,0))),"")</f>
        <v/>
      </c>
      <c r="I265" s="58" t="str">
        <f>IFERROR(IF(OR(B265="",B265="(blank)"),"",IF(VLOOKUP(B265,'Applications Data'!L:V,10,0)="","",VLOOKUP(B265,'Applications Data'!L:V,10,0))),"")</f>
        <v/>
      </c>
      <c r="J265" s="58" t="str">
        <f>IFERROR(IF(OR(B265="",B265="(blank)"),"",IF(VLOOKUP(B265,'Applications Data'!L:V,11,0)="","",VLOOKUP(B265,'Applications Data'!L:V,11,0))),"")</f>
        <v/>
      </c>
    </row>
    <row r="266" spans="3:10" ht="15" customHeight="1" x14ac:dyDescent="0.25">
      <c r="C266" s="57" t="str">
        <f>IFERROR(IF(OR(B266="",B266="(blank)"),"",IF(VLOOKUP(B266,'Applications Data'!L:T,4,0)="","",VLOOKUP(B266,'Applications Data'!L:T,3,0))),"")</f>
        <v/>
      </c>
      <c r="D266" s="21" t="str">
        <f>IFERROR(IF(OR(B266="",B266="(blank)"),"",IF(VLOOKUP(B266,'Applications Data'!L:T,4,0)="","",VLOOKUP(B266,'Applications Data'!L:T,4,0))),"")</f>
        <v/>
      </c>
      <c r="E266" s="21" t="str">
        <f>IFERROR(IF(OR(B266="",B266="(blank)"),"",IF(VLOOKUP(B266,'Applications Data'!L:T,5,0)="","",VLOOKUP(B266,'Applications Data'!L:T,5,0))),"")</f>
        <v/>
      </c>
      <c r="F266" s="31" t="str">
        <f>IFERROR(IF(OR(B266="",B266="(blank)"),"",IF(VLOOKUP(B266,'Applications Data'!L:T,6,0)="","",VLOOKUP(B266,'Applications Data'!L:T,6,0))),"")</f>
        <v/>
      </c>
      <c r="G266" s="57" t="str">
        <f>IFERROR(IF(OR(B266="",B266="(blank)"),"",IF(VLOOKUP(B266,'Applications Data'!L:T,7,0)="","",VLOOKUP(B266,'Applications Data'!L:T,7,0))),"")</f>
        <v/>
      </c>
      <c r="H266" s="57" t="str">
        <f>IFERROR(IF(OR(B266="",B266="(blank)"),"",IF(VLOOKUP(B266,'Applications Data'!L:T,8,0)="","",VLOOKUP(B266,'Applications Data'!L:T,8,0))),"")</f>
        <v/>
      </c>
      <c r="I266" s="58" t="str">
        <f>IFERROR(IF(OR(B266="",B266="(blank)"),"",IF(VLOOKUP(B266,'Applications Data'!L:V,10,0)="","",VLOOKUP(B266,'Applications Data'!L:V,10,0))),"")</f>
        <v/>
      </c>
      <c r="J266" s="58" t="str">
        <f>IFERROR(IF(OR(B266="",B266="(blank)"),"",IF(VLOOKUP(B266,'Applications Data'!L:V,11,0)="","",VLOOKUP(B266,'Applications Data'!L:V,11,0))),"")</f>
        <v/>
      </c>
    </row>
    <row r="267" spans="3:10" ht="15" customHeight="1" x14ac:dyDescent="0.25">
      <c r="C267" s="57" t="str">
        <f>IFERROR(IF(OR(B267="",B267="(blank)"),"",IF(VLOOKUP(B267,'Applications Data'!L:T,4,0)="","",VLOOKUP(B267,'Applications Data'!L:T,3,0))),"")</f>
        <v/>
      </c>
      <c r="D267" s="21" t="str">
        <f>IFERROR(IF(OR(B267="",B267="(blank)"),"",IF(VLOOKUP(B267,'Applications Data'!L:T,4,0)="","",VLOOKUP(B267,'Applications Data'!L:T,4,0))),"")</f>
        <v/>
      </c>
      <c r="E267" s="21" t="str">
        <f>IFERROR(IF(OR(B267="",B267="(blank)"),"",IF(VLOOKUP(B267,'Applications Data'!L:T,5,0)="","",VLOOKUP(B267,'Applications Data'!L:T,5,0))),"")</f>
        <v/>
      </c>
      <c r="F267" s="31" t="str">
        <f>IFERROR(IF(OR(B267="",B267="(blank)"),"",IF(VLOOKUP(B267,'Applications Data'!L:T,6,0)="","",VLOOKUP(B267,'Applications Data'!L:T,6,0))),"")</f>
        <v/>
      </c>
      <c r="G267" s="57" t="str">
        <f>IFERROR(IF(OR(B267="",B267="(blank)"),"",IF(VLOOKUP(B267,'Applications Data'!L:T,7,0)="","",VLOOKUP(B267,'Applications Data'!L:T,7,0))),"")</f>
        <v/>
      </c>
      <c r="H267" s="57" t="str">
        <f>IFERROR(IF(OR(B267="",B267="(blank)"),"",IF(VLOOKUP(B267,'Applications Data'!L:T,8,0)="","",VLOOKUP(B267,'Applications Data'!L:T,8,0))),"")</f>
        <v/>
      </c>
      <c r="I267" s="58" t="str">
        <f>IFERROR(IF(OR(B267="",B267="(blank)"),"",IF(VLOOKUP(B267,'Applications Data'!L:V,10,0)="","",VLOOKUP(B267,'Applications Data'!L:V,10,0))),"")</f>
        <v/>
      </c>
      <c r="J267" s="58" t="str">
        <f>IFERROR(IF(OR(B267="",B267="(blank)"),"",IF(VLOOKUP(B267,'Applications Data'!L:V,11,0)="","",VLOOKUP(B267,'Applications Data'!L:V,11,0))),"")</f>
        <v/>
      </c>
    </row>
    <row r="268" spans="3:10" ht="15" customHeight="1" x14ac:dyDescent="0.25">
      <c r="C268" s="57" t="str">
        <f>IFERROR(IF(OR(B268="",B268="(blank)"),"",IF(VLOOKUP(B268,'Applications Data'!L:T,4,0)="","",VLOOKUP(B268,'Applications Data'!L:T,3,0))),"")</f>
        <v/>
      </c>
      <c r="D268" s="21" t="str">
        <f>IFERROR(IF(OR(B268="",B268="(blank)"),"",IF(VLOOKUP(B268,'Applications Data'!L:T,4,0)="","",VLOOKUP(B268,'Applications Data'!L:T,4,0))),"")</f>
        <v/>
      </c>
      <c r="E268" s="21" t="str">
        <f>IFERROR(IF(OR(B268="",B268="(blank)"),"",IF(VLOOKUP(B268,'Applications Data'!L:T,5,0)="","",VLOOKUP(B268,'Applications Data'!L:T,5,0))),"")</f>
        <v/>
      </c>
      <c r="F268" s="31" t="str">
        <f>IFERROR(IF(OR(B268="",B268="(blank)"),"",IF(VLOOKUP(B268,'Applications Data'!L:T,6,0)="","",VLOOKUP(B268,'Applications Data'!L:T,6,0))),"")</f>
        <v/>
      </c>
      <c r="G268" s="57" t="str">
        <f>IFERROR(IF(OR(B268="",B268="(blank)"),"",IF(VLOOKUP(B268,'Applications Data'!L:T,7,0)="","",VLOOKUP(B268,'Applications Data'!L:T,7,0))),"")</f>
        <v/>
      </c>
      <c r="H268" s="57" t="str">
        <f>IFERROR(IF(OR(B268="",B268="(blank)"),"",IF(VLOOKUP(B268,'Applications Data'!L:T,8,0)="","",VLOOKUP(B268,'Applications Data'!L:T,8,0))),"")</f>
        <v/>
      </c>
      <c r="I268" s="58" t="str">
        <f>IFERROR(IF(OR(B268="",B268="(blank)"),"",IF(VLOOKUP(B268,'Applications Data'!L:V,10,0)="","",VLOOKUP(B268,'Applications Data'!L:V,10,0))),"")</f>
        <v/>
      </c>
      <c r="J268" s="58" t="str">
        <f>IFERROR(IF(OR(B268="",B268="(blank)"),"",IF(VLOOKUP(B268,'Applications Data'!L:V,11,0)="","",VLOOKUP(B268,'Applications Data'!L:V,11,0))),"")</f>
        <v/>
      </c>
    </row>
    <row r="269" spans="3:10" ht="15" customHeight="1" x14ac:dyDescent="0.25">
      <c r="C269" s="57" t="str">
        <f>IFERROR(IF(OR(B269="",B269="(blank)"),"",IF(VLOOKUP(B269,'Applications Data'!L:T,4,0)="","",VLOOKUP(B269,'Applications Data'!L:T,3,0))),"")</f>
        <v/>
      </c>
      <c r="D269" s="21" t="str">
        <f>IFERROR(IF(OR(B269="",B269="(blank)"),"",IF(VLOOKUP(B269,'Applications Data'!L:T,4,0)="","",VLOOKUP(B269,'Applications Data'!L:T,4,0))),"")</f>
        <v/>
      </c>
      <c r="E269" s="21" t="str">
        <f>IFERROR(IF(OR(B269="",B269="(blank)"),"",IF(VLOOKUP(B269,'Applications Data'!L:T,5,0)="","",VLOOKUP(B269,'Applications Data'!L:T,5,0))),"")</f>
        <v/>
      </c>
      <c r="F269" s="31" t="str">
        <f>IFERROR(IF(OR(B269="",B269="(blank)"),"",IF(VLOOKUP(B269,'Applications Data'!L:T,6,0)="","",VLOOKUP(B269,'Applications Data'!L:T,6,0))),"")</f>
        <v/>
      </c>
      <c r="G269" s="57" t="str">
        <f>IFERROR(IF(OR(B269="",B269="(blank)"),"",IF(VLOOKUP(B269,'Applications Data'!L:T,7,0)="","",VLOOKUP(B269,'Applications Data'!L:T,7,0))),"")</f>
        <v/>
      </c>
      <c r="H269" s="57" t="str">
        <f>IFERROR(IF(OR(B269="",B269="(blank)"),"",IF(VLOOKUP(B269,'Applications Data'!L:T,8,0)="","",VLOOKUP(B269,'Applications Data'!L:T,8,0))),"")</f>
        <v/>
      </c>
      <c r="I269" s="58" t="str">
        <f>IFERROR(IF(OR(B269="",B269="(blank)"),"",IF(VLOOKUP(B269,'Applications Data'!L:V,10,0)="","",VLOOKUP(B269,'Applications Data'!L:V,10,0))),"")</f>
        <v/>
      </c>
      <c r="J269" s="58" t="str">
        <f>IFERROR(IF(OR(B269="",B269="(blank)"),"",IF(VLOOKUP(B269,'Applications Data'!L:V,11,0)="","",VLOOKUP(B269,'Applications Data'!L:V,11,0))),"")</f>
        <v/>
      </c>
    </row>
    <row r="270" spans="3:10" ht="15" customHeight="1" x14ac:dyDescent="0.25">
      <c r="C270" s="57" t="str">
        <f>IFERROR(IF(OR(B270="",B270="(blank)"),"",IF(VLOOKUP(B270,'Applications Data'!L:T,4,0)="","",VLOOKUP(B270,'Applications Data'!L:T,3,0))),"")</f>
        <v/>
      </c>
      <c r="D270" s="21" t="str">
        <f>IFERROR(IF(OR(B270="",B270="(blank)"),"",IF(VLOOKUP(B270,'Applications Data'!L:T,4,0)="","",VLOOKUP(B270,'Applications Data'!L:T,4,0))),"")</f>
        <v/>
      </c>
      <c r="E270" s="21" t="str">
        <f>IFERROR(IF(OR(B270="",B270="(blank)"),"",IF(VLOOKUP(B270,'Applications Data'!L:T,5,0)="","",VLOOKUP(B270,'Applications Data'!L:T,5,0))),"")</f>
        <v/>
      </c>
      <c r="F270" s="31" t="str">
        <f>IFERROR(IF(OR(B270="",B270="(blank)"),"",IF(VLOOKUP(B270,'Applications Data'!L:T,6,0)="","",VLOOKUP(B270,'Applications Data'!L:T,6,0))),"")</f>
        <v/>
      </c>
      <c r="G270" s="57" t="str">
        <f>IFERROR(IF(OR(B270="",B270="(blank)"),"",IF(VLOOKUP(B270,'Applications Data'!L:T,7,0)="","",VLOOKUP(B270,'Applications Data'!L:T,7,0))),"")</f>
        <v/>
      </c>
      <c r="H270" s="57" t="str">
        <f>IFERROR(IF(OR(B270="",B270="(blank)"),"",IF(VLOOKUP(B270,'Applications Data'!L:T,8,0)="","",VLOOKUP(B270,'Applications Data'!L:T,8,0))),"")</f>
        <v/>
      </c>
      <c r="I270" s="58" t="str">
        <f>IFERROR(IF(OR(B270="",B270="(blank)"),"",IF(VLOOKUP(B270,'Applications Data'!L:V,10,0)="","",VLOOKUP(B270,'Applications Data'!L:V,10,0))),"")</f>
        <v/>
      </c>
      <c r="J270" s="58" t="str">
        <f>IFERROR(IF(OR(B270="",B270="(blank)"),"",IF(VLOOKUP(B270,'Applications Data'!L:V,11,0)="","",VLOOKUP(B270,'Applications Data'!L:V,11,0))),"")</f>
        <v/>
      </c>
    </row>
    <row r="271" spans="3:10" ht="15" customHeight="1" x14ac:dyDescent="0.25">
      <c r="C271" s="57" t="str">
        <f>IFERROR(IF(OR(B271="",B271="(blank)"),"",IF(VLOOKUP(B271,'Applications Data'!L:T,4,0)="","",VLOOKUP(B271,'Applications Data'!L:T,3,0))),"")</f>
        <v/>
      </c>
      <c r="D271" s="21" t="str">
        <f>IFERROR(IF(OR(B271="",B271="(blank)"),"",IF(VLOOKUP(B271,'Applications Data'!L:T,4,0)="","",VLOOKUP(B271,'Applications Data'!L:T,4,0))),"")</f>
        <v/>
      </c>
      <c r="E271" s="21" t="str">
        <f>IFERROR(IF(OR(B271="",B271="(blank)"),"",IF(VLOOKUP(B271,'Applications Data'!L:T,5,0)="","",VLOOKUP(B271,'Applications Data'!L:T,5,0))),"")</f>
        <v/>
      </c>
      <c r="F271" s="31" t="str">
        <f>IFERROR(IF(OR(B271="",B271="(blank)"),"",IF(VLOOKUP(B271,'Applications Data'!L:T,6,0)="","",VLOOKUP(B271,'Applications Data'!L:T,6,0))),"")</f>
        <v/>
      </c>
      <c r="G271" s="57" t="str">
        <f>IFERROR(IF(OR(B271="",B271="(blank)"),"",IF(VLOOKUP(B271,'Applications Data'!L:T,7,0)="","",VLOOKUP(B271,'Applications Data'!L:T,7,0))),"")</f>
        <v/>
      </c>
      <c r="H271" s="57" t="str">
        <f>IFERROR(IF(OR(B271="",B271="(blank)"),"",IF(VLOOKUP(B271,'Applications Data'!L:T,8,0)="","",VLOOKUP(B271,'Applications Data'!L:T,8,0))),"")</f>
        <v/>
      </c>
      <c r="I271" s="58" t="str">
        <f>IFERROR(IF(OR(B271="",B271="(blank)"),"",IF(VLOOKUP(B271,'Applications Data'!L:V,10,0)="","",VLOOKUP(B271,'Applications Data'!L:V,10,0))),"")</f>
        <v/>
      </c>
      <c r="J271" s="58" t="str">
        <f>IFERROR(IF(OR(B271="",B271="(blank)"),"",IF(VLOOKUP(B271,'Applications Data'!L:V,11,0)="","",VLOOKUP(B271,'Applications Data'!L:V,11,0))),"")</f>
        <v/>
      </c>
    </row>
    <row r="272" spans="3:10" ht="15" customHeight="1" x14ac:dyDescent="0.25">
      <c r="C272" s="57" t="str">
        <f>IFERROR(IF(OR(B272="",B272="(blank)"),"",IF(VLOOKUP(B272,'Applications Data'!L:T,4,0)="","",VLOOKUP(B272,'Applications Data'!L:T,3,0))),"")</f>
        <v/>
      </c>
      <c r="D272" s="21" t="str">
        <f>IFERROR(IF(OR(B272="",B272="(blank)"),"",IF(VLOOKUP(B272,'Applications Data'!L:T,4,0)="","",VLOOKUP(B272,'Applications Data'!L:T,4,0))),"")</f>
        <v/>
      </c>
      <c r="E272" s="21" t="str">
        <f>IFERROR(IF(OR(B272="",B272="(blank)"),"",IF(VLOOKUP(B272,'Applications Data'!L:T,5,0)="","",VLOOKUP(B272,'Applications Data'!L:T,5,0))),"")</f>
        <v/>
      </c>
      <c r="F272" s="31" t="str">
        <f>IFERROR(IF(OR(B272="",B272="(blank)"),"",IF(VLOOKUP(B272,'Applications Data'!L:T,6,0)="","",VLOOKUP(B272,'Applications Data'!L:T,6,0))),"")</f>
        <v/>
      </c>
      <c r="G272" s="57" t="str">
        <f>IFERROR(IF(OR(B272="",B272="(blank)"),"",IF(VLOOKUP(B272,'Applications Data'!L:T,7,0)="","",VLOOKUP(B272,'Applications Data'!L:T,7,0))),"")</f>
        <v/>
      </c>
      <c r="H272" s="57" t="str">
        <f>IFERROR(IF(OR(B272="",B272="(blank)"),"",IF(VLOOKUP(B272,'Applications Data'!L:T,8,0)="","",VLOOKUP(B272,'Applications Data'!L:T,8,0))),"")</f>
        <v/>
      </c>
      <c r="I272" s="58" t="str">
        <f>IFERROR(IF(OR(B272="",B272="(blank)"),"",IF(VLOOKUP(B272,'Applications Data'!L:V,10,0)="","",VLOOKUP(B272,'Applications Data'!L:V,10,0))),"")</f>
        <v/>
      </c>
      <c r="J272" s="58" t="str">
        <f>IFERROR(IF(OR(B272="",B272="(blank)"),"",IF(VLOOKUP(B272,'Applications Data'!L:V,11,0)="","",VLOOKUP(B272,'Applications Data'!L:V,11,0))),"")</f>
        <v/>
      </c>
    </row>
    <row r="273" spans="3:10" ht="15" customHeight="1" x14ac:dyDescent="0.25">
      <c r="C273" s="57" t="str">
        <f>IFERROR(IF(OR(B273="",B273="(blank)"),"",IF(VLOOKUP(B273,'Applications Data'!L:T,4,0)="","",VLOOKUP(B273,'Applications Data'!L:T,3,0))),"")</f>
        <v/>
      </c>
      <c r="D273" s="21" t="str">
        <f>IFERROR(IF(OR(B273="",B273="(blank)"),"",IF(VLOOKUP(B273,'Applications Data'!L:T,4,0)="","",VLOOKUP(B273,'Applications Data'!L:T,4,0))),"")</f>
        <v/>
      </c>
      <c r="E273" s="21" t="str">
        <f>IFERROR(IF(OR(B273="",B273="(blank)"),"",IF(VLOOKUP(B273,'Applications Data'!L:T,5,0)="","",VLOOKUP(B273,'Applications Data'!L:T,5,0))),"")</f>
        <v/>
      </c>
      <c r="F273" s="31" t="str">
        <f>IFERROR(IF(OR(B273="",B273="(blank)"),"",IF(VLOOKUP(B273,'Applications Data'!L:T,6,0)="","",VLOOKUP(B273,'Applications Data'!L:T,6,0))),"")</f>
        <v/>
      </c>
      <c r="G273" s="57" t="str">
        <f>IFERROR(IF(OR(B273="",B273="(blank)"),"",IF(VLOOKUP(B273,'Applications Data'!L:T,7,0)="","",VLOOKUP(B273,'Applications Data'!L:T,7,0))),"")</f>
        <v/>
      </c>
      <c r="H273" s="57" t="str">
        <f>IFERROR(IF(OR(B273="",B273="(blank)"),"",IF(VLOOKUP(B273,'Applications Data'!L:T,8,0)="","",VLOOKUP(B273,'Applications Data'!L:T,8,0))),"")</f>
        <v/>
      </c>
      <c r="I273" s="58" t="str">
        <f>IFERROR(IF(OR(B273="",B273="(blank)"),"",IF(VLOOKUP(B273,'Applications Data'!L:V,10,0)="","",VLOOKUP(B273,'Applications Data'!L:V,10,0))),"")</f>
        <v/>
      </c>
      <c r="J273" s="58" t="str">
        <f>IFERROR(IF(OR(B273="",B273="(blank)"),"",IF(VLOOKUP(B273,'Applications Data'!L:V,11,0)="","",VLOOKUP(B273,'Applications Data'!L:V,11,0))),"")</f>
        <v/>
      </c>
    </row>
    <row r="274" spans="3:10" ht="15" customHeight="1" x14ac:dyDescent="0.25">
      <c r="C274" s="57" t="str">
        <f>IFERROR(IF(OR(B274="",B274="(blank)"),"",IF(VLOOKUP(B274,'Applications Data'!L:T,4,0)="","",VLOOKUP(B274,'Applications Data'!L:T,3,0))),"")</f>
        <v/>
      </c>
      <c r="D274" s="21" t="str">
        <f>IFERROR(IF(OR(B274="",B274="(blank)"),"",IF(VLOOKUP(B274,'Applications Data'!L:T,4,0)="","",VLOOKUP(B274,'Applications Data'!L:T,4,0))),"")</f>
        <v/>
      </c>
      <c r="E274" s="21" t="str">
        <f>IFERROR(IF(OR(B274="",B274="(blank)"),"",IF(VLOOKUP(B274,'Applications Data'!L:T,5,0)="","",VLOOKUP(B274,'Applications Data'!L:T,5,0))),"")</f>
        <v/>
      </c>
      <c r="F274" s="31" t="str">
        <f>IFERROR(IF(OR(B274="",B274="(blank)"),"",IF(VLOOKUP(B274,'Applications Data'!L:T,6,0)="","",VLOOKUP(B274,'Applications Data'!L:T,6,0))),"")</f>
        <v/>
      </c>
      <c r="G274" s="57" t="str">
        <f>IFERROR(IF(OR(B274="",B274="(blank)"),"",IF(VLOOKUP(B274,'Applications Data'!L:T,7,0)="","",VLOOKUP(B274,'Applications Data'!L:T,7,0))),"")</f>
        <v/>
      </c>
      <c r="H274" s="57" t="str">
        <f>IFERROR(IF(OR(B274="",B274="(blank)"),"",IF(VLOOKUP(B274,'Applications Data'!L:T,8,0)="","",VLOOKUP(B274,'Applications Data'!L:T,8,0))),"")</f>
        <v/>
      </c>
      <c r="I274" s="58" t="str">
        <f>IFERROR(IF(OR(B274="",B274="(blank)"),"",IF(VLOOKUP(B274,'Applications Data'!L:V,10,0)="","",VLOOKUP(B274,'Applications Data'!L:V,10,0))),"")</f>
        <v/>
      </c>
      <c r="J274" s="58" t="str">
        <f>IFERROR(IF(OR(B274="",B274="(blank)"),"",IF(VLOOKUP(B274,'Applications Data'!L:V,11,0)="","",VLOOKUP(B274,'Applications Data'!L:V,11,0))),"")</f>
        <v/>
      </c>
    </row>
    <row r="275" spans="3:10" ht="15" customHeight="1" x14ac:dyDescent="0.25">
      <c r="C275" s="57" t="str">
        <f>IFERROR(IF(OR(B275="",B275="(blank)"),"",IF(VLOOKUP(B275,'Applications Data'!L:T,4,0)="","",VLOOKUP(B275,'Applications Data'!L:T,3,0))),"")</f>
        <v/>
      </c>
      <c r="D275" s="21" t="str">
        <f>IFERROR(IF(OR(B275="",B275="(blank)"),"",IF(VLOOKUP(B275,'Applications Data'!L:T,4,0)="","",VLOOKUP(B275,'Applications Data'!L:T,4,0))),"")</f>
        <v/>
      </c>
      <c r="E275" s="21" t="str">
        <f>IFERROR(IF(OR(B275="",B275="(blank)"),"",IF(VLOOKUP(B275,'Applications Data'!L:T,5,0)="","",VLOOKUP(B275,'Applications Data'!L:T,5,0))),"")</f>
        <v/>
      </c>
      <c r="F275" s="31" t="str">
        <f>IFERROR(IF(OR(B275="",B275="(blank)"),"",IF(VLOOKUP(B275,'Applications Data'!L:T,6,0)="","",VLOOKUP(B275,'Applications Data'!L:T,6,0))),"")</f>
        <v/>
      </c>
      <c r="G275" s="57" t="str">
        <f>IFERROR(IF(OR(B275="",B275="(blank)"),"",IF(VLOOKUP(B275,'Applications Data'!L:T,7,0)="","",VLOOKUP(B275,'Applications Data'!L:T,7,0))),"")</f>
        <v/>
      </c>
      <c r="H275" s="57" t="str">
        <f>IFERROR(IF(OR(B275="",B275="(blank)"),"",IF(VLOOKUP(B275,'Applications Data'!L:T,8,0)="","",VLOOKUP(B275,'Applications Data'!L:T,8,0))),"")</f>
        <v/>
      </c>
      <c r="I275" s="58" t="str">
        <f>IFERROR(IF(OR(B275="",B275="(blank)"),"",IF(VLOOKUP(B275,'Applications Data'!L:V,10,0)="","",VLOOKUP(B275,'Applications Data'!L:V,10,0))),"")</f>
        <v/>
      </c>
      <c r="J275" s="58" t="str">
        <f>IFERROR(IF(OR(B275="",B275="(blank)"),"",IF(VLOOKUP(B275,'Applications Data'!L:V,11,0)="","",VLOOKUP(B275,'Applications Data'!L:V,11,0))),"")</f>
        <v/>
      </c>
    </row>
    <row r="276" spans="3:10" ht="15" customHeight="1" x14ac:dyDescent="0.25">
      <c r="C276" s="57" t="str">
        <f>IFERROR(IF(OR(B276="",B276="(blank)"),"",IF(VLOOKUP(B276,'Applications Data'!L:T,4,0)="","",VLOOKUP(B276,'Applications Data'!L:T,3,0))),"")</f>
        <v/>
      </c>
      <c r="D276" s="21" t="str">
        <f>IFERROR(IF(OR(B276="",B276="(blank)"),"",IF(VLOOKUP(B276,'Applications Data'!L:T,4,0)="","",VLOOKUP(B276,'Applications Data'!L:T,4,0))),"")</f>
        <v/>
      </c>
      <c r="E276" s="21" t="str">
        <f>IFERROR(IF(OR(B276="",B276="(blank)"),"",IF(VLOOKUP(B276,'Applications Data'!L:T,5,0)="","",VLOOKUP(B276,'Applications Data'!L:T,5,0))),"")</f>
        <v/>
      </c>
      <c r="F276" s="31" t="str">
        <f>IFERROR(IF(OR(B276="",B276="(blank)"),"",IF(VLOOKUP(B276,'Applications Data'!L:T,6,0)="","",VLOOKUP(B276,'Applications Data'!L:T,6,0))),"")</f>
        <v/>
      </c>
      <c r="G276" s="57" t="str">
        <f>IFERROR(IF(OR(B276="",B276="(blank)"),"",IF(VLOOKUP(B276,'Applications Data'!L:T,7,0)="","",VLOOKUP(B276,'Applications Data'!L:T,7,0))),"")</f>
        <v/>
      </c>
      <c r="H276" s="57" t="str">
        <f>IFERROR(IF(OR(B276="",B276="(blank)"),"",IF(VLOOKUP(B276,'Applications Data'!L:T,8,0)="","",VLOOKUP(B276,'Applications Data'!L:T,8,0))),"")</f>
        <v/>
      </c>
      <c r="I276" s="58" t="str">
        <f>IFERROR(IF(OR(B276="",B276="(blank)"),"",IF(VLOOKUP(B276,'Applications Data'!L:V,10,0)="","",VLOOKUP(B276,'Applications Data'!L:V,10,0))),"")</f>
        <v/>
      </c>
      <c r="J276" s="58" t="str">
        <f>IFERROR(IF(OR(B276="",B276="(blank)"),"",IF(VLOOKUP(B276,'Applications Data'!L:V,11,0)="","",VLOOKUP(B276,'Applications Data'!L:V,11,0))),"")</f>
        <v/>
      </c>
    </row>
    <row r="277" spans="3:10" ht="15" customHeight="1" x14ac:dyDescent="0.25">
      <c r="C277" s="57" t="str">
        <f>IFERROR(IF(OR(B277="",B277="(blank)"),"",IF(VLOOKUP(B277,'Applications Data'!L:T,4,0)="","",VLOOKUP(B277,'Applications Data'!L:T,3,0))),"")</f>
        <v/>
      </c>
      <c r="D277" s="21" t="str">
        <f>IFERROR(IF(OR(B277="",B277="(blank)"),"",IF(VLOOKUP(B277,'Applications Data'!L:T,4,0)="","",VLOOKUP(B277,'Applications Data'!L:T,4,0))),"")</f>
        <v/>
      </c>
      <c r="E277" s="21" t="str">
        <f>IFERROR(IF(OR(B277="",B277="(blank)"),"",IF(VLOOKUP(B277,'Applications Data'!L:T,5,0)="","",VLOOKUP(B277,'Applications Data'!L:T,5,0))),"")</f>
        <v/>
      </c>
      <c r="F277" s="31" t="str">
        <f>IFERROR(IF(OR(B277="",B277="(blank)"),"",IF(VLOOKUP(B277,'Applications Data'!L:T,6,0)="","",VLOOKUP(B277,'Applications Data'!L:T,6,0))),"")</f>
        <v/>
      </c>
      <c r="G277" s="57" t="str">
        <f>IFERROR(IF(OR(B277="",B277="(blank)"),"",IF(VLOOKUP(B277,'Applications Data'!L:T,7,0)="","",VLOOKUP(B277,'Applications Data'!L:T,7,0))),"")</f>
        <v/>
      </c>
      <c r="H277" s="57" t="str">
        <f>IFERROR(IF(OR(B277="",B277="(blank)"),"",IF(VLOOKUP(B277,'Applications Data'!L:T,8,0)="","",VLOOKUP(B277,'Applications Data'!L:T,8,0))),"")</f>
        <v/>
      </c>
      <c r="I277" s="58" t="str">
        <f>IFERROR(IF(OR(B277="",B277="(blank)"),"",IF(VLOOKUP(B277,'Applications Data'!L:V,10,0)="","",VLOOKUP(B277,'Applications Data'!L:V,10,0))),"")</f>
        <v/>
      </c>
      <c r="J277" s="58" t="str">
        <f>IFERROR(IF(OR(B277="",B277="(blank)"),"",IF(VLOOKUP(B277,'Applications Data'!L:V,11,0)="","",VLOOKUP(B277,'Applications Data'!L:V,11,0))),"")</f>
        <v/>
      </c>
    </row>
    <row r="278" spans="3:10" ht="15" customHeight="1" x14ac:dyDescent="0.25">
      <c r="C278" s="57" t="str">
        <f>IFERROR(IF(OR(B278="",B278="(blank)"),"",IF(VLOOKUP(B278,'Applications Data'!L:T,4,0)="","",VLOOKUP(B278,'Applications Data'!L:T,3,0))),"")</f>
        <v/>
      </c>
      <c r="D278" s="21" t="str">
        <f>IFERROR(IF(OR(B278="",B278="(blank)"),"",IF(VLOOKUP(B278,'Applications Data'!L:T,4,0)="","",VLOOKUP(B278,'Applications Data'!L:T,4,0))),"")</f>
        <v/>
      </c>
      <c r="E278" s="21" t="str">
        <f>IFERROR(IF(OR(B278="",B278="(blank)"),"",IF(VLOOKUP(B278,'Applications Data'!L:T,5,0)="","",VLOOKUP(B278,'Applications Data'!L:T,5,0))),"")</f>
        <v/>
      </c>
      <c r="F278" s="31" t="str">
        <f>IFERROR(IF(OR(B278="",B278="(blank)"),"",IF(VLOOKUP(B278,'Applications Data'!L:T,6,0)="","",VLOOKUP(B278,'Applications Data'!L:T,6,0))),"")</f>
        <v/>
      </c>
      <c r="G278" s="57" t="str">
        <f>IFERROR(IF(OR(B278="",B278="(blank)"),"",IF(VLOOKUP(B278,'Applications Data'!L:T,7,0)="","",VLOOKUP(B278,'Applications Data'!L:T,7,0))),"")</f>
        <v/>
      </c>
      <c r="H278" s="57" t="str">
        <f>IFERROR(IF(OR(B278="",B278="(blank)"),"",IF(VLOOKUP(B278,'Applications Data'!L:T,8,0)="","",VLOOKUP(B278,'Applications Data'!L:T,8,0))),"")</f>
        <v/>
      </c>
      <c r="I278" s="58" t="str">
        <f>IFERROR(IF(OR(B278="",B278="(blank)"),"",IF(VLOOKUP(B278,'Applications Data'!L:V,10,0)="","",VLOOKUP(B278,'Applications Data'!L:V,10,0))),"")</f>
        <v/>
      </c>
      <c r="J278" s="58" t="str">
        <f>IFERROR(IF(OR(B278="",B278="(blank)"),"",IF(VLOOKUP(B278,'Applications Data'!L:V,11,0)="","",VLOOKUP(B278,'Applications Data'!L:V,11,0))),"")</f>
        <v/>
      </c>
    </row>
    <row r="279" spans="3:10" ht="15" customHeight="1" x14ac:dyDescent="0.25">
      <c r="C279" s="57" t="str">
        <f>IFERROR(IF(OR(B279="",B279="(blank)"),"",IF(VLOOKUP(B279,'Applications Data'!L:T,4,0)="","",VLOOKUP(B279,'Applications Data'!L:T,3,0))),"")</f>
        <v/>
      </c>
      <c r="D279" s="21" t="str">
        <f>IFERROR(IF(OR(B279="",B279="(blank)"),"",IF(VLOOKUP(B279,'Applications Data'!L:T,4,0)="","",VLOOKUP(B279,'Applications Data'!L:T,4,0))),"")</f>
        <v/>
      </c>
      <c r="E279" s="21" t="str">
        <f>IFERROR(IF(OR(B279="",B279="(blank)"),"",IF(VLOOKUP(B279,'Applications Data'!L:T,5,0)="","",VLOOKUP(B279,'Applications Data'!L:T,5,0))),"")</f>
        <v/>
      </c>
      <c r="F279" s="31" t="str">
        <f>IFERROR(IF(OR(B279="",B279="(blank)"),"",IF(VLOOKUP(B279,'Applications Data'!L:T,6,0)="","",VLOOKUP(B279,'Applications Data'!L:T,6,0))),"")</f>
        <v/>
      </c>
      <c r="G279" s="57" t="str">
        <f>IFERROR(IF(OR(B279="",B279="(blank)"),"",IF(VLOOKUP(B279,'Applications Data'!L:T,7,0)="","",VLOOKUP(B279,'Applications Data'!L:T,7,0))),"")</f>
        <v/>
      </c>
      <c r="H279" s="57" t="str">
        <f>IFERROR(IF(OR(B279="",B279="(blank)"),"",IF(VLOOKUP(B279,'Applications Data'!L:T,8,0)="","",VLOOKUP(B279,'Applications Data'!L:T,8,0))),"")</f>
        <v/>
      </c>
      <c r="I279" s="58" t="str">
        <f>IFERROR(IF(OR(B279="",B279="(blank)"),"",IF(VLOOKUP(B279,'Applications Data'!L:V,10,0)="","",VLOOKUP(B279,'Applications Data'!L:V,10,0))),"")</f>
        <v/>
      </c>
      <c r="J279" s="58" t="str">
        <f>IFERROR(IF(OR(B279="",B279="(blank)"),"",IF(VLOOKUP(B279,'Applications Data'!L:V,11,0)="","",VLOOKUP(B279,'Applications Data'!L:V,11,0))),"")</f>
        <v/>
      </c>
    </row>
    <row r="280" spans="3:10" ht="15" customHeight="1" x14ac:dyDescent="0.25">
      <c r="C280" s="57" t="str">
        <f>IFERROR(IF(OR(B280="",B280="(blank)"),"",IF(VLOOKUP(B280,'Applications Data'!L:T,4,0)="","",VLOOKUP(B280,'Applications Data'!L:T,3,0))),"")</f>
        <v/>
      </c>
      <c r="D280" s="21" t="str">
        <f>IFERROR(IF(OR(B280="",B280="(blank)"),"",IF(VLOOKUP(B280,'Applications Data'!L:T,4,0)="","",VLOOKUP(B280,'Applications Data'!L:T,4,0))),"")</f>
        <v/>
      </c>
      <c r="E280" s="21" t="str">
        <f>IFERROR(IF(OR(B280="",B280="(blank)"),"",IF(VLOOKUP(B280,'Applications Data'!L:T,5,0)="","",VLOOKUP(B280,'Applications Data'!L:T,5,0))),"")</f>
        <v/>
      </c>
      <c r="F280" s="31" t="str">
        <f>IFERROR(IF(OR(B280="",B280="(blank)"),"",IF(VLOOKUP(B280,'Applications Data'!L:T,6,0)="","",VLOOKUP(B280,'Applications Data'!L:T,6,0))),"")</f>
        <v/>
      </c>
      <c r="G280" s="57" t="str">
        <f>IFERROR(IF(OR(B280="",B280="(blank)"),"",IF(VLOOKUP(B280,'Applications Data'!L:T,7,0)="","",VLOOKUP(B280,'Applications Data'!L:T,7,0))),"")</f>
        <v/>
      </c>
      <c r="H280" s="57" t="str">
        <f>IFERROR(IF(OR(B280="",B280="(blank)"),"",IF(VLOOKUP(B280,'Applications Data'!L:T,8,0)="","",VLOOKUP(B280,'Applications Data'!L:T,8,0))),"")</f>
        <v/>
      </c>
      <c r="I280" s="58" t="str">
        <f>IFERROR(IF(OR(B280="",B280="(blank)"),"",IF(VLOOKUP(B280,'Applications Data'!L:V,10,0)="","",VLOOKUP(B280,'Applications Data'!L:V,10,0))),"")</f>
        <v/>
      </c>
      <c r="J280" s="58" t="str">
        <f>IFERROR(IF(OR(B280="",B280="(blank)"),"",IF(VLOOKUP(B280,'Applications Data'!L:V,11,0)="","",VLOOKUP(B280,'Applications Data'!L:V,11,0))),"")</f>
        <v/>
      </c>
    </row>
    <row r="281" spans="3:10" ht="15" customHeight="1" x14ac:dyDescent="0.25">
      <c r="C281" s="57" t="str">
        <f>IFERROR(IF(OR(B281="",B281="(blank)"),"",IF(VLOOKUP(B281,'Applications Data'!L:T,4,0)="","",VLOOKUP(B281,'Applications Data'!L:T,3,0))),"")</f>
        <v/>
      </c>
      <c r="D281" s="21" t="str">
        <f>IFERROR(IF(OR(B281="",B281="(blank)"),"",IF(VLOOKUP(B281,'Applications Data'!L:T,4,0)="","",VLOOKUP(B281,'Applications Data'!L:T,4,0))),"")</f>
        <v/>
      </c>
      <c r="E281" s="21" t="str">
        <f>IFERROR(IF(OR(B281="",B281="(blank)"),"",IF(VLOOKUP(B281,'Applications Data'!L:T,5,0)="","",VLOOKUP(B281,'Applications Data'!L:T,5,0))),"")</f>
        <v/>
      </c>
      <c r="F281" s="31" t="str">
        <f>IFERROR(IF(OR(B281="",B281="(blank)"),"",IF(VLOOKUP(B281,'Applications Data'!L:T,6,0)="","",VLOOKUP(B281,'Applications Data'!L:T,6,0))),"")</f>
        <v/>
      </c>
      <c r="G281" s="57" t="str">
        <f>IFERROR(IF(OR(B281="",B281="(blank)"),"",IF(VLOOKUP(B281,'Applications Data'!L:T,7,0)="","",VLOOKUP(B281,'Applications Data'!L:T,7,0))),"")</f>
        <v/>
      </c>
      <c r="H281" s="57" t="str">
        <f>IFERROR(IF(OR(B281="",B281="(blank)"),"",IF(VLOOKUP(B281,'Applications Data'!L:T,8,0)="","",VLOOKUP(B281,'Applications Data'!L:T,8,0))),"")</f>
        <v/>
      </c>
      <c r="I281" s="58" t="str">
        <f>IFERROR(IF(OR(B281="",B281="(blank)"),"",IF(VLOOKUP(B281,'Applications Data'!L:V,10,0)="","",VLOOKUP(B281,'Applications Data'!L:V,10,0))),"")</f>
        <v/>
      </c>
      <c r="J281" s="58" t="str">
        <f>IFERROR(IF(OR(B281="",B281="(blank)"),"",IF(VLOOKUP(B281,'Applications Data'!L:V,11,0)="","",VLOOKUP(B281,'Applications Data'!L:V,11,0))),"")</f>
        <v/>
      </c>
    </row>
    <row r="282" spans="3:10" ht="15" customHeight="1" x14ac:dyDescent="0.25">
      <c r="C282" s="57" t="str">
        <f>IFERROR(IF(OR(B282="",B282="(blank)"),"",IF(VLOOKUP(B282,'Applications Data'!L:T,4,0)="","",VLOOKUP(B282,'Applications Data'!L:T,3,0))),"")</f>
        <v/>
      </c>
      <c r="D282" s="21" t="str">
        <f>IFERROR(IF(OR(B282="",B282="(blank)"),"",IF(VLOOKUP(B282,'Applications Data'!L:T,4,0)="","",VLOOKUP(B282,'Applications Data'!L:T,4,0))),"")</f>
        <v/>
      </c>
      <c r="E282" s="21" t="str">
        <f>IFERROR(IF(OR(B282="",B282="(blank)"),"",IF(VLOOKUP(B282,'Applications Data'!L:T,5,0)="","",VLOOKUP(B282,'Applications Data'!L:T,5,0))),"")</f>
        <v/>
      </c>
      <c r="F282" s="31" t="str">
        <f>IFERROR(IF(OR(B282="",B282="(blank)"),"",IF(VLOOKUP(B282,'Applications Data'!L:T,6,0)="","",VLOOKUP(B282,'Applications Data'!L:T,6,0))),"")</f>
        <v/>
      </c>
      <c r="G282" s="57" t="str">
        <f>IFERROR(IF(OR(B282="",B282="(blank)"),"",IF(VLOOKUP(B282,'Applications Data'!L:T,7,0)="","",VLOOKUP(B282,'Applications Data'!L:T,7,0))),"")</f>
        <v/>
      </c>
      <c r="H282" s="57" t="str">
        <f>IFERROR(IF(OR(B282="",B282="(blank)"),"",IF(VLOOKUP(B282,'Applications Data'!L:T,8,0)="","",VLOOKUP(B282,'Applications Data'!L:T,8,0))),"")</f>
        <v/>
      </c>
      <c r="I282" s="58" t="str">
        <f>IFERROR(IF(OR(B282="",B282="(blank)"),"",IF(VLOOKUP(B282,'Applications Data'!L:V,10,0)="","",VLOOKUP(B282,'Applications Data'!L:V,10,0))),"")</f>
        <v/>
      </c>
      <c r="J282" s="58" t="str">
        <f>IFERROR(IF(OR(B282="",B282="(blank)"),"",IF(VLOOKUP(B282,'Applications Data'!L:V,11,0)="","",VLOOKUP(B282,'Applications Data'!L:V,11,0))),"")</f>
        <v/>
      </c>
    </row>
    <row r="283" spans="3:10" ht="15" customHeight="1" x14ac:dyDescent="0.25">
      <c r="C283" s="57" t="str">
        <f>IFERROR(IF(OR(B283="",B283="(blank)"),"",IF(VLOOKUP(B283,'Applications Data'!L:T,4,0)="","",VLOOKUP(B283,'Applications Data'!L:T,3,0))),"")</f>
        <v/>
      </c>
      <c r="D283" s="21" t="str">
        <f>IFERROR(IF(OR(B283="",B283="(blank)"),"",IF(VLOOKUP(B283,'Applications Data'!L:T,4,0)="","",VLOOKUP(B283,'Applications Data'!L:T,4,0))),"")</f>
        <v/>
      </c>
      <c r="E283" s="21" t="str">
        <f>IFERROR(IF(OR(B283="",B283="(blank)"),"",IF(VLOOKUP(B283,'Applications Data'!L:T,5,0)="","",VLOOKUP(B283,'Applications Data'!L:T,5,0))),"")</f>
        <v/>
      </c>
      <c r="F283" s="31" t="str">
        <f>IFERROR(IF(OR(B283="",B283="(blank)"),"",IF(VLOOKUP(B283,'Applications Data'!L:T,6,0)="","",VLOOKUP(B283,'Applications Data'!L:T,6,0))),"")</f>
        <v/>
      </c>
      <c r="G283" s="57" t="str">
        <f>IFERROR(IF(OR(B283="",B283="(blank)"),"",IF(VLOOKUP(B283,'Applications Data'!L:T,7,0)="","",VLOOKUP(B283,'Applications Data'!L:T,7,0))),"")</f>
        <v/>
      </c>
      <c r="H283" s="57" t="str">
        <f>IFERROR(IF(OR(B283="",B283="(blank)"),"",IF(VLOOKUP(B283,'Applications Data'!L:T,8,0)="","",VLOOKUP(B283,'Applications Data'!L:T,8,0))),"")</f>
        <v/>
      </c>
      <c r="I283" s="58" t="str">
        <f>IFERROR(IF(OR(B283="",B283="(blank)"),"",IF(VLOOKUP(B283,'Applications Data'!L:V,10,0)="","",VLOOKUP(B283,'Applications Data'!L:V,10,0))),"")</f>
        <v/>
      </c>
      <c r="J283" s="58" t="str">
        <f>IFERROR(IF(OR(B283="",B283="(blank)"),"",IF(VLOOKUP(B283,'Applications Data'!L:V,11,0)="","",VLOOKUP(B283,'Applications Data'!L:V,11,0))),"")</f>
        <v/>
      </c>
    </row>
    <row r="284" spans="3:10" ht="15" customHeight="1" x14ac:dyDescent="0.25">
      <c r="C284" s="57" t="str">
        <f>IFERROR(IF(OR(B284="",B284="(blank)"),"",IF(VLOOKUP(B284,'Applications Data'!L:T,4,0)="","",VLOOKUP(B284,'Applications Data'!L:T,3,0))),"")</f>
        <v/>
      </c>
      <c r="D284" s="21" t="str">
        <f>IFERROR(IF(OR(B284="",B284="(blank)"),"",IF(VLOOKUP(B284,'Applications Data'!L:T,4,0)="","",VLOOKUP(B284,'Applications Data'!L:T,4,0))),"")</f>
        <v/>
      </c>
      <c r="E284" s="21" t="str">
        <f>IFERROR(IF(OR(B284="",B284="(blank)"),"",IF(VLOOKUP(B284,'Applications Data'!L:T,5,0)="","",VLOOKUP(B284,'Applications Data'!L:T,5,0))),"")</f>
        <v/>
      </c>
      <c r="F284" s="31" t="str">
        <f>IFERROR(IF(OR(B284="",B284="(blank)"),"",IF(VLOOKUP(B284,'Applications Data'!L:T,6,0)="","",VLOOKUP(B284,'Applications Data'!L:T,6,0))),"")</f>
        <v/>
      </c>
      <c r="G284" s="57" t="str">
        <f>IFERROR(IF(OR(B284="",B284="(blank)"),"",IF(VLOOKUP(B284,'Applications Data'!L:T,7,0)="","",VLOOKUP(B284,'Applications Data'!L:T,7,0))),"")</f>
        <v/>
      </c>
      <c r="H284" s="57" t="str">
        <f>IFERROR(IF(OR(B284="",B284="(blank)"),"",IF(VLOOKUP(B284,'Applications Data'!L:T,8,0)="","",VLOOKUP(B284,'Applications Data'!L:T,8,0))),"")</f>
        <v/>
      </c>
      <c r="I284" s="58" t="str">
        <f>IFERROR(IF(OR(B284="",B284="(blank)"),"",IF(VLOOKUP(B284,'Applications Data'!L:V,10,0)="","",VLOOKUP(B284,'Applications Data'!L:V,10,0))),"")</f>
        <v/>
      </c>
      <c r="J284" s="58" t="str">
        <f>IFERROR(IF(OR(B284="",B284="(blank)"),"",IF(VLOOKUP(B284,'Applications Data'!L:V,11,0)="","",VLOOKUP(B284,'Applications Data'!L:V,11,0))),"")</f>
        <v/>
      </c>
    </row>
    <row r="285" spans="3:10" ht="15" customHeight="1" x14ac:dyDescent="0.25">
      <c r="C285" s="57" t="str">
        <f>IFERROR(IF(OR(B285="",B285="(blank)"),"",IF(VLOOKUP(B285,'Applications Data'!L:T,4,0)="","",VLOOKUP(B285,'Applications Data'!L:T,3,0))),"")</f>
        <v/>
      </c>
      <c r="D285" s="21" t="str">
        <f>IFERROR(IF(OR(B285="",B285="(blank)"),"",IF(VLOOKUP(B285,'Applications Data'!L:T,4,0)="","",VLOOKUP(B285,'Applications Data'!L:T,4,0))),"")</f>
        <v/>
      </c>
      <c r="E285" s="21" t="str">
        <f>IFERROR(IF(OR(B285="",B285="(blank)"),"",IF(VLOOKUP(B285,'Applications Data'!L:T,5,0)="","",VLOOKUP(B285,'Applications Data'!L:T,5,0))),"")</f>
        <v/>
      </c>
      <c r="F285" s="31" t="str">
        <f>IFERROR(IF(OR(B285="",B285="(blank)"),"",IF(VLOOKUP(B285,'Applications Data'!L:T,6,0)="","",VLOOKUP(B285,'Applications Data'!L:T,6,0))),"")</f>
        <v/>
      </c>
      <c r="G285" s="57" t="str">
        <f>IFERROR(IF(OR(B285="",B285="(blank)"),"",IF(VLOOKUP(B285,'Applications Data'!L:T,7,0)="","",VLOOKUP(B285,'Applications Data'!L:T,7,0))),"")</f>
        <v/>
      </c>
      <c r="H285" s="57" t="str">
        <f>IFERROR(IF(OR(B285="",B285="(blank)"),"",IF(VLOOKUP(B285,'Applications Data'!L:T,8,0)="","",VLOOKUP(B285,'Applications Data'!L:T,8,0))),"")</f>
        <v/>
      </c>
      <c r="I285" s="58" t="str">
        <f>IFERROR(IF(OR(B285="",B285="(blank)"),"",IF(VLOOKUP(B285,'Applications Data'!L:V,10,0)="","",VLOOKUP(B285,'Applications Data'!L:V,10,0))),"")</f>
        <v/>
      </c>
      <c r="J285" s="58" t="str">
        <f>IFERROR(IF(OR(B285="",B285="(blank)"),"",IF(VLOOKUP(B285,'Applications Data'!L:V,11,0)="","",VLOOKUP(B285,'Applications Data'!L:V,11,0))),"")</f>
        <v/>
      </c>
    </row>
    <row r="286" spans="3:10" ht="15" customHeight="1" x14ac:dyDescent="0.25">
      <c r="C286" s="57" t="str">
        <f>IFERROR(IF(OR(B286="",B286="(blank)"),"",IF(VLOOKUP(B286,'Applications Data'!L:T,4,0)="","",VLOOKUP(B286,'Applications Data'!L:T,3,0))),"")</f>
        <v/>
      </c>
      <c r="D286" s="21" t="str">
        <f>IFERROR(IF(OR(B286="",B286="(blank)"),"",IF(VLOOKUP(B286,'Applications Data'!L:T,4,0)="","",VLOOKUP(B286,'Applications Data'!L:T,4,0))),"")</f>
        <v/>
      </c>
      <c r="E286" s="21" t="str">
        <f>IFERROR(IF(OR(B286="",B286="(blank)"),"",IF(VLOOKUP(B286,'Applications Data'!L:T,5,0)="","",VLOOKUP(B286,'Applications Data'!L:T,5,0))),"")</f>
        <v/>
      </c>
      <c r="F286" s="31" t="str">
        <f>IFERROR(IF(OR(B286="",B286="(blank)"),"",IF(VLOOKUP(B286,'Applications Data'!L:T,6,0)="","",VLOOKUP(B286,'Applications Data'!L:T,6,0))),"")</f>
        <v/>
      </c>
      <c r="G286" s="57" t="str">
        <f>IFERROR(IF(OR(B286="",B286="(blank)"),"",IF(VLOOKUP(B286,'Applications Data'!L:T,7,0)="","",VLOOKUP(B286,'Applications Data'!L:T,7,0))),"")</f>
        <v/>
      </c>
      <c r="H286" s="57" t="str">
        <f>IFERROR(IF(OR(B286="",B286="(blank)"),"",IF(VLOOKUP(B286,'Applications Data'!L:T,8,0)="","",VLOOKUP(B286,'Applications Data'!L:T,8,0))),"")</f>
        <v/>
      </c>
      <c r="I286" s="58" t="str">
        <f>IFERROR(IF(OR(B286="",B286="(blank)"),"",IF(VLOOKUP(B286,'Applications Data'!L:V,10,0)="","",VLOOKUP(B286,'Applications Data'!L:V,10,0))),"")</f>
        <v/>
      </c>
      <c r="J286" s="58" t="str">
        <f>IFERROR(IF(OR(B286="",B286="(blank)"),"",IF(VLOOKUP(B286,'Applications Data'!L:V,11,0)="","",VLOOKUP(B286,'Applications Data'!L:V,11,0))),"")</f>
        <v/>
      </c>
    </row>
    <row r="287" spans="3:10" ht="15" customHeight="1" x14ac:dyDescent="0.25">
      <c r="C287" s="57" t="str">
        <f>IFERROR(IF(OR(B287="",B287="(blank)"),"",IF(VLOOKUP(B287,'Applications Data'!L:T,4,0)="","",VLOOKUP(B287,'Applications Data'!L:T,3,0))),"")</f>
        <v/>
      </c>
      <c r="D287" s="21" t="str">
        <f>IFERROR(IF(OR(B287="",B287="(blank)"),"",IF(VLOOKUP(B287,'Applications Data'!L:T,4,0)="","",VLOOKUP(B287,'Applications Data'!L:T,4,0))),"")</f>
        <v/>
      </c>
      <c r="E287" s="21" t="str">
        <f>IFERROR(IF(OR(B287="",B287="(blank)"),"",IF(VLOOKUP(B287,'Applications Data'!L:T,5,0)="","",VLOOKUP(B287,'Applications Data'!L:T,5,0))),"")</f>
        <v/>
      </c>
      <c r="F287" s="31" t="str">
        <f>IFERROR(IF(OR(B287="",B287="(blank)"),"",IF(VLOOKUP(B287,'Applications Data'!L:T,6,0)="","",VLOOKUP(B287,'Applications Data'!L:T,6,0))),"")</f>
        <v/>
      </c>
      <c r="G287" s="57" t="str">
        <f>IFERROR(IF(OR(B287="",B287="(blank)"),"",IF(VLOOKUP(B287,'Applications Data'!L:T,7,0)="","",VLOOKUP(B287,'Applications Data'!L:T,7,0))),"")</f>
        <v/>
      </c>
      <c r="H287" s="57" t="str">
        <f>IFERROR(IF(OR(B287="",B287="(blank)"),"",IF(VLOOKUP(B287,'Applications Data'!L:T,8,0)="","",VLOOKUP(B287,'Applications Data'!L:T,8,0))),"")</f>
        <v/>
      </c>
      <c r="I287" s="58" t="str">
        <f>IFERROR(IF(OR(B287="",B287="(blank)"),"",IF(VLOOKUP(B287,'Applications Data'!L:V,10,0)="","",VLOOKUP(B287,'Applications Data'!L:V,10,0))),"")</f>
        <v/>
      </c>
      <c r="J287" s="58" t="str">
        <f>IFERROR(IF(OR(B287="",B287="(blank)"),"",IF(VLOOKUP(B287,'Applications Data'!L:V,11,0)="","",VLOOKUP(B287,'Applications Data'!L:V,11,0))),"")</f>
        <v/>
      </c>
    </row>
    <row r="288" spans="3:10" ht="15" customHeight="1" x14ac:dyDescent="0.25">
      <c r="C288" s="57" t="str">
        <f>IFERROR(IF(OR(B288="",B288="(blank)"),"",IF(VLOOKUP(B288,'Applications Data'!L:T,4,0)="","",VLOOKUP(B288,'Applications Data'!L:T,3,0))),"")</f>
        <v/>
      </c>
      <c r="D288" s="21" t="str">
        <f>IFERROR(IF(OR(B288="",B288="(blank)"),"",IF(VLOOKUP(B288,'Applications Data'!L:T,4,0)="","",VLOOKUP(B288,'Applications Data'!L:T,4,0))),"")</f>
        <v/>
      </c>
      <c r="E288" s="21" t="str">
        <f>IFERROR(IF(OR(B288="",B288="(blank)"),"",IF(VLOOKUP(B288,'Applications Data'!L:T,5,0)="","",VLOOKUP(B288,'Applications Data'!L:T,5,0))),"")</f>
        <v/>
      </c>
      <c r="F288" s="31" t="str">
        <f>IFERROR(IF(OR(B288="",B288="(blank)"),"",IF(VLOOKUP(B288,'Applications Data'!L:T,6,0)="","",VLOOKUP(B288,'Applications Data'!L:T,6,0))),"")</f>
        <v/>
      </c>
      <c r="G288" s="57" t="str">
        <f>IFERROR(IF(OR(B288="",B288="(blank)"),"",IF(VLOOKUP(B288,'Applications Data'!L:T,7,0)="","",VLOOKUP(B288,'Applications Data'!L:T,7,0))),"")</f>
        <v/>
      </c>
      <c r="H288" s="57" t="str">
        <f>IFERROR(IF(OR(B288="",B288="(blank)"),"",IF(VLOOKUP(B288,'Applications Data'!L:T,8,0)="","",VLOOKUP(B288,'Applications Data'!L:T,8,0))),"")</f>
        <v/>
      </c>
      <c r="I288" s="58" t="str">
        <f>IFERROR(IF(OR(B288="",B288="(blank)"),"",IF(VLOOKUP(B288,'Applications Data'!L:V,10,0)="","",VLOOKUP(B288,'Applications Data'!L:V,10,0))),"")</f>
        <v/>
      </c>
      <c r="J288" s="58" t="str">
        <f>IFERROR(IF(OR(B288="",B288="(blank)"),"",IF(VLOOKUP(B288,'Applications Data'!L:V,11,0)="","",VLOOKUP(B288,'Applications Data'!L:V,11,0))),"")</f>
        <v/>
      </c>
    </row>
    <row r="289" spans="3:10" ht="15" customHeight="1" x14ac:dyDescent="0.25">
      <c r="C289" s="57" t="str">
        <f>IFERROR(IF(OR(B289="",B289="(blank)"),"",IF(VLOOKUP(B289,'Applications Data'!L:T,4,0)="","",VLOOKUP(B289,'Applications Data'!L:T,3,0))),"")</f>
        <v/>
      </c>
      <c r="D289" s="21" t="str">
        <f>IFERROR(IF(OR(B289="",B289="(blank)"),"",IF(VLOOKUP(B289,'Applications Data'!L:T,4,0)="","",VLOOKUP(B289,'Applications Data'!L:T,4,0))),"")</f>
        <v/>
      </c>
      <c r="E289" s="21" t="str">
        <f>IFERROR(IF(OR(B289="",B289="(blank)"),"",IF(VLOOKUP(B289,'Applications Data'!L:T,5,0)="","",VLOOKUP(B289,'Applications Data'!L:T,5,0))),"")</f>
        <v/>
      </c>
      <c r="F289" s="31" t="str">
        <f>IFERROR(IF(OR(B289="",B289="(blank)"),"",IF(VLOOKUP(B289,'Applications Data'!L:T,6,0)="","",VLOOKUP(B289,'Applications Data'!L:T,6,0))),"")</f>
        <v/>
      </c>
      <c r="G289" s="57" t="str">
        <f>IFERROR(IF(OR(B289="",B289="(blank)"),"",IF(VLOOKUP(B289,'Applications Data'!L:T,7,0)="","",VLOOKUP(B289,'Applications Data'!L:T,7,0))),"")</f>
        <v/>
      </c>
      <c r="H289" s="57" t="str">
        <f>IFERROR(IF(OR(B289="",B289="(blank)"),"",IF(VLOOKUP(B289,'Applications Data'!L:T,8,0)="","",VLOOKUP(B289,'Applications Data'!L:T,8,0))),"")</f>
        <v/>
      </c>
      <c r="I289" s="58" t="str">
        <f>IFERROR(IF(OR(B289="",B289="(blank)"),"",IF(VLOOKUP(B289,'Applications Data'!L:V,10,0)="","",VLOOKUP(B289,'Applications Data'!L:V,10,0))),"")</f>
        <v/>
      </c>
      <c r="J289" s="58" t="str">
        <f>IFERROR(IF(OR(B289="",B289="(blank)"),"",IF(VLOOKUP(B289,'Applications Data'!L:V,11,0)="","",VLOOKUP(B289,'Applications Data'!L:V,11,0))),"")</f>
        <v/>
      </c>
    </row>
    <row r="290" spans="3:10" ht="15" customHeight="1" x14ac:dyDescent="0.25">
      <c r="C290" s="57" t="str">
        <f>IFERROR(IF(OR(B290="",B290="(blank)"),"",IF(VLOOKUP(B290,'Applications Data'!L:T,4,0)="","",VLOOKUP(B290,'Applications Data'!L:T,3,0))),"")</f>
        <v/>
      </c>
      <c r="D290" s="21" t="str">
        <f>IFERROR(IF(OR(B290="",B290="(blank)"),"",IF(VLOOKUP(B290,'Applications Data'!L:T,4,0)="","",VLOOKUP(B290,'Applications Data'!L:T,4,0))),"")</f>
        <v/>
      </c>
      <c r="E290" s="21" t="str">
        <f>IFERROR(IF(OR(B290="",B290="(blank)"),"",IF(VLOOKUP(B290,'Applications Data'!L:T,5,0)="","",VLOOKUP(B290,'Applications Data'!L:T,5,0))),"")</f>
        <v/>
      </c>
      <c r="F290" s="31" t="str">
        <f>IFERROR(IF(OR(B290="",B290="(blank)"),"",IF(VLOOKUP(B290,'Applications Data'!L:T,6,0)="","",VLOOKUP(B290,'Applications Data'!L:T,6,0))),"")</f>
        <v/>
      </c>
      <c r="G290" s="57" t="str">
        <f>IFERROR(IF(OR(B290="",B290="(blank)"),"",IF(VLOOKUP(B290,'Applications Data'!L:T,7,0)="","",VLOOKUP(B290,'Applications Data'!L:T,7,0))),"")</f>
        <v/>
      </c>
      <c r="H290" s="57" t="str">
        <f>IFERROR(IF(OR(B290="",B290="(blank)"),"",IF(VLOOKUP(B290,'Applications Data'!L:T,8,0)="","",VLOOKUP(B290,'Applications Data'!L:T,8,0))),"")</f>
        <v/>
      </c>
      <c r="I290" s="58" t="str">
        <f>IFERROR(IF(OR(B290="",B290="(blank)"),"",IF(VLOOKUP(B290,'Applications Data'!L:V,10,0)="","",VLOOKUP(B290,'Applications Data'!L:V,10,0))),"")</f>
        <v/>
      </c>
      <c r="J290" s="58" t="str">
        <f>IFERROR(IF(OR(B290="",B290="(blank)"),"",IF(VLOOKUP(B290,'Applications Data'!L:V,11,0)="","",VLOOKUP(B290,'Applications Data'!L:V,11,0))),"")</f>
        <v/>
      </c>
    </row>
    <row r="291" spans="3:10" ht="15" customHeight="1" x14ac:dyDescent="0.25">
      <c r="C291" s="57" t="str">
        <f>IFERROR(IF(OR(B291="",B291="(blank)"),"",IF(VLOOKUP(B291,'Applications Data'!L:T,4,0)="","",VLOOKUP(B291,'Applications Data'!L:T,3,0))),"")</f>
        <v/>
      </c>
      <c r="D291" s="21" t="str">
        <f>IFERROR(IF(OR(B291="",B291="(blank)"),"",IF(VLOOKUP(B291,'Applications Data'!L:T,4,0)="","",VLOOKUP(B291,'Applications Data'!L:T,4,0))),"")</f>
        <v/>
      </c>
      <c r="E291" s="21" t="str">
        <f>IFERROR(IF(OR(B291="",B291="(blank)"),"",IF(VLOOKUP(B291,'Applications Data'!L:T,5,0)="","",VLOOKUP(B291,'Applications Data'!L:T,5,0))),"")</f>
        <v/>
      </c>
      <c r="F291" s="31" t="str">
        <f>IFERROR(IF(OR(B291="",B291="(blank)"),"",IF(VLOOKUP(B291,'Applications Data'!L:T,6,0)="","",VLOOKUP(B291,'Applications Data'!L:T,6,0))),"")</f>
        <v/>
      </c>
      <c r="G291" s="57" t="str">
        <f>IFERROR(IF(OR(B291="",B291="(blank)"),"",IF(VLOOKUP(B291,'Applications Data'!L:T,7,0)="","",VLOOKUP(B291,'Applications Data'!L:T,7,0))),"")</f>
        <v/>
      </c>
      <c r="H291" s="57" t="str">
        <f>IFERROR(IF(OR(B291="",B291="(blank)"),"",IF(VLOOKUP(B291,'Applications Data'!L:T,8,0)="","",VLOOKUP(B291,'Applications Data'!L:T,8,0))),"")</f>
        <v/>
      </c>
      <c r="I291" s="58" t="str">
        <f>IFERROR(IF(OR(B291="",B291="(blank)"),"",IF(VLOOKUP(B291,'Applications Data'!L:V,10,0)="","",VLOOKUP(B291,'Applications Data'!L:V,10,0))),"")</f>
        <v/>
      </c>
      <c r="J291" s="58" t="str">
        <f>IFERROR(IF(OR(B291="",B291="(blank)"),"",IF(VLOOKUP(B291,'Applications Data'!L:V,11,0)="","",VLOOKUP(B291,'Applications Data'!L:V,11,0))),"")</f>
        <v/>
      </c>
    </row>
    <row r="292" spans="3:10" ht="15" customHeight="1" x14ac:dyDescent="0.25">
      <c r="C292" s="57" t="str">
        <f>IFERROR(IF(OR(B292="",B292="(blank)"),"",IF(VLOOKUP(B292,'Applications Data'!L:T,4,0)="","",VLOOKUP(B292,'Applications Data'!L:T,3,0))),"")</f>
        <v/>
      </c>
      <c r="D292" s="21" t="str">
        <f>IFERROR(IF(OR(B292="",B292="(blank)"),"",IF(VLOOKUP(B292,'Applications Data'!L:T,4,0)="","",VLOOKUP(B292,'Applications Data'!L:T,4,0))),"")</f>
        <v/>
      </c>
      <c r="E292" s="21" t="str">
        <f>IFERROR(IF(OR(B292="",B292="(blank)"),"",IF(VLOOKUP(B292,'Applications Data'!L:T,5,0)="","",VLOOKUP(B292,'Applications Data'!L:T,5,0))),"")</f>
        <v/>
      </c>
      <c r="F292" s="31" t="str">
        <f>IFERROR(IF(OR(B292="",B292="(blank)"),"",IF(VLOOKUP(B292,'Applications Data'!L:T,6,0)="","",VLOOKUP(B292,'Applications Data'!L:T,6,0))),"")</f>
        <v/>
      </c>
      <c r="G292" s="57" t="str">
        <f>IFERROR(IF(OR(B292="",B292="(blank)"),"",IF(VLOOKUP(B292,'Applications Data'!L:T,7,0)="","",VLOOKUP(B292,'Applications Data'!L:T,7,0))),"")</f>
        <v/>
      </c>
      <c r="H292" s="57" t="str">
        <f>IFERROR(IF(OR(B292="",B292="(blank)"),"",IF(VLOOKUP(B292,'Applications Data'!L:T,8,0)="","",VLOOKUP(B292,'Applications Data'!L:T,8,0))),"")</f>
        <v/>
      </c>
      <c r="I292" s="58" t="str">
        <f>IFERROR(IF(OR(B292="",B292="(blank)"),"",IF(VLOOKUP(B292,'Applications Data'!L:V,10,0)="","",VLOOKUP(B292,'Applications Data'!L:V,10,0))),"")</f>
        <v/>
      </c>
      <c r="J292" s="58" t="str">
        <f>IFERROR(IF(OR(B292="",B292="(blank)"),"",IF(VLOOKUP(B292,'Applications Data'!L:V,11,0)="","",VLOOKUP(B292,'Applications Data'!L:V,11,0))),"")</f>
        <v/>
      </c>
    </row>
    <row r="293" spans="3:10" ht="15" customHeight="1" x14ac:dyDescent="0.25">
      <c r="C293" s="57" t="str">
        <f>IFERROR(IF(OR(B293="",B293="(blank)"),"",IF(VLOOKUP(B293,'Applications Data'!L:T,4,0)="","",VLOOKUP(B293,'Applications Data'!L:T,3,0))),"")</f>
        <v/>
      </c>
      <c r="D293" s="21" t="str">
        <f>IFERROR(IF(OR(B293="",B293="(blank)"),"",IF(VLOOKUP(B293,'Applications Data'!L:T,4,0)="","",VLOOKUP(B293,'Applications Data'!L:T,4,0))),"")</f>
        <v/>
      </c>
      <c r="E293" s="21" t="str">
        <f>IFERROR(IF(OR(B293="",B293="(blank)"),"",IF(VLOOKUP(B293,'Applications Data'!L:T,5,0)="","",VLOOKUP(B293,'Applications Data'!L:T,5,0))),"")</f>
        <v/>
      </c>
      <c r="F293" s="31" t="str">
        <f>IFERROR(IF(OR(B293="",B293="(blank)"),"",IF(VLOOKUP(B293,'Applications Data'!L:T,6,0)="","",VLOOKUP(B293,'Applications Data'!L:T,6,0))),"")</f>
        <v/>
      </c>
      <c r="G293" s="57" t="str">
        <f>IFERROR(IF(OR(B293="",B293="(blank)"),"",IF(VLOOKUP(B293,'Applications Data'!L:T,7,0)="","",VLOOKUP(B293,'Applications Data'!L:T,7,0))),"")</f>
        <v/>
      </c>
      <c r="H293" s="57" t="str">
        <f>IFERROR(IF(OR(B293="",B293="(blank)"),"",IF(VLOOKUP(B293,'Applications Data'!L:T,8,0)="","",VLOOKUP(B293,'Applications Data'!L:T,8,0))),"")</f>
        <v/>
      </c>
      <c r="I293" s="58" t="str">
        <f>IFERROR(IF(OR(B293="",B293="(blank)"),"",IF(VLOOKUP(B293,'Applications Data'!L:V,10,0)="","",VLOOKUP(B293,'Applications Data'!L:V,10,0))),"")</f>
        <v/>
      </c>
      <c r="J293" s="58" t="str">
        <f>IFERROR(IF(OR(B293="",B293="(blank)"),"",IF(VLOOKUP(B293,'Applications Data'!L:V,11,0)="","",VLOOKUP(B293,'Applications Data'!L:V,11,0))),"")</f>
        <v/>
      </c>
    </row>
    <row r="294" spans="3:10" ht="15" customHeight="1" x14ac:dyDescent="0.25">
      <c r="C294" s="57" t="str">
        <f>IFERROR(IF(OR(B294="",B294="(blank)"),"",IF(VLOOKUP(B294,'Applications Data'!L:T,4,0)="","",VLOOKUP(B294,'Applications Data'!L:T,3,0))),"")</f>
        <v/>
      </c>
      <c r="D294" s="21" t="str">
        <f>IFERROR(IF(OR(B294="",B294="(blank)"),"",IF(VLOOKUP(B294,'Applications Data'!L:T,4,0)="","",VLOOKUP(B294,'Applications Data'!L:T,4,0))),"")</f>
        <v/>
      </c>
      <c r="E294" s="21" t="str">
        <f>IFERROR(IF(OR(B294="",B294="(blank)"),"",IF(VLOOKUP(B294,'Applications Data'!L:T,5,0)="","",VLOOKUP(B294,'Applications Data'!L:T,5,0))),"")</f>
        <v/>
      </c>
      <c r="F294" s="31" t="str">
        <f>IFERROR(IF(OR(B294="",B294="(blank)"),"",IF(VLOOKUP(B294,'Applications Data'!L:T,6,0)="","",VLOOKUP(B294,'Applications Data'!L:T,6,0))),"")</f>
        <v/>
      </c>
      <c r="G294" s="57" t="str">
        <f>IFERROR(IF(OR(B294="",B294="(blank)"),"",IF(VLOOKUP(B294,'Applications Data'!L:T,7,0)="","",VLOOKUP(B294,'Applications Data'!L:T,7,0))),"")</f>
        <v/>
      </c>
      <c r="H294" s="57" t="str">
        <f>IFERROR(IF(OR(B294="",B294="(blank)"),"",IF(VLOOKUP(B294,'Applications Data'!L:T,8,0)="","",VLOOKUP(B294,'Applications Data'!L:T,8,0))),"")</f>
        <v/>
      </c>
      <c r="I294" s="58" t="str">
        <f>IFERROR(IF(OR(B294="",B294="(blank)"),"",IF(VLOOKUP(B294,'Applications Data'!L:V,10,0)="","",VLOOKUP(B294,'Applications Data'!L:V,10,0))),"")</f>
        <v/>
      </c>
      <c r="J294" s="58" t="str">
        <f>IFERROR(IF(OR(B294="",B294="(blank)"),"",IF(VLOOKUP(B294,'Applications Data'!L:V,11,0)="","",VLOOKUP(B294,'Applications Data'!L:V,11,0))),"")</f>
        <v/>
      </c>
    </row>
    <row r="295" spans="3:10" ht="15" customHeight="1" x14ac:dyDescent="0.25">
      <c r="C295" s="57" t="str">
        <f>IFERROR(IF(OR(B295="",B295="(blank)"),"",IF(VLOOKUP(B295,'Applications Data'!L:T,4,0)="","",VLOOKUP(B295,'Applications Data'!L:T,3,0))),"")</f>
        <v/>
      </c>
      <c r="D295" s="21" t="str">
        <f>IFERROR(IF(OR(B295="",B295="(blank)"),"",IF(VLOOKUP(B295,'Applications Data'!L:T,4,0)="","",VLOOKUP(B295,'Applications Data'!L:T,4,0))),"")</f>
        <v/>
      </c>
      <c r="E295" s="21" t="str">
        <f>IFERROR(IF(OR(B295="",B295="(blank)"),"",IF(VLOOKUP(B295,'Applications Data'!L:T,5,0)="","",VLOOKUP(B295,'Applications Data'!L:T,5,0))),"")</f>
        <v/>
      </c>
      <c r="F295" s="31" t="str">
        <f>IFERROR(IF(OR(B295="",B295="(blank)"),"",IF(VLOOKUP(B295,'Applications Data'!L:T,6,0)="","",VLOOKUP(B295,'Applications Data'!L:T,6,0))),"")</f>
        <v/>
      </c>
      <c r="G295" s="57" t="str">
        <f>IFERROR(IF(OR(B295="",B295="(blank)"),"",IF(VLOOKUP(B295,'Applications Data'!L:T,7,0)="","",VLOOKUP(B295,'Applications Data'!L:T,7,0))),"")</f>
        <v/>
      </c>
      <c r="H295" s="57" t="str">
        <f>IFERROR(IF(OR(B295="",B295="(blank)"),"",IF(VLOOKUP(B295,'Applications Data'!L:T,8,0)="","",VLOOKUP(B295,'Applications Data'!L:T,8,0))),"")</f>
        <v/>
      </c>
      <c r="I295" s="58" t="str">
        <f>IFERROR(IF(OR(B295="",B295="(blank)"),"",IF(VLOOKUP(B295,'Applications Data'!L:V,10,0)="","",VLOOKUP(B295,'Applications Data'!L:V,10,0))),"")</f>
        <v/>
      </c>
      <c r="J295" s="58" t="str">
        <f>IFERROR(IF(OR(B295="",B295="(blank)"),"",IF(VLOOKUP(B295,'Applications Data'!L:V,11,0)="","",VLOOKUP(B295,'Applications Data'!L:V,11,0))),"")</f>
        <v/>
      </c>
    </row>
    <row r="296" spans="3:10" ht="15" customHeight="1" x14ac:dyDescent="0.25">
      <c r="C296" s="57" t="str">
        <f>IFERROR(IF(OR(B296="",B296="(blank)"),"",IF(VLOOKUP(B296,'Applications Data'!L:T,4,0)="","",VLOOKUP(B296,'Applications Data'!L:T,3,0))),"")</f>
        <v/>
      </c>
      <c r="D296" s="21" t="str">
        <f>IFERROR(IF(OR(B296="",B296="(blank)"),"",IF(VLOOKUP(B296,'Applications Data'!L:T,4,0)="","",VLOOKUP(B296,'Applications Data'!L:T,4,0))),"")</f>
        <v/>
      </c>
      <c r="E296" s="21" t="str">
        <f>IFERROR(IF(OR(B296="",B296="(blank)"),"",IF(VLOOKUP(B296,'Applications Data'!L:T,5,0)="","",VLOOKUP(B296,'Applications Data'!L:T,5,0))),"")</f>
        <v/>
      </c>
      <c r="F296" s="31" t="str">
        <f>IFERROR(IF(OR(B296="",B296="(blank)"),"",IF(VLOOKUP(B296,'Applications Data'!L:T,6,0)="","",VLOOKUP(B296,'Applications Data'!L:T,6,0))),"")</f>
        <v/>
      </c>
      <c r="G296" s="57" t="str">
        <f>IFERROR(IF(OR(B296="",B296="(blank)"),"",IF(VLOOKUP(B296,'Applications Data'!L:T,7,0)="","",VLOOKUP(B296,'Applications Data'!L:T,7,0))),"")</f>
        <v/>
      </c>
      <c r="H296" s="57" t="str">
        <f>IFERROR(IF(OR(B296="",B296="(blank)"),"",IF(VLOOKUP(B296,'Applications Data'!L:T,8,0)="","",VLOOKUP(B296,'Applications Data'!L:T,8,0))),"")</f>
        <v/>
      </c>
      <c r="I296" s="58" t="str">
        <f>IFERROR(IF(OR(B296="",B296="(blank)"),"",IF(VLOOKUP(B296,'Applications Data'!L:V,10,0)="","",VLOOKUP(B296,'Applications Data'!L:V,10,0))),"")</f>
        <v/>
      </c>
      <c r="J296" s="58" t="str">
        <f>IFERROR(IF(OR(B296="",B296="(blank)"),"",IF(VLOOKUP(B296,'Applications Data'!L:V,11,0)="","",VLOOKUP(B296,'Applications Data'!L:V,11,0))),"")</f>
        <v/>
      </c>
    </row>
    <row r="297" spans="3:10" ht="15" customHeight="1" x14ac:dyDescent="0.25">
      <c r="C297" s="57" t="str">
        <f>IFERROR(IF(OR(B297="",B297="(blank)"),"",IF(VLOOKUP(B297,'Applications Data'!L:T,4,0)="","",VLOOKUP(B297,'Applications Data'!L:T,3,0))),"")</f>
        <v/>
      </c>
      <c r="D297" s="21" t="str">
        <f>IFERROR(IF(OR(B297="",B297="(blank)"),"",IF(VLOOKUP(B297,'Applications Data'!L:T,4,0)="","",VLOOKUP(B297,'Applications Data'!L:T,4,0))),"")</f>
        <v/>
      </c>
      <c r="E297" s="21" t="str">
        <f>IFERROR(IF(OR(B297="",B297="(blank)"),"",IF(VLOOKUP(B297,'Applications Data'!L:T,5,0)="","",VLOOKUP(B297,'Applications Data'!L:T,5,0))),"")</f>
        <v/>
      </c>
      <c r="F297" s="31" t="str">
        <f>IFERROR(IF(OR(B297="",B297="(blank)"),"",IF(VLOOKUP(B297,'Applications Data'!L:T,6,0)="","",VLOOKUP(B297,'Applications Data'!L:T,6,0))),"")</f>
        <v/>
      </c>
      <c r="G297" s="57" t="str">
        <f>IFERROR(IF(OR(B297="",B297="(blank)"),"",IF(VLOOKUP(B297,'Applications Data'!L:T,7,0)="","",VLOOKUP(B297,'Applications Data'!L:T,7,0))),"")</f>
        <v/>
      </c>
      <c r="H297" s="57" t="str">
        <f>IFERROR(IF(OR(B297="",B297="(blank)"),"",IF(VLOOKUP(B297,'Applications Data'!L:T,8,0)="","",VLOOKUP(B297,'Applications Data'!L:T,8,0))),"")</f>
        <v/>
      </c>
      <c r="I297" s="58" t="str">
        <f>IFERROR(IF(OR(B297="",B297="(blank)"),"",IF(VLOOKUP(B297,'Applications Data'!L:V,10,0)="","",VLOOKUP(B297,'Applications Data'!L:V,10,0))),"")</f>
        <v/>
      </c>
      <c r="J297" s="58" t="str">
        <f>IFERROR(IF(OR(B297="",B297="(blank)"),"",IF(VLOOKUP(B297,'Applications Data'!L:V,11,0)="","",VLOOKUP(B297,'Applications Data'!L:V,11,0))),"")</f>
        <v/>
      </c>
    </row>
    <row r="298" spans="3:10" ht="15" customHeight="1" x14ac:dyDescent="0.25">
      <c r="C298" s="57" t="str">
        <f>IFERROR(IF(OR(B298="",B298="(blank)"),"",IF(VLOOKUP(B298,'Applications Data'!L:T,4,0)="","",VLOOKUP(B298,'Applications Data'!L:T,3,0))),"")</f>
        <v/>
      </c>
      <c r="D298" s="21" t="str">
        <f>IFERROR(IF(OR(B298="",B298="(blank)"),"",IF(VLOOKUP(B298,'Applications Data'!L:T,4,0)="","",VLOOKUP(B298,'Applications Data'!L:T,4,0))),"")</f>
        <v/>
      </c>
      <c r="E298" s="21" t="str">
        <f>IFERROR(IF(OR(B298="",B298="(blank)"),"",IF(VLOOKUP(B298,'Applications Data'!L:T,5,0)="","",VLOOKUP(B298,'Applications Data'!L:T,5,0))),"")</f>
        <v/>
      </c>
      <c r="F298" s="31" t="str">
        <f>IFERROR(IF(OR(B298="",B298="(blank)"),"",IF(VLOOKUP(B298,'Applications Data'!L:T,6,0)="","",VLOOKUP(B298,'Applications Data'!L:T,6,0))),"")</f>
        <v/>
      </c>
      <c r="G298" s="57" t="str">
        <f>IFERROR(IF(OR(B298="",B298="(blank)"),"",IF(VLOOKUP(B298,'Applications Data'!L:T,7,0)="","",VLOOKUP(B298,'Applications Data'!L:T,7,0))),"")</f>
        <v/>
      </c>
      <c r="H298" s="57" t="str">
        <f>IFERROR(IF(OR(B298="",B298="(blank)"),"",IF(VLOOKUP(B298,'Applications Data'!L:T,8,0)="","",VLOOKUP(B298,'Applications Data'!L:T,8,0))),"")</f>
        <v/>
      </c>
      <c r="I298" s="58" t="str">
        <f>IFERROR(IF(OR(B298="",B298="(blank)"),"",IF(VLOOKUP(B298,'Applications Data'!L:V,10,0)="","",VLOOKUP(B298,'Applications Data'!L:V,10,0))),"")</f>
        <v/>
      </c>
      <c r="J298" s="58" t="str">
        <f>IFERROR(IF(OR(B298="",B298="(blank)"),"",IF(VLOOKUP(B298,'Applications Data'!L:V,11,0)="","",VLOOKUP(B298,'Applications Data'!L:V,11,0))),"")</f>
        <v/>
      </c>
    </row>
    <row r="299" spans="3:10" ht="15" customHeight="1" x14ac:dyDescent="0.25">
      <c r="C299" s="57" t="str">
        <f>IFERROR(IF(OR(B299="",B299="(blank)"),"",IF(VLOOKUP(B299,'Applications Data'!L:T,4,0)="","",VLOOKUP(B299,'Applications Data'!L:T,3,0))),"")</f>
        <v/>
      </c>
      <c r="D299" s="21" t="str">
        <f>IFERROR(IF(OR(B299="",B299="(blank)"),"",IF(VLOOKUP(B299,'Applications Data'!L:T,4,0)="","",VLOOKUP(B299,'Applications Data'!L:T,4,0))),"")</f>
        <v/>
      </c>
      <c r="E299" s="21" t="str">
        <f>IFERROR(IF(OR(B299="",B299="(blank)"),"",IF(VLOOKUP(B299,'Applications Data'!L:T,5,0)="","",VLOOKUP(B299,'Applications Data'!L:T,5,0))),"")</f>
        <v/>
      </c>
      <c r="F299" s="31" t="str">
        <f>IFERROR(IF(OR(B299="",B299="(blank)"),"",IF(VLOOKUP(B299,'Applications Data'!L:T,6,0)="","",VLOOKUP(B299,'Applications Data'!L:T,6,0))),"")</f>
        <v/>
      </c>
      <c r="G299" s="57" t="str">
        <f>IFERROR(IF(OR(B299="",B299="(blank)"),"",IF(VLOOKUP(B299,'Applications Data'!L:T,7,0)="","",VLOOKUP(B299,'Applications Data'!L:T,7,0))),"")</f>
        <v/>
      </c>
      <c r="H299" s="57" t="str">
        <f>IFERROR(IF(OR(B299="",B299="(blank)"),"",IF(VLOOKUP(B299,'Applications Data'!L:T,8,0)="","",VLOOKUP(B299,'Applications Data'!L:T,8,0))),"")</f>
        <v/>
      </c>
      <c r="I299" s="58" t="str">
        <f>IFERROR(IF(OR(B299="",B299="(blank)"),"",IF(VLOOKUP(B299,'Applications Data'!L:V,10,0)="","",VLOOKUP(B299,'Applications Data'!L:V,10,0))),"")</f>
        <v/>
      </c>
      <c r="J299" s="58" t="str">
        <f>IFERROR(IF(OR(B299="",B299="(blank)"),"",IF(VLOOKUP(B299,'Applications Data'!L:V,11,0)="","",VLOOKUP(B299,'Applications Data'!L:V,11,0))),"")</f>
        <v/>
      </c>
    </row>
    <row r="300" spans="3:10" ht="15" customHeight="1" x14ac:dyDescent="0.25">
      <c r="C300" s="57" t="str">
        <f>IFERROR(IF(OR(B300="",B300="(blank)"),"",IF(VLOOKUP(B300,'Applications Data'!L:T,4,0)="","",VLOOKUP(B300,'Applications Data'!L:T,3,0))),"")</f>
        <v/>
      </c>
      <c r="D300" s="21" t="str">
        <f>IFERROR(IF(OR(B300="",B300="(blank)"),"",IF(VLOOKUP(B300,'Applications Data'!L:T,4,0)="","",VLOOKUP(B300,'Applications Data'!L:T,4,0))),"")</f>
        <v/>
      </c>
      <c r="E300" s="21" t="str">
        <f>IFERROR(IF(OR(B300="",B300="(blank)"),"",IF(VLOOKUP(B300,'Applications Data'!L:T,5,0)="","",VLOOKUP(B300,'Applications Data'!L:T,5,0))),"")</f>
        <v/>
      </c>
      <c r="F300" s="31" t="str">
        <f>IFERROR(IF(OR(B300="",B300="(blank)"),"",IF(VLOOKUP(B300,'Applications Data'!L:T,6,0)="","",VLOOKUP(B300,'Applications Data'!L:T,6,0))),"")</f>
        <v/>
      </c>
      <c r="G300" s="57" t="str">
        <f>IFERROR(IF(OR(B300="",B300="(blank)"),"",IF(VLOOKUP(B300,'Applications Data'!L:T,7,0)="","",VLOOKUP(B300,'Applications Data'!L:T,7,0))),"")</f>
        <v/>
      </c>
      <c r="H300" s="57" t="str">
        <f>IFERROR(IF(OR(B300="",B300="(blank)"),"",IF(VLOOKUP(B300,'Applications Data'!L:T,8,0)="","",VLOOKUP(B300,'Applications Data'!L:T,8,0))),"")</f>
        <v/>
      </c>
      <c r="I300" s="58" t="str">
        <f>IFERROR(IF(OR(B300="",B300="(blank)"),"",IF(VLOOKUP(B300,'Applications Data'!L:V,10,0)="","",VLOOKUP(B300,'Applications Data'!L:V,10,0))),"")</f>
        <v/>
      </c>
      <c r="J300" s="58" t="str">
        <f>IFERROR(IF(OR(B300="",B300="(blank)"),"",IF(VLOOKUP(B300,'Applications Data'!L:V,11,0)="","",VLOOKUP(B300,'Applications Data'!L:V,11,0))),"")</f>
        <v/>
      </c>
    </row>
    <row r="301" spans="3:10" ht="15" customHeight="1" x14ac:dyDescent="0.25">
      <c r="C301" s="57" t="str">
        <f>IFERROR(IF(OR(B301="",B301="(blank)"),"",IF(VLOOKUP(B301,'Applications Data'!L:T,4,0)="","",VLOOKUP(B301,'Applications Data'!L:T,3,0))),"")</f>
        <v/>
      </c>
      <c r="D301" s="21" t="str">
        <f>IFERROR(IF(OR(B301="",B301="(blank)"),"",IF(VLOOKUP(B301,'Applications Data'!L:T,4,0)="","",VLOOKUP(B301,'Applications Data'!L:T,4,0))),"")</f>
        <v/>
      </c>
      <c r="E301" s="21" t="str">
        <f>IFERROR(IF(OR(B301="",B301="(blank)"),"",IF(VLOOKUP(B301,'Applications Data'!L:T,5,0)="","",VLOOKUP(B301,'Applications Data'!L:T,5,0))),"")</f>
        <v/>
      </c>
      <c r="F301" s="31" t="str">
        <f>IFERROR(IF(OR(B301="",B301="(blank)"),"",IF(VLOOKUP(B301,'Applications Data'!L:T,6,0)="","",VLOOKUP(B301,'Applications Data'!L:T,6,0))),"")</f>
        <v/>
      </c>
      <c r="G301" s="57" t="str">
        <f>IFERROR(IF(OR(B301="",B301="(blank)"),"",IF(VLOOKUP(B301,'Applications Data'!L:T,7,0)="","",VLOOKUP(B301,'Applications Data'!L:T,7,0))),"")</f>
        <v/>
      </c>
      <c r="H301" s="57" t="str">
        <f>IFERROR(IF(OR(B301="",B301="(blank)"),"",IF(VLOOKUP(B301,'Applications Data'!L:T,8,0)="","",VLOOKUP(B301,'Applications Data'!L:T,8,0))),"")</f>
        <v/>
      </c>
      <c r="I301" s="58" t="str">
        <f>IFERROR(IF(OR(B301="",B301="(blank)"),"",IF(VLOOKUP(B301,'Applications Data'!L:V,10,0)="","",VLOOKUP(B301,'Applications Data'!L:V,10,0))),"")</f>
        <v/>
      </c>
      <c r="J301" s="58" t="str">
        <f>IFERROR(IF(OR(B301="",B301="(blank)"),"",IF(VLOOKUP(B301,'Applications Data'!L:V,11,0)="","",VLOOKUP(B301,'Applications Data'!L:V,11,0))),"")</f>
        <v/>
      </c>
    </row>
    <row r="302" spans="3:10" ht="15" customHeight="1" x14ac:dyDescent="0.25">
      <c r="C302" s="57" t="str">
        <f>IFERROR(IF(OR(B302="",B302="(blank)"),"",IF(VLOOKUP(B302,'Applications Data'!L:T,4,0)="","",VLOOKUP(B302,'Applications Data'!L:T,3,0))),"")</f>
        <v/>
      </c>
      <c r="D302" s="21" t="str">
        <f>IFERROR(IF(OR(B302="",B302="(blank)"),"",IF(VLOOKUP(B302,'Applications Data'!L:T,4,0)="","",VLOOKUP(B302,'Applications Data'!L:T,4,0))),"")</f>
        <v/>
      </c>
      <c r="E302" s="21" t="str">
        <f>IFERROR(IF(OR(B302="",B302="(blank)"),"",IF(VLOOKUP(B302,'Applications Data'!L:T,5,0)="","",VLOOKUP(B302,'Applications Data'!L:T,5,0))),"")</f>
        <v/>
      </c>
      <c r="F302" s="31" t="str">
        <f>IFERROR(IF(OR(B302="",B302="(blank)"),"",IF(VLOOKUP(B302,'Applications Data'!L:T,6,0)="","",VLOOKUP(B302,'Applications Data'!L:T,6,0))),"")</f>
        <v/>
      </c>
      <c r="G302" s="57" t="str">
        <f>IFERROR(IF(OR(B302="",B302="(blank)"),"",IF(VLOOKUP(B302,'Applications Data'!L:T,7,0)="","",VLOOKUP(B302,'Applications Data'!L:T,7,0))),"")</f>
        <v/>
      </c>
      <c r="H302" s="57" t="str">
        <f>IFERROR(IF(OR(B302="",B302="(blank)"),"",IF(VLOOKUP(B302,'Applications Data'!L:T,8,0)="","",VLOOKUP(B302,'Applications Data'!L:T,8,0))),"")</f>
        <v/>
      </c>
      <c r="I302" s="58" t="str">
        <f>IFERROR(IF(OR(B302="",B302="(blank)"),"",IF(VLOOKUP(B302,'Applications Data'!L:V,10,0)="","",VLOOKUP(B302,'Applications Data'!L:V,10,0))),"")</f>
        <v/>
      </c>
      <c r="J302" s="58" t="str">
        <f>IFERROR(IF(OR(B302="",B302="(blank)"),"",IF(VLOOKUP(B302,'Applications Data'!L:V,11,0)="","",VLOOKUP(B302,'Applications Data'!L:V,11,0))),"")</f>
        <v/>
      </c>
    </row>
    <row r="303" spans="3:10" ht="15" customHeight="1" x14ac:dyDescent="0.25">
      <c r="C303" s="57" t="str">
        <f>IFERROR(IF(OR(B303="",B303="(blank)"),"",IF(VLOOKUP(B303,'Applications Data'!L:T,4,0)="","",VLOOKUP(B303,'Applications Data'!L:T,3,0))),"")</f>
        <v/>
      </c>
      <c r="D303" s="21" t="str">
        <f>IFERROR(IF(OR(B303="",B303="(blank)"),"",IF(VLOOKUP(B303,'Applications Data'!L:T,4,0)="","",VLOOKUP(B303,'Applications Data'!L:T,4,0))),"")</f>
        <v/>
      </c>
      <c r="E303" s="21" t="str">
        <f>IFERROR(IF(OR(B303="",B303="(blank)"),"",IF(VLOOKUP(B303,'Applications Data'!L:T,5,0)="","",VLOOKUP(B303,'Applications Data'!L:T,5,0))),"")</f>
        <v/>
      </c>
      <c r="F303" s="31" t="str">
        <f>IFERROR(IF(OR(B303="",B303="(blank)"),"",IF(VLOOKUP(B303,'Applications Data'!L:T,6,0)="","",VLOOKUP(B303,'Applications Data'!L:T,6,0))),"")</f>
        <v/>
      </c>
      <c r="G303" s="57" t="str">
        <f>IFERROR(IF(OR(B303="",B303="(blank)"),"",IF(VLOOKUP(B303,'Applications Data'!L:T,7,0)="","",VLOOKUP(B303,'Applications Data'!L:T,7,0))),"")</f>
        <v/>
      </c>
      <c r="H303" s="57" t="str">
        <f>IFERROR(IF(OR(B303="",B303="(blank)"),"",IF(VLOOKUP(B303,'Applications Data'!L:T,8,0)="","",VLOOKUP(B303,'Applications Data'!L:T,8,0))),"")</f>
        <v/>
      </c>
      <c r="I303" s="58" t="str">
        <f>IFERROR(IF(OR(B303="",B303="(blank)"),"",IF(VLOOKUP(B303,'Applications Data'!L:V,10,0)="","",VLOOKUP(B303,'Applications Data'!L:V,10,0))),"")</f>
        <v/>
      </c>
      <c r="J303" s="58" t="str">
        <f>IFERROR(IF(OR(B303="",B303="(blank)"),"",IF(VLOOKUP(B303,'Applications Data'!L:V,11,0)="","",VLOOKUP(B303,'Applications Data'!L:V,11,0))),"")</f>
        <v/>
      </c>
    </row>
    <row r="304" spans="3:10" ht="15" customHeight="1" x14ac:dyDescent="0.25">
      <c r="C304" s="57" t="str">
        <f>IFERROR(IF(OR(B304="",B304="(blank)"),"",IF(VLOOKUP(B304,'Applications Data'!L:T,4,0)="","",VLOOKUP(B304,'Applications Data'!L:T,3,0))),"")</f>
        <v/>
      </c>
      <c r="D304" s="21" t="str">
        <f>IFERROR(IF(OR(B304="",B304="(blank)"),"",IF(VLOOKUP(B304,'Applications Data'!L:T,4,0)="","",VLOOKUP(B304,'Applications Data'!L:T,4,0))),"")</f>
        <v/>
      </c>
      <c r="E304" s="21" t="str">
        <f>IFERROR(IF(OR(B304="",B304="(blank)"),"",IF(VLOOKUP(B304,'Applications Data'!L:T,5,0)="","",VLOOKUP(B304,'Applications Data'!L:T,5,0))),"")</f>
        <v/>
      </c>
      <c r="F304" s="31" t="str">
        <f>IFERROR(IF(OR(B304="",B304="(blank)"),"",IF(VLOOKUP(B304,'Applications Data'!L:T,6,0)="","",VLOOKUP(B304,'Applications Data'!L:T,6,0))),"")</f>
        <v/>
      </c>
      <c r="G304" s="57" t="str">
        <f>IFERROR(IF(OR(B304="",B304="(blank)"),"",IF(VLOOKUP(B304,'Applications Data'!L:T,7,0)="","",VLOOKUP(B304,'Applications Data'!L:T,7,0))),"")</f>
        <v/>
      </c>
      <c r="H304" s="57" t="str">
        <f>IFERROR(IF(OR(B304="",B304="(blank)"),"",IF(VLOOKUP(B304,'Applications Data'!L:T,8,0)="","",VLOOKUP(B304,'Applications Data'!L:T,8,0))),"")</f>
        <v/>
      </c>
      <c r="I304" s="58" t="str">
        <f>IFERROR(IF(OR(B304="",B304="(blank)"),"",IF(VLOOKUP(B304,'Applications Data'!L:V,10,0)="","",VLOOKUP(B304,'Applications Data'!L:V,10,0))),"")</f>
        <v/>
      </c>
      <c r="J304" s="58" t="str">
        <f>IFERROR(IF(OR(B304="",B304="(blank)"),"",IF(VLOOKUP(B304,'Applications Data'!L:V,11,0)="","",VLOOKUP(B304,'Applications Data'!L:V,11,0))),"")</f>
        <v/>
      </c>
    </row>
    <row r="305" spans="3:10" ht="15" customHeight="1" x14ac:dyDescent="0.25">
      <c r="C305" s="57" t="str">
        <f>IFERROR(IF(OR(B305="",B305="(blank)"),"",IF(VLOOKUP(B305,'Applications Data'!L:T,4,0)="","",VLOOKUP(B305,'Applications Data'!L:T,3,0))),"")</f>
        <v/>
      </c>
      <c r="D305" s="21" t="str">
        <f>IFERROR(IF(OR(B305="",B305="(blank)"),"",IF(VLOOKUP(B305,'Applications Data'!L:T,4,0)="","",VLOOKUP(B305,'Applications Data'!L:T,4,0))),"")</f>
        <v/>
      </c>
      <c r="E305" s="21" t="str">
        <f>IFERROR(IF(OR(B305="",B305="(blank)"),"",IF(VLOOKUP(B305,'Applications Data'!L:T,5,0)="","",VLOOKUP(B305,'Applications Data'!L:T,5,0))),"")</f>
        <v/>
      </c>
      <c r="F305" s="31" t="str">
        <f>IFERROR(IF(OR(B305="",B305="(blank)"),"",IF(VLOOKUP(B305,'Applications Data'!L:T,6,0)="","",VLOOKUP(B305,'Applications Data'!L:T,6,0))),"")</f>
        <v/>
      </c>
      <c r="G305" s="57" t="str">
        <f>IFERROR(IF(OR(B305="",B305="(blank)"),"",IF(VLOOKUP(B305,'Applications Data'!L:T,7,0)="","",VLOOKUP(B305,'Applications Data'!L:T,7,0))),"")</f>
        <v/>
      </c>
      <c r="H305" s="57" t="str">
        <f>IFERROR(IF(OR(B305="",B305="(blank)"),"",IF(VLOOKUP(B305,'Applications Data'!L:T,8,0)="","",VLOOKUP(B305,'Applications Data'!L:T,8,0))),"")</f>
        <v/>
      </c>
      <c r="I305" s="58" t="str">
        <f>IFERROR(IF(OR(B305="",B305="(blank)"),"",IF(VLOOKUP(B305,'Applications Data'!L:V,10,0)="","",VLOOKUP(B305,'Applications Data'!L:V,10,0))),"")</f>
        <v/>
      </c>
      <c r="J305" s="58" t="str">
        <f>IFERROR(IF(OR(B305="",B305="(blank)"),"",IF(VLOOKUP(B305,'Applications Data'!L:V,11,0)="","",VLOOKUP(B305,'Applications Data'!L:V,11,0))),"")</f>
        <v/>
      </c>
    </row>
    <row r="306" spans="3:10" ht="15" customHeight="1" x14ac:dyDescent="0.25">
      <c r="C306" s="57" t="str">
        <f>IFERROR(IF(OR(B306="",B306="(blank)"),"",IF(VLOOKUP(B306,'Applications Data'!L:T,4,0)="","",VLOOKUP(B306,'Applications Data'!L:T,3,0))),"")</f>
        <v/>
      </c>
      <c r="D306" s="21" t="str">
        <f>IFERROR(IF(OR(B306="",B306="(blank)"),"",IF(VLOOKUP(B306,'Applications Data'!L:T,4,0)="","",VLOOKUP(B306,'Applications Data'!L:T,4,0))),"")</f>
        <v/>
      </c>
      <c r="E306" s="21" t="str">
        <f>IFERROR(IF(OR(B306="",B306="(blank)"),"",IF(VLOOKUP(B306,'Applications Data'!L:T,5,0)="","",VLOOKUP(B306,'Applications Data'!L:T,5,0))),"")</f>
        <v/>
      </c>
      <c r="F306" s="31" t="str">
        <f>IFERROR(IF(OR(B306="",B306="(blank)"),"",IF(VLOOKUP(B306,'Applications Data'!L:T,6,0)="","",VLOOKUP(B306,'Applications Data'!L:T,6,0))),"")</f>
        <v/>
      </c>
      <c r="G306" s="57" t="str">
        <f>IFERROR(IF(OR(B306="",B306="(blank)"),"",IF(VLOOKUP(B306,'Applications Data'!L:T,7,0)="","",VLOOKUP(B306,'Applications Data'!L:T,7,0))),"")</f>
        <v/>
      </c>
      <c r="H306" s="57" t="str">
        <f>IFERROR(IF(OR(B306="",B306="(blank)"),"",IF(VLOOKUP(B306,'Applications Data'!L:T,8,0)="","",VLOOKUP(B306,'Applications Data'!L:T,8,0))),"")</f>
        <v/>
      </c>
      <c r="I306" s="58" t="str">
        <f>IFERROR(IF(OR(B306="",B306="(blank)"),"",IF(VLOOKUP(B306,'Applications Data'!L:V,10,0)="","",VLOOKUP(B306,'Applications Data'!L:V,10,0))),"")</f>
        <v/>
      </c>
      <c r="J306" s="58" t="str">
        <f>IFERROR(IF(OR(B306="",B306="(blank)"),"",IF(VLOOKUP(B306,'Applications Data'!L:V,11,0)="","",VLOOKUP(B306,'Applications Data'!L:V,11,0))),"")</f>
        <v/>
      </c>
    </row>
    <row r="307" spans="3:10" ht="15" customHeight="1" x14ac:dyDescent="0.25">
      <c r="C307" s="57" t="str">
        <f>IFERROR(IF(OR(B307="",B307="(blank)"),"",IF(VLOOKUP(B307,'Applications Data'!L:T,4,0)="","",VLOOKUP(B307,'Applications Data'!L:T,3,0))),"")</f>
        <v/>
      </c>
      <c r="D307" s="21" t="str">
        <f>IFERROR(IF(OR(B307="",B307="(blank)"),"",IF(VLOOKUP(B307,'Applications Data'!L:T,4,0)="","",VLOOKUP(B307,'Applications Data'!L:T,4,0))),"")</f>
        <v/>
      </c>
      <c r="E307" s="21" t="str">
        <f>IFERROR(IF(OR(B307="",B307="(blank)"),"",IF(VLOOKUP(B307,'Applications Data'!L:T,5,0)="","",VLOOKUP(B307,'Applications Data'!L:T,5,0))),"")</f>
        <v/>
      </c>
      <c r="F307" s="31" t="str">
        <f>IFERROR(IF(OR(B307="",B307="(blank)"),"",IF(VLOOKUP(B307,'Applications Data'!L:T,6,0)="","",VLOOKUP(B307,'Applications Data'!L:T,6,0))),"")</f>
        <v/>
      </c>
      <c r="G307" s="57" t="str">
        <f>IFERROR(IF(OR(B307="",B307="(blank)"),"",IF(VLOOKUP(B307,'Applications Data'!L:T,7,0)="","",VLOOKUP(B307,'Applications Data'!L:T,7,0))),"")</f>
        <v/>
      </c>
      <c r="H307" s="57" t="str">
        <f>IFERROR(IF(OR(B307="",B307="(blank)"),"",IF(VLOOKUP(B307,'Applications Data'!L:T,8,0)="","",VLOOKUP(B307,'Applications Data'!L:T,8,0))),"")</f>
        <v/>
      </c>
      <c r="I307" s="58" t="str">
        <f>IFERROR(IF(OR(B307="",B307="(blank)"),"",IF(VLOOKUP(B307,'Applications Data'!L:V,10,0)="","",VLOOKUP(B307,'Applications Data'!L:V,10,0))),"")</f>
        <v/>
      </c>
      <c r="J307" s="58" t="str">
        <f>IFERROR(IF(OR(B307="",B307="(blank)"),"",IF(VLOOKUP(B307,'Applications Data'!L:V,11,0)="","",VLOOKUP(B307,'Applications Data'!L:V,11,0))),"")</f>
        <v/>
      </c>
    </row>
    <row r="308" spans="3:10" ht="15" customHeight="1" x14ac:dyDescent="0.25">
      <c r="C308" s="57" t="str">
        <f>IFERROR(IF(OR(B308="",B308="(blank)"),"",IF(VLOOKUP(B308,'Applications Data'!L:T,4,0)="","",VLOOKUP(B308,'Applications Data'!L:T,3,0))),"")</f>
        <v/>
      </c>
      <c r="D308" s="21" t="str">
        <f>IFERROR(IF(OR(B308="",B308="(blank)"),"",IF(VLOOKUP(B308,'Applications Data'!L:T,4,0)="","",VLOOKUP(B308,'Applications Data'!L:T,4,0))),"")</f>
        <v/>
      </c>
      <c r="E308" s="21" t="str">
        <f>IFERROR(IF(OR(B308="",B308="(blank)"),"",IF(VLOOKUP(B308,'Applications Data'!L:T,5,0)="","",VLOOKUP(B308,'Applications Data'!L:T,5,0))),"")</f>
        <v/>
      </c>
      <c r="F308" s="31" t="str">
        <f>IFERROR(IF(OR(B308="",B308="(blank)"),"",IF(VLOOKUP(B308,'Applications Data'!L:T,6,0)="","",VLOOKUP(B308,'Applications Data'!L:T,6,0))),"")</f>
        <v/>
      </c>
      <c r="G308" s="57" t="str">
        <f>IFERROR(IF(OR(B308="",B308="(blank)"),"",IF(VLOOKUP(B308,'Applications Data'!L:T,7,0)="","",VLOOKUP(B308,'Applications Data'!L:T,7,0))),"")</f>
        <v/>
      </c>
      <c r="H308" s="57" t="str">
        <f>IFERROR(IF(OR(B308="",B308="(blank)"),"",IF(VLOOKUP(B308,'Applications Data'!L:T,8,0)="","",VLOOKUP(B308,'Applications Data'!L:T,8,0))),"")</f>
        <v/>
      </c>
      <c r="I308" s="58" t="str">
        <f>IFERROR(IF(OR(B308="",B308="(blank)"),"",IF(VLOOKUP(B308,'Applications Data'!L:V,10,0)="","",VLOOKUP(B308,'Applications Data'!L:V,10,0))),"")</f>
        <v/>
      </c>
      <c r="J308" s="58" t="str">
        <f>IFERROR(IF(OR(B308="",B308="(blank)"),"",IF(VLOOKUP(B308,'Applications Data'!L:V,11,0)="","",VLOOKUP(B308,'Applications Data'!L:V,11,0))),"")</f>
        <v/>
      </c>
    </row>
    <row r="309" spans="3:10" ht="15" customHeight="1" x14ac:dyDescent="0.25">
      <c r="C309" s="57" t="str">
        <f>IFERROR(IF(OR(B309="",B309="(blank)"),"",IF(VLOOKUP(B309,'Applications Data'!L:T,4,0)="","",VLOOKUP(B309,'Applications Data'!L:T,3,0))),"")</f>
        <v/>
      </c>
      <c r="D309" s="21" t="str">
        <f>IFERROR(IF(OR(B309="",B309="(blank)"),"",IF(VLOOKUP(B309,'Applications Data'!L:T,4,0)="","",VLOOKUP(B309,'Applications Data'!L:T,4,0))),"")</f>
        <v/>
      </c>
      <c r="E309" s="21" t="str">
        <f>IFERROR(IF(OR(B309="",B309="(blank)"),"",IF(VLOOKUP(B309,'Applications Data'!L:T,5,0)="","",VLOOKUP(B309,'Applications Data'!L:T,5,0))),"")</f>
        <v/>
      </c>
      <c r="F309" s="31" t="str">
        <f>IFERROR(IF(OR(B309="",B309="(blank)"),"",IF(VLOOKUP(B309,'Applications Data'!L:T,6,0)="","",VLOOKUP(B309,'Applications Data'!L:T,6,0))),"")</f>
        <v/>
      </c>
      <c r="G309" s="57" t="str">
        <f>IFERROR(IF(OR(B309="",B309="(blank)"),"",IF(VLOOKUP(B309,'Applications Data'!L:T,7,0)="","",VLOOKUP(B309,'Applications Data'!L:T,7,0))),"")</f>
        <v/>
      </c>
      <c r="H309" s="57" t="str">
        <f>IFERROR(IF(OR(B309="",B309="(blank)"),"",IF(VLOOKUP(B309,'Applications Data'!L:T,8,0)="","",VLOOKUP(B309,'Applications Data'!L:T,8,0))),"")</f>
        <v/>
      </c>
      <c r="I309" s="58" t="str">
        <f>IFERROR(IF(OR(B309="",B309="(blank)"),"",IF(VLOOKUP(B309,'Applications Data'!L:V,10,0)="","",VLOOKUP(B309,'Applications Data'!L:V,10,0))),"")</f>
        <v/>
      </c>
      <c r="J309" s="58" t="str">
        <f>IFERROR(IF(OR(B309="",B309="(blank)"),"",IF(VLOOKUP(B309,'Applications Data'!L:V,11,0)="","",VLOOKUP(B309,'Applications Data'!L:V,11,0))),"")</f>
        <v/>
      </c>
    </row>
    <row r="310" spans="3:10" ht="15" customHeight="1" x14ac:dyDescent="0.25">
      <c r="C310" s="57" t="str">
        <f>IFERROR(IF(OR(B310="",B310="(blank)"),"",IF(VLOOKUP(B310,'Applications Data'!L:T,4,0)="","",VLOOKUP(B310,'Applications Data'!L:T,3,0))),"")</f>
        <v/>
      </c>
      <c r="D310" s="21" t="str">
        <f>IFERROR(IF(OR(B310="",B310="(blank)"),"",IF(VLOOKUP(B310,'Applications Data'!L:T,4,0)="","",VLOOKUP(B310,'Applications Data'!L:T,4,0))),"")</f>
        <v/>
      </c>
      <c r="E310" s="21" t="str">
        <f>IFERROR(IF(OR(B310="",B310="(blank)"),"",IF(VLOOKUP(B310,'Applications Data'!L:T,5,0)="","",VLOOKUP(B310,'Applications Data'!L:T,5,0))),"")</f>
        <v/>
      </c>
      <c r="F310" s="31" t="str">
        <f>IFERROR(IF(OR(B310="",B310="(blank)"),"",IF(VLOOKUP(B310,'Applications Data'!L:T,6,0)="","",VLOOKUP(B310,'Applications Data'!L:T,6,0))),"")</f>
        <v/>
      </c>
      <c r="G310" s="57" t="str">
        <f>IFERROR(IF(OR(B310="",B310="(blank)"),"",IF(VLOOKUP(B310,'Applications Data'!L:T,7,0)="","",VLOOKUP(B310,'Applications Data'!L:T,7,0))),"")</f>
        <v/>
      </c>
      <c r="H310" s="57" t="str">
        <f>IFERROR(IF(OR(B310="",B310="(blank)"),"",IF(VLOOKUP(B310,'Applications Data'!L:T,8,0)="","",VLOOKUP(B310,'Applications Data'!L:T,8,0))),"")</f>
        <v/>
      </c>
      <c r="I310" s="58" t="str">
        <f>IFERROR(IF(OR(B310="",B310="(blank)"),"",IF(VLOOKUP(B310,'Applications Data'!L:V,10,0)="","",VLOOKUP(B310,'Applications Data'!L:V,10,0))),"")</f>
        <v/>
      </c>
      <c r="J310" s="58" t="str">
        <f>IFERROR(IF(OR(B310="",B310="(blank)"),"",IF(VLOOKUP(B310,'Applications Data'!L:V,11,0)="","",VLOOKUP(B310,'Applications Data'!L:V,11,0))),"")</f>
        <v/>
      </c>
    </row>
    <row r="311" spans="3:10" ht="15" customHeight="1" x14ac:dyDescent="0.25">
      <c r="C311" s="57" t="str">
        <f>IFERROR(IF(OR(B311="",B311="(blank)"),"",IF(VLOOKUP(B311,'Applications Data'!L:T,4,0)="","",VLOOKUP(B311,'Applications Data'!L:T,3,0))),"")</f>
        <v/>
      </c>
      <c r="D311" s="21" t="str">
        <f>IFERROR(IF(OR(B311="",B311="(blank)"),"",IF(VLOOKUP(B311,'Applications Data'!L:T,4,0)="","",VLOOKUP(B311,'Applications Data'!L:T,4,0))),"")</f>
        <v/>
      </c>
      <c r="E311" s="21" t="str">
        <f>IFERROR(IF(OR(B311="",B311="(blank)"),"",IF(VLOOKUP(B311,'Applications Data'!L:T,5,0)="","",VLOOKUP(B311,'Applications Data'!L:T,5,0))),"")</f>
        <v/>
      </c>
      <c r="F311" s="31" t="str">
        <f>IFERROR(IF(OR(B311="",B311="(blank)"),"",IF(VLOOKUP(B311,'Applications Data'!L:T,6,0)="","",VLOOKUP(B311,'Applications Data'!L:T,6,0))),"")</f>
        <v/>
      </c>
      <c r="G311" s="57" t="str">
        <f>IFERROR(IF(OR(B311="",B311="(blank)"),"",IF(VLOOKUP(B311,'Applications Data'!L:T,7,0)="","",VLOOKUP(B311,'Applications Data'!L:T,7,0))),"")</f>
        <v/>
      </c>
      <c r="H311" s="57" t="str">
        <f>IFERROR(IF(OR(B311="",B311="(blank)"),"",IF(VLOOKUP(B311,'Applications Data'!L:T,8,0)="","",VLOOKUP(B311,'Applications Data'!L:T,8,0))),"")</f>
        <v/>
      </c>
      <c r="I311" s="58" t="str">
        <f>IFERROR(IF(OR(B311="",B311="(blank)"),"",IF(VLOOKUP(B311,'Applications Data'!L:V,10,0)="","",VLOOKUP(B311,'Applications Data'!L:V,10,0))),"")</f>
        <v/>
      </c>
      <c r="J311" s="58" t="str">
        <f>IFERROR(IF(OR(B311="",B311="(blank)"),"",IF(VLOOKUP(B311,'Applications Data'!L:V,11,0)="","",VLOOKUP(B311,'Applications Data'!L:V,11,0))),"")</f>
        <v/>
      </c>
    </row>
    <row r="312" spans="3:10" ht="15" customHeight="1" x14ac:dyDescent="0.25">
      <c r="C312" s="57" t="str">
        <f>IFERROR(IF(OR(B312="",B312="(blank)"),"",IF(VLOOKUP(B312,'Applications Data'!L:T,4,0)="","",VLOOKUP(B312,'Applications Data'!L:T,3,0))),"")</f>
        <v/>
      </c>
      <c r="D312" s="21" t="str">
        <f>IFERROR(IF(OR(B312="",B312="(blank)"),"",IF(VLOOKUP(B312,'Applications Data'!L:T,4,0)="","",VLOOKUP(B312,'Applications Data'!L:T,4,0))),"")</f>
        <v/>
      </c>
      <c r="E312" s="21" t="str">
        <f>IFERROR(IF(OR(B312="",B312="(blank)"),"",IF(VLOOKUP(B312,'Applications Data'!L:T,5,0)="","",VLOOKUP(B312,'Applications Data'!L:T,5,0))),"")</f>
        <v/>
      </c>
      <c r="F312" s="31" t="str">
        <f>IFERROR(IF(OR(B312="",B312="(blank)"),"",IF(VLOOKUP(B312,'Applications Data'!L:T,6,0)="","",VLOOKUP(B312,'Applications Data'!L:T,6,0))),"")</f>
        <v/>
      </c>
      <c r="G312" s="57" t="str">
        <f>IFERROR(IF(OR(B312="",B312="(blank)"),"",IF(VLOOKUP(B312,'Applications Data'!L:T,7,0)="","",VLOOKUP(B312,'Applications Data'!L:T,7,0))),"")</f>
        <v/>
      </c>
      <c r="H312" s="57" t="str">
        <f>IFERROR(IF(OR(B312="",B312="(blank)"),"",IF(VLOOKUP(B312,'Applications Data'!L:T,8,0)="","",VLOOKUP(B312,'Applications Data'!L:T,8,0))),"")</f>
        <v/>
      </c>
      <c r="I312" s="58" t="str">
        <f>IFERROR(IF(OR(B312="",B312="(blank)"),"",IF(VLOOKUP(B312,'Applications Data'!L:V,10,0)="","",VLOOKUP(B312,'Applications Data'!L:V,10,0))),"")</f>
        <v/>
      </c>
      <c r="J312" s="58" t="str">
        <f>IFERROR(IF(OR(B312="",B312="(blank)"),"",IF(VLOOKUP(B312,'Applications Data'!L:V,11,0)="","",VLOOKUP(B312,'Applications Data'!L:V,11,0))),"")</f>
        <v/>
      </c>
    </row>
    <row r="313" spans="3:10" ht="15" customHeight="1" x14ac:dyDescent="0.25">
      <c r="C313" s="57" t="str">
        <f>IFERROR(IF(OR(B313="",B313="(blank)"),"",IF(VLOOKUP(B313,'Applications Data'!L:T,4,0)="","",VLOOKUP(B313,'Applications Data'!L:T,3,0))),"")</f>
        <v/>
      </c>
      <c r="D313" s="21" t="str">
        <f>IFERROR(IF(OR(B313="",B313="(blank)"),"",IF(VLOOKUP(B313,'Applications Data'!L:T,4,0)="","",VLOOKUP(B313,'Applications Data'!L:T,4,0))),"")</f>
        <v/>
      </c>
      <c r="E313" s="21" t="str">
        <f>IFERROR(IF(OR(B313="",B313="(blank)"),"",IF(VLOOKUP(B313,'Applications Data'!L:T,5,0)="","",VLOOKUP(B313,'Applications Data'!L:T,5,0))),"")</f>
        <v/>
      </c>
      <c r="F313" s="31" t="str">
        <f>IFERROR(IF(OR(B313="",B313="(blank)"),"",IF(VLOOKUP(B313,'Applications Data'!L:T,6,0)="","",VLOOKUP(B313,'Applications Data'!L:T,6,0))),"")</f>
        <v/>
      </c>
      <c r="G313" s="57" t="str">
        <f>IFERROR(IF(OR(B313="",B313="(blank)"),"",IF(VLOOKUP(B313,'Applications Data'!L:T,7,0)="","",VLOOKUP(B313,'Applications Data'!L:T,7,0))),"")</f>
        <v/>
      </c>
      <c r="H313" s="57" t="str">
        <f>IFERROR(IF(OR(B313="",B313="(blank)"),"",IF(VLOOKUP(B313,'Applications Data'!L:T,8,0)="","",VLOOKUP(B313,'Applications Data'!L:T,8,0))),"")</f>
        <v/>
      </c>
      <c r="I313" s="58" t="str">
        <f>IFERROR(IF(OR(B313="",B313="(blank)"),"",IF(VLOOKUP(B313,'Applications Data'!L:V,10,0)="","",VLOOKUP(B313,'Applications Data'!L:V,10,0))),"")</f>
        <v/>
      </c>
      <c r="J313" s="58" t="str">
        <f>IFERROR(IF(OR(B313="",B313="(blank)"),"",IF(VLOOKUP(B313,'Applications Data'!L:V,11,0)="","",VLOOKUP(B313,'Applications Data'!L:V,11,0))),"")</f>
        <v/>
      </c>
    </row>
    <row r="314" spans="3:10" ht="15" customHeight="1" x14ac:dyDescent="0.25">
      <c r="C314" s="57" t="str">
        <f>IFERROR(IF(OR(B314="",B314="(blank)"),"",IF(VLOOKUP(B314,'Applications Data'!L:T,4,0)="","",VLOOKUP(B314,'Applications Data'!L:T,3,0))),"")</f>
        <v/>
      </c>
      <c r="D314" s="21" t="str">
        <f>IFERROR(IF(OR(B314="",B314="(blank)"),"",IF(VLOOKUP(B314,'Applications Data'!L:T,4,0)="","",VLOOKUP(B314,'Applications Data'!L:T,4,0))),"")</f>
        <v/>
      </c>
      <c r="E314" s="21" t="str">
        <f>IFERROR(IF(OR(B314="",B314="(blank)"),"",IF(VLOOKUP(B314,'Applications Data'!L:T,5,0)="","",VLOOKUP(B314,'Applications Data'!L:T,5,0))),"")</f>
        <v/>
      </c>
      <c r="F314" s="31" t="str">
        <f>IFERROR(IF(OR(B314="",B314="(blank)"),"",IF(VLOOKUP(B314,'Applications Data'!L:T,6,0)="","",VLOOKUP(B314,'Applications Data'!L:T,6,0))),"")</f>
        <v/>
      </c>
      <c r="G314" s="57" t="str">
        <f>IFERROR(IF(OR(B314="",B314="(blank)"),"",IF(VLOOKUP(B314,'Applications Data'!L:T,7,0)="","",VLOOKUP(B314,'Applications Data'!L:T,7,0))),"")</f>
        <v/>
      </c>
      <c r="H314" s="57" t="str">
        <f>IFERROR(IF(OR(B314="",B314="(blank)"),"",IF(VLOOKUP(B314,'Applications Data'!L:T,8,0)="","",VLOOKUP(B314,'Applications Data'!L:T,8,0))),"")</f>
        <v/>
      </c>
      <c r="I314" s="58" t="str">
        <f>IFERROR(IF(OR(B314="",B314="(blank)"),"",IF(VLOOKUP(B314,'Applications Data'!L:V,10,0)="","",VLOOKUP(B314,'Applications Data'!L:V,10,0))),"")</f>
        <v/>
      </c>
      <c r="J314" s="58" t="str">
        <f>IFERROR(IF(OR(B314="",B314="(blank)"),"",IF(VLOOKUP(B314,'Applications Data'!L:V,11,0)="","",VLOOKUP(B314,'Applications Data'!L:V,11,0))),"")</f>
        <v/>
      </c>
    </row>
    <row r="315" spans="3:10" ht="15" customHeight="1" x14ac:dyDescent="0.25">
      <c r="C315" s="57" t="str">
        <f>IFERROR(IF(OR(B315="",B315="(blank)"),"",IF(VLOOKUP(B315,'Applications Data'!L:T,4,0)="","",VLOOKUP(B315,'Applications Data'!L:T,3,0))),"")</f>
        <v/>
      </c>
      <c r="D315" s="21" t="str">
        <f>IFERROR(IF(OR(B315="",B315="(blank)"),"",IF(VLOOKUP(B315,'Applications Data'!L:T,4,0)="","",VLOOKUP(B315,'Applications Data'!L:T,4,0))),"")</f>
        <v/>
      </c>
      <c r="E315" s="21" t="str">
        <f>IFERROR(IF(OR(B315="",B315="(blank)"),"",IF(VLOOKUP(B315,'Applications Data'!L:T,5,0)="","",VLOOKUP(B315,'Applications Data'!L:T,5,0))),"")</f>
        <v/>
      </c>
      <c r="F315" s="31" t="str">
        <f>IFERROR(IF(OR(B315="",B315="(blank)"),"",IF(VLOOKUP(B315,'Applications Data'!L:T,6,0)="","",VLOOKUP(B315,'Applications Data'!L:T,6,0))),"")</f>
        <v/>
      </c>
      <c r="G315" s="57" t="str">
        <f>IFERROR(IF(OR(B315="",B315="(blank)"),"",IF(VLOOKUP(B315,'Applications Data'!L:T,7,0)="","",VLOOKUP(B315,'Applications Data'!L:T,7,0))),"")</f>
        <v/>
      </c>
      <c r="H315" s="57" t="str">
        <f>IFERROR(IF(OR(B315="",B315="(blank)"),"",IF(VLOOKUP(B315,'Applications Data'!L:T,8,0)="","",VLOOKUP(B315,'Applications Data'!L:T,8,0))),"")</f>
        <v/>
      </c>
      <c r="I315" s="58" t="str">
        <f>IFERROR(IF(OR(B315="",B315="(blank)"),"",IF(VLOOKUP(B315,'Applications Data'!L:V,10,0)="","",VLOOKUP(B315,'Applications Data'!L:V,10,0))),"")</f>
        <v/>
      </c>
      <c r="J315" s="58" t="str">
        <f>IFERROR(IF(OR(B315="",B315="(blank)"),"",IF(VLOOKUP(B315,'Applications Data'!L:V,11,0)="","",VLOOKUP(B315,'Applications Data'!L:V,11,0))),"")</f>
        <v/>
      </c>
    </row>
    <row r="316" spans="3:10" ht="15" customHeight="1" x14ac:dyDescent="0.25">
      <c r="C316" s="57" t="str">
        <f>IFERROR(IF(OR(B316="",B316="(blank)"),"",IF(VLOOKUP(B316,'Applications Data'!L:T,4,0)="","",VLOOKUP(B316,'Applications Data'!L:T,3,0))),"")</f>
        <v/>
      </c>
      <c r="D316" s="21" t="str">
        <f>IFERROR(IF(OR(B316="",B316="(blank)"),"",IF(VLOOKUP(B316,'Applications Data'!L:T,4,0)="","",VLOOKUP(B316,'Applications Data'!L:T,4,0))),"")</f>
        <v/>
      </c>
      <c r="E316" s="21" t="str">
        <f>IFERROR(IF(OR(B316="",B316="(blank)"),"",IF(VLOOKUP(B316,'Applications Data'!L:T,5,0)="","",VLOOKUP(B316,'Applications Data'!L:T,5,0))),"")</f>
        <v/>
      </c>
      <c r="F316" s="31" t="str">
        <f>IFERROR(IF(OR(B316="",B316="(blank)"),"",IF(VLOOKUP(B316,'Applications Data'!L:T,6,0)="","",VLOOKUP(B316,'Applications Data'!L:T,6,0))),"")</f>
        <v/>
      </c>
      <c r="G316" s="57" t="str">
        <f>IFERROR(IF(OR(B316="",B316="(blank)"),"",IF(VLOOKUP(B316,'Applications Data'!L:T,7,0)="","",VLOOKUP(B316,'Applications Data'!L:T,7,0))),"")</f>
        <v/>
      </c>
      <c r="H316" s="57" t="str">
        <f>IFERROR(IF(OR(B316="",B316="(blank)"),"",IF(VLOOKUP(B316,'Applications Data'!L:T,8,0)="","",VLOOKUP(B316,'Applications Data'!L:T,8,0))),"")</f>
        <v/>
      </c>
      <c r="I316" s="58" t="str">
        <f>IFERROR(IF(OR(B316="",B316="(blank)"),"",IF(VLOOKUP(B316,'Applications Data'!L:V,10,0)="","",VLOOKUP(B316,'Applications Data'!L:V,10,0))),"")</f>
        <v/>
      </c>
      <c r="J316" s="58" t="str">
        <f>IFERROR(IF(OR(B316="",B316="(blank)"),"",IF(VLOOKUP(B316,'Applications Data'!L:V,11,0)="","",VLOOKUP(B316,'Applications Data'!L:V,11,0))),"")</f>
        <v/>
      </c>
    </row>
    <row r="317" spans="3:10" ht="15" customHeight="1" x14ac:dyDescent="0.25">
      <c r="C317" s="57" t="str">
        <f>IFERROR(IF(OR(B317="",B317="(blank)"),"",IF(VLOOKUP(B317,'Applications Data'!L:T,4,0)="","",VLOOKUP(B317,'Applications Data'!L:T,3,0))),"")</f>
        <v/>
      </c>
      <c r="D317" s="21" t="str">
        <f>IFERROR(IF(OR(B317="",B317="(blank)"),"",IF(VLOOKUP(B317,'Applications Data'!L:T,4,0)="","",VLOOKUP(B317,'Applications Data'!L:T,4,0))),"")</f>
        <v/>
      </c>
      <c r="E317" s="21" t="str">
        <f>IFERROR(IF(OR(B317="",B317="(blank)"),"",IF(VLOOKUP(B317,'Applications Data'!L:T,5,0)="","",VLOOKUP(B317,'Applications Data'!L:T,5,0))),"")</f>
        <v/>
      </c>
      <c r="F317" s="31" t="str">
        <f>IFERROR(IF(OR(B317="",B317="(blank)"),"",IF(VLOOKUP(B317,'Applications Data'!L:T,6,0)="","",VLOOKUP(B317,'Applications Data'!L:T,6,0))),"")</f>
        <v/>
      </c>
      <c r="G317" s="57" t="str">
        <f>IFERROR(IF(OR(B317="",B317="(blank)"),"",IF(VLOOKUP(B317,'Applications Data'!L:T,7,0)="","",VLOOKUP(B317,'Applications Data'!L:T,7,0))),"")</f>
        <v/>
      </c>
      <c r="H317" s="57" t="str">
        <f>IFERROR(IF(OR(B317="",B317="(blank)"),"",IF(VLOOKUP(B317,'Applications Data'!L:T,8,0)="","",VLOOKUP(B317,'Applications Data'!L:T,8,0))),"")</f>
        <v/>
      </c>
      <c r="I317" s="58" t="str">
        <f>IFERROR(IF(OR(B317="",B317="(blank)"),"",IF(VLOOKUP(B317,'Applications Data'!L:V,10,0)="","",VLOOKUP(B317,'Applications Data'!L:V,10,0))),"")</f>
        <v/>
      </c>
      <c r="J317" s="58" t="str">
        <f>IFERROR(IF(OR(B317="",B317="(blank)"),"",IF(VLOOKUP(B317,'Applications Data'!L:V,11,0)="","",VLOOKUP(B317,'Applications Data'!L:V,11,0))),"")</f>
        <v/>
      </c>
    </row>
    <row r="318" spans="3:10" ht="15" customHeight="1" x14ac:dyDescent="0.25">
      <c r="C318" s="57" t="str">
        <f>IFERROR(IF(OR(B318="",B318="(blank)"),"",IF(VLOOKUP(B318,'Applications Data'!L:T,4,0)="","",VLOOKUP(B318,'Applications Data'!L:T,3,0))),"")</f>
        <v/>
      </c>
      <c r="D318" s="21" t="str">
        <f>IFERROR(IF(OR(B318="",B318="(blank)"),"",IF(VLOOKUP(B318,'Applications Data'!L:T,4,0)="","",VLOOKUP(B318,'Applications Data'!L:T,4,0))),"")</f>
        <v/>
      </c>
      <c r="E318" s="21" t="str">
        <f>IFERROR(IF(OR(B318="",B318="(blank)"),"",IF(VLOOKUP(B318,'Applications Data'!L:T,5,0)="","",VLOOKUP(B318,'Applications Data'!L:T,5,0))),"")</f>
        <v/>
      </c>
      <c r="F318" s="31" t="str">
        <f>IFERROR(IF(OR(B318="",B318="(blank)"),"",IF(VLOOKUP(B318,'Applications Data'!L:T,6,0)="","",VLOOKUP(B318,'Applications Data'!L:T,6,0))),"")</f>
        <v/>
      </c>
      <c r="G318" s="57" t="str">
        <f>IFERROR(IF(OR(B318="",B318="(blank)"),"",IF(VLOOKUP(B318,'Applications Data'!L:T,7,0)="","",VLOOKUP(B318,'Applications Data'!L:T,7,0))),"")</f>
        <v/>
      </c>
      <c r="H318" s="57" t="str">
        <f>IFERROR(IF(OR(B318="",B318="(blank)"),"",IF(VLOOKUP(B318,'Applications Data'!L:T,8,0)="","",VLOOKUP(B318,'Applications Data'!L:T,8,0))),"")</f>
        <v/>
      </c>
      <c r="I318" s="58" t="str">
        <f>IFERROR(IF(OR(B318="",B318="(blank)"),"",IF(VLOOKUP(B318,'Applications Data'!L:V,10,0)="","",VLOOKUP(B318,'Applications Data'!L:V,10,0))),"")</f>
        <v/>
      </c>
      <c r="J318" s="58" t="str">
        <f>IFERROR(IF(OR(B318="",B318="(blank)"),"",IF(VLOOKUP(B318,'Applications Data'!L:V,11,0)="","",VLOOKUP(B318,'Applications Data'!L:V,11,0))),"")</f>
        <v/>
      </c>
    </row>
    <row r="319" spans="3:10" ht="15" customHeight="1" x14ac:dyDescent="0.25">
      <c r="C319" s="57" t="str">
        <f>IFERROR(IF(OR(B319="",B319="(blank)"),"",IF(VLOOKUP(B319,'Applications Data'!L:T,4,0)="","",VLOOKUP(B319,'Applications Data'!L:T,3,0))),"")</f>
        <v/>
      </c>
      <c r="D319" s="21" t="str">
        <f>IFERROR(IF(OR(B319="",B319="(blank)"),"",IF(VLOOKUP(B319,'Applications Data'!L:T,4,0)="","",VLOOKUP(B319,'Applications Data'!L:T,4,0))),"")</f>
        <v/>
      </c>
      <c r="E319" s="21" t="str">
        <f>IFERROR(IF(OR(B319="",B319="(blank)"),"",IF(VLOOKUP(B319,'Applications Data'!L:T,5,0)="","",VLOOKUP(B319,'Applications Data'!L:T,5,0))),"")</f>
        <v/>
      </c>
      <c r="F319" s="31" t="str">
        <f>IFERROR(IF(OR(B319="",B319="(blank)"),"",IF(VLOOKUP(B319,'Applications Data'!L:T,6,0)="","",VLOOKUP(B319,'Applications Data'!L:T,6,0))),"")</f>
        <v/>
      </c>
      <c r="G319" s="57" t="str">
        <f>IFERROR(IF(OR(B319="",B319="(blank)"),"",IF(VLOOKUP(B319,'Applications Data'!L:T,7,0)="","",VLOOKUP(B319,'Applications Data'!L:T,7,0))),"")</f>
        <v/>
      </c>
      <c r="H319" s="57" t="str">
        <f>IFERROR(IF(OR(B319="",B319="(blank)"),"",IF(VLOOKUP(B319,'Applications Data'!L:T,8,0)="","",VLOOKUP(B319,'Applications Data'!L:T,8,0))),"")</f>
        <v/>
      </c>
      <c r="I319" s="58" t="str">
        <f>IFERROR(IF(OR(B319="",B319="(blank)"),"",IF(VLOOKUP(B319,'Applications Data'!L:V,10,0)="","",VLOOKUP(B319,'Applications Data'!L:V,10,0))),"")</f>
        <v/>
      </c>
      <c r="J319" s="58" t="str">
        <f>IFERROR(IF(OR(B319="",B319="(blank)"),"",IF(VLOOKUP(B319,'Applications Data'!L:V,11,0)="","",VLOOKUP(B319,'Applications Data'!L:V,11,0))),"")</f>
        <v/>
      </c>
    </row>
    <row r="320" spans="3:10" ht="15" customHeight="1" x14ac:dyDescent="0.25">
      <c r="C320" s="57" t="str">
        <f>IFERROR(IF(OR(B320="",B320="(blank)"),"",IF(VLOOKUP(B320,'Applications Data'!L:T,4,0)="","",VLOOKUP(B320,'Applications Data'!L:T,3,0))),"")</f>
        <v/>
      </c>
      <c r="D320" s="21" t="str">
        <f>IFERROR(IF(OR(B320="",B320="(blank)"),"",IF(VLOOKUP(B320,'Applications Data'!L:T,4,0)="","",VLOOKUP(B320,'Applications Data'!L:T,4,0))),"")</f>
        <v/>
      </c>
      <c r="E320" s="21" t="str">
        <f>IFERROR(IF(OR(B320="",B320="(blank)"),"",IF(VLOOKUP(B320,'Applications Data'!L:T,5,0)="","",VLOOKUP(B320,'Applications Data'!L:T,5,0))),"")</f>
        <v/>
      </c>
      <c r="F320" s="31" t="str">
        <f>IFERROR(IF(OR(B320="",B320="(blank)"),"",IF(VLOOKUP(B320,'Applications Data'!L:T,6,0)="","",VLOOKUP(B320,'Applications Data'!L:T,6,0))),"")</f>
        <v/>
      </c>
      <c r="G320" s="57" t="str">
        <f>IFERROR(IF(OR(B320="",B320="(blank)"),"",IF(VLOOKUP(B320,'Applications Data'!L:T,7,0)="","",VLOOKUP(B320,'Applications Data'!L:T,7,0))),"")</f>
        <v/>
      </c>
      <c r="H320" s="57" t="str">
        <f>IFERROR(IF(OR(B320="",B320="(blank)"),"",IF(VLOOKUP(B320,'Applications Data'!L:T,8,0)="","",VLOOKUP(B320,'Applications Data'!L:T,8,0))),"")</f>
        <v/>
      </c>
      <c r="I320" s="58" t="str">
        <f>IFERROR(IF(OR(B320="",B320="(blank)"),"",IF(VLOOKUP(B320,'Applications Data'!L:V,10,0)="","",VLOOKUP(B320,'Applications Data'!L:V,10,0))),"")</f>
        <v/>
      </c>
      <c r="J320" s="58" t="str">
        <f>IFERROR(IF(OR(B320="",B320="(blank)"),"",IF(VLOOKUP(B320,'Applications Data'!L:V,11,0)="","",VLOOKUP(B320,'Applications Data'!L:V,11,0))),"")</f>
        <v/>
      </c>
    </row>
    <row r="321" spans="3:10" ht="15" customHeight="1" x14ac:dyDescent="0.25">
      <c r="C321" s="57" t="str">
        <f>IFERROR(IF(OR(B321="",B321="(blank)"),"",IF(VLOOKUP(B321,'Applications Data'!L:T,4,0)="","",VLOOKUP(B321,'Applications Data'!L:T,3,0))),"")</f>
        <v/>
      </c>
      <c r="D321" s="21" t="str">
        <f>IFERROR(IF(OR(B321="",B321="(blank)"),"",IF(VLOOKUP(B321,'Applications Data'!L:T,4,0)="","",VLOOKUP(B321,'Applications Data'!L:T,4,0))),"")</f>
        <v/>
      </c>
      <c r="E321" s="21" t="str">
        <f>IFERROR(IF(OR(B321="",B321="(blank)"),"",IF(VLOOKUP(B321,'Applications Data'!L:T,5,0)="","",VLOOKUP(B321,'Applications Data'!L:T,5,0))),"")</f>
        <v/>
      </c>
      <c r="F321" s="31" t="str">
        <f>IFERROR(IF(OR(B321="",B321="(blank)"),"",IF(VLOOKUP(B321,'Applications Data'!L:T,6,0)="","",VLOOKUP(B321,'Applications Data'!L:T,6,0))),"")</f>
        <v/>
      </c>
      <c r="G321" s="57" t="str">
        <f>IFERROR(IF(OR(B321="",B321="(blank)"),"",IF(VLOOKUP(B321,'Applications Data'!L:T,7,0)="","",VLOOKUP(B321,'Applications Data'!L:T,7,0))),"")</f>
        <v/>
      </c>
      <c r="H321" s="57" t="str">
        <f>IFERROR(IF(OR(B321="",B321="(blank)"),"",IF(VLOOKUP(B321,'Applications Data'!L:T,8,0)="","",VLOOKUP(B321,'Applications Data'!L:T,8,0))),"")</f>
        <v/>
      </c>
      <c r="I321" s="58" t="str">
        <f>IFERROR(IF(OR(B321="",B321="(blank)"),"",IF(VLOOKUP(B321,'Applications Data'!L:V,10,0)="","",VLOOKUP(B321,'Applications Data'!L:V,10,0))),"")</f>
        <v/>
      </c>
      <c r="J321" s="58" t="str">
        <f>IFERROR(IF(OR(B321="",B321="(blank)"),"",IF(VLOOKUP(B321,'Applications Data'!L:V,11,0)="","",VLOOKUP(B321,'Applications Data'!L:V,11,0))),"")</f>
        <v/>
      </c>
    </row>
    <row r="322" spans="3:10" ht="15" customHeight="1" x14ac:dyDescent="0.25">
      <c r="C322" s="57" t="str">
        <f>IFERROR(IF(OR(B322="",B322="(blank)"),"",IF(VLOOKUP(B322,'Applications Data'!L:T,4,0)="","",VLOOKUP(B322,'Applications Data'!L:T,3,0))),"")</f>
        <v/>
      </c>
      <c r="D322" s="21" t="str">
        <f>IFERROR(IF(OR(B322="",B322="(blank)"),"",IF(VLOOKUP(B322,'Applications Data'!L:T,4,0)="","",VLOOKUP(B322,'Applications Data'!L:T,4,0))),"")</f>
        <v/>
      </c>
      <c r="E322" s="21" t="str">
        <f>IFERROR(IF(OR(B322="",B322="(blank)"),"",IF(VLOOKUP(B322,'Applications Data'!L:T,5,0)="","",VLOOKUP(B322,'Applications Data'!L:T,5,0))),"")</f>
        <v/>
      </c>
      <c r="F322" s="31" t="str">
        <f>IFERROR(IF(OR(B322="",B322="(blank)"),"",IF(VLOOKUP(B322,'Applications Data'!L:T,6,0)="","",VLOOKUP(B322,'Applications Data'!L:T,6,0))),"")</f>
        <v/>
      </c>
      <c r="G322" s="57" t="str">
        <f>IFERROR(IF(OR(B322="",B322="(blank)"),"",IF(VLOOKUP(B322,'Applications Data'!L:T,7,0)="","",VLOOKUP(B322,'Applications Data'!L:T,7,0))),"")</f>
        <v/>
      </c>
      <c r="H322" s="57" t="str">
        <f>IFERROR(IF(OR(B322="",B322="(blank)"),"",IF(VLOOKUP(B322,'Applications Data'!L:T,8,0)="","",VLOOKUP(B322,'Applications Data'!L:T,8,0))),"")</f>
        <v/>
      </c>
      <c r="I322" s="58" t="str">
        <f>IFERROR(IF(OR(B322="",B322="(blank)"),"",IF(VLOOKUP(B322,'Applications Data'!L:V,10,0)="","",VLOOKUP(B322,'Applications Data'!L:V,10,0))),"")</f>
        <v/>
      </c>
      <c r="J322" s="58" t="str">
        <f>IFERROR(IF(OR(B322="",B322="(blank)"),"",IF(VLOOKUP(B322,'Applications Data'!L:V,11,0)="","",VLOOKUP(B322,'Applications Data'!L:V,11,0))),"")</f>
        <v/>
      </c>
    </row>
    <row r="323" spans="3:10" ht="15" customHeight="1" x14ac:dyDescent="0.25">
      <c r="C323" s="57" t="str">
        <f>IFERROR(IF(OR(B323="",B323="(blank)"),"",IF(VLOOKUP(B323,'Applications Data'!L:T,4,0)="","",VLOOKUP(B323,'Applications Data'!L:T,3,0))),"")</f>
        <v/>
      </c>
      <c r="D323" s="21" t="str">
        <f>IFERROR(IF(OR(B323="",B323="(blank)"),"",IF(VLOOKUP(B323,'Applications Data'!L:T,4,0)="","",VLOOKUP(B323,'Applications Data'!L:T,4,0))),"")</f>
        <v/>
      </c>
      <c r="E323" s="21" t="str">
        <f>IFERROR(IF(OR(B323="",B323="(blank)"),"",IF(VLOOKUP(B323,'Applications Data'!L:T,5,0)="","",VLOOKUP(B323,'Applications Data'!L:T,5,0))),"")</f>
        <v/>
      </c>
      <c r="F323" s="31" t="str">
        <f>IFERROR(IF(OR(B323="",B323="(blank)"),"",IF(VLOOKUP(B323,'Applications Data'!L:T,6,0)="","",VLOOKUP(B323,'Applications Data'!L:T,6,0))),"")</f>
        <v/>
      </c>
      <c r="G323" s="57" t="str">
        <f>IFERROR(IF(OR(B323="",B323="(blank)"),"",IF(VLOOKUP(B323,'Applications Data'!L:T,7,0)="","",VLOOKUP(B323,'Applications Data'!L:T,7,0))),"")</f>
        <v/>
      </c>
      <c r="H323" s="57" t="str">
        <f>IFERROR(IF(OR(B323="",B323="(blank)"),"",IF(VLOOKUP(B323,'Applications Data'!L:T,8,0)="","",VLOOKUP(B323,'Applications Data'!L:T,8,0))),"")</f>
        <v/>
      </c>
      <c r="I323" s="58" t="str">
        <f>IFERROR(IF(OR(B323="",B323="(blank)"),"",IF(VLOOKUP(B323,'Applications Data'!L:V,10,0)="","",VLOOKUP(B323,'Applications Data'!L:V,10,0))),"")</f>
        <v/>
      </c>
      <c r="J323" s="58" t="str">
        <f>IFERROR(IF(OR(B323="",B323="(blank)"),"",IF(VLOOKUP(B323,'Applications Data'!L:V,11,0)="","",VLOOKUP(B323,'Applications Data'!L:V,11,0))),"")</f>
        <v/>
      </c>
    </row>
    <row r="324" spans="3:10" ht="15" customHeight="1" x14ac:dyDescent="0.25">
      <c r="C324" s="57" t="str">
        <f>IFERROR(IF(OR(B324="",B324="(blank)"),"",IF(VLOOKUP(B324,'Applications Data'!L:T,4,0)="","",VLOOKUP(B324,'Applications Data'!L:T,3,0))),"")</f>
        <v/>
      </c>
      <c r="D324" s="21" t="str">
        <f>IFERROR(IF(OR(B324="",B324="(blank)"),"",IF(VLOOKUP(B324,'Applications Data'!L:T,4,0)="","",VLOOKUP(B324,'Applications Data'!L:T,4,0))),"")</f>
        <v/>
      </c>
      <c r="E324" s="21" t="str">
        <f>IFERROR(IF(OR(B324="",B324="(blank)"),"",IF(VLOOKUP(B324,'Applications Data'!L:T,5,0)="","",VLOOKUP(B324,'Applications Data'!L:T,5,0))),"")</f>
        <v/>
      </c>
      <c r="F324" s="31" t="str">
        <f>IFERROR(IF(OR(B324="",B324="(blank)"),"",IF(VLOOKUP(B324,'Applications Data'!L:T,6,0)="","",VLOOKUP(B324,'Applications Data'!L:T,6,0))),"")</f>
        <v/>
      </c>
      <c r="G324" s="57" t="str">
        <f>IFERROR(IF(OR(B324="",B324="(blank)"),"",IF(VLOOKUP(B324,'Applications Data'!L:T,7,0)="","",VLOOKUP(B324,'Applications Data'!L:T,7,0))),"")</f>
        <v/>
      </c>
      <c r="H324" s="57" t="str">
        <f>IFERROR(IF(OR(B324="",B324="(blank)"),"",IF(VLOOKUP(B324,'Applications Data'!L:T,8,0)="","",VLOOKUP(B324,'Applications Data'!L:T,8,0))),"")</f>
        <v/>
      </c>
      <c r="I324" s="58" t="str">
        <f>IFERROR(IF(OR(B324="",B324="(blank)"),"",IF(VLOOKUP(B324,'Applications Data'!L:V,10,0)="","",VLOOKUP(B324,'Applications Data'!L:V,10,0))),"")</f>
        <v/>
      </c>
      <c r="J324" s="58" t="str">
        <f>IFERROR(IF(OR(B324="",B324="(blank)"),"",IF(VLOOKUP(B324,'Applications Data'!L:V,11,0)="","",VLOOKUP(B324,'Applications Data'!L:V,11,0))),"")</f>
        <v/>
      </c>
    </row>
    <row r="325" spans="3:10" ht="15" customHeight="1" x14ac:dyDescent="0.25">
      <c r="C325" s="57" t="str">
        <f>IFERROR(IF(OR(B325="",B325="(blank)"),"",IF(VLOOKUP(B325,'Applications Data'!L:T,4,0)="","",VLOOKUP(B325,'Applications Data'!L:T,3,0))),"")</f>
        <v/>
      </c>
      <c r="D325" s="21" t="str">
        <f>IFERROR(IF(OR(B325="",B325="(blank)"),"",IF(VLOOKUP(B325,'Applications Data'!L:T,4,0)="","",VLOOKUP(B325,'Applications Data'!L:T,4,0))),"")</f>
        <v/>
      </c>
      <c r="E325" s="21" t="str">
        <f>IFERROR(IF(OR(B325="",B325="(blank)"),"",IF(VLOOKUP(B325,'Applications Data'!L:T,5,0)="","",VLOOKUP(B325,'Applications Data'!L:T,5,0))),"")</f>
        <v/>
      </c>
      <c r="F325" s="31" t="str">
        <f>IFERROR(IF(OR(B325="",B325="(blank)"),"",IF(VLOOKUP(B325,'Applications Data'!L:T,6,0)="","",VLOOKUP(B325,'Applications Data'!L:T,6,0))),"")</f>
        <v/>
      </c>
      <c r="G325" s="57" t="str">
        <f>IFERROR(IF(OR(B325="",B325="(blank)"),"",IF(VLOOKUP(B325,'Applications Data'!L:T,7,0)="","",VLOOKUP(B325,'Applications Data'!L:T,7,0))),"")</f>
        <v/>
      </c>
      <c r="H325" s="57" t="str">
        <f>IFERROR(IF(OR(B325="",B325="(blank)"),"",IF(VLOOKUP(B325,'Applications Data'!L:T,8,0)="","",VLOOKUP(B325,'Applications Data'!L:T,8,0))),"")</f>
        <v/>
      </c>
      <c r="I325" s="58" t="str">
        <f>IFERROR(IF(OR(B325="",B325="(blank)"),"",IF(VLOOKUP(B325,'Applications Data'!L:V,10,0)="","",VLOOKUP(B325,'Applications Data'!L:V,10,0))),"")</f>
        <v/>
      </c>
      <c r="J325" s="58" t="str">
        <f>IFERROR(IF(OR(B325="",B325="(blank)"),"",IF(VLOOKUP(B325,'Applications Data'!L:V,11,0)="","",VLOOKUP(B325,'Applications Data'!L:V,11,0))),"")</f>
        <v/>
      </c>
    </row>
    <row r="326" spans="3:10" ht="15" customHeight="1" x14ac:dyDescent="0.25">
      <c r="C326" s="57" t="str">
        <f>IFERROR(IF(OR(B326="",B326="(blank)"),"",IF(VLOOKUP(B326,'Applications Data'!L:T,4,0)="","",VLOOKUP(B326,'Applications Data'!L:T,3,0))),"")</f>
        <v/>
      </c>
      <c r="D326" s="21" t="str">
        <f>IFERROR(IF(OR(B326="",B326="(blank)"),"",IF(VLOOKUP(B326,'Applications Data'!L:T,4,0)="","",VLOOKUP(B326,'Applications Data'!L:T,4,0))),"")</f>
        <v/>
      </c>
      <c r="E326" s="21" t="str">
        <f>IFERROR(IF(OR(B326="",B326="(blank)"),"",IF(VLOOKUP(B326,'Applications Data'!L:T,5,0)="","",VLOOKUP(B326,'Applications Data'!L:T,5,0))),"")</f>
        <v/>
      </c>
      <c r="F326" s="31" t="str">
        <f>IFERROR(IF(OR(B326="",B326="(blank)"),"",IF(VLOOKUP(B326,'Applications Data'!L:T,6,0)="","",VLOOKUP(B326,'Applications Data'!L:T,6,0))),"")</f>
        <v/>
      </c>
      <c r="G326" s="57" t="str">
        <f>IFERROR(IF(OR(B326="",B326="(blank)"),"",IF(VLOOKUP(B326,'Applications Data'!L:T,7,0)="","",VLOOKUP(B326,'Applications Data'!L:T,7,0))),"")</f>
        <v/>
      </c>
      <c r="H326" s="57" t="str">
        <f>IFERROR(IF(OR(B326="",B326="(blank)"),"",IF(VLOOKUP(B326,'Applications Data'!L:T,8,0)="","",VLOOKUP(B326,'Applications Data'!L:T,8,0))),"")</f>
        <v/>
      </c>
      <c r="I326" s="58" t="str">
        <f>IFERROR(IF(OR(B326="",B326="(blank)"),"",IF(VLOOKUP(B326,'Applications Data'!L:V,10,0)="","",VLOOKUP(B326,'Applications Data'!L:V,10,0))),"")</f>
        <v/>
      </c>
      <c r="J326" s="58" t="str">
        <f>IFERROR(IF(OR(B326="",B326="(blank)"),"",IF(VLOOKUP(B326,'Applications Data'!L:V,11,0)="","",VLOOKUP(B326,'Applications Data'!L:V,11,0))),"")</f>
        <v/>
      </c>
    </row>
    <row r="327" spans="3:10" ht="15" customHeight="1" x14ac:dyDescent="0.25">
      <c r="C327" s="57" t="str">
        <f>IFERROR(IF(OR(B327="",B327="(blank)"),"",IF(VLOOKUP(B327,'Applications Data'!L:T,4,0)="","",VLOOKUP(B327,'Applications Data'!L:T,3,0))),"")</f>
        <v/>
      </c>
      <c r="D327" s="21" t="str">
        <f>IFERROR(IF(OR(B327="",B327="(blank)"),"",IF(VLOOKUP(B327,'Applications Data'!L:T,4,0)="","",VLOOKUP(B327,'Applications Data'!L:T,4,0))),"")</f>
        <v/>
      </c>
      <c r="E327" s="21" t="str">
        <f>IFERROR(IF(OR(B327="",B327="(blank)"),"",IF(VLOOKUP(B327,'Applications Data'!L:T,5,0)="","",VLOOKUP(B327,'Applications Data'!L:T,5,0))),"")</f>
        <v/>
      </c>
      <c r="F327" s="31" t="str">
        <f>IFERROR(IF(OR(B327="",B327="(blank)"),"",IF(VLOOKUP(B327,'Applications Data'!L:T,6,0)="","",VLOOKUP(B327,'Applications Data'!L:T,6,0))),"")</f>
        <v/>
      </c>
      <c r="G327" s="57" t="str">
        <f>IFERROR(IF(OR(B327="",B327="(blank)"),"",IF(VLOOKUP(B327,'Applications Data'!L:T,7,0)="","",VLOOKUP(B327,'Applications Data'!L:T,7,0))),"")</f>
        <v/>
      </c>
      <c r="H327" s="57" t="str">
        <f>IFERROR(IF(OR(B327="",B327="(blank)"),"",IF(VLOOKUP(B327,'Applications Data'!L:T,8,0)="","",VLOOKUP(B327,'Applications Data'!L:T,8,0))),"")</f>
        <v/>
      </c>
      <c r="I327" s="58" t="str">
        <f>IFERROR(IF(OR(B327="",B327="(blank)"),"",IF(VLOOKUP(B327,'Applications Data'!L:V,10,0)="","",VLOOKUP(B327,'Applications Data'!L:V,10,0))),"")</f>
        <v/>
      </c>
      <c r="J327" s="58" t="str">
        <f>IFERROR(IF(OR(B327="",B327="(blank)"),"",IF(VLOOKUP(B327,'Applications Data'!L:V,11,0)="","",VLOOKUP(B327,'Applications Data'!L:V,11,0))),"")</f>
        <v/>
      </c>
    </row>
    <row r="328" spans="3:10" ht="15" customHeight="1" x14ac:dyDescent="0.25">
      <c r="C328" s="57" t="str">
        <f>IFERROR(IF(OR(B328="",B328="(blank)"),"",IF(VLOOKUP(B328,'Applications Data'!L:T,4,0)="","",VLOOKUP(B328,'Applications Data'!L:T,3,0))),"")</f>
        <v/>
      </c>
      <c r="D328" s="21" t="str">
        <f>IFERROR(IF(OR(B328="",B328="(blank)"),"",IF(VLOOKUP(B328,'Applications Data'!L:T,4,0)="","",VLOOKUP(B328,'Applications Data'!L:T,4,0))),"")</f>
        <v/>
      </c>
      <c r="E328" s="21" t="str">
        <f>IFERROR(IF(OR(B328="",B328="(blank)"),"",IF(VLOOKUP(B328,'Applications Data'!L:T,5,0)="","",VLOOKUP(B328,'Applications Data'!L:T,5,0))),"")</f>
        <v/>
      </c>
      <c r="F328" s="31" t="str">
        <f>IFERROR(IF(OR(B328="",B328="(blank)"),"",IF(VLOOKUP(B328,'Applications Data'!L:T,6,0)="","",VLOOKUP(B328,'Applications Data'!L:T,6,0))),"")</f>
        <v/>
      </c>
      <c r="G328" s="57" t="str">
        <f>IFERROR(IF(OR(B328="",B328="(blank)"),"",IF(VLOOKUP(B328,'Applications Data'!L:T,7,0)="","",VLOOKUP(B328,'Applications Data'!L:T,7,0))),"")</f>
        <v/>
      </c>
      <c r="H328" s="57" t="str">
        <f>IFERROR(IF(OR(B328="",B328="(blank)"),"",IF(VLOOKUP(B328,'Applications Data'!L:T,8,0)="","",VLOOKUP(B328,'Applications Data'!L:T,8,0))),"")</f>
        <v/>
      </c>
      <c r="I328" s="58" t="str">
        <f>IFERROR(IF(OR(B328="",B328="(blank)"),"",IF(VLOOKUP(B328,'Applications Data'!L:V,10,0)="","",VLOOKUP(B328,'Applications Data'!L:V,10,0))),"")</f>
        <v/>
      </c>
      <c r="J328" s="58" t="str">
        <f>IFERROR(IF(OR(B328="",B328="(blank)"),"",IF(VLOOKUP(B328,'Applications Data'!L:V,11,0)="","",VLOOKUP(B328,'Applications Data'!L:V,11,0))),"")</f>
        <v/>
      </c>
    </row>
    <row r="329" spans="3:10" ht="15" customHeight="1" x14ac:dyDescent="0.25">
      <c r="C329" s="57" t="str">
        <f>IFERROR(IF(OR(B329="",B329="(blank)"),"",IF(VLOOKUP(B329,'Applications Data'!L:T,4,0)="","",VLOOKUP(B329,'Applications Data'!L:T,3,0))),"")</f>
        <v/>
      </c>
      <c r="D329" s="21" t="str">
        <f>IFERROR(IF(OR(B329="",B329="(blank)"),"",IF(VLOOKUP(B329,'Applications Data'!L:T,4,0)="","",VLOOKUP(B329,'Applications Data'!L:T,4,0))),"")</f>
        <v/>
      </c>
      <c r="E329" s="21" t="str">
        <f>IFERROR(IF(OR(B329="",B329="(blank)"),"",IF(VLOOKUP(B329,'Applications Data'!L:T,5,0)="","",VLOOKUP(B329,'Applications Data'!L:T,5,0))),"")</f>
        <v/>
      </c>
      <c r="F329" s="31" t="str">
        <f>IFERROR(IF(OR(B329="",B329="(blank)"),"",IF(VLOOKUP(B329,'Applications Data'!L:T,6,0)="","",VLOOKUP(B329,'Applications Data'!L:T,6,0))),"")</f>
        <v/>
      </c>
      <c r="G329" s="57" t="str">
        <f>IFERROR(IF(OR(B329="",B329="(blank)"),"",IF(VLOOKUP(B329,'Applications Data'!L:T,7,0)="","",VLOOKUP(B329,'Applications Data'!L:T,7,0))),"")</f>
        <v/>
      </c>
      <c r="H329" s="57" t="str">
        <f>IFERROR(IF(OR(B329="",B329="(blank)"),"",IF(VLOOKUP(B329,'Applications Data'!L:T,8,0)="","",VLOOKUP(B329,'Applications Data'!L:T,8,0))),"")</f>
        <v/>
      </c>
      <c r="I329" s="58" t="str">
        <f>IFERROR(IF(OR(B329="",B329="(blank)"),"",IF(VLOOKUP(B329,'Applications Data'!L:V,10,0)="","",VLOOKUP(B329,'Applications Data'!L:V,10,0))),"")</f>
        <v/>
      </c>
      <c r="J329" s="58" t="str">
        <f>IFERROR(IF(OR(B329="",B329="(blank)"),"",IF(VLOOKUP(B329,'Applications Data'!L:V,11,0)="","",VLOOKUP(B329,'Applications Data'!L:V,11,0))),"")</f>
        <v/>
      </c>
    </row>
    <row r="330" spans="3:10" ht="15" customHeight="1" x14ac:dyDescent="0.25">
      <c r="C330" s="57" t="str">
        <f>IFERROR(IF(OR(B330="",B330="(blank)"),"",IF(VLOOKUP(B330,'Applications Data'!L:T,4,0)="","",VLOOKUP(B330,'Applications Data'!L:T,3,0))),"")</f>
        <v/>
      </c>
      <c r="D330" s="21" t="str">
        <f>IFERROR(IF(OR(B330="",B330="(blank)"),"",IF(VLOOKUP(B330,'Applications Data'!L:T,4,0)="","",VLOOKUP(B330,'Applications Data'!L:T,4,0))),"")</f>
        <v/>
      </c>
      <c r="E330" s="21" t="str">
        <f>IFERROR(IF(OR(B330="",B330="(blank)"),"",IF(VLOOKUP(B330,'Applications Data'!L:T,5,0)="","",VLOOKUP(B330,'Applications Data'!L:T,5,0))),"")</f>
        <v/>
      </c>
      <c r="F330" s="31" t="str">
        <f>IFERROR(IF(OR(B330="",B330="(blank)"),"",IF(VLOOKUP(B330,'Applications Data'!L:T,6,0)="","",VLOOKUP(B330,'Applications Data'!L:T,6,0))),"")</f>
        <v/>
      </c>
      <c r="G330" s="57" t="str">
        <f>IFERROR(IF(OR(B330="",B330="(blank)"),"",IF(VLOOKUP(B330,'Applications Data'!L:T,7,0)="","",VLOOKUP(B330,'Applications Data'!L:T,7,0))),"")</f>
        <v/>
      </c>
      <c r="H330" s="57" t="str">
        <f>IFERROR(IF(OR(B330="",B330="(blank)"),"",IF(VLOOKUP(B330,'Applications Data'!L:T,8,0)="","",VLOOKUP(B330,'Applications Data'!L:T,8,0))),"")</f>
        <v/>
      </c>
      <c r="I330" s="58" t="str">
        <f>IFERROR(IF(OR(B330="",B330="(blank)"),"",IF(VLOOKUP(B330,'Applications Data'!L:V,10,0)="","",VLOOKUP(B330,'Applications Data'!L:V,10,0))),"")</f>
        <v/>
      </c>
      <c r="J330" s="58" t="str">
        <f>IFERROR(IF(OR(B330="",B330="(blank)"),"",IF(VLOOKUP(B330,'Applications Data'!L:V,11,0)="","",VLOOKUP(B330,'Applications Data'!L:V,11,0))),"")</f>
        <v/>
      </c>
    </row>
    <row r="331" spans="3:10" ht="15" customHeight="1" x14ac:dyDescent="0.25">
      <c r="C331" s="57" t="str">
        <f>IFERROR(IF(OR(B331="",B331="(blank)"),"",IF(VLOOKUP(B331,'Applications Data'!L:T,4,0)="","",VLOOKUP(B331,'Applications Data'!L:T,3,0))),"")</f>
        <v/>
      </c>
      <c r="D331" s="21" t="str">
        <f>IFERROR(IF(OR(B331="",B331="(blank)"),"",IF(VLOOKUP(B331,'Applications Data'!L:T,4,0)="","",VLOOKUP(B331,'Applications Data'!L:T,4,0))),"")</f>
        <v/>
      </c>
      <c r="E331" s="21" t="str">
        <f>IFERROR(IF(OR(B331="",B331="(blank)"),"",IF(VLOOKUP(B331,'Applications Data'!L:T,5,0)="","",VLOOKUP(B331,'Applications Data'!L:T,5,0))),"")</f>
        <v/>
      </c>
      <c r="F331" s="31" t="str">
        <f>IFERROR(IF(OR(B331="",B331="(blank)"),"",IF(VLOOKUP(B331,'Applications Data'!L:T,6,0)="","",VLOOKUP(B331,'Applications Data'!L:T,6,0))),"")</f>
        <v/>
      </c>
      <c r="G331" s="57" t="str">
        <f>IFERROR(IF(OR(B331="",B331="(blank)"),"",IF(VLOOKUP(B331,'Applications Data'!L:T,7,0)="","",VLOOKUP(B331,'Applications Data'!L:T,7,0))),"")</f>
        <v/>
      </c>
      <c r="H331" s="57" t="str">
        <f>IFERROR(IF(OR(B331="",B331="(blank)"),"",IF(VLOOKUP(B331,'Applications Data'!L:T,8,0)="","",VLOOKUP(B331,'Applications Data'!L:T,8,0))),"")</f>
        <v/>
      </c>
      <c r="I331" s="58" t="str">
        <f>IFERROR(IF(OR(B331="",B331="(blank)"),"",IF(VLOOKUP(B331,'Applications Data'!L:V,10,0)="","",VLOOKUP(B331,'Applications Data'!L:V,10,0))),"")</f>
        <v/>
      </c>
      <c r="J331" s="58" t="str">
        <f>IFERROR(IF(OR(B331="",B331="(blank)"),"",IF(VLOOKUP(B331,'Applications Data'!L:V,11,0)="","",VLOOKUP(B331,'Applications Data'!L:V,11,0))),"")</f>
        <v/>
      </c>
    </row>
    <row r="332" spans="3:10" ht="15" customHeight="1" x14ac:dyDescent="0.25">
      <c r="C332" s="57" t="str">
        <f>IFERROR(IF(OR(B332="",B332="(blank)"),"",IF(VLOOKUP(B332,'Applications Data'!L:T,4,0)="","",VLOOKUP(B332,'Applications Data'!L:T,3,0))),"")</f>
        <v/>
      </c>
      <c r="D332" s="21" t="str">
        <f>IFERROR(IF(OR(B332="",B332="(blank)"),"",IF(VLOOKUP(B332,'Applications Data'!L:T,4,0)="","",VLOOKUP(B332,'Applications Data'!L:T,4,0))),"")</f>
        <v/>
      </c>
      <c r="E332" s="21" t="str">
        <f>IFERROR(IF(OR(B332="",B332="(blank)"),"",IF(VLOOKUP(B332,'Applications Data'!L:T,5,0)="","",VLOOKUP(B332,'Applications Data'!L:T,5,0))),"")</f>
        <v/>
      </c>
      <c r="F332" s="31" t="str">
        <f>IFERROR(IF(OR(B332="",B332="(blank)"),"",IF(VLOOKUP(B332,'Applications Data'!L:T,6,0)="","",VLOOKUP(B332,'Applications Data'!L:T,6,0))),"")</f>
        <v/>
      </c>
      <c r="G332" s="57" t="str">
        <f>IFERROR(IF(OR(B332="",B332="(blank)"),"",IF(VLOOKUP(B332,'Applications Data'!L:T,7,0)="","",VLOOKUP(B332,'Applications Data'!L:T,7,0))),"")</f>
        <v/>
      </c>
      <c r="H332" s="57" t="str">
        <f>IFERROR(IF(OR(B332="",B332="(blank)"),"",IF(VLOOKUP(B332,'Applications Data'!L:T,8,0)="","",VLOOKUP(B332,'Applications Data'!L:T,8,0))),"")</f>
        <v/>
      </c>
      <c r="I332" s="58" t="str">
        <f>IFERROR(IF(OR(B332="",B332="(blank)"),"",IF(VLOOKUP(B332,'Applications Data'!L:V,10,0)="","",VLOOKUP(B332,'Applications Data'!L:V,10,0))),"")</f>
        <v/>
      </c>
      <c r="J332" s="58" t="str">
        <f>IFERROR(IF(OR(B332="",B332="(blank)"),"",IF(VLOOKUP(B332,'Applications Data'!L:V,11,0)="","",VLOOKUP(B332,'Applications Data'!L:V,11,0))),"")</f>
        <v/>
      </c>
    </row>
    <row r="333" spans="3:10" ht="15" customHeight="1" x14ac:dyDescent="0.25">
      <c r="C333" s="57" t="str">
        <f>IFERROR(IF(OR(B333="",B333="(blank)"),"",IF(VLOOKUP(B333,'Applications Data'!L:T,4,0)="","",VLOOKUP(B333,'Applications Data'!L:T,3,0))),"")</f>
        <v/>
      </c>
      <c r="D333" s="21" t="str">
        <f>IFERROR(IF(OR(B333="",B333="(blank)"),"",IF(VLOOKUP(B333,'Applications Data'!L:T,4,0)="","",VLOOKUP(B333,'Applications Data'!L:T,4,0))),"")</f>
        <v/>
      </c>
      <c r="E333" s="21" t="str">
        <f>IFERROR(IF(OR(B333="",B333="(blank)"),"",IF(VLOOKUP(B333,'Applications Data'!L:T,5,0)="","",VLOOKUP(B333,'Applications Data'!L:T,5,0))),"")</f>
        <v/>
      </c>
      <c r="F333" s="31" t="str">
        <f>IFERROR(IF(OR(B333="",B333="(blank)"),"",IF(VLOOKUP(B333,'Applications Data'!L:T,6,0)="","",VLOOKUP(B333,'Applications Data'!L:T,6,0))),"")</f>
        <v/>
      </c>
      <c r="G333" s="57" t="str">
        <f>IFERROR(IF(OR(B333="",B333="(blank)"),"",IF(VLOOKUP(B333,'Applications Data'!L:T,7,0)="","",VLOOKUP(B333,'Applications Data'!L:T,7,0))),"")</f>
        <v/>
      </c>
      <c r="H333" s="57" t="str">
        <f>IFERROR(IF(OR(B333="",B333="(blank)"),"",IF(VLOOKUP(B333,'Applications Data'!L:T,8,0)="","",VLOOKUP(B333,'Applications Data'!L:T,8,0))),"")</f>
        <v/>
      </c>
      <c r="I333" s="58" t="str">
        <f>IFERROR(IF(OR(B333="",B333="(blank)"),"",IF(VLOOKUP(B333,'Applications Data'!L:V,10,0)="","",VLOOKUP(B333,'Applications Data'!L:V,10,0))),"")</f>
        <v/>
      </c>
      <c r="J333" s="58" t="str">
        <f>IFERROR(IF(OR(B333="",B333="(blank)"),"",IF(VLOOKUP(B333,'Applications Data'!L:V,11,0)="","",VLOOKUP(B333,'Applications Data'!L:V,11,0))),"")</f>
        <v/>
      </c>
    </row>
    <row r="334" spans="3:10" ht="15" customHeight="1" x14ac:dyDescent="0.25">
      <c r="C334" s="57" t="str">
        <f>IFERROR(IF(OR(B334="",B334="(blank)"),"",IF(VLOOKUP(B334,'Applications Data'!L:T,4,0)="","",VLOOKUP(B334,'Applications Data'!L:T,3,0))),"")</f>
        <v/>
      </c>
      <c r="D334" s="21" t="str">
        <f>IFERROR(IF(OR(B334="",B334="(blank)"),"",IF(VLOOKUP(B334,'Applications Data'!L:T,4,0)="","",VLOOKUP(B334,'Applications Data'!L:T,4,0))),"")</f>
        <v/>
      </c>
      <c r="E334" s="21" t="str">
        <f>IFERROR(IF(OR(B334="",B334="(blank)"),"",IF(VLOOKUP(B334,'Applications Data'!L:T,5,0)="","",VLOOKUP(B334,'Applications Data'!L:T,5,0))),"")</f>
        <v/>
      </c>
      <c r="F334" s="31" t="str">
        <f>IFERROR(IF(OR(B334="",B334="(blank)"),"",IF(VLOOKUP(B334,'Applications Data'!L:T,6,0)="","",VLOOKUP(B334,'Applications Data'!L:T,6,0))),"")</f>
        <v/>
      </c>
      <c r="G334" s="57" t="str">
        <f>IFERROR(IF(OR(B334="",B334="(blank)"),"",IF(VLOOKUP(B334,'Applications Data'!L:T,7,0)="","",VLOOKUP(B334,'Applications Data'!L:T,7,0))),"")</f>
        <v/>
      </c>
      <c r="H334" s="57" t="str">
        <f>IFERROR(IF(OR(B334="",B334="(blank)"),"",IF(VLOOKUP(B334,'Applications Data'!L:T,8,0)="","",VLOOKUP(B334,'Applications Data'!L:T,8,0))),"")</f>
        <v/>
      </c>
      <c r="I334" s="58" t="str">
        <f>IFERROR(IF(OR(B334="",B334="(blank)"),"",IF(VLOOKUP(B334,'Applications Data'!L:V,10,0)="","",VLOOKUP(B334,'Applications Data'!L:V,10,0))),"")</f>
        <v/>
      </c>
      <c r="J334" s="58" t="str">
        <f>IFERROR(IF(OR(B334="",B334="(blank)"),"",IF(VLOOKUP(B334,'Applications Data'!L:V,11,0)="","",VLOOKUP(B334,'Applications Data'!L:V,11,0))),"")</f>
        <v/>
      </c>
    </row>
    <row r="335" spans="3:10" ht="15" customHeight="1" x14ac:dyDescent="0.25">
      <c r="C335" s="57" t="str">
        <f>IFERROR(IF(OR(B335="",B335="(blank)"),"",IF(VLOOKUP(B335,'Applications Data'!L:T,4,0)="","",VLOOKUP(B335,'Applications Data'!L:T,3,0))),"")</f>
        <v/>
      </c>
      <c r="D335" s="21" t="str">
        <f>IFERROR(IF(OR(B335="",B335="(blank)"),"",IF(VLOOKUP(B335,'Applications Data'!L:T,4,0)="","",VLOOKUP(B335,'Applications Data'!L:T,4,0))),"")</f>
        <v/>
      </c>
      <c r="E335" s="21" t="str">
        <f>IFERROR(IF(OR(B335="",B335="(blank)"),"",IF(VLOOKUP(B335,'Applications Data'!L:T,5,0)="","",VLOOKUP(B335,'Applications Data'!L:T,5,0))),"")</f>
        <v/>
      </c>
      <c r="F335" s="31" t="str">
        <f>IFERROR(IF(OR(B335="",B335="(blank)"),"",IF(VLOOKUP(B335,'Applications Data'!L:T,6,0)="","",VLOOKUP(B335,'Applications Data'!L:T,6,0))),"")</f>
        <v/>
      </c>
      <c r="G335" s="57" t="str">
        <f>IFERROR(IF(OR(B335="",B335="(blank)"),"",IF(VLOOKUP(B335,'Applications Data'!L:T,7,0)="","",VLOOKUP(B335,'Applications Data'!L:T,7,0))),"")</f>
        <v/>
      </c>
      <c r="H335" s="57" t="str">
        <f>IFERROR(IF(OR(B335="",B335="(blank)"),"",IF(VLOOKUP(B335,'Applications Data'!L:T,8,0)="","",VLOOKUP(B335,'Applications Data'!L:T,8,0))),"")</f>
        <v/>
      </c>
      <c r="I335" s="58" t="str">
        <f>IFERROR(IF(OR(B335="",B335="(blank)"),"",IF(VLOOKUP(B335,'Applications Data'!L:V,10,0)="","",VLOOKUP(B335,'Applications Data'!L:V,10,0))),"")</f>
        <v/>
      </c>
      <c r="J335" s="58" t="str">
        <f>IFERROR(IF(OR(B335="",B335="(blank)"),"",IF(VLOOKUP(B335,'Applications Data'!L:V,11,0)="","",VLOOKUP(B335,'Applications Data'!L:V,11,0))),"")</f>
        <v/>
      </c>
    </row>
    <row r="336" spans="3:10" ht="15" customHeight="1" x14ac:dyDescent="0.25">
      <c r="C336" s="57" t="str">
        <f>IFERROR(IF(OR(B336="",B336="(blank)"),"",IF(VLOOKUP(B336,'Applications Data'!L:T,4,0)="","",VLOOKUP(B336,'Applications Data'!L:T,3,0))),"")</f>
        <v/>
      </c>
      <c r="D336" s="21" t="str">
        <f>IFERROR(IF(OR(B336="",B336="(blank)"),"",IF(VLOOKUP(B336,'Applications Data'!L:T,4,0)="","",VLOOKUP(B336,'Applications Data'!L:T,4,0))),"")</f>
        <v/>
      </c>
      <c r="E336" s="21" t="str">
        <f>IFERROR(IF(OR(B336="",B336="(blank)"),"",IF(VLOOKUP(B336,'Applications Data'!L:T,5,0)="","",VLOOKUP(B336,'Applications Data'!L:T,5,0))),"")</f>
        <v/>
      </c>
      <c r="F336" s="31" t="str">
        <f>IFERROR(IF(OR(B336="",B336="(blank)"),"",IF(VLOOKUP(B336,'Applications Data'!L:T,6,0)="","",VLOOKUP(B336,'Applications Data'!L:T,6,0))),"")</f>
        <v/>
      </c>
      <c r="G336" s="57" t="str">
        <f>IFERROR(IF(OR(B336="",B336="(blank)"),"",IF(VLOOKUP(B336,'Applications Data'!L:T,7,0)="","",VLOOKUP(B336,'Applications Data'!L:T,7,0))),"")</f>
        <v/>
      </c>
      <c r="H336" s="57" t="str">
        <f>IFERROR(IF(OR(B336="",B336="(blank)"),"",IF(VLOOKUP(B336,'Applications Data'!L:T,8,0)="","",VLOOKUP(B336,'Applications Data'!L:T,8,0))),"")</f>
        <v/>
      </c>
      <c r="I336" s="58" t="str">
        <f>IFERROR(IF(OR(B336="",B336="(blank)"),"",IF(VLOOKUP(B336,'Applications Data'!L:V,10,0)="","",VLOOKUP(B336,'Applications Data'!L:V,10,0))),"")</f>
        <v/>
      </c>
      <c r="J336" s="58" t="str">
        <f>IFERROR(IF(OR(B336="",B336="(blank)"),"",IF(VLOOKUP(B336,'Applications Data'!L:V,11,0)="","",VLOOKUP(B336,'Applications Data'!L:V,11,0))),"")</f>
        <v/>
      </c>
    </row>
    <row r="337" spans="3:10" ht="15" customHeight="1" x14ac:dyDescent="0.25">
      <c r="C337" s="57" t="str">
        <f>IFERROR(IF(OR(B337="",B337="(blank)"),"",IF(VLOOKUP(B337,'Applications Data'!L:T,4,0)="","",VLOOKUP(B337,'Applications Data'!L:T,3,0))),"")</f>
        <v/>
      </c>
      <c r="D337" s="21" t="str">
        <f>IFERROR(IF(OR(B337="",B337="(blank)"),"",IF(VLOOKUP(B337,'Applications Data'!L:T,4,0)="","",VLOOKUP(B337,'Applications Data'!L:T,4,0))),"")</f>
        <v/>
      </c>
      <c r="E337" s="21" t="str">
        <f>IFERROR(IF(OR(B337="",B337="(blank)"),"",IF(VLOOKUP(B337,'Applications Data'!L:T,5,0)="","",VLOOKUP(B337,'Applications Data'!L:T,5,0))),"")</f>
        <v/>
      </c>
      <c r="F337" s="31" t="str">
        <f>IFERROR(IF(OR(B337="",B337="(blank)"),"",IF(VLOOKUP(B337,'Applications Data'!L:T,6,0)="","",VLOOKUP(B337,'Applications Data'!L:T,6,0))),"")</f>
        <v/>
      </c>
      <c r="G337" s="57" t="str">
        <f>IFERROR(IF(OR(B337="",B337="(blank)"),"",IF(VLOOKUP(B337,'Applications Data'!L:T,7,0)="","",VLOOKUP(B337,'Applications Data'!L:T,7,0))),"")</f>
        <v/>
      </c>
      <c r="H337" s="57" t="str">
        <f>IFERROR(IF(OR(B337="",B337="(blank)"),"",IF(VLOOKUP(B337,'Applications Data'!L:T,8,0)="","",VLOOKUP(B337,'Applications Data'!L:T,8,0))),"")</f>
        <v/>
      </c>
      <c r="I337" s="58" t="str">
        <f>IFERROR(IF(OR(B337="",B337="(blank)"),"",IF(VLOOKUP(B337,'Applications Data'!L:V,10,0)="","",VLOOKUP(B337,'Applications Data'!L:V,10,0))),"")</f>
        <v/>
      </c>
      <c r="J337" s="58" t="str">
        <f>IFERROR(IF(OR(B337="",B337="(blank)"),"",IF(VLOOKUP(B337,'Applications Data'!L:V,11,0)="","",VLOOKUP(B337,'Applications Data'!L:V,11,0))),"")</f>
        <v/>
      </c>
    </row>
    <row r="338" spans="3:10" ht="15" customHeight="1" x14ac:dyDescent="0.25">
      <c r="C338" s="57" t="str">
        <f>IFERROR(IF(OR(B338="",B338="(blank)"),"",IF(VLOOKUP(B338,'Applications Data'!L:T,4,0)="","",VLOOKUP(B338,'Applications Data'!L:T,3,0))),"")</f>
        <v/>
      </c>
      <c r="D338" s="21" t="str">
        <f>IFERROR(IF(OR(B338="",B338="(blank)"),"",IF(VLOOKUP(B338,'Applications Data'!L:T,4,0)="","",VLOOKUP(B338,'Applications Data'!L:T,4,0))),"")</f>
        <v/>
      </c>
      <c r="E338" s="21" t="str">
        <f>IFERROR(IF(OR(B338="",B338="(blank)"),"",IF(VLOOKUP(B338,'Applications Data'!L:T,5,0)="","",VLOOKUP(B338,'Applications Data'!L:T,5,0))),"")</f>
        <v/>
      </c>
      <c r="F338" s="31" t="str">
        <f>IFERROR(IF(OR(B338="",B338="(blank)"),"",IF(VLOOKUP(B338,'Applications Data'!L:T,6,0)="","",VLOOKUP(B338,'Applications Data'!L:T,6,0))),"")</f>
        <v/>
      </c>
      <c r="G338" s="57" t="str">
        <f>IFERROR(IF(OR(B338="",B338="(blank)"),"",IF(VLOOKUP(B338,'Applications Data'!L:T,7,0)="","",VLOOKUP(B338,'Applications Data'!L:T,7,0))),"")</f>
        <v/>
      </c>
      <c r="H338" s="57" t="str">
        <f>IFERROR(IF(OR(B338="",B338="(blank)"),"",IF(VLOOKUP(B338,'Applications Data'!L:T,8,0)="","",VLOOKUP(B338,'Applications Data'!L:T,8,0))),"")</f>
        <v/>
      </c>
      <c r="I338" s="58" t="str">
        <f>IFERROR(IF(OR(B338="",B338="(blank)"),"",IF(VLOOKUP(B338,'Applications Data'!L:V,10,0)="","",VLOOKUP(B338,'Applications Data'!L:V,10,0))),"")</f>
        <v/>
      </c>
      <c r="J338" s="58" t="str">
        <f>IFERROR(IF(OR(B338="",B338="(blank)"),"",IF(VLOOKUP(B338,'Applications Data'!L:V,11,0)="","",VLOOKUP(B338,'Applications Data'!L:V,11,0))),"")</f>
        <v/>
      </c>
    </row>
    <row r="339" spans="3:10" ht="15" customHeight="1" x14ac:dyDescent="0.25">
      <c r="C339" s="57" t="str">
        <f>IFERROR(IF(OR(B339="",B339="(blank)"),"",IF(VLOOKUP(B339,'Applications Data'!L:T,4,0)="","",VLOOKUP(B339,'Applications Data'!L:T,3,0))),"")</f>
        <v/>
      </c>
      <c r="D339" s="21" t="str">
        <f>IFERROR(IF(OR(B339="",B339="(blank)"),"",IF(VLOOKUP(B339,'Applications Data'!L:T,4,0)="","",VLOOKUP(B339,'Applications Data'!L:T,4,0))),"")</f>
        <v/>
      </c>
      <c r="E339" s="21" t="str">
        <f>IFERROR(IF(OR(B339="",B339="(blank)"),"",IF(VLOOKUP(B339,'Applications Data'!L:T,5,0)="","",VLOOKUP(B339,'Applications Data'!L:T,5,0))),"")</f>
        <v/>
      </c>
      <c r="F339" s="31" t="str">
        <f>IFERROR(IF(OR(B339="",B339="(blank)"),"",IF(VLOOKUP(B339,'Applications Data'!L:T,6,0)="","",VLOOKUP(B339,'Applications Data'!L:T,6,0))),"")</f>
        <v/>
      </c>
      <c r="G339" s="57" t="str">
        <f>IFERROR(IF(OR(B339="",B339="(blank)"),"",IF(VLOOKUP(B339,'Applications Data'!L:T,7,0)="","",VLOOKUP(B339,'Applications Data'!L:T,7,0))),"")</f>
        <v/>
      </c>
      <c r="H339" s="57" t="str">
        <f>IFERROR(IF(OR(B339="",B339="(blank)"),"",IF(VLOOKUP(B339,'Applications Data'!L:T,8,0)="","",VLOOKUP(B339,'Applications Data'!L:T,8,0))),"")</f>
        <v/>
      </c>
      <c r="I339" s="58" t="str">
        <f>IFERROR(IF(OR(B339="",B339="(blank)"),"",IF(VLOOKUP(B339,'Applications Data'!L:V,10,0)="","",VLOOKUP(B339,'Applications Data'!L:V,10,0))),"")</f>
        <v/>
      </c>
      <c r="J339" s="58" t="str">
        <f>IFERROR(IF(OR(B339="",B339="(blank)"),"",IF(VLOOKUP(B339,'Applications Data'!L:V,11,0)="","",VLOOKUP(B339,'Applications Data'!L:V,11,0))),"")</f>
        <v/>
      </c>
    </row>
    <row r="340" spans="3:10" ht="15" customHeight="1" x14ac:dyDescent="0.25">
      <c r="C340" s="57" t="str">
        <f>IFERROR(IF(OR(B340="",B340="(blank)"),"",IF(VLOOKUP(B340,'Applications Data'!L:T,4,0)="","",VLOOKUP(B340,'Applications Data'!L:T,3,0))),"")</f>
        <v/>
      </c>
      <c r="D340" s="21" t="str">
        <f>IFERROR(IF(OR(B340="",B340="(blank)"),"",IF(VLOOKUP(B340,'Applications Data'!L:T,4,0)="","",VLOOKUP(B340,'Applications Data'!L:T,4,0))),"")</f>
        <v/>
      </c>
      <c r="E340" s="21" t="str">
        <f>IFERROR(IF(OR(B340="",B340="(blank)"),"",IF(VLOOKUP(B340,'Applications Data'!L:T,5,0)="","",VLOOKUP(B340,'Applications Data'!L:T,5,0))),"")</f>
        <v/>
      </c>
      <c r="F340" s="31" t="str">
        <f>IFERROR(IF(OR(B340="",B340="(blank)"),"",IF(VLOOKUP(B340,'Applications Data'!L:T,6,0)="","",VLOOKUP(B340,'Applications Data'!L:T,6,0))),"")</f>
        <v/>
      </c>
      <c r="G340" s="57" t="str">
        <f>IFERROR(IF(OR(B340="",B340="(blank)"),"",IF(VLOOKUP(B340,'Applications Data'!L:T,7,0)="","",VLOOKUP(B340,'Applications Data'!L:T,7,0))),"")</f>
        <v/>
      </c>
      <c r="H340" s="57" t="str">
        <f>IFERROR(IF(OR(B340="",B340="(blank)"),"",IF(VLOOKUP(B340,'Applications Data'!L:T,8,0)="","",VLOOKUP(B340,'Applications Data'!L:T,8,0))),"")</f>
        <v/>
      </c>
      <c r="I340" s="58" t="str">
        <f>IFERROR(IF(OR(B340="",B340="(blank)"),"",IF(VLOOKUP(B340,'Applications Data'!L:V,10,0)="","",VLOOKUP(B340,'Applications Data'!L:V,10,0))),"")</f>
        <v/>
      </c>
      <c r="J340" s="58" t="str">
        <f>IFERROR(IF(OR(B340="",B340="(blank)"),"",IF(VLOOKUP(B340,'Applications Data'!L:V,11,0)="","",VLOOKUP(B340,'Applications Data'!L:V,11,0))),"")</f>
        <v/>
      </c>
    </row>
    <row r="341" spans="3:10" ht="15" customHeight="1" x14ac:dyDescent="0.25">
      <c r="C341" s="57" t="str">
        <f>IFERROR(IF(OR(B341="",B341="(blank)"),"",IF(VLOOKUP(B341,'Applications Data'!L:T,4,0)="","",VLOOKUP(B341,'Applications Data'!L:T,3,0))),"")</f>
        <v/>
      </c>
      <c r="D341" s="21" t="str">
        <f>IFERROR(IF(OR(B341="",B341="(blank)"),"",IF(VLOOKUP(B341,'Applications Data'!L:T,4,0)="","",VLOOKUP(B341,'Applications Data'!L:T,4,0))),"")</f>
        <v/>
      </c>
      <c r="E341" s="21" t="str">
        <f>IFERROR(IF(OR(B341="",B341="(blank)"),"",IF(VLOOKUP(B341,'Applications Data'!L:T,5,0)="","",VLOOKUP(B341,'Applications Data'!L:T,5,0))),"")</f>
        <v/>
      </c>
      <c r="F341" s="31" t="str">
        <f>IFERROR(IF(OR(B341="",B341="(blank)"),"",IF(VLOOKUP(B341,'Applications Data'!L:T,6,0)="","",VLOOKUP(B341,'Applications Data'!L:T,6,0))),"")</f>
        <v/>
      </c>
      <c r="G341" s="57" t="str">
        <f>IFERROR(IF(OR(B341="",B341="(blank)"),"",IF(VLOOKUP(B341,'Applications Data'!L:T,7,0)="","",VLOOKUP(B341,'Applications Data'!L:T,7,0))),"")</f>
        <v/>
      </c>
      <c r="H341" s="57" t="str">
        <f>IFERROR(IF(OR(B341="",B341="(blank)"),"",IF(VLOOKUP(B341,'Applications Data'!L:T,8,0)="","",VLOOKUP(B341,'Applications Data'!L:T,8,0))),"")</f>
        <v/>
      </c>
      <c r="I341" s="58" t="str">
        <f>IFERROR(IF(OR(B341="",B341="(blank)"),"",IF(VLOOKUP(B341,'Applications Data'!L:V,10,0)="","",VLOOKUP(B341,'Applications Data'!L:V,10,0))),"")</f>
        <v/>
      </c>
      <c r="J341" s="58" t="str">
        <f>IFERROR(IF(OR(B341="",B341="(blank)"),"",IF(VLOOKUP(B341,'Applications Data'!L:V,11,0)="","",VLOOKUP(B341,'Applications Data'!L:V,11,0))),"")</f>
        <v/>
      </c>
    </row>
    <row r="342" spans="3:10" ht="15" customHeight="1" x14ac:dyDescent="0.25">
      <c r="C342" s="57" t="str">
        <f>IFERROR(IF(OR(B342="",B342="(blank)"),"",IF(VLOOKUP(B342,'Applications Data'!L:T,4,0)="","",VLOOKUP(B342,'Applications Data'!L:T,3,0))),"")</f>
        <v/>
      </c>
      <c r="D342" s="21" t="str">
        <f>IFERROR(IF(OR(B342="",B342="(blank)"),"",IF(VLOOKUP(B342,'Applications Data'!L:T,4,0)="","",VLOOKUP(B342,'Applications Data'!L:T,4,0))),"")</f>
        <v/>
      </c>
      <c r="E342" s="21" t="str">
        <f>IFERROR(IF(OR(B342="",B342="(blank)"),"",IF(VLOOKUP(B342,'Applications Data'!L:T,5,0)="","",VLOOKUP(B342,'Applications Data'!L:T,5,0))),"")</f>
        <v/>
      </c>
      <c r="F342" s="31" t="str">
        <f>IFERROR(IF(OR(B342="",B342="(blank)"),"",IF(VLOOKUP(B342,'Applications Data'!L:T,6,0)="","",VLOOKUP(B342,'Applications Data'!L:T,6,0))),"")</f>
        <v/>
      </c>
      <c r="G342" s="57" t="str">
        <f>IFERROR(IF(OR(B342="",B342="(blank)"),"",IF(VLOOKUP(B342,'Applications Data'!L:T,7,0)="","",VLOOKUP(B342,'Applications Data'!L:T,7,0))),"")</f>
        <v/>
      </c>
      <c r="H342" s="57" t="str">
        <f>IFERROR(IF(OR(B342="",B342="(blank)"),"",IF(VLOOKUP(B342,'Applications Data'!L:T,8,0)="","",VLOOKUP(B342,'Applications Data'!L:T,8,0))),"")</f>
        <v/>
      </c>
      <c r="I342" s="58" t="str">
        <f>IFERROR(IF(OR(B342="",B342="(blank)"),"",IF(VLOOKUP(B342,'Applications Data'!L:V,10,0)="","",VLOOKUP(B342,'Applications Data'!L:V,10,0))),"")</f>
        <v/>
      </c>
      <c r="J342" s="58" t="str">
        <f>IFERROR(IF(OR(B342="",B342="(blank)"),"",IF(VLOOKUP(B342,'Applications Data'!L:V,11,0)="","",VLOOKUP(B342,'Applications Data'!L:V,11,0))),"")</f>
        <v/>
      </c>
    </row>
    <row r="343" spans="3:10" ht="15" customHeight="1" x14ac:dyDescent="0.25">
      <c r="C343" s="57" t="str">
        <f>IFERROR(IF(OR(B343="",B343="(blank)"),"",IF(VLOOKUP(B343,'Applications Data'!L:T,4,0)="","",VLOOKUP(B343,'Applications Data'!L:T,3,0))),"")</f>
        <v/>
      </c>
      <c r="D343" s="21" t="str">
        <f>IFERROR(IF(OR(B343="",B343="(blank)"),"",IF(VLOOKUP(B343,'Applications Data'!L:T,4,0)="","",VLOOKUP(B343,'Applications Data'!L:T,4,0))),"")</f>
        <v/>
      </c>
      <c r="E343" s="21" t="str">
        <f>IFERROR(IF(OR(B343="",B343="(blank)"),"",IF(VLOOKUP(B343,'Applications Data'!L:T,5,0)="","",VLOOKUP(B343,'Applications Data'!L:T,5,0))),"")</f>
        <v/>
      </c>
      <c r="F343" s="31" t="str">
        <f>IFERROR(IF(OR(B343="",B343="(blank)"),"",IF(VLOOKUP(B343,'Applications Data'!L:T,6,0)="","",VLOOKUP(B343,'Applications Data'!L:T,6,0))),"")</f>
        <v/>
      </c>
      <c r="G343" s="57" t="str">
        <f>IFERROR(IF(OR(B343="",B343="(blank)"),"",IF(VLOOKUP(B343,'Applications Data'!L:T,7,0)="","",VLOOKUP(B343,'Applications Data'!L:T,7,0))),"")</f>
        <v/>
      </c>
      <c r="H343" s="57" t="str">
        <f>IFERROR(IF(OR(B343="",B343="(blank)"),"",IF(VLOOKUP(B343,'Applications Data'!L:T,8,0)="","",VLOOKUP(B343,'Applications Data'!L:T,8,0))),"")</f>
        <v/>
      </c>
      <c r="I343" s="58" t="str">
        <f>IFERROR(IF(OR(B343="",B343="(blank)"),"",IF(VLOOKUP(B343,'Applications Data'!L:V,10,0)="","",VLOOKUP(B343,'Applications Data'!L:V,10,0))),"")</f>
        <v/>
      </c>
      <c r="J343" s="58" t="str">
        <f>IFERROR(IF(OR(B343="",B343="(blank)"),"",IF(VLOOKUP(B343,'Applications Data'!L:V,11,0)="","",VLOOKUP(B343,'Applications Data'!L:V,11,0))),"")</f>
        <v/>
      </c>
    </row>
    <row r="344" spans="3:10" ht="15" customHeight="1" x14ac:dyDescent="0.25">
      <c r="C344" s="57" t="str">
        <f>IFERROR(IF(OR(B344="",B344="(blank)"),"",IF(VLOOKUP(B344,'Applications Data'!L:T,4,0)="","",VLOOKUP(B344,'Applications Data'!L:T,3,0))),"")</f>
        <v/>
      </c>
      <c r="D344" s="21" t="str">
        <f>IFERROR(IF(OR(B344="",B344="(blank)"),"",IF(VLOOKUP(B344,'Applications Data'!L:T,4,0)="","",VLOOKUP(B344,'Applications Data'!L:T,4,0))),"")</f>
        <v/>
      </c>
      <c r="E344" s="21" t="str">
        <f>IFERROR(IF(OR(B344="",B344="(blank)"),"",IF(VLOOKUP(B344,'Applications Data'!L:T,5,0)="","",VLOOKUP(B344,'Applications Data'!L:T,5,0))),"")</f>
        <v/>
      </c>
      <c r="F344" s="31" t="str">
        <f>IFERROR(IF(OR(B344="",B344="(blank)"),"",IF(VLOOKUP(B344,'Applications Data'!L:T,6,0)="","",VLOOKUP(B344,'Applications Data'!L:T,6,0))),"")</f>
        <v/>
      </c>
      <c r="G344" s="57" t="str">
        <f>IFERROR(IF(OR(B344="",B344="(blank)"),"",IF(VLOOKUP(B344,'Applications Data'!L:T,7,0)="","",VLOOKUP(B344,'Applications Data'!L:T,7,0))),"")</f>
        <v/>
      </c>
      <c r="H344" s="57" t="str">
        <f>IFERROR(IF(OR(B344="",B344="(blank)"),"",IF(VLOOKUP(B344,'Applications Data'!L:T,8,0)="","",VLOOKUP(B344,'Applications Data'!L:T,8,0))),"")</f>
        <v/>
      </c>
      <c r="I344" s="58" t="str">
        <f>IFERROR(IF(OR(B344="",B344="(blank)"),"",IF(VLOOKUP(B344,'Applications Data'!L:V,10,0)="","",VLOOKUP(B344,'Applications Data'!L:V,10,0))),"")</f>
        <v/>
      </c>
      <c r="J344" s="58" t="str">
        <f>IFERROR(IF(OR(B344="",B344="(blank)"),"",IF(VLOOKUP(B344,'Applications Data'!L:V,11,0)="","",VLOOKUP(B344,'Applications Data'!L:V,11,0))),"")</f>
        <v/>
      </c>
    </row>
    <row r="345" spans="3:10" ht="15" customHeight="1" x14ac:dyDescent="0.25">
      <c r="C345" s="57" t="str">
        <f>IFERROR(IF(OR(B345="",B345="(blank)"),"",IF(VLOOKUP(B345,'Applications Data'!L:T,4,0)="","",VLOOKUP(B345,'Applications Data'!L:T,3,0))),"")</f>
        <v/>
      </c>
      <c r="D345" s="21" t="str">
        <f>IFERROR(IF(OR(B345="",B345="(blank)"),"",IF(VLOOKUP(B345,'Applications Data'!L:T,4,0)="","",VLOOKUP(B345,'Applications Data'!L:T,4,0))),"")</f>
        <v/>
      </c>
      <c r="E345" s="21" t="str">
        <f>IFERROR(IF(OR(B345="",B345="(blank)"),"",IF(VLOOKUP(B345,'Applications Data'!L:T,5,0)="","",VLOOKUP(B345,'Applications Data'!L:T,5,0))),"")</f>
        <v/>
      </c>
      <c r="F345" s="31" t="str">
        <f>IFERROR(IF(OR(B345="",B345="(blank)"),"",IF(VLOOKUP(B345,'Applications Data'!L:T,6,0)="","",VLOOKUP(B345,'Applications Data'!L:T,6,0))),"")</f>
        <v/>
      </c>
      <c r="G345" s="57" t="str">
        <f>IFERROR(IF(OR(B345="",B345="(blank)"),"",IF(VLOOKUP(B345,'Applications Data'!L:T,7,0)="","",VLOOKUP(B345,'Applications Data'!L:T,7,0))),"")</f>
        <v/>
      </c>
      <c r="H345" s="57" t="str">
        <f>IFERROR(IF(OR(B345="",B345="(blank)"),"",IF(VLOOKUP(B345,'Applications Data'!L:T,8,0)="","",VLOOKUP(B345,'Applications Data'!L:T,8,0))),"")</f>
        <v/>
      </c>
      <c r="I345" s="58" t="str">
        <f>IFERROR(IF(OR(B345="",B345="(blank)"),"",IF(VLOOKUP(B345,'Applications Data'!L:V,10,0)="","",VLOOKUP(B345,'Applications Data'!L:V,10,0))),"")</f>
        <v/>
      </c>
      <c r="J345" s="58" t="str">
        <f>IFERROR(IF(OR(B345="",B345="(blank)"),"",IF(VLOOKUP(B345,'Applications Data'!L:V,11,0)="","",VLOOKUP(B345,'Applications Data'!L:V,11,0))),"")</f>
        <v/>
      </c>
    </row>
    <row r="346" spans="3:10" ht="15" customHeight="1" x14ac:dyDescent="0.25">
      <c r="C346" s="57" t="str">
        <f>IFERROR(IF(OR(B346="",B346="(blank)"),"",IF(VLOOKUP(B346,'Applications Data'!L:T,4,0)="","",VLOOKUP(B346,'Applications Data'!L:T,3,0))),"")</f>
        <v/>
      </c>
      <c r="D346" s="21" t="str">
        <f>IFERROR(IF(OR(B346="",B346="(blank)"),"",IF(VLOOKUP(B346,'Applications Data'!L:T,4,0)="","",VLOOKUP(B346,'Applications Data'!L:T,4,0))),"")</f>
        <v/>
      </c>
      <c r="E346" s="21" t="str">
        <f>IFERROR(IF(OR(B346="",B346="(blank)"),"",IF(VLOOKUP(B346,'Applications Data'!L:T,5,0)="","",VLOOKUP(B346,'Applications Data'!L:T,5,0))),"")</f>
        <v/>
      </c>
      <c r="F346" s="31" t="str">
        <f>IFERROR(IF(OR(B346="",B346="(blank)"),"",IF(VLOOKUP(B346,'Applications Data'!L:T,6,0)="","",VLOOKUP(B346,'Applications Data'!L:T,6,0))),"")</f>
        <v/>
      </c>
      <c r="G346" s="57" t="str">
        <f>IFERROR(IF(OR(B346="",B346="(blank)"),"",IF(VLOOKUP(B346,'Applications Data'!L:T,7,0)="","",VLOOKUP(B346,'Applications Data'!L:T,7,0))),"")</f>
        <v/>
      </c>
      <c r="H346" s="57" t="str">
        <f>IFERROR(IF(OR(B346="",B346="(blank)"),"",IF(VLOOKUP(B346,'Applications Data'!L:T,8,0)="","",VLOOKUP(B346,'Applications Data'!L:T,8,0))),"")</f>
        <v/>
      </c>
      <c r="I346" s="58" t="str">
        <f>IFERROR(IF(OR(B346="",B346="(blank)"),"",IF(VLOOKUP(B346,'Applications Data'!L:V,10,0)="","",VLOOKUP(B346,'Applications Data'!L:V,10,0))),"")</f>
        <v/>
      </c>
      <c r="J346" s="58" t="str">
        <f>IFERROR(IF(OR(B346="",B346="(blank)"),"",IF(VLOOKUP(B346,'Applications Data'!L:V,11,0)="","",VLOOKUP(B346,'Applications Data'!L:V,11,0))),"")</f>
        <v/>
      </c>
    </row>
    <row r="347" spans="3:10" ht="15" customHeight="1" x14ac:dyDescent="0.25">
      <c r="C347" s="57" t="str">
        <f>IFERROR(IF(OR(B347="",B347="(blank)"),"",IF(VLOOKUP(B347,'Applications Data'!L:T,4,0)="","",VLOOKUP(B347,'Applications Data'!L:T,3,0))),"")</f>
        <v/>
      </c>
      <c r="D347" s="21" t="str">
        <f>IFERROR(IF(OR(B347="",B347="(blank)"),"",IF(VLOOKUP(B347,'Applications Data'!L:T,4,0)="","",VLOOKUP(B347,'Applications Data'!L:T,4,0))),"")</f>
        <v/>
      </c>
      <c r="E347" s="21" t="str">
        <f>IFERROR(IF(OR(B347="",B347="(blank)"),"",IF(VLOOKUP(B347,'Applications Data'!L:T,5,0)="","",VLOOKUP(B347,'Applications Data'!L:T,5,0))),"")</f>
        <v/>
      </c>
      <c r="F347" s="31" t="str">
        <f>IFERROR(IF(OR(B347="",B347="(blank)"),"",IF(VLOOKUP(B347,'Applications Data'!L:T,6,0)="","",VLOOKUP(B347,'Applications Data'!L:T,6,0))),"")</f>
        <v/>
      </c>
      <c r="G347" s="57" t="str">
        <f>IFERROR(IF(OR(B347="",B347="(blank)"),"",IF(VLOOKUP(B347,'Applications Data'!L:T,7,0)="","",VLOOKUP(B347,'Applications Data'!L:T,7,0))),"")</f>
        <v/>
      </c>
      <c r="H347" s="57" t="str">
        <f>IFERROR(IF(OR(B347="",B347="(blank)"),"",IF(VLOOKUP(B347,'Applications Data'!L:T,8,0)="","",VLOOKUP(B347,'Applications Data'!L:T,8,0))),"")</f>
        <v/>
      </c>
      <c r="I347" s="58" t="str">
        <f>IFERROR(IF(OR(B347="",B347="(blank)"),"",IF(VLOOKUP(B347,'Applications Data'!L:V,10,0)="","",VLOOKUP(B347,'Applications Data'!L:V,10,0))),"")</f>
        <v/>
      </c>
      <c r="J347" s="58" t="str">
        <f>IFERROR(IF(OR(B347="",B347="(blank)"),"",IF(VLOOKUP(B347,'Applications Data'!L:V,11,0)="","",VLOOKUP(B347,'Applications Data'!L:V,11,0))),"")</f>
        <v/>
      </c>
    </row>
    <row r="348" spans="3:10" ht="15" customHeight="1" x14ac:dyDescent="0.25">
      <c r="C348" s="57" t="str">
        <f>IFERROR(IF(OR(B348="",B348="(blank)"),"",IF(VLOOKUP(B348,'Applications Data'!L:T,4,0)="","",VLOOKUP(B348,'Applications Data'!L:T,3,0))),"")</f>
        <v/>
      </c>
      <c r="D348" s="21" t="str">
        <f>IFERROR(IF(OR(B348="",B348="(blank)"),"",IF(VLOOKUP(B348,'Applications Data'!L:T,4,0)="","",VLOOKUP(B348,'Applications Data'!L:T,4,0))),"")</f>
        <v/>
      </c>
      <c r="E348" s="21" t="str">
        <f>IFERROR(IF(OR(B348="",B348="(blank)"),"",IF(VLOOKUP(B348,'Applications Data'!L:T,5,0)="","",VLOOKUP(B348,'Applications Data'!L:T,5,0))),"")</f>
        <v/>
      </c>
      <c r="F348" s="31" t="str">
        <f>IFERROR(IF(OR(B348="",B348="(blank)"),"",IF(VLOOKUP(B348,'Applications Data'!L:T,6,0)="","",VLOOKUP(B348,'Applications Data'!L:T,6,0))),"")</f>
        <v/>
      </c>
      <c r="G348" s="57" t="str">
        <f>IFERROR(IF(OR(B348="",B348="(blank)"),"",IF(VLOOKUP(B348,'Applications Data'!L:T,7,0)="","",VLOOKUP(B348,'Applications Data'!L:T,7,0))),"")</f>
        <v/>
      </c>
      <c r="H348" s="57" t="str">
        <f>IFERROR(IF(OR(B348="",B348="(blank)"),"",IF(VLOOKUP(B348,'Applications Data'!L:T,8,0)="","",VLOOKUP(B348,'Applications Data'!L:T,8,0))),"")</f>
        <v/>
      </c>
      <c r="I348" s="58" t="str">
        <f>IFERROR(IF(OR(B348="",B348="(blank)"),"",IF(VLOOKUP(B348,'Applications Data'!L:V,10,0)="","",VLOOKUP(B348,'Applications Data'!L:V,10,0))),"")</f>
        <v/>
      </c>
      <c r="J348" s="58" t="str">
        <f>IFERROR(IF(OR(B348="",B348="(blank)"),"",IF(VLOOKUP(B348,'Applications Data'!L:V,11,0)="","",VLOOKUP(B348,'Applications Data'!L:V,11,0))),"")</f>
        <v/>
      </c>
    </row>
    <row r="349" spans="3:10" ht="15" customHeight="1" x14ac:dyDescent="0.25">
      <c r="C349" s="57" t="str">
        <f>IFERROR(IF(OR(B349="",B349="(blank)"),"",IF(VLOOKUP(B349,'Applications Data'!L:T,4,0)="","",VLOOKUP(B349,'Applications Data'!L:T,3,0))),"")</f>
        <v/>
      </c>
      <c r="D349" s="21" t="str">
        <f>IFERROR(IF(OR(B349="",B349="(blank)"),"",IF(VLOOKUP(B349,'Applications Data'!L:T,4,0)="","",VLOOKUP(B349,'Applications Data'!L:T,4,0))),"")</f>
        <v/>
      </c>
      <c r="E349" s="21" t="str">
        <f>IFERROR(IF(OR(B349="",B349="(blank)"),"",IF(VLOOKUP(B349,'Applications Data'!L:T,5,0)="","",VLOOKUP(B349,'Applications Data'!L:T,5,0))),"")</f>
        <v/>
      </c>
      <c r="F349" s="31" t="str">
        <f>IFERROR(IF(OR(B349="",B349="(blank)"),"",IF(VLOOKUP(B349,'Applications Data'!L:T,6,0)="","",VLOOKUP(B349,'Applications Data'!L:T,6,0))),"")</f>
        <v/>
      </c>
      <c r="G349" s="57" t="str">
        <f>IFERROR(IF(OR(B349="",B349="(blank)"),"",IF(VLOOKUP(B349,'Applications Data'!L:T,7,0)="","",VLOOKUP(B349,'Applications Data'!L:T,7,0))),"")</f>
        <v/>
      </c>
      <c r="H349" s="57" t="str">
        <f>IFERROR(IF(OR(B349="",B349="(blank)"),"",IF(VLOOKUP(B349,'Applications Data'!L:T,8,0)="","",VLOOKUP(B349,'Applications Data'!L:T,8,0))),"")</f>
        <v/>
      </c>
      <c r="I349" s="58" t="str">
        <f>IFERROR(IF(OR(B349="",B349="(blank)"),"",IF(VLOOKUP(B349,'Applications Data'!L:V,10,0)="","",VLOOKUP(B349,'Applications Data'!L:V,10,0))),"")</f>
        <v/>
      </c>
      <c r="J349" s="58" t="str">
        <f>IFERROR(IF(OR(B349="",B349="(blank)"),"",IF(VLOOKUP(B349,'Applications Data'!L:V,11,0)="","",VLOOKUP(B349,'Applications Data'!L:V,11,0))),"")</f>
        <v/>
      </c>
    </row>
    <row r="350" spans="3:10" ht="15" customHeight="1" x14ac:dyDescent="0.25">
      <c r="C350" s="57" t="str">
        <f>IFERROR(IF(OR(B350="",B350="(blank)"),"",IF(VLOOKUP(B350,'Applications Data'!L:T,4,0)="","",VLOOKUP(B350,'Applications Data'!L:T,3,0))),"")</f>
        <v/>
      </c>
      <c r="D350" s="21" t="str">
        <f>IFERROR(IF(OR(B350="",B350="(blank)"),"",IF(VLOOKUP(B350,'Applications Data'!L:T,4,0)="","",VLOOKUP(B350,'Applications Data'!L:T,4,0))),"")</f>
        <v/>
      </c>
      <c r="E350" s="21" t="str">
        <f>IFERROR(IF(OR(B350="",B350="(blank)"),"",IF(VLOOKUP(B350,'Applications Data'!L:T,5,0)="","",VLOOKUP(B350,'Applications Data'!L:T,5,0))),"")</f>
        <v/>
      </c>
      <c r="F350" s="31" t="str">
        <f>IFERROR(IF(OR(B350="",B350="(blank)"),"",IF(VLOOKUP(B350,'Applications Data'!L:T,6,0)="","",VLOOKUP(B350,'Applications Data'!L:T,6,0))),"")</f>
        <v/>
      </c>
      <c r="G350" s="57" t="str">
        <f>IFERROR(IF(OR(B350="",B350="(blank)"),"",IF(VLOOKUP(B350,'Applications Data'!L:T,7,0)="","",VLOOKUP(B350,'Applications Data'!L:T,7,0))),"")</f>
        <v/>
      </c>
      <c r="H350" s="57" t="str">
        <f>IFERROR(IF(OR(B350="",B350="(blank)"),"",IF(VLOOKUP(B350,'Applications Data'!L:T,8,0)="","",VLOOKUP(B350,'Applications Data'!L:T,8,0))),"")</f>
        <v/>
      </c>
      <c r="I350" s="58" t="str">
        <f>IFERROR(IF(OR(B350="",B350="(blank)"),"",IF(VLOOKUP(B350,'Applications Data'!L:V,10,0)="","",VLOOKUP(B350,'Applications Data'!L:V,10,0))),"")</f>
        <v/>
      </c>
      <c r="J350" s="58" t="str">
        <f>IFERROR(IF(OR(B350="",B350="(blank)"),"",IF(VLOOKUP(B350,'Applications Data'!L:V,11,0)="","",VLOOKUP(B350,'Applications Data'!L:V,11,0))),"")</f>
        <v/>
      </c>
    </row>
    <row r="351" spans="3:10" ht="15" customHeight="1" x14ac:dyDescent="0.25">
      <c r="C351" s="57" t="str">
        <f>IFERROR(IF(OR(B351="",B351="(blank)"),"",IF(VLOOKUP(B351,'Applications Data'!L:T,4,0)="","",VLOOKUP(B351,'Applications Data'!L:T,3,0))),"")</f>
        <v/>
      </c>
      <c r="D351" s="21" t="str">
        <f>IFERROR(IF(OR(B351="",B351="(blank)"),"",IF(VLOOKUP(B351,'Applications Data'!L:T,4,0)="","",VLOOKUP(B351,'Applications Data'!L:T,4,0))),"")</f>
        <v/>
      </c>
      <c r="E351" s="21" t="str">
        <f>IFERROR(IF(OR(B351="",B351="(blank)"),"",IF(VLOOKUP(B351,'Applications Data'!L:T,5,0)="","",VLOOKUP(B351,'Applications Data'!L:T,5,0))),"")</f>
        <v/>
      </c>
      <c r="F351" s="31" t="str">
        <f>IFERROR(IF(OR(B351="",B351="(blank)"),"",IF(VLOOKUP(B351,'Applications Data'!L:T,6,0)="","",VLOOKUP(B351,'Applications Data'!L:T,6,0))),"")</f>
        <v/>
      </c>
      <c r="G351" s="57" t="str">
        <f>IFERROR(IF(OR(B351="",B351="(blank)"),"",IF(VLOOKUP(B351,'Applications Data'!L:T,7,0)="","",VLOOKUP(B351,'Applications Data'!L:T,7,0))),"")</f>
        <v/>
      </c>
      <c r="H351" s="57" t="str">
        <f>IFERROR(IF(OR(B351="",B351="(blank)"),"",IF(VLOOKUP(B351,'Applications Data'!L:T,8,0)="","",VLOOKUP(B351,'Applications Data'!L:T,8,0))),"")</f>
        <v/>
      </c>
      <c r="I351" s="58" t="str">
        <f>IFERROR(IF(OR(B351="",B351="(blank)"),"",IF(VLOOKUP(B351,'Applications Data'!L:V,10,0)="","",VLOOKUP(B351,'Applications Data'!L:V,10,0))),"")</f>
        <v/>
      </c>
      <c r="J351" s="58" t="str">
        <f>IFERROR(IF(OR(B351="",B351="(blank)"),"",IF(VLOOKUP(B351,'Applications Data'!L:V,11,0)="","",VLOOKUP(B351,'Applications Data'!L:V,11,0))),"")</f>
        <v/>
      </c>
    </row>
    <row r="352" spans="3:10" ht="15" customHeight="1" x14ac:dyDescent="0.25">
      <c r="C352" s="57" t="str">
        <f>IFERROR(IF(OR(B352="",B352="(blank)"),"",IF(VLOOKUP(B352,'Applications Data'!L:T,4,0)="","",VLOOKUP(B352,'Applications Data'!L:T,3,0))),"")</f>
        <v/>
      </c>
      <c r="D352" s="21" t="str">
        <f>IFERROR(IF(OR(B352="",B352="(blank)"),"",IF(VLOOKUP(B352,'Applications Data'!L:T,4,0)="","",VLOOKUP(B352,'Applications Data'!L:T,4,0))),"")</f>
        <v/>
      </c>
      <c r="E352" s="21" t="str">
        <f>IFERROR(IF(OR(B352="",B352="(blank)"),"",IF(VLOOKUP(B352,'Applications Data'!L:T,5,0)="","",VLOOKUP(B352,'Applications Data'!L:T,5,0))),"")</f>
        <v/>
      </c>
      <c r="F352" s="31" t="str">
        <f>IFERROR(IF(OR(B352="",B352="(blank)"),"",IF(VLOOKUP(B352,'Applications Data'!L:T,6,0)="","",VLOOKUP(B352,'Applications Data'!L:T,6,0))),"")</f>
        <v/>
      </c>
      <c r="G352" s="57" t="str">
        <f>IFERROR(IF(OR(B352="",B352="(blank)"),"",IF(VLOOKUP(B352,'Applications Data'!L:T,7,0)="","",VLOOKUP(B352,'Applications Data'!L:T,7,0))),"")</f>
        <v/>
      </c>
      <c r="H352" s="57" t="str">
        <f>IFERROR(IF(OR(B352="",B352="(blank)"),"",IF(VLOOKUP(B352,'Applications Data'!L:T,8,0)="","",VLOOKUP(B352,'Applications Data'!L:T,8,0))),"")</f>
        <v/>
      </c>
      <c r="I352" s="58" t="str">
        <f>IFERROR(IF(OR(B352="",B352="(blank)"),"",IF(VLOOKUP(B352,'Applications Data'!L:V,10,0)="","",VLOOKUP(B352,'Applications Data'!L:V,10,0))),"")</f>
        <v/>
      </c>
      <c r="J352" s="58" t="str">
        <f>IFERROR(IF(OR(B352="",B352="(blank)"),"",IF(VLOOKUP(B352,'Applications Data'!L:V,11,0)="","",VLOOKUP(B352,'Applications Data'!L:V,11,0))),"")</f>
        <v/>
      </c>
    </row>
    <row r="353" spans="3:10" ht="15" customHeight="1" x14ac:dyDescent="0.25">
      <c r="C353" s="57" t="str">
        <f>IFERROR(IF(OR(B353="",B353="(blank)"),"",IF(VLOOKUP(B353,'Applications Data'!L:T,4,0)="","",VLOOKUP(B353,'Applications Data'!L:T,3,0))),"")</f>
        <v/>
      </c>
      <c r="D353" s="21" t="str">
        <f>IFERROR(IF(OR(B353="",B353="(blank)"),"",IF(VLOOKUP(B353,'Applications Data'!L:T,4,0)="","",VLOOKUP(B353,'Applications Data'!L:T,4,0))),"")</f>
        <v/>
      </c>
      <c r="E353" s="21" t="str">
        <f>IFERROR(IF(OR(B353="",B353="(blank)"),"",IF(VLOOKUP(B353,'Applications Data'!L:T,5,0)="","",VLOOKUP(B353,'Applications Data'!L:T,5,0))),"")</f>
        <v/>
      </c>
      <c r="F353" s="31" t="str">
        <f>IFERROR(IF(OR(B353="",B353="(blank)"),"",IF(VLOOKUP(B353,'Applications Data'!L:T,6,0)="","",VLOOKUP(B353,'Applications Data'!L:T,6,0))),"")</f>
        <v/>
      </c>
      <c r="G353" s="57" t="str">
        <f>IFERROR(IF(OR(B353="",B353="(blank)"),"",IF(VLOOKUP(B353,'Applications Data'!L:T,7,0)="","",VLOOKUP(B353,'Applications Data'!L:T,7,0))),"")</f>
        <v/>
      </c>
      <c r="H353" s="57" t="str">
        <f>IFERROR(IF(OR(B353="",B353="(blank)"),"",IF(VLOOKUP(B353,'Applications Data'!L:T,8,0)="","",VLOOKUP(B353,'Applications Data'!L:T,8,0))),"")</f>
        <v/>
      </c>
      <c r="I353" s="58" t="str">
        <f>IFERROR(IF(OR(B353="",B353="(blank)"),"",IF(VLOOKUP(B353,'Applications Data'!L:V,10,0)="","",VLOOKUP(B353,'Applications Data'!L:V,10,0))),"")</f>
        <v/>
      </c>
      <c r="J353" s="58" t="str">
        <f>IFERROR(IF(OR(B353="",B353="(blank)"),"",IF(VLOOKUP(B353,'Applications Data'!L:V,11,0)="","",VLOOKUP(B353,'Applications Data'!L:V,11,0))),"")</f>
        <v/>
      </c>
    </row>
    <row r="354" spans="3:10" ht="15" customHeight="1" x14ac:dyDescent="0.25">
      <c r="C354" s="57" t="str">
        <f>IFERROR(IF(OR(B354="",B354="(blank)"),"",IF(VLOOKUP(B354,'Applications Data'!L:T,4,0)="","",VLOOKUP(B354,'Applications Data'!L:T,3,0))),"")</f>
        <v/>
      </c>
      <c r="D354" s="21" t="str">
        <f>IFERROR(IF(OR(B354="",B354="(blank)"),"",IF(VLOOKUP(B354,'Applications Data'!L:T,4,0)="","",VLOOKUP(B354,'Applications Data'!L:T,4,0))),"")</f>
        <v/>
      </c>
      <c r="E354" s="21" t="str">
        <f>IFERROR(IF(OR(B354="",B354="(blank)"),"",IF(VLOOKUP(B354,'Applications Data'!L:T,5,0)="","",VLOOKUP(B354,'Applications Data'!L:T,5,0))),"")</f>
        <v/>
      </c>
      <c r="F354" s="31" t="str">
        <f>IFERROR(IF(OR(B354="",B354="(blank)"),"",IF(VLOOKUP(B354,'Applications Data'!L:T,6,0)="","",VLOOKUP(B354,'Applications Data'!L:T,6,0))),"")</f>
        <v/>
      </c>
      <c r="G354" s="57" t="str">
        <f>IFERROR(IF(OR(B354="",B354="(blank)"),"",IF(VLOOKUP(B354,'Applications Data'!L:T,7,0)="","",VLOOKUP(B354,'Applications Data'!L:T,7,0))),"")</f>
        <v/>
      </c>
      <c r="H354" s="57" t="str">
        <f>IFERROR(IF(OR(B354="",B354="(blank)"),"",IF(VLOOKUP(B354,'Applications Data'!L:T,8,0)="","",VLOOKUP(B354,'Applications Data'!L:T,8,0))),"")</f>
        <v/>
      </c>
      <c r="I354" s="58" t="str">
        <f>IFERROR(IF(OR(B354="",B354="(blank)"),"",IF(VLOOKUP(B354,'Applications Data'!L:V,10,0)="","",VLOOKUP(B354,'Applications Data'!L:V,10,0))),"")</f>
        <v/>
      </c>
      <c r="J354" s="58" t="str">
        <f>IFERROR(IF(OR(B354="",B354="(blank)"),"",IF(VLOOKUP(B354,'Applications Data'!L:V,11,0)="","",VLOOKUP(B354,'Applications Data'!L:V,11,0))),"")</f>
        <v/>
      </c>
    </row>
    <row r="355" spans="3:10" ht="15" customHeight="1" x14ac:dyDescent="0.25">
      <c r="C355" s="57" t="str">
        <f>IFERROR(IF(OR(B355="",B355="(blank)"),"",IF(VLOOKUP(B355,'Applications Data'!L:T,4,0)="","",VLOOKUP(B355,'Applications Data'!L:T,3,0))),"")</f>
        <v/>
      </c>
      <c r="D355" s="21" t="str">
        <f>IFERROR(IF(OR(B355="",B355="(blank)"),"",IF(VLOOKUP(B355,'Applications Data'!L:T,4,0)="","",VLOOKUP(B355,'Applications Data'!L:T,4,0))),"")</f>
        <v/>
      </c>
      <c r="E355" s="21" t="str">
        <f>IFERROR(IF(OR(B355="",B355="(blank)"),"",IF(VLOOKUP(B355,'Applications Data'!L:T,5,0)="","",VLOOKUP(B355,'Applications Data'!L:T,5,0))),"")</f>
        <v/>
      </c>
      <c r="F355" s="31" t="str">
        <f>IFERROR(IF(OR(B355="",B355="(blank)"),"",IF(VLOOKUP(B355,'Applications Data'!L:T,6,0)="","",VLOOKUP(B355,'Applications Data'!L:T,6,0))),"")</f>
        <v/>
      </c>
      <c r="G355" s="57" t="str">
        <f>IFERROR(IF(OR(B355="",B355="(blank)"),"",IF(VLOOKUP(B355,'Applications Data'!L:T,7,0)="","",VLOOKUP(B355,'Applications Data'!L:T,7,0))),"")</f>
        <v/>
      </c>
      <c r="H355" s="57" t="str">
        <f>IFERROR(IF(OR(B355="",B355="(blank)"),"",IF(VLOOKUP(B355,'Applications Data'!L:T,8,0)="","",VLOOKUP(B355,'Applications Data'!L:T,8,0))),"")</f>
        <v/>
      </c>
      <c r="I355" s="58" t="str">
        <f>IFERROR(IF(OR(B355="",B355="(blank)"),"",IF(VLOOKUP(B355,'Applications Data'!L:V,10,0)="","",VLOOKUP(B355,'Applications Data'!L:V,10,0))),"")</f>
        <v/>
      </c>
      <c r="J355" s="58" t="str">
        <f>IFERROR(IF(OR(B355="",B355="(blank)"),"",IF(VLOOKUP(B355,'Applications Data'!L:V,11,0)="","",VLOOKUP(B355,'Applications Data'!L:V,11,0))),"")</f>
        <v/>
      </c>
    </row>
    <row r="356" spans="3:10" ht="15" customHeight="1" x14ac:dyDescent="0.25">
      <c r="C356" s="57" t="str">
        <f>IFERROR(IF(OR(B356="",B356="(blank)"),"",IF(VLOOKUP(B356,'Applications Data'!L:T,4,0)="","",VLOOKUP(B356,'Applications Data'!L:T,3,0))),"")</f>
        <v/>
      </c>
      <c r="D356" s="21" t="str">
        <f>IFERROR(IF(OR(B356="",B356="(blank)"),"",IF(VLOOKUP(B356,'Applications Data'!L:T,4,0)="","",VLOOKUP(B356,'Applications Data'!L:T,4,0))),"")</f>
        <v/>
      </c>
      <c r="E356" s="21" t="str">
        <f>IFERROR(IF(OR(B356="",B356="(blank)"),"",IF(VLOOKUP(B356,'Applications Data'!L:T,5,0)="","",VLOOKUP(B356,'Applications Data'!L:T,5,0))),"")</f>
        <v/>
      </c>
      <c r="F356" s="31" t="str">
        <f>IFERROR(IF(OR(B356="",B356="(blank)"),"",IF(VLOOKUP(B356,'Applications Data'!L:T,6,0)="","",VLOOKUP(B356,'Applications Data'!L:T,6,0))),"")</f>
        <v/>
      </c>
      <c r="G356" s="57" t="str">
        <f>IFERROR(IF(OR(B356="",B356="(blank)"),"",IF(VLOOKUP(B356,'Applications Data'!L:T,7,0)="","",VLOOKUP(B356,'Applications Data'!L:T,7,0))),"")</f>
        <v/>
      </c>
      <c r="H356" s="57" t="str">
        <f>IFERROR(IF(OR(B356="",B356="(blank)"),"",IF(VLOOKUP(B356,'Applications Data'!L:T,8,0)="","",VLOOKUP(B356,'Applications Data'!L:T,8,0))),"")</f>
        <v/>
      </c>
      <c r="I356" s="58" t="str">
        <f>IFERROR(IF(OR(B356="",B356="(blank)"),"",IF(VLOOKUP(B356,'Applications Data'!L:V,10,0)="","",VLOOKUP(B356,'Applications Data'!L:V,10,0))),"")</f>
        <v/>
      </c>
      <c r="J356" s="58" t="str">
        <f>IFERROR(IF(OR(B356="",B356="(blank)"),"",IF(VLOOKUP(B356,'Applications Data'!L:V,11,0)="","",VLOOKUP(B356,'Applications Data'!L:V,11,0))),"")</f>
        <v/>
      </c>
    </row>
    <row r="357" spans="3:10" ht="15" customHeight="1" x14ac:dyDescent="0.25">
      <c r="C357" s="57" t="str">
        <f>IFERROR(IF(OR(B357="",B357="(blank)"),"",IF(VLOOKUP(B357,'Applications Data'!L:T,4,0)="","",VLOOKUP(B357,'Applications Data'!L:T,3,0))),"")</f>
        <v/>
      </c>
      <c r="D357" s="21" t="str">
        <f>IFERROR(IF(OR(B357="",B357="(blank)"),"",IF(VLOOKUP(B357,'Applications Data'!L:T,4,0)="","",VLOOKUP(B357,'Applications Data'!L:T,4,0))),"")</f>
        <v/>
      </c>
      <c r="E357" s="21" t="str">
        <f>IFERROR(IF(OR(B357="",B357="(blank)"),"",IF(VLOOKUP(B357,'Applications Data'!L:T,5,0)="","",VLOOKUP(B357,'Applications Data'!L:T,5,0))),"")</f>
        <v/>
      </c>
      <c r="F357" s="31" t="str">
        <f>IFERROR(IF(OR(B357="",B357="(blank)"),"",IF(VLOOKUP(B357,'Applications Data'!L:T,6,0)="","",VLOOKUP(B357,'Applications Data'!L:T,6,0))),"")</f>
        <v/>
      </c>
      <c r="G357" s="57" t="str">
        <f>IFERROR(IF(OR(B357="",B357="(blank)"),"",IF(VLOOKUP(B357,'Applications Data'!L:T,7,0)="","",VLOOKUP(B357,'Applications Data'!L:T,7,0))),"")</f>
        <v/>
      </c>
      <c r="H357" s="57" t="str">
        <f>IFERROR(IF(OR(B357="",B357="(blank)"),"",IF(VLOOKUP(B357,'Applications Data'!L:T,8,0)="","",VLOOKUP(B357,'Applications Data'!L:T,8,0))),"")</f>
        <v/>
      </c>
      <c r="I357" s="58" t="str">
        <f>IFERROR(IF(OR(B357="",B357="(blank)"),"",IF(VLOOKUP(B357,'Applications Data'!L:V,10,0)="","",VLOOKUP(B357,'Applications Data'!L:V,10,0))),"")</f>
        <v/>
      </c>
      <c r="J357" s="58" t="str">
        <f>IFERROR(IF(OR(B357="",B357="(blank)"),"",IF(VLOOKUP(B357,'Applications Data'!L:V,11,0)="","",VLOOKUP(B357,'Applications Data'!L:V,11,0))),"")</f>
        <v/>
      </c>
    </row>
    <row r="358" spans="3:10" ht="15" customHeight="1" x14ac:dyDescent="0.25">
      <c r="C358" s="57" t="str">
        <f>IFERROR(IF(OR(B358="",B358="(blank)"),"",IF(VLOOKUP(B358,'Applications Data'!L:T,4,0)="","",VLOOKUP(B358,'Applications Data'!L:T,3,0))),"")</f>
        <v/>
      </c>
      <c r="D358" s="21" t="str">
        <f>IFERROR(IF(OR(B358="",B358="(blank)"),"",IF(VLOOKUP(B358,'Applications Data'!L:T,4,0)="","",VLOOKUP(B358,'Applications Data'!L:T,4,0))),"")</f>
        <v/>
      </c>
      <c r="E358" s="21" t="str">
        <f>IFERROR(IF(OR(B358="",B358="(blank)"),"",IF(VLOOKUP(B358,'Applications Data'!L:T,5,0)="","",VLOOKUP(B358,'Applications Data'!L:T,5,0))),"")</f>
        <v/>
      </c>
      <c r="F358" s="31" t="str">
        <f>IFERROR(IF(OR(B358="",B358="(blank)"),"",IF(VLOOKUP(B358,'Applications Data'!L:T,6,0)="","",VLOOKUP(B358,'Applications Data'!L:T,6,0))),"")</f>
        <v/>
      </c>
      <c r="G358" s="57" t="str">
        <f>IFERROR(IF(OR(B358="",B358="(blank)"),"",IF(VLOOKUP(B358,'Applications Data'!L:T,7,0)="","",VLOOKUP(B358,'Applications Data'!L:T,7,0))),"")</f>
        <v/>
      </c>
      <c r="H358" s="57" t="str">
        <f>IFERROR(IF(OR(B358="",B358="(blank)"),"",IF(VLOOKUP(B358,'Applications Data'!L:T,8,0)="","",VLOOKUP(B358,'Applications Data'!L:T,8,0))),"")</f>
        <v/>
      </c>
      <c r="I358" s="58" t="str">
        <f>IFERROR(IF(OR(B358="",B358="(blank)"),"",IF(VLOOKUP(B358,'Applications Data'!L:V,10,0)="","",VLOOKUP(B358,'Applications Data'!L:V,10,0))),"")</f>
        <v/>
      </c>
      <c r="J358" s="58" t="str">
        <f>IFERROR(IF(OR(B358="",B358="(blank)"),"",IF(VLOOKUP(B358,'Applications Data'!L:V,11,0)="","",VLOOKUP(B358,'Applications Data'!L:V,11,0))),"")</f>
        <v/>
      </c>
    </row>
    <row r="359" spans="3:10" ht="15" customHeight="1" x14ac:dyDescent="0.25">
      <c r="C359" s="57" t="str">
        <f>IFERROR(IF(OR(B359="",B359="(blank)"),"",IF(VLOOKUP(B359,'Applications Data'!L:T,4,0)="","",VLOOKUP(B359,'Applications Data'!L:T,3,0))),"")</f>
        <v/>
      </c>
      <c r="D359" s="21" t="str">
        <f>IFERROR(IF(OR(B359="",B359="(blank)"),"",IF(VLOOKUP(B359,'Applications Data'!L:T,4,0)="","",VLOOKUP(B359,'Applications Data'!L:T,4,0))),"")</f>
        <v/>
      </c>
      <c r="E359" s="21" t="str">
        <f>IFERROR(IF(OR(B359="",B359="(blank)"),"",IF(VLOOKUP(B359,'Applications Data'!L:T,5,0)="","",VLOOKUP(B359,'Applications Data'!L:T,5,0))),"")</f>
        <v/>
      </c>
      <c r="F359" s="31" t="str">
        <f>IFERROR(IF(OR(B359="",B359="(blank)"),"",IF(VLOOKUP(B359,'Applications Data'!L:T,6,0)="","",VLOOKUP(B359,'Applications Data'!L:T,6,0))),"")</f>
        <v/>
      </c>
      <c r="G359" s="57" t="str">
        <f>IFERROR(IF(OR(B359="",B359="(blank)"),"",IF(VLOOKUP(B359,'Applications Data'!L:T,7,0)="","",VLOOKUP(B359,'Applications Data'!L:T,7,0))),"")</f>
        <v/>
      </c>
      <c r="H359" s="57" t="str">
        <f>IFERROR(IF(OR(B359="",B359="(blank)"),"",IF(VLOOKUP(B359,'Applications Data'!L:T,8,0)="","",VLOOKUP(B359,'Applications Data'!L:T,8,0))),"")</f>
        <v/>
      </c>
      <c r="I359" s="58" t="str">
        <f>IFERROR(IF(OR(B359="",B359="(blank)"),"",IF(VLOOKUP(B359,'Applications Data'!L:V,10,0)="","",VLOOKUP(B359,'Applications Data'!L:V,10,0))),"")</f>
        <v/>
      </c>
      <c r="J359" s="58" t="str">
        <f>IFERROR(IF(OR(B359="",B359="(blank)"),"",IF(VLOOKUP(B359,'Applications Data'!L:V,11,0)="","",VLOOKUP(B359,'Applications Data'!L:V,11,0))),"")</f>
        <v/>
      </c>
    </row>
    <row r="360" spans="3:10" ht="15" customHeight="1" x14ac:dyDescent="0.25">
      <c r="C360" s="57" t="str">
        <f>IFERROR(IF(OR(B360="",B360="(blank)"),"",IF(VLOOKUP(B360,'Applications Data'!L:T,4,0)="","",VLOOKUP(B360,'Applications Data'!L:T,3,0))),"")</f>
        <v/>
      </c>
      <c r="D360" s="21" t="str">
        <f>IFERROR(IF(OR(B360="",B360="(blank)"),"",IF(VLOOKUP(B360,'Applications Data'!L:T,4,0)="","",VLOOKUP(B360,'Applications Data'!L:T,4,0))),"")</f>
        <v/>
      </c>
      <c r="E360" s="21" t="str">
        <f>IFERROR(IF(OR(B360="",B360="(blank)"),"",IF(VLOOKUP(B360,'Applications Data'!L:T,5,0)="","",VLOOKUP(B360,'Applications Data'!L:T,5,0))),"")</f>
        <v/>
      </c>
      <c r="F360" s="31" t="str">
        <f>IFERROR(IF(OR(B360="",B360="(blank)"),"",IF(VLOOKUP(B360,'Applications Data'!L:T,6,0)="","",VLOOKUP(B360,'Applications Data'!L:T,6,0))),"")</f>
        <v/>
      </c>
      <c r="G360" s="57" t="str">
        <f>IFERROR(IF(OR(B360="",B360="(blank)"),"",IF(VLOOKUP(B360,'Applications Data'!L:T,7,0)="","",VLOOKUP(B360,'Applications Data'!L:T,7,0))),"")</f>
        <v/>
      </c>
      <c r="H360" s="57" t="str">
        <f>IFERROR(IF(OR(B360="",B360="(blank)"),"",IF(VLOOKUP(B360,'Applications Data'!L:T,8,0)="","",VLOOKUP(B360,'Applications Data'!L:T,8,0))),"")</f>
        <v/>
      </c>
      <c r="I360" s="58" t="str">
        <f>IFERROR(IF(OR(B360="",B360="(blank)"),"",IF(VLOOKUP(B360,'Applications Data'!L:V,10,0)="","",VLOOKUP(B360,'Applications Data'!L:V,10,0))),"")</f>
        <v/>
      </c>
      <c r="J360" s="58" t="str">
        <f>IFERROR(IF(OR(B360="",B360="(blank)"),"",IF(VLOOKUP(B360,'Applications Data'!L:V,11,0)="","",VLOOKUP(B360,'Applications Data'!L:V,11,0))),"")</f>
        <v/>
      </c>
    </row>
    <row r="361" spans="3:10" ht="15" customHeight="1" x14ac:dyDescent="0.25">
      <c r="C361" s="57" t="str">
        <f>IFERROR(IF(OR(B361="",B361="(blank)"),"",IF(VLOOKUP(B361,'Applications Data'!L:T,4,0)="","",VLOOKUP(B361,'Applications Data'!L:T,3,0))),"")</f>
        <v/>
      </c>
      <c r="D361" s="21" t="str">
        <f>IFERROR(IF(OR(B361="",B361="(blank)"),"",IF(VLOOKUP(B361,'Applications Data'!L:T,4,0)="","",VLOOKUP(B361,'Applications Data'!L:T,4,0))),"")</f>
        <v/>
      </c>
      <c r="E361" s="21" t="str">
        <f>IFERROR(IF(OR(B361="",B361="(blank)"),"",IF(VLOOKUP(B361,'Applications Data'!L:T,5,0)="","",VLOOKUP(B361,'Applications Data'!L:T,5,0))),"")</f>
        <v/>
      </c>
      <c r="F361" s="31" t="str">
        <f>IFERROR(IF(OR(B361="",B361="(blank)"),"",IF(VLOOKUP(B361,'Applications Data'!L:T,6,0)="","",VLOOKUP(B361,'Applications Data'!L:T,6,0))),"")</f>
        <v/>
      </c>
      <c r="G361" s="57" t="str">
        <f>IFERROR(IF(OR(B361="",B361="(blank)"),"",IF(VLOOKUP(B361,'Applications Data'!L:T,7,0)="","",VLOOKUP(B361,'Applications Data'!L:T,7,0))),"")</f>
        <v/>
      </c>
      <c r="H361" s="57" t="str">
        <f>IFERROR(IF(OR(B361="",B361="(blank)"),"",IF(VLOOKUP(B361,'Applications Data'!L:T,8,0)="","",VLOOKUP(B361,'Applications Data'!L:T,8,0))),"")</f>
        <v/>
      </c>
      <c r="I361" s="58" t="str">
        <f>IFERROR(IF(OR(B361="",B361="(blank)"),"",IF(VLOOKUP(B361,'Applications Data'!L:V,10,0)="","",VLOOKUP(B361,'Applications Data'!L:V,10,0))),"")</f>
        <v/>
      </c>
      <c r="J361" s="58" t="str">
        <f>IFERROR(IF(OR(B361="",B361="(blank)"),"",IF(VLOOKUP(B361,'Applications Data'!L:V,11,0)="","",VLOOKUP(B361,'Applications Data'!L:V,11,0))),"")</f>
        <v/>
      </c>
    </row>
    <row r="362" spans="3:10" ht="15" customHeight="1" x14ac:dyDescent="0.25">
      <c r="C362" s="57" t="str">
        <f>IFERROR(IF(OR(B362="",B362="(blank)"),"",IF(VLOOKUP(B362,'Applications Data'!L:T,4,0)="","",VLOOKUP(B362,'Applications Data'!L:T,3,0))),"")</f>
        <v/>
      </c>
      <c r="D362" s="21" t="str">
        <f>IFERROR(IF(OR(B362="",B362="(blank)"),"",IF(VLOOKUP(B362,'Applications Data'!L:T,4,0)="","",VLOOKUP(B362,'Applications Data'!L:T,4,0))),"")</f>
        <v/>
      </c>
      <c r="E362" s="21" t="str">
        <f>IFERROR(IF(OR(B362="",B362="(blank)"),"",IF(VLOOKUP(B362,'Applications Data'!L:T,5,0)="","",VLOOKUP(B362,'Applications Data'!L:T,5,0))),"")</f>
        <v/>
      </c>
      <c r="F362" s="31" t="str">
        <f>IFERROR(IF(OR(B362="",B362="(blank)"),"",IF(VLOOKUP(B362,'Applications Data'!L:T,6,0)="","",VLOOKUP(B362,'Applications Data'!L:T,6,0))),"")</f>
        <v/>
      </c>
      <c r="G362" s="57" t="str">
        <f>IFERROR(IF(OR(B362="",B362="(blank)"),"",IF(VLOOKUP(B362,'Applications Data'!L:T,7,0)="","",VLOOKUP(B362,'Applications Data'!L:T,7,0))),"")</f>
        <v/>
      </c>
      <c r="H362" s="57" t="str">
        <f>IFERROR(IF(OR(B362="",B362="(blank)"),"",IF(VLOOKUP(B362,'Applications Data'!L:T,8,0)="","",VLOOKUP(B362,'Applications Data'!L:T,8,0))),"")</f>
        <v/>
      </c>
      <c r="I362" s="58" t="str">
        <f>IFERROR(IF(OR(B362="",B362="(blank)"),"",IF(VLOOKUP(B362,'Applications Data'!L:V,10,0)="","",VLOOKUP(B362,'Applications Data'!L:V,10,0))),"")</f>
        <v/>
      </c>
      <c r="J362" s="58" t="str">
        <f>IFERROR(IF(OR(B362="",B362="(blank)"),"",IF(VLOOKUP(B362,'Applications Data'!L:V,11,0)="","",VLOOKUP(B362,'Applications Data'!L:V,11,0))),"")</f>
        <v/>
      </c>
    </row>
    <row r="363" spans="3:10" ht="15" customHeight="1" x14ac:dyDescent="0.25">
      <c r="C363" s="57" t="str">
        <f>IFERROR(IF(OR(B363="",B363="(blank)"),"",IF(VLOOKUP(B363,'Applications Data'!L:T,4,0)="","",VLOOKUP(B363,'Applications Data'!L:T,3,0))),"")</f>
        <v/>
      </c>
      <c r="D363" s="21" t="str">
        <f>IFERROR(IF(OR(B363="",B363="(blank)"),"",IF(VLOOKUP(B363,'Applications Data'!L:T,4,0)="","",VLOOKUP(B363,'Applications Data'!L:T,4,0))),"")</f>
        <v/>
      </c>
      <c r="E363" s="21" t="str">
        <f>IFERROR(IF(OR(B363="",B363="(blank)"),"",IF(VLOOKUP(B363,'Applications Data'!L:T,5,0)="","",VLOOKUP(B363,'Applications Data'!L:T,5,0))),"")</f>
        <v/>
      </c>
      <c r="F363" s="31" t="str">
        <f>IFERROR(IF(OR(B363="",B363="(blank)"),"",IF(VLOOKUP(B363,'Applications Data'!L:T,6,0)="","",VLOOKUP(B363,'Applications Data'!L:T,6,0))),"")</f>
        <v/>
      </c>
      <c r="G363" s="57" t="str">
        <f>IFERROR(IF(OR(B363="",B363="(blank)"),"",IF(VLOOKUP(B363,'Applications Data'!L:T,7,0)="","",VLOOKUP(B363,'Applications Data'!L:T,7,0))),"")</f>
        <v/>
      </c>
      <c r="H363" s="57" t="str">
        <f>IFERROR(IF(OR(B363="",B363="(blank)"),"",IF(VLOOKUP(B363,'Applications Data'!L:T,8,0)="","",VLOOKUP(B363,'Applications Data'!L:T,8,0))),"")</f>
        <v/>
      </c>
      <c r="I363" s="58" t="str">
        <f>IFERROR(IF(OR(B363="",B363="(blank)"),"",IF(VLOOKUP(B363,'Applications Data'!L:V,10,0)="","",VLOOKUP(B363,'Applications Data'!L:V,10,0))),"")</f>
        <v/>
      </c>
      <c r="J363" s="58" t="str">
        <f>IFERROR(IF(OR(B363="",B363="(blank)"),"",IF(VLOOKUP(B363,'Applications Data'!L:V,11,0)="","",VLOOKUP(B363,'Applications Data'!L:V,11,0))),"")</f>
        <v/>
      </c>
    </row>
    <row r="364" spans="3:10" ht="15" customHeight="1" x14ac:dyDescent="0.25">
      <c r="C364" s="57" t="str">
        <f>IFERROR(IF(OR(B364="",B364="(blank)"),"",IF(VLOOKUP(B364,'Applications Data'!L:T,4,0)="","",VLOOKUP(B364,'Applications Data'!L:T,3,0))),"")</f>
        <v/>
      </c>
      <c r="D364" s="21" t="str">
        <f>IFERROR(IF(OR(B364="",B364="(blank)"),"",IF(VLOOKUP(B364,'Applications Data'!L:T,4,0)="","",VLOOKUP(B364,'Applications Data'!L:T,4,0))),"")</f>
        <v/>
      </c>
      <c r="E364" s="21" t="str">
        <f>IFERROR(IF(OR(B364="",B364="(blank)"),"",IF(VLOOKUP(B364,'Applications Data'!L:T,5,0)="","",VLOOKUP(B364,'Applications Data'!L:T,5,0))),"")</f>
        <v/>
      </c>
      <c r="F364" s="31" t="str">
        <f>IFERROR(IF(OR(B364="",B364="(blank)"),"",IF(VLOOKUP(B364,'Applications Data'!L:T,6,0)="","",VLOOKUP(B364,'Applications Data'!L:T,6,0))),"")</f>
        <v/>
      </c>
      <c r="G364" s="57" t="str">
        <f>IFERROR(IF(OR(B364="",B364="(blank)"),"",IF(VLOOKUP(B364,'Applications Data'!L:T,7,0)="","",VLOOKUP(B364,'Applications Data'!L:T,7,0))),"")</f>
        <v/>
      </c>
      <c r="H364" s="57" t="str">
        <f>IFERROR(IF(OR(B364="",B364="(blank)"),"",IF(VLOOKUP(B364,'Applications Data'!L:T,8,0)="","",VLOOKUP(B364,'Applications Data'!L:T,8,0))),"")</f>
        <v/>
      </c>
      <c r="I364" s="58" t="str">
        <f>IFERROR(IF(OR(B364="",B364="(blank)"),"",IF(VLOOKUP(B364,'Applications Data'!L:V,10,0)="","",VLOOKUP(B364,'Applications Data'!L:V,10,0))),"")</f>
        <v/>
      </c>
      <c r="J364" s="58" t="str">
        <f>IFERROR(IF(OR(B364="",B364="(blank)"),"",IF(VLOOKUP(B364,'Applications Data'!L:V,11,0)="","",VLOOKUP(B364,'Applications Data'!L:V,11,0))),"")</f>
        <v/>
      </c>
    </row>
    <row r="365" spans="3:10" ht="15" customHeight="1" x14ac:dyDescent="0.25">
      <c r="C365" s="57" t="str">
        <f>IFERROR(IF(OR(B365="",B365="(blank)"),"",IF(VLOOKUP(B365,'Applications Data'!L:T,4,0)="","",VLOOKUP(B365,'Applications Data'!L:T,3,0))),"")</f>
        <v/>
      </c>
      <c r="D365" s="21" t="str">
        <f>IFERROR(IF(OR(B365="",B365="(blank)"),"",IF(VLOOKUP(B365,'Applications Data'!L:T,4,0)="","",VLOOKUP(B365,'Applications Data'!L:T,4,0))),"")</f>
        <v/>
      </c>
      <c r="E365" s="21" t="str">
        <f>IFERROR(IF(OR(B365="",B365="(blank)"),"",IF(VLOOKUP(B365,'Applications Data'!L:T,5,0)="","",VLOOKUP(B365,'Applications Data'!L:T,5,0))),"")</f>
        <v/>
      </c>
      <c r="F365" s="31" t="str">
        <f>IFERROR(IF(OR(B365="",B365="(blank)"),"",IF(VLOOKUP(B365,'Applications Data'!L:T,6,0)="","",VLOOKUP(B365,'Applications Data'!L:T,6,0))),"")</f>
        <v/>
      </c>
      <c r="G365" s="57" t="str">
        <f>IFERROR(IF(OR(B365="",B365="(blank)"),"",IF(VLOOKUP(B365,'Applications Data'!L:T,7,0)="","",VLOOKUP(B365,'Applications Data'!L:T,7,0))),"")</f>
        <v/>
      </c>
      <c r="H365" s="57" t="str">
        <f>IFERROR(IF(OR(B365="",B365="(blank)"),"",IF(VLOOKUP(B365,'Applications Data'!L:T,8,0)="","",VLOOKUP(B365,'Applications Data'!L:T,8,0))),"")</f>
        <v/>
      </c>
      <c r="I365" s="58" t="str">
        <f>IFERROR(IF(OR(B365="",B365="(blank)"),"",IF(VLOOKUP(B365,'Applications Data'!L:V,10,0)="","",VLOOKUP(B365,'Applications Data'!L:V,10,0))),"")</f>
        <v/>
      </c>
      <c r="J365" s="58" t="str">
        <f>IFERROR(IF(OR(B365="",B365="(blank)"),"",IF(VLOOKUP(B365,'Applications Data'!L:V,11,0)="","",VLOOKUP(B365,'Applications Data'!L:V,11,0))),"")</f>
        <v/>
      </c>
    </row>
    <row r="366" spans="3:10" ht="15" customHeight="1" x14ac:dyDescent="0.25">
      <c r="C366" s="57" t="str">
        <f>IFERROR(IF(OR(B366="",B366="(blank)"),"",IF(VLOOKUP(B366,'Applications Data'!L:T,4,0)="","",VLOOKUP(B366,'Applications Data'!L:T,3,0))),"")</f>
        <v/>
      </c>
      <c r="D366" s="21" t="str">
        <f>IFERROR(IF(OR(B366="",B366="(blank)"),"",IF(VLOOKUP(B366,'Applications Data'!L:T,4,0)="","",VLOOKUP(B366,'Applications Data'!L:T,4,0))),"")</f>
        <v/>
      </c>
      <c r="E366" s="21" t="str">
        <f>IFERROR(IF(OR(B366="",B366="(blank)"),"",IF(VLOOKUP(B366,'Applications Data'!L:T,5,0)="","",VLOOKUP(B366,'Applications Data'!L:T,5,0))),"")</f>
        <v/>
      </c>
      <c r="F366" s="31" t="str">
        <f>IFERROR(IF(OR(B366="",B366="(blank)"),"",IF(VLOOKUP(B366,'Applications Data'!L:T,6,0)="","",VLOOKUP(B366,'Applications Data'!L:T,6,0))),"")</f>
        <v/>
      </c>
      <c r="G366" s="57" t="str">
        <f>IFERROR(IF(OR(B366="",B366="(blank)"),"",IF(VLOOKUP(B366,'Applications Data'!L:T,7,0)="","",VLOOKUP(B366,'Applications Data'!L:T,7,0))),"")</f>
        <v/>
      </c>
      <c r="H366" s="57" t="str">
        <f>IFERROR(IF(OR(B366="",B366="(blank)"),"",IF(VLOOKUP(B366,'Applications Data'!L:T,8,0)="","",VLOOKUP(B366,'Applications Data'!L:T,8,0))),"")</f>
        <v/>
      </c>
      <c r="I366" s="58" t="str">
        <f>IFERROR(IF(OR(B366="",B366="(blank)"),"",IF(VLOOKUP(B366,'Applications Data'!L:V,10,0)="","",VLOOKUP(B366,'Applications Data'!L:V,10,0))),"")</f>
        <v/>
      </c>
      <c r="J366" s="58" t="str">
        <f>IFERROR(IF(OR(B366="",B366="(blank)"),"",IF(VLOOKUP(B366,'Applications Data'!L:V,11,0)="","",VLOOKUP(B366,'Applications Data'!L:V,11,0))),"")</f>
        <v/>
      </c>
    </row>
    <row r="367" spans="3:10" ht="15" customHeight="1" x14ac:dyDescent="0.25">
      <c r="C367" s="57" t="str">
        <f>IFERROR(IF(OR(B367="",B367="(blank)"),"",IF(VLOOKUP(B367,'Applications Data'!L:T,4,0)="","",VLOOKUP(B367,'Applications Data'!L:T,3,0))),"")</f>
        <v/>
      </c>
      <c r="D367" s="21" t="str">
        <f>IFERROR(IF(OR(B367="",B367="(blank)"),"",IF(VLOOKUP(B367,'Applications Data'!L:T,4,0)="","",VLOOKUP(B367,'Applications Data'!L:T,4,0))),"")</f>
        <v/>
      </c>
      <c r="E367" s="21" t="str">
        <f>IFERROR(IF(OR(B367="",B367="(blank)"),"",IF(VLOOKUP(B367,'Applications Data'!L:T,5,0)="","",VLOOKUP(B367,'Applications Data'!L:T,5,0))),"")</f>
        <v/>
      </c>
      <c r="F367" s="31" t="str">
        <f>IFERROR(IF(OR(B367="",B367="(blank)"),"",IF(VLOOKUP(B367,'Applications Data'!L:T,6,0)="","",VLOOKUP(B367,'Applications Data'!L:T,6,0))),"")</f>
        <v/>
      </c>
      <c r="G367" s="57" t="str">
        <f>IFERROR(IF(OR(B367="",B367="(blank)"),"",IF(VLOOKUP(B367,'Applications Data'!L:T,7,0)="","",VLOOKUP(B367,'Applications Data'!L:T,7,0))),"")</f>
        <v/>
      </c>
      <c r="H367" s="57" t="str">
        <f>IFERROR(IF(OR(B367="",B367="(blank)"),"",IF(VLOOKUP(B367,'Applications Data'!L:T,8,0)="","",VLOOKUP(B367,'Applications Data'!L:T,8,0))),"")</f>
        <v/>
      </c>
      <c r="I367" s="58" t="str">
        <f>IFERROR(IF(OR(B367="",B367="(blank)"),"",IF(VLOOKUP(B367,'Applications Data'!L:V,10,0)="","",VLOOKUP(B367,'Applications Data'!L:V,10,0))),"")</f>
        <v/>
      </c>
      <c r="J367" s="58" t="str">
        <f>IFERROR(IF(OR(B367="",B367="(blank)"),"",IF(VLOOKUP(B367,'Applications Data'!L:V,11,0)="","",VLOOKUP(B367,'Applications Data'!L:V,11,0))),"")</f>
        <v/>
      </c>
    </row>
    <row r="368" spans="3:10" ht="15" customHeight="1" x14ac:dyDescent="0.25">
      <c r="C368" s="57" t="str">
        <f>IFERROR(IF(OR(B368="",B368="(blank)"),"",IF(VLOOKUP(B368,'Applications Data'!L:T,4,0)="","",VLOOKUP(B368,'Applications Data'!L:T,3,0))),"")</f>
        <v/>
      </c>
      <c r="D368" s="21" t="str">
        <f>IFERROR(IF(OR(B368="",B368="(blank)"),"",IF(VLOOKUP(B368,'Applications Data'!L:T,4,0)="","",VLOOKUP(B368,'Applications Data'!L:T,4,0))),"")</f>
        <v/>
      </c>
      <c r="E368" s="21" t="str">
        <f>IFERROR(IF(OR(B368="",B368="(blank)"),"",IF(VLOOKUP(B368,'Applications Data'!L:T,5,0)="","",VLOOKUP(B368,'Applications Data'!L:T,5,0))),"")</f>
        <v/>
      </c>
      <c r="F368" s="31" t="str">
        <f>IFERROR(IF(OR(B368="",B368="(blank)"),"",IF(VLOOKUP(B368,'Applications Data'!L:T,6,0)="","",VLOOKUP(B368,'Applications Data'!L:T,6,0))),"")</f>
        <v/>
      </c>
      <c r="G368" s="57" t="str">
        <f>IFERROR(IF(OR(B368="",B368="(blank)"),"",IF(VLOOKUP(B368,'Applications Data'!L:T,7,0)="","",VLOOKUP(B368,'Applications Data'!L:T,7,0))),"")</f>
        <v/>
      </c>
      <c r="H368" s="57" t="str">
        <f>IFERROR(IF(OR(B368="",B368="(blank)"),"",IF(VLOOKUP(B368,'Applications Data'!L:T,8,0)="","",VLOOKUP(B368,'Applications Data'!L:T,8,0))),"")</f>
        <v/>
      </c>
      <c r="I368" s="58" t="str">
        <f>IFERROR(IF(OR(B368="",B368="(blank)"),"",IF(VLOOKUP(B368,'Applications Data'!L:V,10,0)="","",VLOOKUP(B368,'Applications Data'!L:V,10,0))),"")</f>
        <v/>
      </c>
      <c r="J368" s="58" t="str">
        <f>IFERROR(IF(OR(B368="",B368="(blank)"),"",IF(VLOOKUP(B368,'Applications Data'!L:V,11,0)="","",VLOOKUP(B368,'Applications Data'!L:V,11,0))),"")</f>
        <v/>
      </c>
    </row>
    <row r="369" spans="3:10" ht="15" customHeight="1" x14ac:dyDescent="0.25">
      <c r="C369" s="57" t="str">
        <f>IFERROR(IF(OR(B369="",B369="(blank)"),"",IF(VLOOKUP(B369,'Applications Data'!L:T,4,0)="","",VLOOKUP(B369,'Applications Data'!L:T,3,0))),"")</f>
        <v/>
      </c>
      <c r="D369" s="21" t="str">
        <f>IFERROR(IF(OR(B369="",B369="(blank)"),"",IF(VLOOKUP(B369,'Applications Data'!L:T,4,0)="","",VLOOKUP(B369,'Applications Data'!L:T,4,0))),"")</f>
        <v/>
      </c>
      <c r="E369" s="21" t="str">
        <f>IFERROR(IF(OR(B369="",B369="(blank)"),"",IF(VLOOKUP(B369,'Applications Data'!L:T,5,0)="","",VLOOKUP(B369,'Applications Data'!L:T,5,0))),"")</f>
        <v/>
      </c>
      <c r="F369" s="31" t="str">
        <f>IFERROR(IF(OR(B369="",B369="(blank)"),"",IF(VLOOKUP(B369,'Applications Data'!L:T,6,0)="","",VLOOKUP(B369,'Applications Data'!L:T,6,0))),"")</f>
        <v/>
      </c>
      <c r="G369" s="57" t="str">
        <f>IFERROR(IF(OR(B369="",B369="(blank)"),"",IF(VLOOKUP(B369,'Applications Data'!L:T,7,0)="","",VLOOKUP(B369,'Applications Data'!L:T,7,0))),"")</f>
        <v/>
      </c>
      <c r="H369" s="57" t="str">
        <f>IFERROR(IF(OR(B369="",B369="(blank)"),"",IF(VLOOKUP(B369,'Applications Data'!L:T,8,0)="","",VLOOKUP(B369,'Applications Data'!L:T,8,0))),"")</f>
        <v/>
      </c>
      <c r="I369" s="58" t="str">
        <f>IFERROR(IF(OR(B369="",B369="(blank)"),"",IF(VLOOKUP(B369,'Applications Data'!L:V,10,0)="","",VLOOKUP(B369,'Applications Data'!L:V,10,0))),"")</f>
        <v/>
      </c>
      <c r="J369" s="58" t="str">
        <f>IFERROR(IF(OR(B369="",B369="(blank)"),"",IF(VLOOKUP(B369,'Applications Data'!L:V,11,0)="","",VLOOKUP(B369,'Applications Data'!L:V,11,0))),"")</f>
        <v/>
      </c>
    </row>
    <row r="370" spans="3:10" ht="15" customHeight="1" x14ac:dyDescent="0.25">
      <c r="C370" s="57" t="str">
        <f>IFERROR(IF(OR(B370="",B370="(blank)"),"",IF(VLOOKUP(B370,'Applications Data'!L:T,4,0)="","",VLOOKUP(B370,'Applications Data'!L:T,3,0))),"")</f>
        <v/>
      </c>
      <c r="D370" s="21" t="str">
        <f>IFERROR(IF(OR(B370="",B370="(blank)"),"",IF(VLOOKUP(B370,'Applications Data'!L:T,4,0)="","",VLOOKUP(B370,'Applications Data'!L:T,4,0))),"")</f>
        <v/>
      </c>
      <c r="E370" s="21" t="str">
        <f>IFERROR(IF(OR(B370="",B370="(blank)"),"",IF(VLOOKUP(B370,'Applications Data'!L:T,5,0)="","",VLOOKUP(B370,'Applications Data'!L:T,5,0))),"")</f>
        <v/>
      </c>
      <c r="F370" s="31" t="str">
        <f>IFERROR(IF(OR(B370="",B370="(blank)"),"",IF(VLOOKUP(B370,'Applications Data'!L:T,6,0)="","",VLOOKUP(B370,'Applications Data'!L:T,6,0))),"")</f>
        <v/>
      </c>
      <c r="G370" s="57" t="str">
        <f>IFERROR(IF(OR(B370="",B370="(blank)"),"",IF(VLOOKUP(B370,'Applications Data'!L:T,7,0)="","",VLOOKUP(B370,'Applications Data'!L:T,7,0))),"")</f>
        <v/>
      </c>
      <c r="H370" s="57" t="str">
        <f>IFERROR(IF(OR(B370="",B370="(blank)"),"",IF(VLOOKUP(B370,'Applications Data'!L:T,8,0)="","",VLOOKUP(B370,'Applications Data'!L:T,8,0))),"")</f>
        <v/>
      </c>
      <c r="I370" s="58" t="str">
        <f>IFERROR(IF(OR(B370="",B370="(blank)"),"",IF(VLOOKUP(B370,'Applications Data'!L:V,10,0)="","",VLOOKUP(B370,'Applications Data'!L:V,10,0))),"")</f>
        <v/>
      </c>
      <c r="J370" s="58" t="str">
        <f>IFERROR(IF(OR(B370="",B370="(blank)"),"",IF(VLOOKUP(B370,'Applications Data'!L:V,11,0)="","",VLOOKUP(B370,'Applications Data'!L:V,11,0))),"")</f>
        <v/>
      </c>
    </row>
    <row r="371" spans="3:10" ht="15" customHeight="1" x14ac:dyDescent="0.25">
      <c r="C371" s="57" t="str">
        <f>IFERROR(IF(OR(B371="",B371="(blank)"),"",IF(VLOOKUP(B371,'Applications Data'!L:T,4,0)="","",VLOOKUP(B371,'Applications Data'!L:T,3,0))),"")</f>
        <v/>
      </c>
      <c r="D371" s="21" t="str">
        <f>IFERROR(IF(OR(B371="",B371="(blank)"),"",IF(VLOOKUP(B371,'Applications Data'!L:T,4,0)="","",VLOOKUP(B371,'Applications Data'!L:T,4,0))),"")</f>
        <v/>
      </c>
      <c r="E371" s="21" t="str">
        <f>IFERROR(IF(OR(B371="",B371="(blank)"),"",IF(VLOOKUP(B371,'Applications Data'!L:T,5,0)="","",VLOOKUP(B371,'Applications Data'!L:T,5,0))),"")</f>
        <v/>
      </c>
      <c r="F371" s="31" t="str">
        <f>IFERROR(IF(OR(B371="",B371="(blank)"),"",IF(VLOOKUP(B371,'Applications Data'!L:T,6,0)="","",VLOOKUP(B371,'Applications Data'!L:T,6,0))),"")</f>
        <v/>
      </c>
      <c r="G371" s="57" t="str">
        <f>IFERROR(IF(OR(B371="",B371="(blank)"),"",IF(VLOOKUP(B371,'Applications Data'!L:T,7,0)="","",VLOOKUP(B371,'Applications Data'!L:T,7,0))),"")</f>
        <v/>
      </c>
      <c r="H371" s="57" t="str">
        <f>IFERROR(IF(OR(B371="",B371="(blank)"),"",IF(VLOOKUP(B371,'Applications Data'!L:T,8,0)="","",VLOOKUP(B371,'Applications Data'!L:T,8,0))),"")</f>
        <v/>
      </c>
      <c r="I371" s="58" t="str">
        <f>IFERROR(IF(OR(B371="",B371="(blank)"),"",IF(VLOOKUP(B371,'Applications Data'!L:V,10,0)="","",VLOOKUP(B371,'Applications Data'!L:V,10,0))),"")</f>
        <v/>
      </c>
      <c r="J371" s="58" t="str">
        <f>IFERROR(IF(OR(B371="",B371="(blank)"),"",IF(VLOOKUP(B371,'Applications Data'!L:V,11,0)="","",VLOOKUP(B371,'Applications Data'!L:V,11,0))),"")</f>
        <v/>
      </c>
    </row>
    <row r="372" spans="3:10" ht="15" customHeight="1" x14ac:dyDescent="0.25">
      <c r="C372" s="57" t="str">
        <f>IFERROR(IF(OR(B372="",B372="(blank)"),"",IF(VLOOKUP(B372,'Applications Data'!L:T,4,0)="","",VLOOKUP(B372,'Applications Data'!L:T,3,0))),"")</f>
        <v/>
      </c>
      <c r="D372" s="21" t="str">
        <f>IFERROR(IF(OR(B372="",B372="(blank)"),"",IF(VLOOKUP(B372,'Applications Data'!L:T,4,0)="","",VLOOKUP(B372,'Applications Data'!L:T,4,0))),"")</f>
        <v/>
      </c>
      <c r="E372" s="21" t="str">
        <f>IFERROR(IF(OR(B372="",B372="(blank)"),"",IF(VLOOKUP(B372,'Applications Data'!L:T,5,0)="","",VLOOKUP(B372,'Applications Data'!L:T,5,0))),"")</f>
        <v/>
      </c>
      <c r="F372" s="31" t="str">
        <f>IFERROR(IF(OR(B372="",B372="(blank)"),"",IF(VLOOKUP(B372,'Applications Data'!L:T,6,0)="","",VLOOKUP(B372,'Applications Data'!L:T,6,0))),"")</f>
        <v/>
      </c>
      <c r="G372" s="57" t="str">
        <f>IFERROR(IF(OR(B372="",B372="(blank)"),"",IF(VLOOKUP(B372,'Applications Data'!L:T,7,0)="","",VLOOKUP(B372,'Applications Data'!L:T,7,0))),"")</f>
        <v/>
      </c>
      <c r="H372" s="57" t="str">
        <f>IFERROR(IF(OR(B372="",B372="(blank)"),"",IF(VLOOKUP(B372,'Applications Data'!L:T,8,0)="","",VLOOKUP(B372,'Applications Data'!L:T,8,0))),"")</f>
        <v/>
      </c>
      <c r="I372" s="58" t="str">
        <f>IFERROR(IF(OR(B372="",B372="(blank)"),"",IF(VLOOKUP(B372,'Applications Data'!L:V,10,0)="","",VLOOKUP(B372,'Applications Data'!L:V,10,0))),"")</f>
        <v/>
      </c>
      <c r="J372" s="58" t="str">
        <f>IFERROR(IF(OR(B372="",B372="(blank)"),"",IF(VLOOKUP(B372,'Applications Data'!L:V,11,0)="","",VLOOKUP(B372,'Applications Data'!L:V,11,0))),"")</f>
        <v/>
      </c>
    </row>
    <row r="373" spans="3:10" ht="15" customHeight="1" x14ac:dyDescent="0.25">
      <c r="C373" s="57" t="str">
        <f>IFERROR(IF(OR(B373="",B373="(blank)"),"",IF(VLOOKUP(B373,'Applications Data'!L:T,4,0)="","",VLOOKUP(B373,'Applications Data'!L:T,3,0))),"")</f>
        <v/>
      </c>
      <c r="D373" s="21" t="str">
        <f>IFERROR(IF(OR(B373="",B373="(blank)"),"",IF(VLOOKUP(B373,'Applications Data'!L:T,4,0)="","",VLOOKUP(B373,'Applications Data'!L:T,4,0))),"")</f>
        <v/>
      </c>
      <c r="E373" s="21" t="str">
        <f>IFERROR(IF(OR(B373="",B373="(blank)"),"",IF(VLOOKUP(B373,'Applications Data'!L:T,5,0)="","",VLOOKUP(B373,'Applications Data'!L:T,5,0))),"")</f>
        <v/>
      </c>
      <c r="F373" s="31" t="str">
        <f>IFERROR(IF(OR(B373="",B373="(blank)"),"",IF(VLOOKUP(B373,'Applications Data'!L:T,6,0)="","",VLOOKUP(B373,'Applications Data'!L:T,6,0))),"")</f>
        <v/>
      </c>
      <c r="G373" s="57" t="str">
        <f>IFERROR(IF(OR(B373="",B373="(blank)"),"",IF(VLOOKUP(B373,'Applications Data'!L:T,7,0)="","",VLOOKUP(B373,'Applications Data'!L:T,7,0))),"")</f>
        <v/>
      </c>
      <c r="H373" s="57" t="str">
        <f>IFERROR(IF(OR(B373="",B373="(blank)"),"",IF(VLOOKUP(B373,'Applications Data'!L:T,8,0)="","",VLOOKUP(B373,'Applications Data'!L:T,8,0))),"")</f>
        <v/>
      </c>
      <c r="I373" s="58" t="str">
        <f>IFERROR(IF(OR(B373="",B373="(blank)"),"",IF(VLOOKUP(B373,'Applications Data'!L:V,10,0)="","",VLOOKUP(B373,'Applications Data'!L:V,10,0))),"")</f>
        <v/>
      </c>
      <c r="J373" s="58" t="str">
        <f>IFERROR(IF(OR(B373="",B373="(blank)"),"",IF(VLOOKUP(B373,'Applications Data'!L:V,11,0)="","",VLOOKUP(B373,'Applications Data'!L:V,11,0))),"")</f>
        <v/>
      </c>
    </row>
    <row r="374" spans="3:10" ht="15" customHeight="1" x14ac:dyDescent="0.25">
      <c r="C374" s="57" t="str">
        <f>IFERROR(IF(OR(B374="",B374="(blank)"),"",IF(VLOOKUP(B374,'Applications Data'!L:T,4,0)="","",VLOOKUP(B374,'Applications Data'!L:T,3,0))),"")</f>
        <v/>
      </c>
      <c r="D374" s="21" t="str">
        <f>IFERROR(IF(OR(B374="",B374="(blank)"),"",IF(VLOOKUP(B374,'Applications Data'!L:T,4,0)="","",VLOOKUP(B374,'Applications Data'!L:T,4,0))),"")</f>
        <v/>
      </c>
      <c r="E374" s="21" t="str">
        <f>IFERROR(IF(OR(B374="",B374="(blank)"),"",IF(VLOOKUP(B374,'Applications Data'!L:T,5,0)="","",VLOOKUP(B374,'Applications Data'!L:T,5,0))),"")</f>
        <v/>
      </c>
      <c r="F374" s="31" t="str">
        <f>IFERROR(IF(OR(B374="",B374="(blank)"),"",IF(VLOOKUP(B374,'Applications Data'!L:T,6,0)="","",VLOOKUP(B374,'Applications Data'!L:T,6,0))),"")</f>
        <v/>
      </c>
      <c r="G374" s="57" t="str">
        <f>IFERROR(IF(OR(B374="",B374="(blank)"),"",IF(VLOOKUP(B374,'Applications Data'!L:T,7,0)="","",VLOOKUP(B374,'Applications Data'!L:T,7,0))),"")</f>
        <v/>
      </c>
      <c r="H374" s="57" t="str">
        <f>IFERROR(IF(OR(B374="",B374="(blank)"),"",IF(VLOOKUP(B374,'Applications Data'!L:T,8,0)="","",VLOOKUP(B374,'Applications Data'!L:T,8,0))),"")</f>
        <v/>
      </c>
      <c r="I374" s="58" t="str">
        <f>IFERROR(IF(OR(B374="",B374="(blank)"),"",IF(VLOOKUP(B374,'Applications Data'!L:V,10,0)="","",VLOOKUP(B374,'Applications Data'!L:V,10,0))),"")</f>
        <v/>
      </c>
      <c r="J374" s="58" t="str">
        <f>IFERROR(IF(OR(B374="",B374="(blank)"),"",IF(VLOOKUP(B374,'Applications Data'!L:V,11,0)="","",VLOOKUP(B374,'Applications Data'!L:V,11,0))),"")</f>
        <v/>
      </c>
    </row>
    <row r="375" spans="3:10" ht="15" customHeight="1" x14ac:dyDescent="0.25">
      <c r="C375" s="57" t="str">
        <f>IFERROR(IF(OR(B375="",B375="(blank)"),"",IF(VLOOKUP(B375,'Applications Data'!L:T,4,0)="","",VLOOKUP(B375,'Applications Data'!L:T,3,0))),"")</f>
        <v/>
      </c>
      <c r="D375" s="21" t="str">
        <f>IFERROR(IF(OR(B375="",B375="(blank)"),"",IF(VLOOKUP(B375,'Applications Data'!L:T,4,0)="","",VLOOKUP(B375,'Applications Data'!L:T,4,0))),"")</f>
        <v/>
      </c>
      <c r="E375" s="21" t="str">
        <f>IFERROR(IF(OR(B375="",B375="(blank)"),"",IF(VLOOKUP(B375,'Applications Data'!L:T,5,0)="","",VLOOKUP(B375,'Applications Data'!L:T,5,0))),"")</f>
        <v/>
      </c>
      <c r="F375" s="31" t="str">
        <f>IFERROR(IF(OR(B375="",B375="(blank)"),"",IF(VLOOKUP(B375,'Applications Data'!L:T,6,0)="","",VLOOKUP(B375,'Applications Data'!L:T,6,0))),"")</f>
        <v/>
      </c>
      <c r="G375" s="57" t="str">
        <f>IFERROR(IF(OR(B375="",B375="(blank)"),"",IF(VLOOKUP(B375,'Applications Data'!L:T,7,0)="","",VLOOKUP(B375,'Applications Data'!L:T,7,0))),"")</f>
        <v/>
      </c>
      <c r="H375" s="57" t="str">
        <f>IFERROR(IF(OR(B375="",B375="(blank)"),"",IF(VLOOKUP(B375,'Applications Data'!L:T,8,0)="","",VLOOKUP(B375,'Applications Data'!L:T,8,0))),"")</f>
        <v/>
      </c>
      <c r="I375" s="58" t="str">
        <f>IFERROR(IF(OR(B375="",B375="(blank)"),"",IF(VLOOKUP(B375,'Applications Data'!L:V,10,0)="","",VLOOKUP(B375,'Applications Data'!L:V,10,0))),"")</f>
        <v/>
      </c>
      <c r="J375" s="58" t="str">
        <f>IFERROR(IF(OR(B375="",B375="(blank)"),"",IF(VLOOKUP(B375,'Applications Data'!L:V,11,0)="","",VLOOKUP(B375,'Applications Data'!L:V,11,0))),"")</f>
        <v/>
      </c>
    </row>
    <row r="376" spans="3:10" ht="15" customHeight="1" x14ac:dyDescent="0.25">
      <c r="C376" s="57" t="str">
        <f>IFERROR(IF(OR(B376="",B376="(blank)"),"",IF(VLOOKUP(B376,'Applications Data'!L:T,4,0)="","",VLOOKUP(B376,'Applications Data'!L:T,3,0))),"")</f>
        <v/>
      </c>
      <c r="D376" s="21" t="str">
        <f>IFERROR(IF(OR(B376="",B376="(blank)"),"",IF(VLOOKUP(B376,'Applications Data'!L:T,4,0)="","",VLOOKUP(B376,'Applications Data'!L:T,4,0))),"")</f>
        <v/>
      </c>
      <c r="E376" s="21" t="str">
        <f>IFERROR(IF(OR(B376="",B376="(blank)"),"",IF(VLOOKUP(B376,'Applications Data'!L:T,5,0)="","",VLOOKUP(B376,'Applications Data'!L:T,5,0))),"")</f>
        <v/>
      </c>
      <c r="F376" s="31" t="str">
        <f>IFERROR(IF(OR(B376="",B376="(blank)"),"",IF(VLOOKUP(B376,'Applications Data'!L:T,6,0)="","",VLOOKUP(B376,'Applications Data'!L:T,6,0))),"")</f>
        <v/>
      </c>
      <c r="G376" s="57" t="str">
        <f>IFERROR(IF(OR(B376="",B376="(blank)"),"",IF(VLOOKUP(B376,'Applications Data'!L:T,7,0)="","",VLOOKUP(B376,'Applications Data'!L:T,7,0))),"")</f>
        <v/>
      </c>
      <c r="H376" s="57" t="str">
        <f>IFERROR(IF(OR(B376="",B376="(blank)"),"",IF(VLOOKUP(B376,'Applications Data'!L:T,8,0)="","",VLOOKUP(B376,'Applications Data'!L:T,8,0))),"")</f>
        <v/>
      </c>
      <c r="I376" s="58" t="str">
        <f>IFERROR(IF(OR(B376="",B376="(blank)"),"",IF(VLOOKUP(B376,'Applications Data'!L:V,10,0)="","",VLOOKUP(B376,'Applications Data'!L:V,10,0))),"")</f>
        <v/>
      </c>
      <c r="J376" s="58" t="str">
        <f>IFERROR(IF(OR(B376="",B376="(blank)"),"",IF(VLOOKUP(B376,'Applications Data'!L:V,11,0)="","",VLOOKUP(B376,'Applications Data'!L:V,11,0))),"")</f>
        <v/>
      </c>
    </row>
    <row r="377" spans="3:10" ht="15" customHeight="1" x14ac:dyDescent="0.25">
      <c r="C377" s="57" t="str">
        <f>IFERROR(IF(OR(B377="",B377="(blank)"),"",IF(VLOOKUP(B377,'Applications Data'!L:T,4,0)="","",VLOOKUP(B377,'Applications Data'!L:T,3,0))),"")</f>
        <v/>
      </c>
      <c r="D377" s="21" t="str">
        <f>IFERROR(IF(OR(B377="",B377="(blank)"),"",IF(VLOOKUP(B377,'Applications Data'!L:T,4,0)="","",VLOOKUP(B377,'Applications Data'!L:T,4,0))),"")</f>
        <v/>
      </c>
      <c r="E377" s="21" t="str">
        <f>IFERROR(IF(OR(B377="",B377="(blank)"),"",IF(VLOOKUP(B377,'Applications Data'!L:T,5,0)="","",VLOOKUP(B377,'Applications Data'!L:T,5,0))),"")</f>
        <v/>
      </c>
      <c r="F377" s="31" t="str">
        <f>IFERROR(IF(OR(B377="",B377="(blank)"),"",IF(VLOOKUP(B377,'Applications Data'!L:T,6,0)="","",VLOOKUP(B377,'Applications Data'!L:T,6,0))),"")</f>
        <v/>
      </c>
      <c r="G377" s="57" t="str">
        <f>IFERROR(IF(OR(B377="",B377="(blank)"),"",IF(VLOOKUP(B377,'Applications Data'!L:T,7,0)="","",VLOOKUP(B377,'Applications Data'!L:T,7,0))),"")</f>
        <v/>
      </c>
      <c r="H377" s="57" t="str">
        <f>IFERROR(IF(OR(B377="",B377="(blank)"),"",IF(VLOOKUP(B377,'Applications Data'!L:T,8,0)="","",VLOOKUP(B377,'Applications Data'!L:T,8,0))),"")</f>
        <v/>
      </c>
      <c r="I377" s="58" t="str">
        <f>IFERROR(IF(OR(B377="",B377="(blank)"),"",IF(VLOOKUP(B377,'Applications Data'!L:V,10,0)="","",VLOOKUP(B377,'Applications Data'!L:V,10,0))),"")</f>
        <v/>
      </c>
      <c r="J377" s="58" t="str">
        <f>IFERROR(IF(OR(B377="",B377="(blank)"),"",IF(VLOOKUP(B377,'Applications Data'!L:V,11,0)="","",VLOOKUP(B377,'Applications Data'!L:V,11,0))),"")</f>
        <v/>
      </c>
    </row>
    <row r="378" spans="3:10" ht="15" customHeight="1" x14ac:dyDescent="0.25">
      <c r="C378" s="57" t="str">
        <f>IFERROR(IF(OR(B378="",B378="(blank)"),"",IF(VLOOKUP(B378,'Applications Data'!L:T,4,0)="","",VLOOKUP(B378,'Applications Data'!L:T,3,0))),"")</f>
        <v/>
      </c>
      <c r="D378" s="21" t="str">
        <f>IFERROR(IF(OR(B378="",B378="(blank)"),"",IF(VLOOKUP(B378,'Applications Data'!L:T,4,0)="","",VLOOKUP(B378,'Applications Data'!L:T,4,0))),"")</f>
        <v/>
      </c>
      <c r="E378" s="21" t="str">
        <f>IFERROR(IF(OR(B378="",B378="(blank)"),"",IF(VLOOKUP(B378,'Applications Data'!L:T,5,0)="","",VLOOKUP(B378,'Applications Data'!L:T,5,0))),"")</f>
        <v/>
      </c>
      <c r="F378" s="31" t="str">
        <f>IFERROR(IF(OR(B378="",B378="(blank)"),"",IF(VLOOKUP(B378,'Applications Data'!L:T,6,0)="","",VLOOKUP(B378,'Applications Data'!L:T,6,0))),"")</f>
        <v/>
      </c>
      <c r="G378" s="57" t="str">
        <f>IFERROR(IF(OR(B378="",B378="(blank)"),"",IF(VLOOKUP(B378,'Applications Data'!L:T,7,0)="","",VLOOKUP(B378,'Applications Data'!L:T,7,0))),"")</f>
        <v/>
      </c>
      <c r="H378" s="57" t="str">
        <f>IFERROR(IF(OR(B378="",B378="(blank)"),"",IF(VLOOKUP(B378,'Applications Data'!L:T,8,0)="","",VLOOKUP(B378,'Applications Data'!L:T,8,0))),"")</f>
        <v/>
      </c>
      <c r="I378" s="58" t="str">
        <f>IFERROR(IF(OR(B378="",B378="(blank)"),"",IF(VLOOKUP(B378,'Applications Data'!L:V,10,0)="","",VLOOKUP(B378,'Applications Data'!L:V,10,0))),"")</f>
        <v/>
      </c>
      <c r="J378" s="58" t="str">
        <f>IFERROR(IF(OR(B378="",B378="(blank)"),"",IF(VLOOKUP(B378,'Applications Data'!L:V,11,0)="","",VLOOKUP(B378,'Applications Data'!L:V,11,0))),"")</f>
        <v/>
      </c>
    </row>
    <row r="379" spans="3:10" ht="15" customHeight="1" x14ac:dyDescent="0.25">
      <c r="C379" s="57" t="str">
        <f>IFERROR(IF(OR(B379="",B379="(blank)"),"",IF(VLOOKUP(B379,'Applications Data'!L:T,4,0)="","",VLOOKUP(B379,'Applications Data'!L:T,3,0))),"")</f>
        <v/>
      </c>
      <c r="D379" s="21" t="str">
        <f>IFERROR(IF(OR(B379="",B379="(blank)"),"",IF(VLOOKUP(B379,'Applications Data'!L:T,4,0)="","",VLOOKUP(B379,'Applications Data'!L:T,4,0))),"")</f>
        <v/>
      </c>
      <c r="E379" s="21" t="str">
        <f>IFERROR(IF(OR(B379="",B379="(blank)"),"",IF(VLOOKUP(B379,'Applications Data'!L:T,5,0)="","",VLOOKUP(B379,'Applications Data'!L:T,5,0))),"")</f>
        <v/>
      </c>
      <c r="F379" s="31" t="str">
        <f>IFERROR(IF(OR(B379="",B379="(blank)"),"",IF(VLOOKUP(B379,'Applications Data'!L:T,6,0)="","",VLOOKUP(B379,'Applications Data'!L:T,6,0))),"")</f>
        <v/>
      </c>
      <c r="G379" s="57" t="str">
        <f>IFERROR(IF(OR(B379="",B379="(blank)"),"",IF(VLOOKUP(B379,'Applications Data'!L:T,7,0)="","",VLOOKUP(B379,'Applications Data'!L:T,7,0))),"")</f>
        <v/>
      </c>
      <c r="H379" s="57" t="str">
        <f>IFERROR(IF(OR(B379="",B379="(blank)"),"",IF(VLOOKUP(B379,'Applications Data'!L:T,8,0)="","",VLOOKUP(B379,'Applications Data'!L:T,8,0))),"")</f>
        <v/>
      </c>
      <c r="I379" s="58" t="str">
        <f>IFERROR(IF(OR(B379="",B379="(blank)"),"",IF(VLOOKUP(B379,'Applications Data'!L:V,10,0)="","",VLOOKUP(B379,'Applications Data'!L:V,10,0))),"")</f>
        <v/>
      </c>
      <c r="J379" s="58" t="str">
        <f>IFERROR(IF(OR(B379="",B379="(blank)"),"",IF(VLOOKUP(B379,'Applications Data'!L:V,11,0)="","",VLOOKUP(B379,'Applications Data'!L:V,11,0))),"")</f>
        <v/>
      </c>
    </row>
    <row r="380" spans="3:10" ht="15" customHeight="1" x14ac:dyDescent="0.25">
      <c r="C380" s="57" t="str">
        <f>IFERROR(IF(OR(B380="",B380="(blank)"),"",IF(VLOOKUP(B380,'Applications Data'!L:T,4,0)="","",VLOOKUP(B380,'Applications Data'!L:T,3,0))),"")</f>
        <v/>
      </c>
      <c r="D380" s="21" t="str">
        <f>IFERROR(IF(OR(B380="",B380="(blank)"),"",IF(VLOOKUP(B380,'Applications Data'!L:T,4,0)="","",VLOOKUP(B380,'Applications Data'!L:T,4,0))),"")</f>
        <v/>
      </c>
      <c r="E380" s="21" t="str">
        <f>IFERROR(IF(OR(B380="",B380="(blank)"),"",IF(VLOOKUP(B380,'Applications Data'!L:T,5,0)="","",VLOOKUP(B380,'Applications Data'!L:T,5,0))),"")</f>
        <v/>
      </c>
      <c r="F380" s="31" t="str">
        <f>IFERROR(IF(OR(B380="",B380="(blank)"),"",IF(VLOOKUP(B380,'Applications Data'!L:T,6,0)="","",VLOOKUP(B380,'Applications Data'!L:T,6,0))),"")</f>
        <v/>
      </c>
      <c r="G380" s="57" t="str">
        <f>IFERROR(IF(OR(B380="",B380="(blank)"),"",IF(VLOOKUP(B380,'Applications Data'!L:T,7,0)="","",VLOOKUP(B380,'Applications Data'!L:T,7,0))),"")</f>
        <v/>
      </c>
      <c r="H380" s="57" t="str">
        <f>IFERROR(IF(OR(B380="",B380="(blank)"),"",IF(VLOOKUP(B380,'Applications Data'!L:T,8,0)="","",VLOOKUP(B380,'Applications Data'!L:T,8,0))),"")</f>
        <v/>
      </c>
      <c r="I380" s="58" t="str">
        <f>IFERROR(IF(OR(B380="",B380="(blank)"),"",IF(VLOOKUP(B380,'Applications Data'!L:V,10,0)="","",VLOOKUP(B380,'Applications Data'!L:V,10,0))),"")</f>
        <v/>
      </c>
      <c r="J380" s="58" t="str">
        <f>IFERROR(IF(OR(B380="",B380="(blank)"),"",IF(VLOOKUP(B380,'Applications Data'!L:V,11,0)="","",VLOOKUP(B380,'Applications Data'!L:V,11,0))),"")</f>
        <v/>
      </c>
    </row>
    <row r="381" spans="3:10" ht="15" customHeight="1" x14ac:dyDescent="0.25">
      <c r="C381" s="57" t="str">
        <f>IFERROR(IF(OR(B381="",B381="(blank)"),"",IF(VLOOKUP(B381,'Applications Data'!L:T,4,0)="","",VLOOKUP(B381,'Applications Data'!L:T,3,0))),"")</f>
        <v/>
      </c>
      <c r="D381" s="21" t="str">
        <f>IFERROR(IF(OR(B381="",B381="(blank)"),"",IF(VLOOKUP(B381,'Applications Data'!L:T,4,0)="","",VLOOKUP(B381,'Applications Data'!L:T,4,0))),"")</f>
        <v/>
      </c>
      <c r="E381" s="21" t="str">
        <f>IFERROR(IF(OR(B381="",B381="(blank)"),"",IF(VLOOKUP(B381,'Applications Data'!L:T,5,0)="","",VLOOKUP(B381,'Applications Data'!L:T,5,0))),"")</f>
        <v/>
      </c>
      <c r="F381" s="31" t="str">
        <f>IFERROR(IF(OR(B381="",B381="(blank)"),"",IF(VLOOKUP(B381,'Applications Data'!L:T,6,0)="","",VLOOKUP(B381,'Applications Data'!L:T,6,0))),"")</f>
        <v/>
      </c>
      <c r="G381" s="57" t="str">
        <f>IFERROR(IF(OR(B381="",B381="(blank)"),"",IF(VLOOKUP(B381,'Applications Data'!L:T,7,0)="","",VLOOKUP(B381,'Applications Data'!L:T,7,0))),"")</f>
        <v/>
      </c>
      <c r="H381" s="57" t="str">
        <f>IFERROR(IF(OR(B381="",B381="(blank)"),"",IF(VLOOKUP(B381,'Applications Data'!L:T,8,0)="","",VLOOKUP(B381,'Applications Data'!L:T,8,0))),"")</f>
        <v/>
      </c>
      <c r="I381" s="58" t="str">
        <f>IFERROR(IF(OR(B381="",B381="(blank)"),"",IF(VLOOKUP(B381,'Applications Data'!L:V,10,0)="","",VLOOKUP(B381,'Applications Data'!L:V,10,0))),"")</f>
        <v/>
      </c>
      <c r="J381" s="58" t="str">
        <f>IFERROR(IF(OR(B381="",B381="(blank)"),"",IF(VLOOKUP(B381,'Applications Data'!L:V,11,0)="","",VLOOKUP(B381,'Applications Data'!L:V,11,0))),"")</f>
        <v/>
      </c>
    </row>
    <row r="382" spans="3:10" ht="15" customHeight="1" x14ac:dyDescent="0.25">
      <c r="C382" s="57" t="str">
        <f>IFERROR(IF(OR(B382="",B382="(blank)"),"",IF(VLOOKUP(B382,'Applications Data'!L:T,4,0)="","",VLOOKUP(B382,'Applications Data'!L:T,3,0))),"")</f>
        <v/>
      </c>
      <c r="D382" s="21" t="str">
        <f>IFERROR(IF(OR(B382="",B382="(blank)"),"",IF(VLOOKUP(B382,'Applications Data'!L:T,4,0)="","",VLOOKUP(B382,'Applications Data'!L:T,4,0))),"")</f>
        <v/>
      </c>
      <c r="E382" s="21" t="str">
        <f>IFERROR(IF(OR(B382="",B382="(blank)"),"",IF(VLOOKUP(B382,'Applications Data'!L:T,5,0)="","",VLOOKUP(B382,'Applications Data'!L:T,5,0))),"")</f>
        <v/>
      </c>
      <c r="F382" s="31" t="str">
        <f>IFERROR(IF(OR(B382="",B382="(blank)"),"",IF(VLOOKUP(B382,'Applications Data'!L:T,6,0)="","",VLOOKUP(B382,'Applications Data'!L:T,6,0))),"")</f>
        <v/>
      </c>
      <c r="G382" s="57" t="str">
        <f>IFERROR(IF(OR(B382="",B382="(blank)"),"",IF(VLOOKUP(B382,'Applications Data'!L:T,7,0)="","",VLOOKUP(B382,'Applications Data'!L:T,7,0))),"")</f>
        <v/>
      </c>
      <c r="H382" s="57" t="str">
        <f>IFERROR(IF(OR(B382="",B382="(blank)"),"",IF(VLOOKUP(B382,'Applications Data'!L:T,8,0)="","",VLOOKUP(B382,'Applications Data'!L:T,8,0))),"")</f>
        <v/>
      </c>
      <c r="I382" s="58" t="str">
        <f>IFERROR(IF(OR(B382="",B382="(blank)"),"",IF(VLOOKUP(B382,'Applications Data'!L:V,10,0)="","",VLOOKUP(B382,'Applications Data'!L:V,10,0))),"")</f>
        <v/>
      </c>
      <c r="J382" s="58" t="str">
        <f>IFERROR(IF(OR(B382="",B382="(blank)"),"",IF(VLOOKUP(B382,'Applications Data'!L:V,11,0)="","",VLOOKUP(B382,'Applications Data'!L:V,11,0))),"")</f>
        <v/>
      </c>
    </row>
    <row r="383" spans="3:10" ht="15" customHeight="1" x14ac:dyDescent="0.25">
      <c r="C383" s="57" t="str">
        <f>IFERROR(IF(OR(B383="",B383="(blank)"),"",IF(VLOOKUP(B383,'Applications Data'!L:T,4,0)="","",VLOOKUP(B383,'Applications Data'!L:T,3,0))),"")</f>
        <v/>
      </c>
      <c r="D383" s="21" t="str">
        <f>IFERROR(IF(OR(B383="",B383="(blank)"),"",IF(VLOOKUP(B383,'Applications Data'!L:T,4,0)="","",VLOOKUP(B383,'Applications Data'!L:T,4,0))),"")</f>
        <v/>
      </c>
      <c r="E383" s="21" t="str">
        <f>IFERROR(IF(OR(B383="",B383="(blank)"),"",IF(VLOOKUP(B383,'Applications Data'!L:T,5,0)="","",VLOOKUP(B383,'Applications Data'!L:T,5,0))),"")</f>
        <v/>
      </c>
      <c r="F383" s="31" t="str">
        <f>IFERROR(IF(OR(B383="",B383="(blank)"),"",IF(VLOOKUP(B383,'Applications Data'!L:T,6,0)="","",VLOOKUP(B383,'Applications Data'!L:T,6,0))),"")</f>
        <v/>
      </c>
      <c r="G383" s="57" t="str">
        <f>IFERROR(IF(OR(B383="",B383="(blank)"),"",IF(VLOOKUP(B383,'Applications Data'!L:T,7,0)="","",VLOOKUP(B383,'Applications Data'!L:T,7,0))),"")</f>
        <v/>
      </c>
      <c r="H383" s="57" t="str">
        <f>IFERROR(IF(OR(B383="",B383="(blank)"),"",IF(VLOOKUP(B383,'Applications Data'!L:T,8,0)="","",VLOOKUP(B383,'Applications Data'!L:T,8,0))),"")</f>
        <v/>
      </c>
      <c r="I383" s="58" t="str">
        <f>IFERROR(IF(OR(B383="",B383="(blank)"),"",IF(VLOOKUP(B383,'Applications Data'!L:V,10,0)="","",VLOOKUP(B383,'Applications Data'!L:V,10,0))),"")</f>
        <v/>
      </c>
      <c r="J383" s="58" t="str">
        <f>IFERROR(IF(OR(B383="",B383="(blank)"),"",IF(VLOOKUP(B383,'Applications Data'!L:V,11,0)="","",VLOOKUP(B383,'Applications Data'!L:V,11,0))),"")</f>
        <v/>
      </c>
    </row>
    <row r="384" spans="3:10" ht="15" customHeight="1" x14ac:dyDescent="0.25">
      <c r="C384" s="57" t="str">
        <f>IFERROR(IF(OR(B384="",B384="(blank)"),"",IF(VLOOKUP(B384,'Applications Data'!L:T,4,0)="","",VLOOKUP(B384,'Applications Data'!L:T,3,0))),"")</f>
        <v/>
      </c>
      <c r="D384" s="21" t="str">
        <f>IFERROR(IF(OR(B384="",B384="(blank)"),"",IF(VLOOKUP(B384,'Applications Data'!L:T,4,0)="","",VLOOKUP(B384,'Applications Data'!L:T,4,0))),"")</f>
        <v/>
      </c>
      <c r="E384" s="21" t="str">
        <f>IFERROR(IF(OR(B384="",B384="(blank)"),"",IF(VLOOKUP(B384,'Applications Data'!L:T,5,0)="","",VLOOKUP(B384,'Applications Data'!L:T,5,0))),"")</f>
        <v/>
      </c>
      <c r="F384" s="31" t="str">
        <f>IFERROR(IF(OR(B384="",B384="(blank)"),"",IF(VLOOKUP(B384,'Applications Data'!L:T,6,0)="","",VLOOKUP(B384,'Applications Data'!L:T,6,0))),"")</f>
        <v/>
      </c>
      <c r="G384" s="57" t="str">
        <f>IFERROR(IF(OR(B384="",B384="(blank)"),"",IF(VLOOKUP(B384,'Applications Data'!L:T,7,0)="","",VLOOKUP(B384,'Applications Data'!L:T,7,0))),"")</f>
        <v/>
      </c>
      <c r="H384" s="57" t="str">
        <f>IFERROR(IF(OR(B384="",B384="(blank)"),"",IF(VLOOKUP(B384,'Applications Data'!L:T,8,0)="","",VLOOKUP(B384,'Applications Data'!L:T,8,0))),"")</f>
        <v/>
      </c>
      <c r="I384" s="58" t="str">
        <f>IFERROR(IF(OR(B384="",B384="(blank)"),"",IF(VLOOKUP(B384,'Applications Data'!L:V,10,0)="","",VLOOKUP(B384,'Applications Data'!L:V,10,0))),"")</f>
        <v/>
      </c>
      <c r="J384" s="58" t="str">
        <f>IFERROR(IF(OR(B384="",B384="(blank)"),"",IF(VLOOKUP(B384,'Applications Data'!L:V,11,0)="","",VLOOKUP(B384,'Applications Data'!L:V,11,0))),"")</f>
        <v/>
      </c>
    </row>
    <row r="385" spans="3:10" ht="15" customHeight="1" x14ac:dyDescent="0.25">
      <c r="C385" s="57" t="str">
        <f>IFERROR(IF(OR(B385="",B385="(blank)"),"",IF(VLOOKUP(B385,'Applications Data'!L:T,4,0)="","",VLOOKUP(B385,'Applications Data'!L:T,3,0))),"")</f>
        <v/>
      </c>
      <c r="D385" s="21" t="str">
        <f>IFERROR(IF(OR(B385="",B385="(blank)"),"",IF(VLOOKUP(B385,'Applications Data'!L:T,4,0)="","",VLOOKUP(B385,'Applications Data'!L:T,4,0))),"")</f>
        <v/>
      </c>
      <c r="E385" s="21" t="str">
        <f>IFERROR(IF(OR(B385="",B385="(blank)"),"",IF(VLOOKUP(B385,'Applications Data'!L:T,5,0)="","",VLOOKUP(B385,'Applications Data'!L:T,5,0))),"")</f>
        <v/>
      </c>
      <c r="F385" s="31" t="str">
        <f>IFERROR(IF(OR(B385="",B385="(blank)"),"",IF(VLOOKUP(B385,'Applications Data'!L:T,6,0)="","",VLOOKUP(B385,'Applications Data'!L:T,6,0))),"")</f>
        <v/>
      </c>
      <c r="G385" s="57" t="str">
        <f>IFERROR(IF(OR(B385="",B385="(blank)"),"",IF(VLOOKUP(B385,'Applications Data'!L:T,7,0)="","",VLOOKUP(B385,'Applications Data'!L:T,7,0))),"")</f>
        <v/>
      </c>
      <c r="H385" s="57" t="str">
        <f>IFERROR(IF(OR(B385="",B385="(blank)"),"",IF(VLOOKUP(B385,'Applications Data'!L:T,8,0)="","",VLOOKUP(B385,'Applications Data'!L:T,8,0))),"")</f>
        <v/>
      </c>
      <c r="I385" s="58" t="str">
        <f>IFERROR(IF(OR(B385="",B385="(blank)"),"",IF(VLOOKUP(B385,'Applications Data'!L:V,10,0)="","",VLOOKUP(B385,'Applications Data'!L:V,10,0))),"")</f>
        <v/>
      </c>
      <c r="J385" s="58" t="str">
        <f>IFERROR(IF(OR(B385="",B385="(blank)"),"",IF(VLOOKUP(B385,'Applications Data'!L:V,11,0)="","",VLOOKUP(B385,'Applications Data'!L:V,11,0))),"")</f>
        <v/>
      </c>
    </row>
    <row r="386" spans="3:10" ht="15" customHeight="1" x14ac:dyDescent="0.25">
      <c r="C386" s="57" t="str">
        <f>IFERROR(IF(OR(B386="",B386="(blank)"),"",IF(VLOOKUP(B386,'Applications Data'!L:T,4,0)="","",VLOOKUP(B386,'Applications Data'!L:T,3,0))),"")</f>
        <v/>
      </c>
      <c r="D386" s="21" t="str">
        <f>IFERROR(IF(OR(B386="",B386="(blank)"),"",IF(VLOOKUP(B386,'Applications Data'!L:T,4,0)="","",VLOOKUP(B386,'Applications Data'!L:T,4,0))),"")</f>
        <v/>
      </c>
      <c r="E386" s="21" t="str">
        <f>IFERROR(IF(OR(B386="",B386="(blank)"),"",IF(VLOOKUP(B386,'Applications Data'!L:T,5,0)="","",VLOOKUP(B386,'Applications Data'!L:T,5,0))),"")</f>
        <v/>
      </c>
      <c r="F386" s="31" t="str">
        <f>IFERROR(IF(OR(B386="",B386="(blank)"),"",IF(VLOOKUP(B386,'Applications Data'!L:T,6,0)="","",VLOOKUP(B386,'Applications Data'!L:T,6,0))),"")</f>
        <v/>
      </c>
      <c r="G386" s="57" t="str">
        <f>IFERROR(IF(OR(B386="",B386="(blank)"),"",IF(VLOOKUP(B386,'Applications Data'!L:T,7,0)="","",VLOOKUP(B386,'Applications Data'!L:T,7,0))),"")</f>
        <v/>
      </c>
      <c r="H386" s="57" t="str">
        <f>IFERROR(IF(OR(B386="",B386="(blank)"),"",IF(VLOOKUP(B386,'Applications Data'!L:T,8,0)="","",VLOOKUP(B386,'Applications Data'!L:T,8,0))),"")</f>
        <v/>
      </c>
      <c r="I386" s="58" t="str">
        <f>IFERROR(IF(OR(B386="",B386="(blank)"),"",IF(VLOOKUP(B386,'Applications Data'!L:V,10,0)="","",VLOOKUP(B386,'Applications Data'!L:V,10,0))),"")</f>
        <v/>
      </c>
      <c r="J386" s="58" t="str">
        <f>IFERROR(IF(OR(B386="",B386="(blank)"),"",IF(VLOOKUP(B386,'Applications Data'!L:V,11,0)="","",VLOOKUP(B386,'Applications Data'!L:V,11,0))),"")</f>
        <v/>
      </c>
    </row>
    <row r="387" spans="3:10" ht="15" customHeight="1" x14ac:dyDescent="0.25">
      <c r="C387" s="57" t="str">
        <f>IFERROR(IF(OR(B387="",B387="(blank)"),"",IF(VLOOKUP(B387,'Applications Data'!L:T,4,0)="","",VLOOKUP(B387,'Applications Data'!L:T,3,0))),"")</f>
        <v/>
      </c>
      <c r="D387" s="21" t="str">
        <f>IFERROR(IF(OR(B387="",B387="(blank)"),"",IF(VLOOKUP(B387,'Applications Data'!L:T,4,0)="","",VLOOKUP(B387,'Applications Data'!L:T,4,0))),"")</f>
        <v/>
      </c>
      <c r="E387" s="21" t="str">
        <f>IFERROR(IF(OR(B387="",B387="(blank)"),"",IF(VLOOKUP(B387,'Applications Data'!L:T,5,0)="","",VLOOKUP(B387,'Applications Data'!L:T,5,0))),"")</f>
        <v/>
      </c>
      <c r="F387" s="31" t="str">
        <f>IFERROR(IF(OR(B387="",B387="(blank)"),"",IF(VLOOKUP(B387,'Applications Data'!L:T,6,0)="","",VLOOKUP(B387,'Applications Data'!L:T,6,0))),"")</f>
        <v/>
      </c>
      <c r="G387" s="57" t="str">
        <f>IFERROR(IF(OR(B387="",B387="(blank)"),"",IF(VLOOKUP(B387,'Applications Data'!L:T,7,0)="","",VLOOKUP(B387,'Applications Data'!L:T,7,0))),"")</f>
        <v/>
      </c>
      <c r="H387" s="57" t="str">
        <f>IFERROR(IF(OR(B387="",B387="(blank)"),"",IF(VLOOKUP(B387,'Applications Data'!L:T,8,0)="","",VLOOKUP(B387,'Applications Data'!L:T,8,0))),"")</f>
        <v/>
      </c>
      <c r="I387" s="58" t="str">
        <f>IFERROR(IF(OR(B387="",B387="(blank)"),"",IF(VLOOKUP(B387,'Applications Data'!L:V,10,0)="","",VLOOKUP(B387,'Applications Data'!L:V,10,0))),"")</f>
        <v/>
      </c>
      <c r="J387" s="58" t="str">
        <f>IFERROR(IF(OR(B387="",B387="(blank)"),"",IF(VLOOKUP(B387,'Applications Data'!L:V,11,0)="","",VLOOKUP(B387,'Applications Data'!L:V,11,0))),"")</f>
        <v/>
      </c>
    </row>
    <row r="388" spans="3:10" ht="15" customHeight="1" x14ac:dyDescent="0.25">
      <c r="C388" s="57" t="str">
        <f>IFERROR(IF(OR(B388="",B388="(blank)"),"",IF(VLOOKUP(B388,'Applications Data'!L:T,4,0)="","",VLOOKUP(B388,'Applications Data'!L:T,3,0))),"")</f>
        <v/>
      </c>
      <c r="D388" s="21" t="str">
        <f>IFERROR(IF(OR(B388="",B388="(blank)"),"",IF(VLOOKUP(B388,'Applications Data'!L:T,4,0)="","",VLOOKUP(B388,'Applications Data'!L:T,4,0))),"")</f>
        <v/>
      </c>
      <c r="E388" s="21" t="str">
        <f>IFERROR(IF(OR(B388="",B388="(blank)"),"",IF(VLOOKUP(B388,'Applications Data'!L:T,5,0)="","",VLOOKUP(B388,'Applications Data'!L:T,5,0))),"")</f>
        <v/>
      </c>
      <c r="F388" s="31" t="str">
        <f>IFERROR(IF(OR(B388="",B388="(blank)"),"",IF(VLOOKUP(B388,'Applications Data'!L:T,6,0)="","",VLOOKUP(B388,'Applications Data'!L:T,6,0))),"")</f>
        <v/>
      </c>
      <c r="G388" s="57" t="str">
        <f>IFERROR(IF(OR(B388="",B388="(blank)"),"",IF(VLOOKUP(B388,'Applications Data'!L:T,7,0)="","",VLOOKUP(B388,'Applications Data'!L:T,7,0))),"")</f>
        <v/>
      </c>
      <c r="H388" s="57" t="str">
        <f>IFERROR(IF(OR(B388="",B388="(blank)"),"",IF(VLOOKUP(B388,'Applications Data'!L:T,8,0)="","",VLOOKUP(B388,'Applications Data'!L:T,8,0))),"")</f>
        <v/>
      </c>
      <c r="I388" s="58" t="str">
        <f>IFERROR(IF(OR(B388="",B388="(blank)"),"",IF(VLOOKUP(B388,'Applications Data'!L:V,10,0)="","",VLOOKUP(B388,'Applications Data'!L:V,10,0))),"")</f>
        <v/>
      </c>
      <c r="J388" s="58" t="str">
        <f>IFERROR(IF(OR(B388="",B388="(blank)"),"",IF(VLOOKUP(B388,'Applications Data'!L:V,11,0)="","",VLOOKUP(B388,'Applications Data'!L:V,11,0))),"")</f>
        <v/>
      </c>
    </row>
    <row r="389" spans="3:10" ht="15" customHeight="1" x14ac:dyDescent="0.25">
      <c r="C389" s="57" t="str">
        <f>IFERROR(IF(OR(B389="",B389="(blank)"),"",IF(VLOOKUP(B389,'Applications Data'!L:T,4,0)="","",VLOOKUP(B389,'Applications Data'!L:T,3,0))),"")</f>
        <v/>
      </c>
      <c r="D389" s="21" t="str">
        <f>IFERROR(IF(OR(B389="",B389="(blank)"),"",IF(VLOOKUP(B389,'Applications Data'!L:T,4,0)="","",VLOOKUP(B389,'Applications Data'!L:T,4,0))),"")</f>
        <v/>
      </c>
      <c r="E389" s="21" t="str">
        <f>IFERROR(IF(OR(B389="",B389="(blank)"),"",IF(VLOOKUP(B389,'Applications Data'!L:T,5,0)="","",VLOOKUP(B389,'Applications Data'!L:T,5,0))),"")</f>
        <v/>
      </c>
      <c r="F389" s="31" t="str">
        <f>IFERROR(IF(OR(B389="",B389="(blank)"),"",IF(VLOOKUP(B389,'Applications Data'!L:T,6,0)="","",VLOOKUP(B389,'Applications Data'!L:T,6,0))),"")</f>
        <v/>
      </c>
      <c r="G389" s="57" t="str">
        <f>IFERROR(IF(OR(B389="",B389="(blank)"),"",IF(VLOOKUP(B389,'Applications Data'!L:T,7,0)="","",VLOOKUP(B389,'Applications Data'!L:T,7,0))),"")</f>
        <v/>
      </c>
      <c r="H389" s="57" t="str">
        <f>IFERROR(IF(OR(B389="",B389="(blank)"),"",IF(VLOOKUP(B389,'Applications Data'!L:T,8,0)="","",VLOOKUP(B389,'Applications Data'!L:T,8,0))),"")</f>
        <v/>
      </c>
      <c r="I389" s="58" t="str">
        <f>IFERROR(IF(OR(B389="",B389="(blank)"),"",IF(VLOOKUP(B389,'Applications Data'!L:V,10,0)="","",VLOOKUP(B389,'Applications Data'!L:V,10,0))),"")</f>
        <v/>
      </c>
      <c r="J389" s="58" t="str">
        <f>IFERROR(IF(OR(B389="",B389="(blank)"),"",IF(VLOOKUP(B389,'Applications Data'!L:V,11,0)="","",VLOOKUP(B389,'Applications Data'!L:V,11,0))),"")</f>
        <v/>
      </c>
    </row>
    <row r="390" spans="3:10" ht="15" customHeight="1" x14ac:dyDescent="0.25">
      <c r="C390" s="57" t="str">
        <f>IFERROR(IF(OR(B390="",B390="(blank)"),"",IF(VLOOKUP(B390,'Applications Data'!L:T,4,0)="","",VLOOKUP(B390,'Applications Data'!L:T,3,0))),"")</f>
        <v/>
      </c>
      <c r="D390" s="21" t="str">
        <f>IFERROR(IF(OR(B390="",B390="(blank)"),"",IF(VLOOKUP(B390,'Applications Data'!L:T,4,0)="","",VLOOKUP(B390,'Applications Data'!L:T,4,0))),"")</f>
        <v/>
      </c>
      <c r="E390" s="21" t="str">
        <f>IFERROR(IF(OR(B390="",B390="(blank)"),"",IF(VLOOKUP(B390,'Applications Data'!L:T,5,0)="","",VLOOKUP(B390,'Applications Data'!L:T,5,0))),"")</f>
        <v/>
      </c>
      <c r="F390" s="31" t="str">
        <f>IFERROR(IF(OR(B390="",B390="(blank)"),"",IF(VLOOKUP(B390,'Applications Data'!L:T,6,0)="","",VLOOKUP(B390,'Applications Data'!L:T,6,0))),"")</f>
        <v/>
      </c>
      <c r="G390" s="57" t="str">
        <f>IFERROR(IF(OR(B390="",B390="(blank)"),"",IF(VLOOKUP(B390,'Applications Data'!L:T,7,0)="","",VLOOKUP(B390,'Applications Data'!L:T,7,0))),"")</f>
        <v/>
      </c>
      <c r="H390" s="57" t="str">
        <f>IFERROR(IF(OR(B390="",B390="(blank)"),"",IF(VLOOKUP(B390,'Applications Data'!L:T,8,0)="","",VLOOKUP(B390,'Applications Data'!L:T,8,0))),"")</f>
        <v/>
      </c>
      <c r="I390" s="58" t="str">
        <f>IFERROR(IF(OR(B390="",B390="(blank)"),"",IF(VLOOKUP(B390,'Applications Data'!L:V,10,0)="","",VLOOKUP(B390,'Applications Data'!L:V,10,0))),"")</f>
        <v/>
      </c>
      <c r="J390" s="58" t="str">
        <f>IFERROR(IF(OR(B390="",B390="(blank)"),"",IF(VLOOKUP(B390,'Applications Data'!L:V,11,0)="","",VLOOKUP(B390,'Applications Data'!L:V,11,0))),"")</f>
        <v/>
      </c>
    </row>
    <row r="391" spans="3:10" ht="15" customHeight="1" x14ac:dyDescent="0.25">
      <c r="C391" s="57" t="str">
        <f>IFERROR(IF(OR(B391="",B391="(blank)"),"",IF(VLOOKUP(B391,'Applications Data'!L:T,4,0)="","",VLOOKUP(B391,'Applications Data'!L:T,3,0))),"")</f>
        <v/>
      </c>
      <c r="D391" s="21" t="str">
        <f>IFERROR(IF(OR(B391="",B391="(blank)"),"",IF(VLOOKUP(B391,'Applications Data'!L:T,4,0)="","",VLOOKUP(B391,'Applications Data'!L:T,4,0))),"")</f>
        <v/>
      </c>
      <c r="E391" s="21" t="str">
        <f>IFERROR(IF(OR(B391="",B391="(blank)"),"",IF(VLOOKUP(B391,'Applications Data'!L:T,5,0)="","",VLOOKUP(B391,'Applications Data'!L:T,5,0))),"")</f>
        <v/>
      </c>
      <c r="F391" s="31" t="str">
        <f>IFERROR(IF(OR(B391="",B391="(blank)"),"",IF(VLOOKUP(B391,'Applications Data'!L:T,6,0)="","",VLOOKUP(B391,'Applications Data'!L:T,6,0))),"")</f>
        <v/>
      </c>
      <c r="G391" s="57" t="str">
        <f>IFERROR(IF(OR(B391="",B391="(blank)"),"",IF(VLOOKUP(B391,'Applications Data'!L:T,7,0)="","",VLOOKUP(B391,'Applications Data'!L:T,7,0))),"")</f>
        <v/>
      </c>
      <c r="H391" s="57" t="str">
        <f>IFERROR(IF(OR(B391="",B391="(blank)"),"",IF(VLOOKUP(B391,'Applications Data'!L:T,8,0)="","",VLOOKUP(B391,'Applications Data'!L:T,8,0))),"")</f>
        <v/>
      </c>
      <c r="I391" s="58" t="str">
        <f>IFERROR(IF(OR(B391="",B391="(blank)"),"",IF(VLOOKUP(B391,'Applications Data'!L:V,10,0)="","",VLOOKUP(B391,'Applications Data'!L:V,10,0))),"")</f>
        <v/>
      </c>
      <c r="J391" s="58" t="str">
        <f>IFERROR(IF(OR(B391="",B391="(blank)"),"",IF(VLOOKUP(B391,'Applications Data'!L:V,11,0)="","",VLOOKUP(B391,'Applications Data'!L:V,11,0))),"")</f>
        <v/>
      </c>
    </row>
    <row r="392" spans="3:10" ht="15" customHeight="1" x14ac:dyDescent="0.25">
      <c r="C392" s="57" t="str">
        <f>IFERROR(IF(OR(B392="",B392="(blank)"),"",IF(VLOOKUP(B392,'Applications Data'!L:T,4,0)="","",VLOOKUP(B392,'Applications Data'!L:T,3,0))),"")</f>
        <v/>
      </c>
      <c r="D392" s="21" t="str">
        <f>IFERROR(IF(OR(B392="",B392="(blank)"),"",IF(VLOOKUP(B392,'Applications Data'!L:T,4,0)="","",VLOOKUP(B392,'Applications Data'!L:T,4,0))),"")</f>
        <v/>
      </c>
      <c r="E392" s="21" t="str">
        <f>IFERROR(IF(OR(B392="",B392="(blank)"),"",IF(VLOOKUP(B392,'Applications Data'!L:T,5,0)="","",VLOOKUP(B392,'Applications Data'!L:T,5,0))),"")</f>
        <v/>
      </c>
      <c r="F392" s="31" t="str">
        <f>IFERROR(IF(OR(B392="",B392="(blank)"),"",IF(VLOOKUP(B392,'Applications Data'!L:T,6,0)="","",VLOOKUP(B392,'Applications Data'!L:T,6,0))),"")</f>
        <v/>
      </c>
      <c r="G392" s="57" t="str">
        <f>IFERROR(IF(OR(B392="",B392="(blank)"),"",IF(VLOOKUP(B392,'Applications Data'!L:T,7,0)="","",VLOOKUP(B392,'Applications Data'!L:T,7,0))),"")</f>
        <v/>
      </c>
      <c r="H392" s="57" t="str">
        <f>IFERROR(IF(OR(B392="",B392="(blank)"),"",IF(VLOOKUP(B392,'Applications Data'!L:T,8,0)="","",VLOOKUP(B392,'Applications Data'!L:T,8,0))),"")</f>
        <v/>
      </c>
      <c r="I392" s="58" t="str">
        <f>IFERROR(IF(OR(B392="",B392="(blank)"),"",IF(VLOOKUP(B392,'Applications Data'!L:V,10,0)="","",VLOOKUP(B392,'Applications Data'!L:V,10,0))),"")</f>
        <v/>
      </c>
      <c r="J392" s="58" t="str">
        <f>IFERROR(IF(OR(B392="",B392="(blank)"),"",IF(VLOOKUP(B392,'Applications Data'!L:V,11,0)="","",VLOOKUP(B392,'Applications Data'!L:V,11,0))),"")</f>
        <v/>
      </c>
    </row>
    <row r="393" spans="3:10" ht="15" customHeight="1" x14ac:dyDescent="0.25">
      <c r="C393" s="57" t="str">
        <f>IFERROR(IF(OR(B393="",B393="(blank)"),"",IF(VLOOKUP(B393,'Applications Data'!L:T,4,0)="","",VLOOKUP(B393,'Applications Data'!L:T,3,0))),"")</f>
        <v/>
      </c>
      <c r="D393" s="21" t="str">
        <f>IFERROR(IF(OR(B393="",B393="(blank)"),"",IF(VLOOKUP(B393,'Applications Data'!L:T,4,0)="","",VLOOKUP(B393,'Applications Data'!L:T,4,0))),"")</f>
        <v/>
      </c>
      <c r="E393" s="21" t="str">
        <f>IFERROR(IF(OR(B393="",B393="(blank)"),"",IF(VLOOKUP(B393,'Applications Data'!L:T,5,0)="","",VLOOKUP(B393,'Applications Data'!L:T,5,0))),"")</f>
        <v/>
      </c>
      <c r="F393" s="31" t="str">
        <f>IFERROR(IF(OR(B393="",B393="(blank)"),"",IF(VLOOKUP(B393,'Applications Data'!L:T,6,0)="","",VLOOKUP(B393,'Applications Data'!L:T,6,0))),"")</f>
        <v/>
      </c>
      <c r="G393" s="57" t="str">
        <f>IFERROR(IF(OR(B393="",B393="(blank)"),"",IF(VLOOKUP(B393,'Applications Data'!L:T,7,0)="","",VLOOKUP(B393,'Applications Data'!L:T,7,0))),"")</f>
        <v/>
      </c>
      <c r="H393" s="57" t="str">
        <f>IFERROR(IF(OR(B393="",B393="(blank)"),"",IF(VLOOKUP(B393,'Applications Data'!L:T,8,0)="","",VLOOKUP(B393,'Applications Data'!L:T,8,0))),"")</f>
        <v/>
      </c>
      <c r="I393" s="58" t="str">
        <f>IFERROR(IF(OR(B393="",B393="(blank)"),"",IF(VLOOKUP(B393,'Applications Data'!L:V,10,0)="","",VLOOKUP(B393,'Applications Data'!L:V,10,0))),"")</f>
        <v/>
      </c>
      <c r="J393" s="58" t="str">
        <f>IFERROR(IF(OR(B393="",B393="(blank)"),"",IF(VLOOKUP(B393,'Applications Data'!L:V,11,0)="","",VLOOKUP(B393,'Applications Data'!L:V,11,0))),"")</f>
        <v/>
      </c>
    </row>
    <row r="394" spans="3:10" ht="15" customHeight="1" x14ac:dyDescent="0.25">
      <c r="C394" s="57" t="str">
        <f>IFERROR(IF(OR(B394="",B394="(blank)"),"",IF(VLOOKUP(B394,'Applications Data'!L:T,4,0)="","",VLOOKUP(B394,'Applications Data'!L:T,3,0))),"")</f>
        <v/>
      </c>
      <c r="D394" s="21" t="str">
        <f>IFERROR(IF(OR(B394="",B394="(blank)"),"",IF(VLOOKUP(B394,'Applications Data'!L:T,4,0)="","",VLOOKUP(B394,'Applications Data'!L:T,4,0))),"")</f>
        <v/>
      </c>
      <c r="E394" s="21" t="str">
        <f>IFERROR(IF(OR(B394="",B394="(blank)"),"",IF(VLOOKUP(B394,'Applications Data'!L:T,5,0)="","",VLOOKUP(B394,'Applications Data'!L:T,5,0))),"")</f>
        <v/>
      </c>
      <c r="F394" s="31" t="str">
        <f>IFERROR(IF(OR(B394="",B394="(blank)"),"",IF(VLOOKUP(B394,'Applications Data'!L:T,6,0)="","",VLOOKUP(B394,'Applications Data'!L:T,6,0))),"")</f>
        <v/>
      </c>
      <c r="G394" s="57" t="str">
        <f>IFERROR(IF(OR(B394="",B394="(blank)"),"",IF(VLOOKUP(B394,'Applications Data'!L:T,7,0)="","",VLOOKUP(B394,'Applications Data'!L:T,7,0))),"")</f>
        <v/>
      </c>
      <c r="H394" s="57" t="str">
        <f>IFERROR(IF(OR(B394="",B394="(blank)"),"",IF(VLOOKUP(B394,'Applications Data'!L:T,8,0)="","",VLOOKUP(B394,'Applications Data'!L:T,8,0))),"")</f>
        <v/>
      </c>
      <c r="I394" s="58" t="str">
        <f>IFERROR(IF(OR(B394="",B394="(blank)"),"",IF(VLOOKUP(B394,'Applications Data'!L:V,10,0)="","",VLOOKUP(B394,'Applications Data'!L:V,10,0))),"")</f>
        <v/>
      </c>
      <c r="J394" s="58" t="str">
        <f>IFERROR(IF(OR(B394="",B394="(blank)"),"",IF(VLOOKUP(B394,'Applications Data'!L:V,11,0)="","",VLOOKUP(B394,'Applications Data'!L:V,11,0))),"")</f>
        <v/>
      </c>
    </row>
    <row r="395" spans="3:10" ht="15" customHeight="1" x14ac:dyDescent="0.25">
      <c r="C395" s="57" t="str">
        <f>IFERROR(IF(OR(B395="",B395="(blank)"),"",IF(VLOOKUP(B395,'Applications Data'!L:T,4,0)="","",VLOOKUP(B395,'Applications Data'!L:T,3,0))),"")</f>
        <v/>
      </c>
      <c r="D395" s="21" t="str">
        <f>IFERROR(IF(OR(B395="",B395="(blank)"),"",IF(VLOOKUP(B395,'Applications Data'!L:T,4,0)="","",VLOOKUP(B395,'Applications Data'!L:T,4,0))),"")</f>
        <v/>
      </c>
      <c r="E395" s="21" t="str">
        <f>IFERROR(IF(OR(B395="",B395="(blank)"),"",IF(VLOOKUP(B395,'Applications Data'!L:T,5,0)="","",VLOOKUP(B395,'Applications Data'!L:T,5,0))),"")</f>
        <v/>
      </c>
      <c r="F395" s="31" t="str">
        <f>IFERROR(IF(OR(B395="",B395="(blank)"),"",IF(VLOOKUP(B395,'Applications Data'!L:T,6,0)="","",VLOOKUP(B395,'Applications Data'!L:T,6,0))),"")</f>
        <v/>
      </c>
      <c r="G395" s="57" t="str">
        <f>IFERROR(IF(OR(B395="",B395="(blank)"),"",IF(VLOOKUP(B395,'Applications Data'!L:T,7,0)="","",VLOOKUP(B395,'Applications Data'!L:T,7,0))),"")</f>
        <v/>
      </c>
      <c r="H395" s="57" t="str">
        <f>IFERROR(IF(OR(B395="",B395="(blank)"),"",IF(VLOOKUP(B395,'Applications Data'!L:T,8,0)="","",VLOOKUP(B395,'Applications Data'!L:T,8,0))),"")</f>
        <v/>
      </c>
      <c r="I395" s="58" t="str">
        <f>IFERROR(IF(OR(B395="",B395="(blank)"),"",IF(VLOOKUP(B395,'Applications Data'!L:V,10,0)="","",VLOOKUP(B395,'Applications Data'!L:V,10,0))),"")</f>
        <v/>
      </c>
      <c r="J395" s="58" t="str">
        <f>IFERROR(IF(OR(B395="",B395="(blank)"),"",IF(VLOOKUP(B395,'Applications Data'!L:V,11,0)="","",VLOOKUP(B395,'Applications Data'!L:V,11,0))),"")</f>
        <v/>
      </c>
    </row>
    <row r="396" spans="3:10" ht="15" customHeight="1" x14ac:dyDescent="0.25">
      <c r="C396" s="57" t="str">
        <f>IFERROR(IF(OR(B396="",B396="(blank)"),"",IF(VLOOKUP(B396,'Applications Data'!L:T,4,0)="","",VLOOKUP(B396,'Applications Data'!L:T,3,0))),"")</f>
        <v/>
      </c>
      <c r="D396" s="21" t="str">
        <f>IFERROR(IF(OR(B396="",B396="(blank)"),"",IF(VLOOKUP(B396,'Applications Data'!L:T,4,0)="","",VLOOKUP(B396,'Applications Data'!L:T,4,0))),"")</f>
        <v/>
      </c>
      <c r="E396" s="21" t="str">
        <f>IFERROR(IF(OR(B396="",B396="(blank)"),"",IF(VLOOKUP(B396,'Applications Data'!L:T,5,0)="","",VLOOKUP(B396,'Applications Data'!L:T,5,0))),"")</f>
        <v/>
      </c>
      <c r="F396" s="31" t="str">
        <f>IFERROR(IF(OR(B396="",B396="(blank)"),"",IF(VLOOKUP(B396,'Applications Data'!L:T,6,0)="","",VLOOKUP(B396,'Applications Data'!L:T,6,0))),"")</f>
        <v/>
      </c>
      <c r="G396" s="57" t="str">
        <f>IFERROR(IF(OR(B396="",B396="(blank)"),"",IF(VLOOKUP(B396,'Applications Data'!L:T,7,0)="","",VLOOKUP(B396,'Applications Data'!L:T,7,0))),"")</f>
        <v/>
      </c>
      <c r="H396" s="57" t="str">
        <f>IFERROR(IF(OR(B396="",B396="(blank)"),"",IF(VLOOKUP(B396,'Applications Data'!L:T,8,0)="","",VLOOKUP(B396,'Applications Data'!L:T,8,0))),"")</f>
        <v/>
      </c>
      <c r="I396" s="58" t="str">
        <f>IFERROR(IF(OR(B396="",B396="(blank)"),"",IF(VLOOKUP(B396,'Applications Data'!L:V,10,0)="","",VLOOKUP(B396,'Applications Data'!L:V,10,0))),"")</f>
        <v/>
      </c>
      <c r="J396" s="58" t="str">
        <f>IFERROR(IF(OR(B396="",B396="(blank)"),"",IF(VLOOKUP(B396,'Applications Data'!L:V,11,0)="","",VLOOKUP(B396,'Applications Data'!L:V,11,0))),"")</f>
        <v/>
      </c>
    </row>
    <row r="397" spans="3:10" ht="15" customHeight="1" x14ac:dyDescent="0.25">
      <c r="C397" s="57" t="str">
        <f>IFERROR(IF(OR(B397="",B397="(blank)"),"",IF(VLOOKUP(B397,'Applications Data'!L:T,4,0)="","",VLOOKUP(B397,'Applications Data'!L:T,3,0))),"")</f>
        <v/>
      </c>
      <c r="D397" s="21" t="str">
        <f>IFERROR(IF(OR(B397="",B397="(blank)"),"",IF(VLOOKUP(B397,'Applications Data'!L:T,4,0)="","",VLOOKUP(B397,'Applications Data'!L:T,4,0))),"")</f>
        <v/>
      </c>
      <c r="E397" s="21" t="str">
        <f>IFERROR(IF(OR(B397="",B397="(blank)"),"",IF(VLOOKUP(B397,'Applications Data'!L:T,5,0)="","",VLOOKUP(B397,'Applications Data'!L:T,5,0))),"")</f>
        <v/>
      </c>
      <c r="F397" s="31" t="str">
        <f>IFERROR(IF(OR(B397="",B397="(blank)"),"",IF(VLOOKUP(B397,'Applications Data'!L:T,6,0)="","",VLOOKUP(B397,'Applications Data'!L:T,6,0))),"")</f>
        <v/>
      </c>
      <c r="G397" s="57" t="str">
        <f>IFERROR(IF(OR(B397="",B397="(blank)"),"",IF(VLOOKUP(B397,'Applications Data'!L:T,7,0)="","",VLOOKUP(B397,'Applications Data'!L:T,7,0))),"")</f>
        <v/>
      </c>
      <c r="H397" s="57" t="str">
        <f>IFERROR(IF(OR(B397="",B397="(blank)"),"",IF(VLOOKUP(B397,'Applications Data'!L:T,8,0)="","",VLOOKUP(B397,'Applications Data'!L:T,8,0))),"")</f>
        <v/>
      </c>
      <c r="I397" s="58" t="str">
        <f>IFERROR(IF(OR(B397="",B397="(blank)"),"",IF(VLOOKUP(B397,'Applications Data'!L:V,10,0)="","",VLOOKUP(B397,'Applications Data'!L:V,10,0))),"")</f>
        <v/>
      </c>
      <c r="J397" s="58" t="str">
        <f>IFERROR(IF(OR(B397="",B397="(blank)"),"",IF(VLOOKUP(B397,'Applications Data'!L:V,11,0)="","",VLOOKUP(B397,'Applications Data'!L:V,11,0))),"")</f>
        <v/>
      </c>
    </row>
    <row r="398" spans="3:10" ht="15" customHeight="1" x14ac:dyDescent="0.25">
      <c r="C398" s="57" t="str">
        <f>IFERROR(IF(OR(B398="",B398="(blank)"),"",IF(VLOOKUP(B398,'Applications Data'!L:T,4,0)="","",VLOOKUP(B398,'Applications Data'!L:T,3,0))),"")</f>
        <v/>
      </c>
      <c r="D398" s="21" t="str">
        <f>IFERROR(IF(OR(B398="",B398="(blank)"),"",IF(VLOOKUP(B398,'Applications Data'!L:T,4,0)="","",VLOOKUP(B398,'Applications Data'!L:T,4,0))),"")</f>
        <v/>
      </c>
      <c r="E398" s="21" t="str">
        <f>IFERROR(IF(OR(B398="",B398="(blank)"),"",IF(VLOOKUP(B398,'Applications Data'!L:T,5,0)="","",VLOOKUP(B398,'Applications Data'!L:T,5,0))),"")</f>
        <v/>
      </c>
      <c r="F398" s="31" t="str">
        <f>IFERROR(IF(OR(B398="",B398="(blank)"),"",IF(VLOOKUP(B398,'Applications Data'!L:T,6,0)="","",VLOOKUP(B398,'Applications Data'!L:T,6,0))),"")</f>
        <v/>
      </c>
      <c r="G398" s="57" t="str">
        <f>IFERROR(IF(OR(B398="",B398="(blank)"),"",IF(VLOOKUP(B398,'Applications Data'!L:T,7,0)="","",VLOOKUP(B398,'Applications Data'!L:T,7,0))),"")</f>
        <v/>
      </c>
      <c r="H398" s="57" t="str">
        <f>IFERROR(IF(OR(B398="",B398="(blank)"),"",IF(VLOOKUP(B398,'Applications Data'!L:T,8,0)="","",VLOOKUP(B398,'Applications Data'!L:T,8,0))),"")</f>
        <v/>
      </c>
      <c r="I398" s="58" t="str">
        <f>IFERROR(IF(OR(B398="",B398="(blank)"),"",IF(VLOOKUP(B398,'Applications Data'!L:V,10,0)="","",VLOOKUP(B398,'Applications Data'!L:V,10,0))),"")</f>
        <v/>
      </c>
      <c r="J398" s="58" t="str">
        <f>IFERROR(IF(OR(B398="",B398="(blank)"),"",IF(VLOOKUP(B398,'Applications Data'!L:V,11,0)="","",VLOOKUP(B398,'Applications Data'!L:V,11,0))),"")</f>
        <v/>
      </c>
    </row>
    <row r="399" spans="3:10" ht="15" customHeight="1" x14ac:dyDescent="0.25">
      <c r="C399" s="57" t="str">
        <f>IFERROR(IF(OR(B399="",B399="(blank)"),"",IF(VLOOKUP(B399,'Applications Data'!L:T,4,0)="","",VLOOKUP(B399,'Applications Data'!L:T,3,0))),"")</f>
        <v/>
      </c>
      <c r="D399" s="21" t="str">
        <f>IFERROR(IF(OR(B399="",B399="(blank)"),"",IF(VLOOKUP(B399,'Applications Data'!L:T,4,0)="","",VLOOKUP(B399,'Applications Data'!L:T,4,0))),"")</f>
        <v/>
      </c>
      <c r="E399" s="21" t="str">
        <f>IFERROR(IF(OR(B399="",B399="(blank)"),"",IF(VLOOKUP(B399,'Applications Data'!L:T,5,0)="","",VLOOKUP(B399,'Applications Data'!L:T,5,0))),"")</f>
        <v/>
      </c>
      <c r="F399" s="31" t="str">
        <f>IFERROR(IF(OR(B399="",B399="(blank)"),"",IF(VLOOKUP(B399,'Applications Data'!L:T,6,0)="","",VLOOKUP(B399,'Applications Data'!L:T,6,0))),"")</f>
        <v/>
      </c>
      <c r="G399" s="57" t="str">
        <f>IFERROR(IF(OR(B399="",B399="(blank)"),"",IF(VLOOKUP(B399,'Applications Data'!L:T,7,0)="","",VLOOKUP(B399,'Applications Data'!L:T,7,0))),"")</f>
        <v/>
      </c>
      <c r="H399" s="57" t="str">
        <f>IFERROR(IF(OR(B399="",B399="(blank)"),"",IF(VLOOKUP(B399,'Applications Data'!L:T,8,0)="","",VLOOKUP(B399,'Applications Data'!L:T,8,0))),"")</f>
        <v/>
      </c>
      <c r="I399" s="58" t="str">
        <f>IFERROR(IF(OR(B399="",B399="(blank)"),"",IF(VLOOKUP(B399,'Applications Data'!L:V,10,0)="","",VLOOKUP(B399,'Applications Data'!L:V,10,0))),"")</f>
        <v/>
      </c>
      <c r="J399" s="58" t="str">
        <f>IFERROR(IF(OR(B399="",B399="(blank)"),"",IF(VLOOKUP(B399,'Applications Data'!L:V,11,0)="","",VLOOKUP(B399,'Applications Data'!L:V,11,0))),"")</f>
        <v/>
      </c>
    </row>
    <row r="400" spans="3:10" ht="15" customHeight="1" x14ac:dyDescent="0.25">
      <c r="C400" s="57" t="str">
        <f>IFERROR(IF(OR(B400="",B400="(blank)"),"",IF(VLOOKUP(B400,'Applications Data'!L:T,4,0)="","",VLOOKUP(B400,'Applications Data'!L:T,3,0))),"")</f>
        <v/>
      </c>
      <c r="D400" s="21" t="str">
        <f>IFERROR(IF(OR(B400="",B400="(blank)"),"",IF(VLOOKUP(B400,'Applications Data'!L:T,4,0)="","",VLOOKUP(B400,'Applications Data'!L:T,4,0))),"")</f>
        <v/>
      </c>
      <c r="E400" s="21" t="str">
        <f>IFERROR(IF(OR(B400="",B400="(blank)"),"",IF(VLOOKUP(B400,'Applications Data'!L:T,5,0)="","",VLOOKUP(B400,'Applications Data'!L:T,5,0))),"")</f>
        <v/>
      </c>
      <c r="F400" s="31" t="str">
        <f>IFERROR(IF(OR(B400="",B400="(blank)"),"",IF(VLOOKUP(B400,'Applications Data'!L:T,6,0)="","",VLOOKUP(B400,'Applications Data'!L:T,6,0))),"")</f>
        <v/>
      </c>
      <c r="G400" s="57" t="str">
        <f>IFERROR(IF(OR(B400="",B400="(blank)"),"",IF(VLOOKUP(B400,'Applications Data'!L:T,7,0)="","",VLOOKUP(B400,'Applications Data'!L:T,7,0))),"")</f>
        <v/>
      </c>
      <c r="H400" s="57" t="str">
        <f>IFERROR(IF(OR(B400="",B400="(blank)"),"",IF(VLOOKUP(B400,'Applications Data'!L:T,8,0)="","",VLOOKUP(B400,'Applications Data'!L:T,8,0))),"")</f>
        <v/>
      </c>
      <c r="I400" s="58" t="str">
        <f>IFERROR(IF(OR(B400="",B400="(blank)"),"",IF(VLOOKUP(B400,'Applications Data'!L:V,10,0)="","",VLOOKUP(B400,'Applications Data'!L:V,10,0))),"")</f>
        <v/>
      </c>
      <c r="J400" s="58" t="str">
        <f>IFERROR(IF(OR(B400="",B400="(blank)"),"",IF(VLOOKUP(B400,'Applications Data'!L:V,11,0)="","",VLOOKUP(B400,'Applications Data'!L:V,11,0))),"")</f>
        <v/>
      </c>
    </row>
    <row r="401" spans="3:10" ht="15" customHeight="1" x14ac:dyDescent="0.25">
      <c r="C401" s="57" t="str">
        <f>IFERROR(IF(OR(B401="",B401="(blank)"),"",IF(VLOOKUP(B401,'Applications Data'!L:T,4,0)="","",VLOOKUP(B401,'Applications Data'!L:T,3,0))),"")</f>
        <v/>
      </c>
      <c r="D401" s="21" t="str">
        <f>IFERROR(IF(OR(B401="",B401="(blank)"),"",IF(VLOOKUP(B401,'Applications Data'!L:T,4,0)="","",VLOOKUP(B401,'Applications Data'!L:T,4,0))),"")</f>
        <v/>
      </c>
      <c r="E401" s="21" t="str">
        <f>IFERROR(IF(OR(B401="",B401="(blank)"),"",IF(VLOOKUP(B401,'Applications Data'!L:T,5,0)="","",VLOOKUP(B401,'Applications Data'!L:T,5,0))),"")</f>
        <v/>
      </c>
      <c r="F401" s="31" t="str">
        <f>IFERROR(IF(OR(B401="",B401="(blank)"),"",IF(VLOOKUP(B401,'Applications Data'!L:T,6,0)="","",VLOOKUP(B401,'Applications Data'!L:T,6,0))),"")</f>
        <v/>
      </c>
      <c r="G401" s="57" t="str">
        <f>IFERROR(IF(OR(B401="",B401="(blank)"),"",IF(VLOOKUP(B401,'Applications Data'!L:T,7,0)="","",VLOOKUP(B401,'Applications Data'!L:T,7,0))),"")</f>
        <v/>
      </c>
      <c r="H401" s="57" t="str">
        <f>IFERROR(IF(OR(B401="",B401="(blank)"),"",IF(VLOOKUP(B401,'Applications Data'!L:T,8,0)="","",VLOOKUP(B401,'Applications Data'!L:T,8,0))),"")</f>
        <v/>
      </c>
      <c r="I401" s="58" t="str">
        <f>IFERROR(IF(OR(B401="",B401="(blank)"),"",IF(VLOOKUP(B401,'Applications Data'!L:V,10,0)="","",VLOOKUP(B401,'Applications Data'!L:V,10,0))),"")</f>
        <v/>
      </c>
      <c r="J401" s="58" t="str">
        <f>IFERROR(IF(OR(B401="",B401="(blank)"),"",IF(VLOOKUP(B401,'Applications Data'!L:V,11,0)="","",VLOOKUP(B401,'Applications Data'!L:V,11,0))),"")</f>
        <v/>
      </c>
    </row>
    <row r="402" spans="3:10" ht="15" customHeight="1" x14ac:dyDescent="0.25">
      <c r="C402" s="57" t="str">
        <f>IFERROR(IF(OR(B402="",B402="(blank)"),"",IF(VLOOKUP(B402,'Applications Data'!L:T,4,0)="","",VLOOKUP(B402,'Applications Data'!L:T,3,0))),"")</f>
        <v/>
      </c>
      <c r="D402" s="21" t="str">
        <f>IFERROR(IF(OR(B402="",B402="(blank)"),"",IF(VLOOKUP(B402,'Applications Data'!L:T,4,0)="","",VLOOKUP(B402,'Applications Data'!L:T,4,0))),"")</f>
        <v/>
      </c>
      <c r="E402" s="21" t="str">
        <f>IFERROR(IF(OR(B402="",B402="(blank)"),"",IF(VLOOKUP(B402,'Applications Data'!L:T,5,0)="","",VLOOKUP(B402,'Applications Data'!L:T,5,0))),"")</f>
        <v/>
      </c>
      <c r="F402" s="31" t="str">
        <f>IFERROR(IF(OR(B402="",B402="(blank)"),"",IF(VLOOKUP(B402,'Applications Data'!L:T,6,0)="","",VLOOKUP(B402,'Applications Data'!L:T,6,0))),"")</f>
        <v/>
      </c>
      <c r="G402" s="57" t="str">
        <f>IFERROR(IF(OR(B402="",B402="(blank)"),"",IF(VLOOKUP(B402,'Applications Data'!L:T,7,0)="","",VLOOKUP(B402,'Applications Data'!L:T,7,0))),"")</f>
        <v/>
      </c>
      <c r="H402" s="57" t="str">
        <f>IFERROR(IF(OR(B402="",B402="(blank)"),"",IF(VLOOKUP(B402,'Applications Data'!L:T,8,0)="","",VLOOKUP(B402,'Applications Data'!L:T,8,0))),"")</f>
        <v/>
      </c>
      <c r="I402" s="58" t="str">
        <f>IFERROR(IF(OR(B402="",B402="(blank)"),"",IF(VLOOKUP(B402,'Applications Data'!L:V,10,0)="","",VLOOKUP(B402,'Applications Data'!L:V,10,0))),"")</f>
        <v/>
      </c>
      <c r="J402" s="58" t="str">
        <f>IFERROR(IF(OR(B402="",B402="(blank)"),"",IF(VLOOKUP(B402,'Applications Data'!L:V,11,0)="","",VLOOKUP(B402,'Applications Data'!L:V,11,0))),"")</f>
        <v/>
      </c>
    </row>
    <row r="403" spans="3:10" ht="15" customHeight="1" x14ac:dyDescent="0.25">
      <c r="C403" s="57" t="str">
        <f>IFERROR(IF(OR(B403="",B403="(blank)"),"",IF(VLOOKUP(B403,'Applications Data'!L:T,4,0)="","",VLOOKUP(B403,'Applications Data'!L:T,3,0))),"")</f>
        <v/>
      </c>
      <c r="D403" s="21" t="str">
        <f>IFERROR(IF(OR(B403="",B403="(blank)"),"",IF(VLOOKUP(B403,'Applications Data'!L:T,4,0)="","",VLOOKUP(B403,'Applications Data'!L:T,4,0))),"")</f>
        <v/>
      </c>
      <c r="E403" s="21" t="str">
        <f>IFERROR(IF(OR(B403="",B403="(blank)"),"",IF(VLOOKUP(B403,'Applications Data'!L:T,5,0)="","",VLOOKUP(B403,'Applications Data'!L:T,5,0))),"")</f>
        <v/>
      </c>
      <c r="F403" s="31" t="str">
        <f>IFERROR(IF(OR(B403="",B403="(blank)"),"",IF(VLOOKUP(B403,'Applications Data'!L:T,6,0)="","",VLOOKUP(B403,'Applications Data'!L:T,6,0))),"")</f>
        <v/>
      </c>
      <c r="G403" s="57" t="str">
        <f>IFERROR(IF(OR(B403="",B403="(blank)"),"",IF(VLOOKUP(B403,'Applications Data'!L:T,7,0)="","",VLOOKUP(B403,'Applications Data'!L:T,7,0))),"")</f>
        <v/>
      </c>
      <c r="H403" s="57" t="str">
        <f>IFERROR(IF(OR(B403="",B403="(blank)"),"",IF(VLOOKUP(B403,'Applications Data'!L:T,8,0)="","",VLOOKUP(B403,'Applications Data'!L:T,8,0))),"")</f>
        <v/>
      </c>
      <c r="I403" s="58" t="str">
        <f>IFERROR(IF(OR(B403="",B403="(blank)"),"",IF(VLOOKUP(B403,'Applications Data'!L:V,10,0)="","",VLOOKUP(B403,'Applications Data'!L:V,10,0))),"")</f>
        <v/>
      </c>
      <c r="J403" s="58" t="str">
        <f>IFERROR(IF(OR(B403="",B403="(blank)"),"",IF(VLOOKUP(B403,'Applications Data'!L:V,11,0)="","",VLOOKUP(B403,'Applications Data'!L:V,11,0))),"")</f>
        <v/>
      </c>
    </row>
    <row r="404" spans="3:10" ht="15" customHeight="1" x14ac:dyDescent="0.25">
      <c r="C404" s="57" t="str">
        <f>IFERROR(IF(OR(B404="",B404="(blank)"),"",IF(VLOOKUP(B404,'Applications Data'!L:T,4,0)="","",VLOOKUP(B404,'Applications Data'!L:T,3,0))),"")</f>
        <v/>
      </c>
      <c r="D404" s="21" t="str">
        <f>IFERROR(IF(OR(B404="",B404="(blank)"),"",IF(VLOOKUP(B404,'Applications Data'!L:T,4,0)="","",VLOOKUP(B404,'Applications Data'!L:T,4,0))),"")</f>
        <v/>
      </c>
      <c r="E404" s="21" t="str">
        <f>IFERROR(IF(OR(B404="",B404="(blank)"),"",IF(VLOOKUP(B404,'Applications Data'!L:T,5,0)="","",VLOOKUP(B404,'Applications Data'!L:T,5,0))),"")</f>
        <v/>
      </c>
      <c r="F404" s="31" t="str">
        <f>IFERROR(IF(OR(B404="",B404="(blank)"),"",IF(VLOOKUP(B404,'Applications Data'!L:T,6,0)="","",VLOOKUP(B404,'Applications Data'!L:T,6,0))),"")</f>
        <v/>
      </c>
      <c r="G404" s="57" t="str">
        <f>IFERROR(IF(OR(B404="",B404="(blank)"),"",IF(VLOOKUP(B404,'Applications Data'!L:T,7,0)="","",VLOOKUP(B404,'Applications Data'!L:T,7,0))),"")</f>
        <v/>
      </c>
      <c r="H404" s="57" t="str">
        <f>IFERROR(IF(OR(B404="",B404="(blank)"),"",IF(VLOOKUP(B404,'Applications Data'!L:T,8,0)="","",VLOOKUP(B404,'Applications Data'!L:T,8,0))),"")</f>
        <v/>
      </c>
      <c r="I404" s="58" t="str">
        <f>IFERROR(IF(OR(B404="",B404="(blank)"),"",IF(VLOOKUP(B404,'Applications Data'!L:V,10,0)="","",VLOOKUP(B404,'Applications Data'!L:V,10,0))),"")</f>
        <v/>
      </c>
      <c r="J404" s="58" t="str">
        <f>IFERROR(IF(OR(B404="",B404="(blank)"),"",IF(VLOOKUP(B404,'Applications Data'!L:V,11,0)="","",VLOOKUP(B404,'Applications Data'!L:V,11,0))),"")</f>
        <v/>
      </c>
    </row>
    <row r="405" spans="3:10" ht="15" customHeight="1" x14ac:dyDescent="0.25">
      <c r="C405" s="57" t="str">
        <f>IFERROR(IF(OR(B405="",B405="(blank)"),"",IF(VLOOKUP(B405,'Applications Data'!L:T,4,0)="","",VLOOKUP(B405,'Applications Data'!L:T,3,0))),"")</f>
        <v/>
      </c>
      <c r="D405" s="21" t="str">
        <f>IFERROR(IF(OR(B405="",B405="(blank)"),"",IF(VLOOKUP(B405,'Applications Data'!L:T,4,0)="","",VLOOKUP(B405,'Applications Data'!L:T,4,0))),"")</f>
        <v/>
      </c>
      <c r="E405" s="21" t="str">
        <f>IFERROR(IF(OR(B405="",B405="(blank)"),"",IF(VLOOKUP(B405,'Applications Data'!L:T,5,0)="","",VLOOKUP(B405,'Applications Data'!L:T,5,0))),"")</f>
        <v/>
      </c>
      <c r="F405" s="31" t="str">
        <f>IFERROR(IF(OR(B405="",B405="(blank)"),"",IF(VLOOKUP(B405,'Applications Data'!L:T,6,0)="","",VLOOKUP(B405,'Applications Data'!L:T,6,0))),"")</f>
        <v/>
      </c>
      <c r="G405" s="57" t="str">
        <f>IFERROR(IF(OR(B405="",B405="(blank)"),"",IF(VLOOKUP(B405,'Applications Data'!L:T,7,0)="","",VLOOKUP(B405,'Applications Data'!L:T,7,0))),"")</f>
        <v/>
      </c>
      <c r="H405" s="57" t="str">
        <f>IFERROR(IF(OR(B405="",B405="(blank)"),"",IF(VLOOKUP(B405,'Applications Data'!L:T,8,0)="","",VLOOKUP(B405,'Applications Data'!L:T,8,0))),"")</f>
        <v/>
      </c>
      <c r="I405" s="58" t="str">
        <f>IFERROR(IF(OR(B405="",B405="(blank)"),"",IF(VLOOKUP(B405,'Applications Data'!L:V,10,0)="","",VLOOKUP(B405,'Applications Data'!L:V,10,0))),"")</f>
        <v/>
      </c>
      <c r="J405" s="58" t="str">
        <f>IFERROR(IF(OR(B405="",B405="(blank)"),"",IF(VLOOKUP(B405,'Applications Data'!L:V,11,0)="","",VLOOKUP(B405,'Applications Data'!L:V,11,0))),"")</f>
        <v/>
      </c>
    </row>
    <row r="406" spans="3:10" ht="15" customHeight="1" x14ac:dyDescent="0.25">
      <c r="C406" s="57" t="str">
        <f>IFERROR(IF(OR(B406="",B406="(blank)"),"",IF(VLOOKUP(B406,'Applications Data'!L:T,4,0)="","",VLOOKUP(B406,'Applications Data'!L:T,3,0))),"")</f>
        <v/>
      </c>
      <c r="D406" s="21" t="str">
        <f>IFERROR(IF(OR(B406="",B406="(blank)"),"",IF(VLOOKUP(B406,'Applications Data'!L:T,4,0)="","",VLOOKUP(B406,'Applications Data'!L:T,4,0))),"")</f>
        <v/>
      </c>
      <c r="E406" s="21" t="str">
        <f>IFERROR(IF(OR(B406="",B406="(blank)"),"",IF(VLOOKUP(B406,'Applications Data'!L:T,5,0)="","",VLOOKUP(B406,'Applications Data'!L:T,5,0))),"")</f>
        <v/>
      </c>
      <c r="F406" s="31" t="str">
        <f>IFERROR(IF(OR(B406="",B406="(blank)"),"",IF(VLOOKUP(B406,'Applications Data'!L:T,6,0)="","",VLOOKUP(B406,'Applications Data'!L:T,6,0))),"")</f>
        <v/>
      </c>
      <c r="G406" s="57" t="str">
        <f>IFERROR(IF(OR(B406="",B406="(blank)"),"",IF(VLOOKUP(B406,'Applications Data'!L:T,7,0)="","",VLOOKUP(B406,'Applications Data'!L:T,7,0))),"")</f>
        <v/>
      </c>
      <c r="H406" s="57" t="str">
        <f>IFERROR(IF(OR(B406="",B406="(blank)"),"",IF(VLOOKUP(B406,'Applications Data'!L:T,8,0)="","",VLOOKUP(B406,'Applications Data'!L:T,8,0))),"")</f>
        <v/>
      </c>
      <c r="I406" s="58" t="str">
        <f>IFERROR(IF(OR(B406="",B406="(blank)"),"",IF(VLOOKUP(B406,'Applications Data'!L:V,10,0)="","",VLOOKUP(B406,'Applications Data'!L:V,10,0))),"")</f>
        <v/>
      </c>
      <c r="J406" s="58" t="str">
        <f>IFERROR(IF(OR(B406="",B406="(blank)"),"",IF(VLOOKUP(B406,'Applications Data'!L:V,11,0)="","",VLOOKUP(B406,'Applications Data'!L:V,11,0))),"")</f>
        <v/>
      </c>
    </row>
    <row r="407" spans="3:10" ht="15" customHeight="1" x14ac:dyDescent="0.25">
      <c r="C407" s="57" t="str">
        <f>IFERROR(IF(OR(B407="",B407="(blank)"),"",IF(VLOOKUP(B407,'Applications Data'!L:T,4,0)="","",VLOOKUP(B407,'Applications Data'!L:T,3,0))),"")</f>
        <v/>
      </c>
      <c r="D407" s="21" t="str">
        <f>IFERROR(IF(OR(B407="",B407="(blank)"),"",IF(VLOOKUP(B407,'Applications Data'!L:T,4,0)="","",VLOOKUP(B407,'Applications Data'!L:T,4,0))),"")</f>
        <v/>
      </c>
      <c r="E407" s="21" t="str">
        <f>IFERROR(IF(OR(B407="",B407="(blank)"),"",IF(VLOOKUP(B407,'Applications Data'!L:T,5,0)="","",VLOOKUP(B407,'Applications Data'!L:T,5,0))),"")</f>
        <v/>
      </c>
      <c r="F407" s="31" t="str">
        <f>IFERROR(IF(OR(B407="",B407="(blank)"),"",IF(VLOOKUP(B407,'Applications Data'!L:T,6,0)="","",VLOOKUP(B407,'Applications Data'!L:T,6,0))),"")</f>
        <v/>
      </c>
      <c r="G407" s="57" t="str">
        <f>IFERROR(IF(OR(B407="",B407="(blank)"),"",IF(VLOOKUP(B407,'Applications Data'!L:T,7,0)="","",VLOOKUP(B407,'Applications Data'!L:T,7,0))),"")</f>
        <v/>
      </c>
      <c r="H407" s="57" t="str">
        <f>IFERROR(IF(OR(B407="",B407="(blank)"),"",IF(VLOOKUP(B407,'Applications Data'!L:T,8,0)="","",VLOOKUP(B407,'Applications Data'!L:T,8,0))),"")</f>
        <v/>
      </c>
      <c r="I407" s="58" t="str">
        <f>IFERROR(IF(OR(B407="",B407="(blank)"),"",IF(VLOOKUP(B407,'Applications Data'!L:V,10,0)="","",VLOOKUP(B407,'Applications Data'!L:V,10,0))),"")</f>
        <v/>
      </c>
      <c r="J407" s="58" t="str">
        <f>IFERROR(IF(OR(B407="",B407="(blank)"),"",IF(VLOOKUP(B407,'Applications Data'!L:V,11,0)="","",VLOOKUP(B407,'Applications Data'!L:V,11,0))),"")</f>
        <v/>
      </c>
    </row>
    <row r="408" spans="3:10" ht="15" customHeight="1" x14ac:dyDescent="0.25">
      <c r="C408" s="57" t="str">
        <f>IFERROR(IF(OR(B408="",B408="(blank)"),"",IF(VLOOKUP(B408,'Applications Data'!L:T,4,0)="","",VLOOKUP(B408,'Applications Data'!L:T,3,0))),"")</f>
        <v/>
      </c>
      <c r="D408" s="21" t="str">
        <f>IFERROR(IF(OR(B408="",B408="(blank)"),"",IF(VLOOKUP(B408,'Applications Data'!L:T,4,0)="","",VLOOKUP(B408,'Applications Data'!L:T,4,0))),"")</f>
        <v/>
      </c>
      <c r="E408" s="21" t="str">
        <f>IFERROR(IF(OR(B408="",B408="(blank)"),"",IF(VLOOKUP(B408,'Applications Data'!L:T,5,0)="","",VLOOKUP(B408,'Applications Data'!L:T,5,0))),"")</f>
        <v/>
      </c>
      <c r="F408" s="31" t="str">
        <f>IFERROR(IF(OR(B408="",B408="(blank)"),"",IF(VLOOKUP(B408,'Applications Data'!L:T,6,0)="","",VLOOKUP(B408,'Applications Data'!L:T,6,0))),"")</f>
        <v/>
      </c>
      <c r="G408" s="57" t="str">
        <f>IFERROR(IF(OR(B408="",B408="(blank)"),"",IF(VLOOKUP(B408,'Applications Data'!L:T,7,0)="","",VLOOKUP(B408,'Applications Data'!L:T,7,0))),"")</f>
        <v/>
      </c>
      <c r="H408" s="57" t="str">
        <f>IFERROR(IF(OR(B408="",B408="(blank)"),"",IF(VLOOKUP(B408,'Applications Data'!L:T,8,0)="","",VLOOKUP(B408,'Applications Data'!L:T,8,0))),"")</f>
        <v/>
      </c>
      <c r="I408" s="58" t="str">
        <f>IFERROR(IF(OR(B408="",B408="(blank)"),"",IF(VLOOKUP(B408,'Applications Data'!L:V,10,0)="","",VLOOKUP(B408,'Applications Data'!L:V,10,0))),"")</f>
        <v/>
      </c>
      <c r="J408" s="58" t="str">
        <f>IFERROR(IF(OR(B408="",B408="(blank)"),"",IF(VLOOKUP(B408,'Applications Data'!L:V,11,0)="","",VLOOKUP(B408,'Applications Data'!L:V,11,0))),"")</f>
        <v/>
      </c>
    </row>
    <row r="409" spans="3:10" ht="15" customHeight="1" x14ac:dyDescent="0.25">
      <c r="C409" s="57" t="str">
        <f>IFERROR(IF(OR(B409="",B409="(blank)"),"",IF(VLOOKUP(B409,'Applications Data'!L:T,4,0)="","",VLOOKUP(B409,'Applications Data'!L:T,3,0))),"")</f>
        <v/>
      </c>
      <c r="D409" s="21" t="str">
        <f>IFERROR(IF(OR(B409="",B409="(blank)"),"",IF(VLOOKUP(B409,'Applications Data'!L:T,4,0)="","",VLOOKUP(B409,'Applications Data'!L:T,4,0))),"")</f>
        <v/>
      </c>
      <c r="E409" s="21" t="str">
        <f>IFERROR(IF(OR(B409="",B409="(blank)"),"",IF(VLOOKUP(B409,'Applications Data'!L:T,5,0)="","",VLOOKUP(B409,'Applications Data'!L:T,5,0))),"")</f>
        <v/>
      </c>
      <c r="F409" s="31" t="str">
        <f>IFERROR(IF(OR(B409="",B409="(blank)"),"",IF(VLOOKUP(B409,'Applications Data'!L:T,6,0)="","",VLOOKUP(B409,'Applications Data'!L:T,6,0))),"")</f>
        <v/>
      </c>
      <c r="G409" s="57" t="str">
        <f>IFERROR(IF(OR(B409="",B409="(blank)"),"",IF(VLOOKUP(B409,'Applications Data'!L:T,7,0)="","",VLOOKUP(B409,'Applications Data'!L:T,7,0))),"")</f>
        <v/>
      </c>
      <c r="H409" s="57" t="str">
        <f>IFERROR(IF(OR(B409="",B409="(blank)"),"",IF(VLOOKUP(B409,'Applications Data'!L:T,8,0)="","",VLOOKUP(B409,'Applications Data'!L:T,8,0))),"")</f>
        <v/>
      </c>
      <c r="I409" s="58" t="str">
        <f>IFERROR(IF(OR(B409="",B409="(blank)"),"",IF(VLOOKUP(B409,'Applications Data'!L:V,10,0)="","",VLOOKUP(B409,'Applications Data'!L:V,10,0))),"")</f>
        <v/>
      </c>
      <c r="J409" s="58" t="str">
        <f>IFERROR(IF(OR(B409="",B409="(blank)"),"",IF(VLOOKUP(B409,'Applications Data'!L:V,11,0)="","",VLOOKUP(B409,'Applications Data'!L:V,11,0))),"")</f>
        <v/>
      </c>
    </row>
    <row r="410" spans="3:10" ht="15" customHeight="1" x14ac:dyDescent="0.25">
      <c r="C410" s="57" t="str">
        <f>IFERROR(IF(OR(B410="",B410="(blank)"),"",IF(VLOOKUP(B410,'Applications Data'!L:T,4,0)="","",VLOOKUP(B410,'Applications Data'!L:T,3,0))),"")</f>
        <v/>
      </c>
      <c r="D410" s="21" t="str">
        <f>IFERROR(IF(OR(B410="",B410="(blank)"),"",IF(VLOOKUP(B410,'Applications Data'!L:T,4,0)="","",VLOOKUP(B410,'Applications Data'!L:T,4,0))),"")</f>
        <v/>
      </c>
      <c r="E410" s="21" t="str">
        <f>IFERROR(IF(OR(B410="",B410="(blank)"),"",IF(VLOOKUP(B410,'Applications Data'!L:T,5,0)="","",VLOOKUP(B410,'Applications Data'!L:T,5,0))),"")</f>
        <v/>
      </c>
      <c r="F410" s="31" t="str">
        <f>IFERROR(IF(OR(B410="",B410="(blank)"),"",IF(VLOOKUP(B410,'Applications Data'!L:T,6,0)="","",VLOOKUP(B410,'Applications Data'!L:T,6,0))),"")</f>
        <v/>
      </c>
      <c r="G410" s="57" t="str">
        <f>IFERROR(IF(OR(B410="",B410="(blank)"),"",IF(VLOOKUP(B410,'Applications Data'!L:T,7,0)="","",VLOOKUP(B410,'Applications Data'!L:T,7,0))),"")</f>
        <v/>
      </c>
      <c r="H410" s="57" t="str">
        <f>IFERROR(IF(OR(B410="",B410="(blank)"),"",IF(VLOOKUP(B410,'Applications Data'!L:T,8,0)="","",VLOOKUP(B410,'Applications Data'!L:T,8,0))),"")</f>
        <v/>
      </c>
      <c r="I410" s="58" t="str">
        <f>IFERROR(IF(OR(B410="",B410="(blank)"),"",IF(VLOOKUP(B410,'Applications Data'!L:V,10,0)="","",VLOOKUP(B410,'Applications Data'!L:V,10,0))),"")</f>
        <v/>
      </c>
      <c r="J410" s="58" t="str">
        <f>IFERROR(IF(OR(B410="",B410="(blank)"),"",IF(VLOOKUP(B410,'Applications Data'!L:V,11,0)="","",VLOOKUP(B410,'Applications Data'!L:V,11,0))),"")</f>
        <v/>
      </c>
    </row>
    <row r="411" spans="3:10" ht="15" customHeight="1" x14ac:dyDescent="0.25">
      <c r="C411" s="57" t="str">
        <f>IFERROR(IF(OR(B411="",B411="(blank)"),"",IF(VLOOKUP(B411,'Applications Data'!L:T,4,0)="","",VLOOKUP(B411,'Applications Data'!L:T,3,0))),"")</f>
        <v/>
      </c>
      <c r="D411" s="21" t="str">
        <f>IFERROR(IF(OR(B411="",B411="(blank)"),"",IF(VLOOKUP(B411,'Applications Data'!L:T,4,0)="","",VLOOKUP(B411,'Applications Data'!L:T,4,0))),"")</f>
        <v/>
      </c>
      <c r="E411" s="21" t="str">
        <f>IFERROR(IF(OR(B411="",B411="(blank)"),"",IF(VLOOKUP(B411,'Applications Data'!L:T,5,0)="","",VLOOKUP(B411,'Applications Data'!L:T,5,0))),"")</f>
        <v/>
      </c>
      <c r="F411" s="31" t="str">
        <f>IFERROR(IF(OR(B411="",B411="(blank)"),"",IF(VLOOKUP(B411,'Applications Data'!L:T,6,0)="","",VLOOKUP(B411,'Applications Data'!L:T,6,0))),"")</f>
        <v/>
      </c>
      <c r="G411" s="57" t="str">
        <f>IFERROR(IF(OR(B411="",B411="(blank)"),"",IF(VLOOKUP(B411,'Applications Data'!L:T,7,0)="","",VLOOKUP(B411,'Applications Data'!L:T,7,0))),"")</f>
        <v/>
      </c>
      <c r="H411" s="57" t="str">
        <f>IFERROR(IF(OR(B411="",B411="(blank)"),"",IF(VLOOKUP(B411,'Applications Data'!L:T,8,0)="","",VLOOKUP(B411,'Applications Data'!L:T,8,0))),"")</f>
        <v/>
      </c>
      <c r="I411" s="58" t="str">
        <f>IFERROR(IF(OR(B411="",B411="(blank)"),"",IF(VLOOKUP(B411,'Applications Data'!L:V,10,0)="","",VLOOKUP(B411,'Applications Data'!L:V,10,0))),"")</f>
        <v/>
      </c>
      <c r="J411" s="58" t="str">
        <f>IFERROR(IF(OR(B411="",B411="(blank)"),"",IF(VLOOKUP(B411,'Applications Data'!L:V,11,0)="","",VLOOKUP(B411,'Applications Data'!L:V,11,0))),"")</f>
        <v/>
      </c>
    </row>
    <row r="412" spans="3:10" ht="15" customHeight="1" x14ac:dyDescent="0.25">
      <c r="C412" s="57" t="str">
        <f>IFERROR(IF(OR(B412="",B412="(blank)"),"",IF(VLOOKUP(B412,'Applications Data'!L:T,4,0)="","",VLOOKUP(B412,'Applications Data'!L:T,3,0))),"")</f>
        <v/>
      </c>
      <c r="D412" s="21" t="str">
        <f>IFERROR(IF(OR(B412="",B412="(blank)"),"",IF(VLOOKUP(B412,'Applications Data'!L:T,4,0)="","",VLOOKUP(B412,'Applications Data'!L:T,4,0))),"")</f>
        <v/>
      </c>
      <c r="E412" s="21" t="str">
        <f>IFERROR(IF(OR(B412="",B412="(blank)"),"",IF(VLOOKUP(B412,'Applications Data'!L:T,5,0)="","",VLOOKUP(B412,'Applications Data'!L:T,5,0))),"")</f>
        <v/>
      </c>
      <c r="F412" s="31" t="str">
        <f>IFERROR(IF(OR(B412="",B412="(blank)"),"",IF(VLOOKUP(B412,'Applications Data'!L:T,6,0)="","",VLOOKUP(B412,'Applications Data'!L:T,6,0))),"")</f>
        <v/>
      </c>
      <c r="G412" s="57" t="str">
        <f>IFERROR(IF(OR(B412="",B412="(blank)"),"",IF(VLOOKUP(B412,'Applications Data'!L:T,7,0)="","",VLOOKUP(B412,'Applications Data'!L:T,7,0))),"")</f>
        <v/>
      </c>
      <c r="H412" s="57" t="str">
        <f>IFERROR(IF(OR(B412="",B412="(blank)"),"",IF(VLOOKUP(B412,'Applications Data'!L:T,8,0)="","",VLOOKUP(B412,'Applications Data'!L:T,8,0))),"")</f>
        <v/>
      </c>
      <c r="I412" s="58" t="str">
        <f>IFERROR(IF(OR(B412="",B412="(blank)"),"",IF(VLOOKUP(B412,'Applications Data'!L:V,10,0)="","",VLOOKUP(B412,'Applications Data'!L:V,10,0))),"")</f>
        <v/>
      </c>
      <c r="J412" s="58" t="str">
        <f>IFERROR(IF(OR(B412="",B412="(blank)"),"",IF(VLOOKUP(B412,'Applications Data'!L:V,11,0)="","",VLOOKUP(B412,'Applications Data'!L:V,11,0))),"")</f>
        <v/>
      </c>
    </row>
    <row r="413" spans="3:10" ht="15" customHeight="1" x14ac:dyDescent="0.25">
      <c r="C413" s="57" t="str">
        <f>IFERROR(IF(OR(B413="",B413="(blank)"),"",IF(VLOOKUP(B413,'Applications Data'!L:T,4,0)="","",VLOOKUP(B413,'Applications Data'!L:T,3,0))),"")</f>
        <v/>
      </c>
      <c r="D413" s="21" t="str">
        <f>IFERROR(IF(OR(B413="",B413="(blank)"),"",IF(VLOOKUP(B413,'Applications Data'!L:T,4,0)="","",VLOOKUP(B413,'Applications Data'!L:T,4,0))),"")</f>
        <v/>
      </c>
      <c r="E413" s="21" t="str">
        <f>IFERROR(IF(OR(B413="",B413="(blank)"),"",IF(VLOOKUP(B413,'Applications Data'!L:T,5,0)="","",VLOOKUP(B413,'Applications Data'!L:T,5,0))),"")</f>
        <v/>
      </c>
      <c r="F413" s="31" t="str">
        <f>IFERROR(IF(OR(B413="",B413="(blank)"),"",IF(VLOOKUP(B413,'Applications Data'!L:T,6,0)="","",VLOOKUP(B413,'Applications Data'!L:T,6,0))),"")</f>
        <v/>
      </c>
      <c r="G413" s="57" t="str">
        <f>IFERROR(IF(OR(B413="",B413="(blank)"),"",IF(VLOOKUP(B413,'Applications Data'!L:T,7,0)="","",VLOOKUP(B413,'Applications Data'!L:T,7,0))),"")</f>
        <v/>
      </c>
      <c r="H413" s="57" t="str">
        <f>IFERROR(IF(OR(B413="",B413="(blank)"),"",IF(VLOOKUP(B413,'Applications Data'!L:T,8,0)="","",VLOOKUP(B413,'Applications Data'!L:T,8,0))),"")</f>
        <v/>
      </c>
      <c r="I413" s="58" t="str">
        <f>IFERROR(IF(OR(B413="",B413="(blank)"),"",IF(VLOOKUP(B413,'Applications Data'!L:V,10,0)="","",VLOOKUP(B413,'Applications Data'!L:V,10,0))),"")</f>
        <v/>
      </c>
      <c r="J413" s="58" t="str">
        <f>IFERROR(IF(OR(B413="",B413="(blank)"),"",IF(VLOOKUP(B413,'Applications Data'!L:V,11,0)="","",VLOOKUP(B413,'Applications Data'!L:V,11,0))),"")</f>
        <v/>
      </c>
    </row>
    <row r="414" spans="3:10" ht="15" customHeight="1" x14ac:dyDescent="0.25">
      <c r="C414" s="57" t="str">
        <f>IFERROR(IF(OR(B414="",B414="(blank)"),"",IF(VLOOKUP(B414,'Applications Data'!L:T,4,0)="","",VLOOKUP(B414,'Applications Data'!L:T,3,0))),"")</f>
        <v/>
      </c>
      <c r="D414" s="21" t="str">
        <f>IFERROR(IF(OR(B414="",B414="(blank)"),"",IF(VLOOKUP(B414,'Applications Data'!L:T,4,0)="","",VLOOKUP(B414,'Applications Data'!L:T,4,0))),"")</f>
        <v/>
      </c>
      <c r="E414" s="21" t="str">
        <f>IFERROR(IF(OR(B414="",B414="(blank)"),"",IF(VLOOKUP(B414,'Applications Data'!L:T,5,0)="","",VLOOKUP(B414,'Applications Data'!L:T,5,0))),"")</f>
        <v/>
      </c>
      <c r="F414" s="31" t="str">
        <f>IFERROR(IF(OR(B414="",B414="(blank)"),"",IF(VLOOKUP(B414,'Applications Data'!L:T,6,0)="","",VLOOKUP(B414,'Applications Data'!L:T,6,0))),"")</f>
        <v/>
      </c>
      <c r="G414" s="57" t="str">
        <f>IFERROR(IF(OR(B414="",B414="(blank)"),"",IF(VLOOKUP(B414,'Applications Data'!L:T,7,0)="","",VLOOKUP(B414,'Applications Data'!L:T,7,0))),"")</f>
        <v/>
      </c>
      <c r="H414" s="57" t="str">
        <f>IFERROR(IF(OR(B414="",B414="(blank)"),"",IF(VLOOKUP(B414,'Applications Data'!L:T,8,0)="","",VLOOKUP(B414,'Applications Data'!L:T,8,0))),"")</f>
        <v/>
      </c>
      <c r="I414" s="58" t="str">
        <f>IFERROR(IF(OR(B414="",B414="(blank)"),"",IF(VLOOKUP(B414,'Applications Data'!L:V,10,0)="","",VLOOKUP(B414,'Applications Data'!L:V,10,0))),"")</f>
        <v/>
      </c>
      <c r="J414" s="58" t="str">
        <f>IFERROR(IF(OR(B414="",B414="(blank)"),"",IF(VLOOKUP(B414,'Applications Data'!L:V,11,0)="","",VLOOKUP(B414,'Applications Data'!L:V,11,0))),"")</f>
        <v/>
      </c>
    </row>
    <row r="415" spans="3:10" ht="15" customHeight="1" x14ac:dyDescent="0.25">
      <c r="C415" s="57" t="str">
        <f>IFERROR(IF(OR(B415="",B415="(blank)"),"",IF(VLOOKUP(B415,'Applications Data'!L:T,4,0)="","",VLOOKUP(B415,'Applications Data'!L:T,3,0))),"")</f>
        <v/>
      </c>
      <c r="D415" s="21" t="str">
        <f>IFERROR(IF(OR(B415="",B415="(blank)"),"",IF(VLOOKUP(B415,'Applications Data'!L:T,4,0)="","",VLOOKUP(B415,'Applications Data'!L:T,4,0))),"")</f>
        <v/>
      </c>
      <c r="E415" s="21" t="str">
        <f>IFERROR(IF(OR(B415="",B415="(blank)"),"",IF(VLOOKUP(B415,'Applications Data'!L:T,5,0)="","",VLOOKUP(B415,'Applications Data'!L:T,5,0))),"")</f>
        <v/>
      </c>
      <c r="F415" s="31" t="str">
        <f>IFERROR(IF(OR(B415="",B415="(blank)"),"",IF(VLOOKUP(B415,'Applications Data'!L:T,6,0)="","",VLOOKUP(B415,'Applications Data'!L:T,6,0))),"")</f>
        <v/>
      </c>
      <c r="G415" s="57" t="str">
        <f>IFERROR(IF(OR(B415="",B415="(blank)"),"",IF(VLOOKUP(B415,'Applications Data'!L:T,7,0)="","",VLOOKUP(B415,'Applications Data'!L:T,7,0))),"")</f>
        <v/>
      </c>
      <c r="H415" s="57" t="str">
        <f>IFERROR(IF(OR(B415="",B415="(blank)"),"",IF(VLOOKUP(B415,'Applications Data'!L:T,8,0)="","",VLOOKUP(B415,'Applications Data'!L:T,8,0))),"")</f>
        <v/>
      </c>
      <c r="I415" s="58" t="str">
        <f>IFERROR(IF(OR(B415="",B415="(blank)"),"",IF(VLOOKUP(B415,'Applications Data'!L:V,10,0)="","",VLOOKUP(B415,'Applications Data'!L:V,10,0))),"")</f>
        <v/>
      </c>
      <c r="J415" s="58" t="str">
        <f>IFERROR(IF(OR(B415="",B415="(blank)"),"",IF(VLOOKUP(B415,'Applications Data'!L:V,11,0)="","",VLOOKUP(B415,'Applications Data'!L:V,11,0))),"")</f>
        <v/>
      </c>
    </row>
    <row r="416" spans="3:10" ht="15" customHeight="1" x14ac:dyDescent="0.25">
      <c r="C416" s="57" t="str">
        <f>IFERROR(IF(OR(B416="",B416="(blank)"),"",IF(VLOOKUP(B416,'Applications Data'!L:T,4,0)="","",VLOOKUP(B416,'Applications Data'!L:T,3,0))),"")</f>
        <v/>
      </c>
      <c r="D416" s="21" t="str">
        <f>IFERROR(IF(OR(B416="",B416="(blank)"),"",IF(VLOOKUP(B416,'Applications Data'!L:T,4,0)="","",VLOOKUP(B416,'Applications Data'!L:T,4,0))),"")</f>
        <v/>
      </c>
      <c r="E416" s="21" t="str">
        <f>IFERROR(IF(OR(B416="",B416="(blank)"),"",IF(VLOOKUP(B416,'Applications Data'!L:T,5,0)="","",VLOOKUP(B416,'Applications Data'!L:T,5,0))),"")</f>
        <v/>
      </c>
      <c r="F416" s="31" t="str">
        <f>IFERROR(IF(OR(B416="",B416="(blank)"),"",IF(VLOOKUP(B416,'Applications Data'!L:T,6,0)="","",VLOOKUP(B416,'Applications Data'!L:T,6,0))),"")</f>
        <v/>
      </c>
      <c r="G416" s="57" t="str">
        <f>IFERROR(IF(OR(B416="",B416="(blank)"),"",IF(VLOOKUP(B416,'Applications Data'!L:T,7,0)="","",VLOOKUP(B416,'Applications Data'!L:T,7,0))),"")</f>
        <v/>
      </c>
      <c r="H416" s="57" t="str">
        <f>IFERROR(IF(OR(B416="",B416="(blank)"),"",IF(VLOOKUP(B416,'Applications Data'!L:T,8,0)="","",VLOOKUP(B416,'Applications Data'!L:T,8,0))),"")</f>
        <v/>
      </c>
      <c r="I416" s="58" t="str">
        <f>IFERROR(IF(OR(B416="",B416="(blank)"),"",IF(VLOOKUP(B416,'Applications Data'!L:V,10,0)="","",VLOOKUP(B416,'Applications Data'!L:V,10,0))),"")</f>
        <v/>
      </c>
      <c r="J416" s="58" t="str">
        <f>IFERROR(IF(OR(B416="",B416="(blank)"),"",IF(VLOOKUP(B416,'Applications Data'!L:V,11,0)="","",VLOOKUP(B416,'Applications Data'!L:V,11,0))),"")</f>
        <v/>
      </c>
    </row>
    <row r="417" spans="3:10" ht="15" customHeight="1" x14ac:dyDescent="0.25">
      <c r="C417" s="57" t="str">
        <f>IFERROR(IF(OR(B417="",B417="(blank)"),"",IF(VLOOKUP(B417,'Applications Data'!L:T,4,0)="","",VLOOKUP(B417,'Applications Data'!L:T,3,0))),"")</f>
        <v/>
      </c>
      <c r="D417" s="21" t="str">
        <f>IFERROR(IF(OR(B417="",B417="(blank)"),"",IF(VLOOKUP(B417,'Applications Data'!L:T,4,0)="","",VLOOKUP(B417,'Applications Data'!L:T,4,0))),"")</f>
        <v/>
      </c>
      <c r="E417" s="21" t="str">
        <f>IFERROR(IF(OR(B417="",B417="(blank)"),"",IF(VLOOKUP(B417,'Applications Data'!L:T,5,0)="","",VLOOKUP(B417,'Applications Data'!L:T,5,0))),"")</f>
        <v/>
      </c>
      <c r="F417" s="31" t="str">
        <f>IFERROR(IF(OR(B417="",B417="(blank)"),"",IF(VLOOKUP(B417,'Applications Data'!L:T,6,0)="","",VLOOKUP(B417,'Applications Data'!L:T,6,0))),"")</f>
        <v/>
      </c>
      <c r="G417" s="57" t="str">
        <f>IFERROR(IF(OR(B417="",B417="(blank)"),"",IF(VLOOKUP(B417,'Applications Data'!L:T,7,0)="","",VLOOKUP(B417,'Applications Data'!L:T,7,0))),"")</f>
        <v/>
      </c>
      <c r="H417" s="57" t="str">
        <f>IFERROR(IF(OR(B417="",B417="(blank)"),"",IF(VLOOKUP(B417,'Applications Data'!L:T,8,0)="","",VLOOKUP(B417,'Applications Data'!L:T,8,0))),"")</f>
        <v/>
      </c>
      <c r="I417" s="58" t="str">
        <f>IFERROR(IF(OR(B417="",B417="(blank)"),"",IF(VLOOKUP(B417,'Applications Data'!L:V,10,0)="","",VLOOKUP(B417,'Applications Data'!L:V,10,0))),"")</f>
        <v/>
      </c>
      <c r="J417" s="58" t="str">
        <f>IFERROR(IF(OR(B417="",B417="(blank)"),"",IF(VLOOKUP(B417,'Applications Data'!L:V,11,0)="","",VLOOKUP(B417,'Applications Data'!L:V,11,0))),"")</f>
        <v/>
      </c>
    </row>
    <row r="418" spans="3:10" ht="15" customHeight="1" x14ac:dyDescent="0.25">
      <c r="C418" s="57" t="str">
        <f>IFERROR(IF(OR(B418="",B418="(blank)"),"",IF(VLOOKUP(B418,'Applications Data'!L:T,4,0)="","",VLOOKUP(B418,'Applications Data'!L:T,3,0))),"")</f>
        <v/>
      </c>
      <c r="D418" s="21" t="str">
        <f>IFERROR(IF(OR(B418="",B418="(blank)"),"",IF(VLOOKUP(B418,'Applications Data'!L:T,4,0)="","",VLOOKUP(B418,'Applications Data'!L:T,4,0))),"")</f>
        <v/>
      </c>
      <c r="E418" s="21" t="str">
        <f>IFERROR(IF(OR(B418="",B418="(blank)"),"",IF(VLOOKUP(B418,'Applications Data'!L:T,5,0)="","",VLOOKUP(B418,'Applications Data'!L:T,5,0))),"")</f>
        <v/>
      </c>
      <c r="F418" s="31" t="str">
        <f>IFERROR(IF(OR(B418="",B418="(blank)"),"",IF(VLOOKUP(B418,'Applications Data'!L:T,6,0)="","",VLOOKUP(B418,'Applications Data'!L:T,6,0))),"")</f>
        <v/>
      </c>
      <c r="G418" s="57" t="str">
        <f>IFERROR(IF(OR(B418="",B418="(blank)"),"",IF(VLOOKUP(B418,'Applications Data'!L:T,7,0)="","",VLOOKUP(B418,'Applications Data'!L:T,7,0))),"")</f>
        <v/>
      </c>
      <c r="H418" s="57" t="str">
        <f>IFERROR(IF(OR(B418="",B418="(blank)"),"",IF(VLOOKUP(B418,'Applications Data'!L:T,8,0)="","",VLOOKUP(B418,'Applications Data'!L:T,8,0))),"")</f>
        <v/>
      </c>
      <c r="I418" s="58" t="str">
        <f>IFERROR(IF(OR(B418="",B418="(blank)"),"",IF(VLOOKUP(B418,'Applications Data'!L:V,10,0)="","",VLOOKUP(B418,'Applications Data'!L:V,10,0))),"")</f>
        <v/>
      </c>
      <c r="J418" s="58" t="str">
        <f>IFERROR(IF(OR(B418="",B418="(blank)"),"",IF(VLOOKUP(B418,'Applications Data'!L:V,11,0)="","",VLOOKUP(B418,'Applications Data'!L:V,11,0))),"")</f>
        <v/>
      </c>
    </row>
    <row r="419" spans="3:10" ht="15" customHeight="1" x14ac:dyDescent="0.25">
      <c r="C419" s="57" t="str">
        <f>IFERROR(IF(OR(B419="",B419="(blank)"),"",IF(VLOOKUP(B419,'Applications Data'!L:T,4,0)="","",VLOOKUP(B419,'Applications Data'!L:T,3,0))),"")</f>
        <v/>
      </c>
      <c r="D419" s="21" t="str">
        <f>IFERROR(IF(OR(B419="",B419="(blank)"),"",IF(VLOOKUP(B419,'Applications Data'!L:T,4,0)="","",VLOOKUP(B419,'Applications Data'!L:T,4,0))),"")</f>
        <v/>
      </c>
      <c r="E419" s="21" t="str">
        <f>IFERROR(IF(OR(B419="",B419="(blank)"),"",IF(VLOOKUP(B419,'Applications Data'!L:T,5,0)="","",VLOOKUP(B419,'Applications Data'!L:T,5,0))),"")</f>
        <v/>
      </c>
      <c r="F419" s="31" t="str">
        <f>IFERROR(IF(OR(B419="",B419="(blank)"),"",IF(VLOOKUP(B419,'Applications Data'!L:T,6,0)="","",VLOOKUP(B419,'Applications Data'!L:T,6,0))),"")</f>
        <v/>
      </c>
      <c r="G419" s="57" t="str">
        <f>IFERROR(IF(OR(B419="",B419="(blank)"),"",IF(VLOOKUP(B419,'Applications Data'!L:T,7,0)="","",VLOOKUP(B419,'Applications Data'!L:T,7,0))),"")</f>
        <v/>
      </c>
      <c r="H419" s="57" t="str">
        <f>IFERROR(IF(OR(B419="",B419="(blank)"),"",IF(VLOOKUP(B419,'Applications Data'!L:T,8,0)="","",VLOOKUP(B419,'Applications Data'!L:T,8,0))),"")</f>
        <v/>
      </c>
      <c r="I419" s="58" t="str">
        <f>IFERROR(IF(OR(B419="",B419="(blank)"),"",IF(VLOOKUP(B419,'Applications Data'!L:V,10,0)="","",VLOOKUP(B419,'Applications Data'!L:V,10,0))),"")</f>
        <v/>
      </c>
      <c r="J419" s="58" t="str">
        <f>IFERROR(IF(OR(B419="",B419="(blank)"),"",IF(VLOOKUP(B419,'Applications Data'!L:V,11,0)="","",VLOOKUP(B419,'Applications Data'!L:V,11,0))),"")</f>
        <v/>
      </c>
    </row>
    <row r="420" spans="3:10" ht="15" customHeight="1" x14ac:dyDescent="0.25">
      <c r="C420" s="57" t="str">
        <f>IFERROR(IF(OR(B420="",B420="(blank)"),"",IF(VLOOKUP(B420,'Applications Data'!L:T,4,0)="","",VLOOKUP(B420,'Applications Data'!L:T,3,0))),"")</f>
        <v/>
      </c>
      <c r="D420" s="21" t="str">
        <f>IFERROR(IF(OR(B420="",B420="(blank)"),"",IF(VLOOKUP(B420,'Applications Data'!L:T,4,0)="","",VLOOKUP(B420,'Applications Data'!L:T,4,0))),"")</f>
        <v/>
      </c>
      <c r="E420" s="21" t="str">
        <f>IFERROR(IF(OR(B420="",B420="(blank)"),"",IF(VLOOKUP(B420,'Applications Data'!L:T,5,0)="","",VLOOKUP(B420,'Applications Data'!L:T,5,0))),"")</f>
        <v/>
      </c>
      <c r="F420" s="31" t="str">
        <f>IFERROR(IF(OR(B420="",B420="(blank)"),"",IF(VLOOKUP(B420,'Applications Data'!L:T,6,0)="","",VLOOKUP(B420,'Applications Data'!L:T,6,0))),"")</f>
        <v/>
      </c>
      <c r="G420" s="57" t="str">
        <f>IFERROR(IF(OR(B420="",B420="(blank)"),"",IF(VLOOKUP(B420,'Applications Data'!L:T,7,0)="","",VLOOKUP(B420,'Applications Data'!L:T,7,0))),"")</f>
        <v/>
      </c>
      <c r="H420" s="57" t="str">
        <f>IFERROR(IF(OR(B420="",B420="(blank)"),"",IF(VLOOKUP(B420,'Applications Data'!L:T,8,0)="","",VLOOKUP(B420,'Applications Data'!L:T,8,0))),"")</f>
        <v/>
      </c>
      <c r="I420" s="58" t="str">
        <f>IFERROR(IF(OR(B420="",B420="(blank)"),"",IF(VLOOKUP(B420,'Applications Data'!L:V,10,0)="","",VLOOKUP(B420,'Applications Data'!L:V,10,0))),"")</f>
        <v/>
      </c>
      <c r="J420" s="58" t="str">
        <f>IFERROR(IF(OR(B420="",B420="(blank)"),"",IF(VLOOKUP(B420,'Applications Data'!L:V,11,0)="","",VLOOKUP(B420,'Applications Data'!L:V,11,0))),"")</f>
        <v/>
      </c>
    </row>
    <row r="421" spans="3:10" ht="15" customHeight="1" x14ac:dyDescent="0.25">
      <c r="C421" s="57" t="str">
        <f>IFERROR(IF(OR(B421="",B421="(blank)"),"",IF(VLOOKUP(B421,'Applications Data'!L:T,4,0)="","",VLOOKUP(B421,'Applications Data'!L:T,3,0))),"")</f>
        <v/>
      </c>
      <c r="D421" s="21" t="str">
        <f>IFERROR(IF(OR(B421="",B421="(blank)"),"",IF(VLOOKUP(B421,'Applications Data'!L:T,4,0)="","",VLOOKUP(B421,'Applications Data'!L:T,4,0))),"")</f>
        <v/>
      </c>
      <c r="E421" s="21" t="str">
        <f>IFERROR(IF(OR(B421="",B421="(blank)"),"",IF(VLOOKUP(B421,'Applications Data'!L:T,5,0)="","",VLOOKUP(B421,'Applications Data'!L:T,5,0))),"")</f>
        <v/>
      </c>
      <c r="F421" s="31" t="str">
        <f>IFERROR(IF(OR(B421="",B421="(blank)"),"",IF(VLOOKUP(B421,'Applications Data'!L:T,6,0)="","",VLOOKUP(B421,'Applications Data'!L:T,6,0))),"")</f>
        <v/>
      </c>
      <c r="G421" s="57" t="str">
        <f>IFERROR(IF(OR(B421="",B421="(blank)"),"",IF(VLOOKUP(B421,'Applications Data'!L:T,7,0)="","",VLOOKUP(B421,'Applications Data'!L:T,7,0))),"")</f>
        <v/>
      </c>
      <c r="H421" s="57" t="str">
        <f>IFERROR(IF(OR(B421="",B421="(blank)"),"",IF(VLOOKUP(B421,'Applications Data'!L:T,8,0)="","",VLOOKUP(B421,'Applications Data'!L:T,8,0))),"")</f>
        <v/>
      </c>
      <c r="I421" s="58" t="str">
        <f>IFERROR(IF(OR(B421="",B421="(blank)"),"",IF(VLOOKUP(B421,'Applications Data'!L:V,10,0)="","",VLOOKUP(B421,'Applications Data'!L:V,10,0))),"")</f>
        <v/>
      </c>
      <c r="J421" s="58" t="str">
        <f>IFERROR(IF(OR(B421="",B421="(blank)"),"",IF(VLOOKUP(B421,'Applications Data'!L:V,11,0)="","",VLOOKUP(B421,'Applications Data'!L:V,11,0))),"")</f>
        <v/>
      </c>
    </row>
    <row r="422" spans="3:10" ht="15" customHeight="1" x14ac:dyDescent="0.25">
      <c r="C422" s="57" t="str">
        <f>IFERROR(IF(OR(B422="",B422="(blank)"),"",IF(VLOOKUP(B422,'Applications Data'!L:T,4,0)="","",VLOOKUP(B422,'Applications Data'!L:T,3,0))),"")</f>
        <v/>
      </c>
      <c r="D422" s="21" t="str">
        <f>IFERROR(IF(OR(B422="",B422="(blank)"),"",IF(VLOOKUP(B422,'Applications Data'!L:T,4,0)="","",VLOOKUP(B422,'Applications Data'!L:T,4,0))),"")</f>
        <v/>
      </c>
      <c r="E422" s="21" t="str">
        <f>IFERROR(IF(OR(B422="",B422="(blank)"),"",IF(VLOOKUP(B422,'Applications Data'!L:T,5,0)="","",VLOOKUP(B422,'Applications Data'!L:T,5,0))),"")</f>
        <v/>
      </c>
      <c r="F422" s="31" t="str">
        <f>IFERROR(IF(OR(B422="",B422="(blank)"),"",IF(VLOOKUP(B422,'Applications Data'!L:T,6,0)="","",VLOOKUP(B422,'Applications Data'!L:T,6,0))),"")</f>
        <v/>
      </c>
      <c r="G422" s="57" t="str">
        <f>IFERROR(IF(OR(B422="",B422="(blank)"),"",IF(VLOOKUP(B422,'Applications Data'!L:T,7,0)="","",VLOOKUP(B422,'Applications Data'!L:T,7,0))),"")</f>
        <v/>
      </c>
      <c r="H422" s="57" t="str">
        <f>IFERROR(IF(OR(B422="",B422="(blank)"),"",IF(VLOOKUP(B422,'Applications Data'!L:T,8,0)="","",VLOOKUP(B422,'Applications Data'!L:T,8,0))),"")</f>
        <v/>
      </c>
      <c r="I422" s="58" t="str">
        <f>IFERROR(IF(OR(B422="",B422="(blank)"),"",IF(VLOOKUP(B422,'Applications Data'!L:V,10,0)="","",VLOOKUP(B422,'Applications Data'!L:V,10,0))),"")</f>
        <v/>
      </c>
      <c r="J422" s="58" t="str">
        <f>IFERROR(IF(OR(B422="",B422="(blank)"),"",IF(VLOOKUP(B422,'Applications Data'!L:V,11,0)="","",VLOOKUP(B422,'Applications Data'!L:V,11,0))),"")</f>
        <v/>
      </c>
    </row>
    <row r="423" spans="3:10" ht="15" customHeight="1" x14ac:dyDescent="0.25">
      <c r="C423" s="57" t="str">
        <f>IFERROR(IF(OR(B423="",B423="(blank)"),"",IF(VLOOKUP(B423,'Applications Data'!L:T,4,0)="","",VLOOKUP(B423,'Applications Data'!L:T,3,0))),"")</f>
        <v/>
      </c>
      <c r="D423" s="21" t="str">
        <f>IFERROR(IF(OR(B423="",B423="(blank)"),"",IF(VLOOKUP(B423,'Applications Data'!L:T,4,0)="","",VLOOKUP(B423,'Applications Data'!L:T,4,0))),"")</f>
        <v/>
      </c>
      <c r="E423" s="21" t="str">
        <f>IFERROR(IF(OR(B423="",B423="(blank)"),"",IF(VLOOKUP(B423,'Applications Data'!L:T,5,0)="","",VLOOKUP(B423,'Applications Data'!L:T,5,0))),"")</f>
        <v/>
      </c>
      <c r="F423" s="31" t="str">
        <f>IFERROR(IF(OR(B423="",B423="(blank)"),"",IF(VLOOKUP(B423,'Applications Data'!L:T,6,0)="","",VLOOKUP(B423,'Applications Data'!L:T,6,0))),"")</f>
        <v/>
      </c>
      <c r="G423" s="57" t="str">
        <f>IFERROR(IF(OR(B423="",B423="(blank)"),"",IF(VLOOKUP(B423,'Applications Data'!L:T,7,0)="","",VLOOKUP(B423,'Applications Data'!L:T,7,0))),"")</f>
        <v/>
      </c>
      <c r="H423" s="57" t="str">
        <f>IFERROR(IF(OR(B423="",B423="(blank)"),"",IF(VLOOKUP(B423,'Applications Data'!L:T,8,0)="","",VLOOKUP(B423,'Applications Data'!L:T,8,0))),"")</f>
        <v/>
      </c>
      <c r="I423" s="58" t="str">
        <f>IFERROR(IF(OR(B423="",B423="(blank)"),"",IF(VLOOKUP(B423,'Applications Data'!L:V,10,0)="","",VLOOKUP(B423,'Applications Data'!L:V,10,0))),"")</f>
        <v/>
      </c>
      <c r="J423" s="58" t="str">
        <f>IFERROR(IF(OR(B423="",B423="(blank)"),"",IF(VLOOKUP(B423,'Applications Data'!L:V,11,0)="","",VLOOKUP(B423,'Applications Data'!L:V,11,0))),"")</f>
        <v/>
      </c>
    </row>
    <row r="424" spans="3:10" ht="15" customHeight="1" x14ac:dyDescent="0.25">
      <c r="C424" s="57" t="str">
        <f>IFERROR(IF(OR(B424="",B424="(blank)"),"",IF(VLOOKUP(B424,'Applications Data'!L:T,4,0)="","",VLOOKUP(B424,'Applications Data'!L:T,3,0))),"")</f>
        <v/>
      </c>
      <c r="D424" s="21" t="str">
        <f>IFERROR(IF(OR(B424="",B424="(blank)"),"",IF(VLOOKUP(B424,'Applications Data'!L:T,4,0)="","",VLOOKUP(B424,'Applications Data'!L:T,4,0))),"")</f>
        <v/>
      </c>
      <c r="E424" s="21" t="str">
        <f>IFERROR(IF(OR(B424="",B424="(blank)"),"",IF(VLOOKUP(B424,'Applications Data'!L:T,5,0)="","",VLOOKUP(B424,'Applications Data'!L:T,5,0))),"")</f>
        <v/>
      </c>
      <c r="F424" s="31" t="str">
        <f>IFERROR(IF(OR(B424="",B424="(blank)"),"",IF(VLOOKUP(B424,'Applications Data'!L:T,6,0)="","",VLOOKUP(B424,'Applications Data'!L:T,6,0))),"")</f>
        <v/>
      </c>
      <c r="G424" s="57" t="str">
        <f>IFERROR(IF(OR(B424="",B424="(blank)"),"",IF(VLOOKUP(B424,'Applications Data'!L:T,7,0)="","",VLOOKUP(B424,'Applications Data'!L:T,7,0))),"")</f>
        <v/>
      </c>
      <c r="H424" s="57" t="str">
        <f>IFERROR(IF(OR(B424="",B424="(blank)"),"",IF(VLOOKUP(B424,'Applications Data'!L:T,8,0)="","",VLOOKUP(B424,'Applications Data'!L:T,8,0))),"")</f>
        <v/>
      </c>
      <c r="I424" s="58" t="str">
        <f>IFERROR(IF(OR(B424="",B424="(blank)"),"",IF(VLOOKUP(B424,'Applications Data'!L:V,10,0)="","",VLOOKUP(B424,'Applications Data'!L:V,10,0))),"")</f>
        <v/>
      </c>
      <c r="J424" s="58" t="str">
        <f>IFERROR(IF(OR(B424="",B424="(blank)"),"",IF(VLOOKUP(B424,'Applications Data'!L:V,11,0)="","",VLOOKUP(B424,'Applications Data'!L:V,11,0))),"")</f>
        <v/>
      </c>
    </row>
    <row r="425" spans="3:10" ht="15" customHeight="1" x14ac:dyDescent="0.25">
      <c r="C425" s="57" t="str">
        <f>IFERROR(IF(OR(B425="",B425="(blank)"),"",IF(VLOOKUP(B425,'Applications Data'!L:T,4,0)="","",VLOOKUP(B425,'Applications Data'!L:T,3,0))),"")</f>
        <v/>
      </c>
      <c r="D425" s="21" t="str">
        <f>IFERROR(IF(OR(B425="",B425="(blank)"),"",IF(VLOOKUP(B425,'Applications Data'!L:T,4,0)="","",VLOOKUP(B425,'Applications Data'!L:T,4,0))),"")</f>
        <v/>
      </c>
      <c r="E425" s="21" t="str">
        <f>IFERROR(IF(OR(B425="",B425="(blank)"),"",IF(VLOOKUP(B425,'Applications Data'!L:T,5,0)="","",VLOOKUP(B425,'Applications Data'!L:T,5,0))),"")</f>
        <v/>
      </c>
      <c r="F425" s="31" t="str">
        <f>IFERROR(IF(OR(B425="",B425="(blank)"),"",IF(VLOOKUP(B425,'Applications Data'!L:T,6,0)="","",VLOOKUP(B425,'Applications Data'!L:T,6,0))),"")</f>
        <v/>
      </c>
      <c r="G425" s="57" t="str">
        <f>IFERROR(IF(OR(B425="",B425="(blank)"),"",IF(VLOOKUP(B425,'Applications Data'!L:T,7,0)="","",VLOOKUP(B425,'Applications Data'!L:T,7,0))),"")</f>
        <v/>
      </c>
      <c r="H425" s="57" t="str">
        <f>IFERROR(IF(OR(B425="",B425="(blank)"),"",IF(VLOOKUP(B425,'Applications Data'!L:T,8,0)="","",VLOOKUP(B425,'Applications Data'!L:T,8,0))),"")</f>
        <v/>
      </c>
      <c r="I425" s="58" t="str">
        <f>IFERROR(IF(OR(B425="",B425="(blank)"),"",IF(VLOOKUP(B425,'Applications Data'!L:V,10,0)="","",VLOOKUP(B425,'Applications Data'!L:V,10,0))),"")</f>
        <v/>
      </c>
      <c r="J425" s="58" t="str">
        <f>IFERROR(IF(OR(B425="",B425="(blank)"),"",IF(VLOOKUP(B425,'Applications Data'!L:V,11,0)="","",VLOOKUP(B425,'Applications Data'!L:V,11,0))),"")</f>
        <v/>
      </c>
    </row>
    <row r="426" spans="3:10" ht="15" customHeight="1" x14ac:dyDescent="0.25">
      <c r="C426" s="57" t="str">
        <f>IFERROR(IF(OR(B426="",B426="(blank)"),"",IF(VLOOKUP(B426,'Applications Data'!L:T,4,0)="","",VLOOKUP(B426,'Applications Data'!L:T,3,0))),"")</f>
        <v/>
      </c>
      <c r="D426" s="21" t="str">
        <f>IFERROR(IF(OR(B426="",B426="(blank)"),"",IF(VLOOKUP(B426,'Applications Data'!L:T,4,0)="","",VLOOKUP(B426,'Applications Data'!L:T,4,0))),"")</f>
        <v/>
      </c>
      <c r="E426" s="21" t="str">
        <f>IFERROR(IF(OR(B426="",B426="(blank)"),"",IF(VLOOKUP(B426,'Applications Data'!L:T,5,0)="","",VLOOKUP(B426,'Applications Data'!L:T,5,0))),"")</f>
        <v/>
      </c>
      <c r="F426" s="31" t="str">
        <f>IFERROR(IF(OR(B426="",B426="(blank)"),"",IF(VLOOKUP(B426,'Applications Data'!L:T,6,0)="","",VLOOKUP(B426,'Applications Data'!L:T,6,0))),"")</f>
        <v/>
      </c>
      <c r="G426" s="57" t="str">
        <f>IFERROR(IF(OR(B426="",B426="(blank)"),"",IF(VLOOKUP(B426,'Applications Data'!L:T,7,0)="","",VLOOKUP(B426,'Applications Data'!L:T,7,0))),"")</f>
        <v/>
      </c>
      <c r="H426" s="57" t="str">
        <f>IFERROR(IF(OR(B426="",B426="(blank)"),"",IF(VLOOKUP(B426,'Applications Data'!L:T,8,0)="","",VLOOKUP(B426,'Applications Data'!L:T,8,0))),"")</f>
        <v/>
      </c>
      <c r="I426" s="58" t="str">
        <f>IFERROR(IF(OR(B426="",B426="(blank)"),"",IF(VLOOKUP(B426,'Applications Data'!L:V,10,0)="","",VLOOKUP(B426,'Applications Data'!L:V,10,0))),"")</f>
        <v/>
      </c>
      <c r="J426" s="58" t="str">
        <f>IFERROR(IF(OR(B426="",B426="(blank)"),"",IF(VLOOKUP(B426,'Applications Data'!L:V,11,0)="","",VLOOKUP(B426,'Applications Data'!L:V,11,0))),"")</f>
        <v/>
      </c>
    </row>
    <row r="427" spans="3:10" ht="15" customHeight="1" x14ac:dyDescent="0.25">
      <c r="C427" s="57" t="str">
        <f>IFERROR(IF(OR(B427="",B427="(blank)"),"",IF(VLOOKUP(B427,'Applications Data'!L:T,4,0)="","",VLOOKUP(B427,'Applications Data'!L:T,3,0))),"")</f>
        <v/>
      </c>
      <c r="D427" s="21" t="str">
        <f>IFERROR(IF(OR(B427="",B427="(blank)"),"",IF(VLOOKUP(B427,'Applications Data'!L:T,4,0)="","",VLOOKUP(B427,'Applications Data'!L:T,4,0))),"")</f>
        <v/>
      </c>
      <c r="E427" s="21" t="str">
        <f>IFERROR(IF(OR(B427="",B427="(blank)"),"",IF(VLOOKUP(B427,'Applications Data'!L:T,5,0)="","",VLOOKUP(B427,'Applications Data'!L:T,5,0))),"")</f>
        <v/>
      </c>
      <c r="F427" s="31" t="str">
        <f>IFERROR(IF(OR(B427="",B427="(blank)"),"",IF(VLOOKUP(B427,'Applications Data'!L:T,6,0)="","",VLOOKUP(B427,'Applications Data'!L:T,6,0))),"")</f>
        <v/>
      </c>
      <c r="G427" s="57" t="str">
        <f>IFERROR(IF(OR(B427="",B427="(blank)"),"",IF(VLOOKUP(B427,'Applications Data'!L:T,7,0)="","",VLOOKUP(B427,'Applications Data'!L:T,7,0))),"")</f>
        <v/>
      </c>
      <c r="H427" s="57" t="str">
        <f>IFERROR(IF(OR(B427="",B427="(blank)"),"",IF(VLOOKUP(B427,'Applications Data'!L:T,8,0)="","",VLOOKUP(B427,'Applications Data'!L:T,8,0))),"")</f>
        <v/>
      </c>
      <c r="I427" s="58" t="str">
        <f>IFERROR(IF(OR(B427="",B427="(blank)"),"",IF(VLOOKUP(B427,'Applications Data'!L:V,10,0)="","",VLOOKUP(B427,'Applications Data'!L:V,10,0))),"")</f>
        <v/>
      </c>
      <c r="J427" s="58" t="str">
        <f>IFERROR(IF(OR(B427="",B427="(blank)"),"",IF(VLOOKUP(B427,'Applications Data'!L:V,11,0)="","",VLOOKUP(B427,'Applications Data'!L:V,11,0))),"")</f>
        <v/>
      </c>
    </row>
    <row r="428" spans="3:10" ht="15" customHeight="1" x14ac:dyDescent="0.25">
      <c r="C428" s="57" t="str">
        <f>IFERROR(IF(OR(B428="",B428="(blank)"),"",IF(VLOOKUP(B428,'Applications Data'!L:T,4,0)="","",VLOOKUP(B428,'Applications Data'!L:T,3,0))),"")</f>
        <v/>
      </c>
      <c r="D428" s="21" t="str">
        <f>IFERROR(IF(OR(B428="",B428="(blank)"),"",IF(VLOOKUP(B428,'Applications Data'!L:T,4,0)="","",VLOOKUP(B428,'Applications Data'!L:T,4,0))),"")</f>
        <v/>
      </c>
      <c r="E428" s="21" t="str">
        <f>IFERROR(IF(OR(B428="",B428="(blank)"),"",IF(VLOOKUP(B428,'Applications Data'!L:T,5,0)="","",VLOOKUP(B428,'Applications Data'!L:T,5,0))),"")</f>
        <v/>
      </c>
      <c r="F428" s="31" t="str">
        <f>IFERROR(IF(OR(B428="",B428="(blank)"),"",IF(VLOOKUP(B428,'Applications Data'!L:T,6,0)="","",VLOOKUP(B428,'Applications Data'!L:T,6,0))),"")</f>
        <v/>
      </c>
      <c r="G428" s="57" t="str">
        <f>IFERROR(IF(OR(B428="",B428="(blank)"),"",IF(VLOOKUP(B428,'Applications Data'!L:T,7,0)="","",VLOOKUP(B428,'Applications Data'!L:T,7,0))),"")</f>
        <v/>
      </c>
      <c r="H428" s="57" t="str">
        <f>IFERROR(IF(OR(B428="",B428="(blank)"),"",IF(VLOOKUP(B428,'Applications Data'!L:T,8,0)="","",VLOOKUP(B428,'Applications Data'!L:T,8,0))),"")</f>
        <v/>
      </c>
      <c r="I428" s="58" t="str">
        <f>IFERROR(IF(OR(B428="",B428="(blank)"),"",IF(VLOOKUP(B428,'Applications Data'!L:V,10,0)="","",VLOOKUP(B428,'Applications Data'!L:V,10,0))),"")</f>
        <v/>
      </c>
      <c r="J428" s="58" t="str">
        <f>IFERROR(IF(OR(B428="",B428="(blank)"),"",IF(VLOOKUP(B428,'Applications Data'!L:V,11,0)="","",VLOOKUP(B428,'Applications Data'!L:V,11,0))),"")</f>
        <v/>
      </c>
    </row>
    <row r="429" spans="3:10" ht="15" customHeight="1" x14ac:dyDescent="0.25">
      <c r="C429" s="57" t="str">
        <f>IFERROR(IF(OR(B429="",B429="(blank)"),"",IF(VLOOKUP(B429,'Applications Data'!L:T,4,0)="","",VLOOKUP(B429,'Applications Data'!L:T,3,0))),"")</f>
        <v/>
      </c>
      <c r="D429" s="21" t="str">
        <f>IFERROR(IF(OR(B429="",B429="(blank)"),"",IF(VLOOKUP(B429,'Applications Data'!L:T,4,0)="","",VLOOKUP(B429,'Applications Data'!L:T,4,0))),"")</f>
        <v/>
      </c>
      <c r="E429" s="21" t="str">
        <f>IFERROR(IF(OR(B429="",B429="(blank)"),"",IF(VLOOKUP(B429,'Applications Data'!L:T,5,0)="","",VLOOKUP(B429,'Applications Data'!L:T,5,0))),"")</f>
        <v/>
      </c>
      <c r="F429" s="31" t="str">
        <f>IFERROR(IF(OR(B429="",B429="(blank)"),"",IF(VLOOKUP(B429,'Applications Data'!L:T,6,0)="","",VLOOKUP(B429,'Applications Data'!L:T,6,0))),"")</f>
        <v/>
      </c>
      <c r="G429" s="57" t="str">
        <f>IFERROR(IF(OR(B429="",B429="(blank)"),"",IF(VLOOKUP(B429,'Applications Data'!L:T,7,0)="","",VLOOKUP(B429,'Applications Data'!L:T,7,0))),"")</f>
        <v/>
      </c>
      <c r="H429" s="57" t="str">
        <f>IFERROR(IF(OR(B429="",B429="(blank)"),"",IF(VLOOKUP(B429,'Applications Data'!L:T,8,0)="","",VLOOKUP(B429,'Applications Data'!L:T,8,0))),"")</f>
        <v/>
      </c>
      <c r="I429" s="58" t="str">
        <f>IFERROR(IF(OR(B429="",B429="(blank)"),"",IF(VLOOKUP(B429,'Applications Data'!L:V,10,0)="","",VLOOKUP(B429,'Applications Data'!L:V,10,0))),"")</f>
        <v/>
      </c>
      <c r="J429" s="58" t="str">
        <f>IFERROR(IF(OR(B429="",B429="(blank)"),"",IF(VLOOKUP(B429,'Applications Data'!L:V,11,0)="","",VLOOKUP(B429,'Applications Data'!L:V,11,0))),"")</f>
        <v/>
      </c>
    </row>
    <row r="430" spans="3:10" ht="15" customHeight="1" x14ac:dyDescent="0.25">
      <c r="C430" s="57" t="str">
        <f>IFERROR(IF(OR(B430="",B430="(blank)"),"",IF(VLOOKUP(B430,'Applications Data'!L:T,4,0)="","",VLOOKUP(B430,'Applications Data'!L:T,3,0))),"")</f>
        <v/>
      </c>
      <c r="D430" s="21" t="str">
        <f>IFERROR(IF(OR(B430="",B430="(blank)"),"",IF(VLOOKUP(B430,'Applications Data'!L:T,4,0)="","",VLOOKUP(B430,'Applications Data'!L:T,4,0))),"")</f>
        <v/>
      </c>
      <c r="E430" s="21" t="str">
        <f>IFERROR(IF(OR(B430="",B430="(blank)"),"",IF(VLOOKUP(B430,'Applications Data'!L:T,5,0)="","",VLOOKUP(B430,'Applications Data'!L:T,5,0))),"")</f>
        <v/>
      </c>
      <c r="F430" s="31" t="str">
        <f>IFERROR(IF(OR(B430="",B430="(blank)"),"",IF(VLOOKUP(B430,'Applications Data'!L:T,6,0)="","",VLOOKUP(B430,'Applications Data'!L:T,6,0))),"")</f>
        <v/>
      </c>
      <c r="G430" s="57" t="str">
        <f>IFERROR(IF(OR(B430="",B430="(blank)"),"",IF(VLOOKUP(B430,'Applications Data'!L:T,7,0)="","",VLOOKUP(B430,'Applications Data'!L:T,7,0))),"")</f>
        <v/>
      </c>
      <c r="H430" s="57" t="str">
        <f>IFERROR(IF(OR(B430="",B430="(blank)"),"",IF(VLOOKUP(B430,'Applications Data'!L:T,8,0)="","",VLOOKUP(B430,'Applications Data'!L:T,8,0))),"")</f>
        <v/>
      </c>
      <c r="I430" s="58" t="str">
        <f>IFERROR(IF(OR(B430="",B430="(blank)"),"",IF(VLOOKUP(B430,'Applications Data'!L:V,10,0)="","",VLOOKUP(B430,'Applications Data'!L:V,10,0))),"")</f>
        <v/>
      </c>
      <c r="J430" s="58" t="str">
        <f>IFERROR(IF(OR(B430="",B430="(blank)"),"",IF(VLOOKUP(B430,'Applications Data'!L:V,11,0)="","",VLOOKUP(B430,'Applications Data'!L:V,11,0))),"")</f>
        <v/>
      </c>
    </row>
    <row r="431" spans="3:10" ht="15" customHeight="1" x14ac:dyDescent="0.25">
      <c r="C431" s="57" t="str">
        <f>IFERROR(IF(OR(B431="",B431="(blank)"),"",IF(VLOOKUP(B431,'Applications Data'!L:T,4,0)="","",VLOOKUP(B431,'Applications Data'!L:T,3,0))),"")</f>
        <v/>
      </c>
      <c r="D431" s="21" t="str">
        <f>IFERROR(IF(OR(B431="",B431="(blank)"),"",IF(VLOOKUP(B431,'Applications Data'!L:T,4,0)="","",VLOOKUP(B431,'Applications Data'!L:T,4,0))),"")</f>
        <v/>
      </c>
      <c r="E431" s="21" t="str">
        <f>IFERROR(IF(OR(B431="",B431="(blank)"),"",IF(VLOOKUP(B431,'Applications Data'!L:T,5,0)="","",VLOOKUP(B431,'Applications Data'!L:T,5,0))),"")</f>
        <v/>
      </c>
      <c r="F431" s="31" t="str">
        <f>IFERROR(IF(OR(B431="",B431="(blank)"),"",IF(VLOOKUP(B431,'Applications Data'!L:T,6,0)="","",VLOOKUP(B431,'Applications Data'!L:T,6,0))),"")</f>
        <v/>
      </c>
      <c r="G431" s="57" t="str">
        <f>IFERROR(IF(OR(B431="",B431="(blank)"),"",IF(VLOOKUP(B431,'Applications Data'!L:T,7,0)="","",VLOOKUP(B431,'Applications Data'!L:T,7,0))),"")</f>
        <v/>
      </c>
      <c r="H431" s="57" t="str">
        <f>IFERROR(IF(OR(B431="",B431="(blank)"),"",IF(VLOOKUP(B431,'Applications Data'!L:T,8,0)="","",VLOOKUP(B431,'Applications Data'!L:T,8,0))),"")</f>
        <v/>
      </c>
      <c r="I431" s="58" t="str">
        <f>IFERROR(IF(OR(B431="",B431="(blank)"),"",IF(VLOOKUP(B431,'Applications Data'!L:V,10,0)="","",VLOOKUP(B431,'Applications Data'!L:V,10,0))),"")</f>
        <v/>
      </c>
      <c r="J431" s="58" t="str">
        <f>IFERROR(IF(OR(B431="",B431="(blank)"),"",IF(VLOOKUP(B431,'Applications Data'!L:V,11,0)="","",VLOOKUP(B431,'Applications Data'!L:V,11,0))),"")</f>
        <v/>
      </c>
    </row>
    <row r="432" spans="3:10" ht="15" customHeight="1" x14ac:dyDescent="0.25">
      <c r="C432" s="57" t="str">
        <f>IFERROR(IF(OR(B432="",B432="(blank)"),"",IF(VLOOKUP(B432,'Applications Data'!L:T,4,0)="","",VLOOKUP(B432,'Applications Data'!L:T,3,0))),"")</f>
        <v/>
      </c>
      <c r="D432" s="21" t="str">
        <f>IFERROR(IF(OR(B432="",B432="(blank)"),"",IF(VLOOKUP(B432,'Applications Data'!L:T,4,0)="","",VLOOKUP(B432,'Applications Data'!L:T,4,0))),"")</f>
        <v/>
      </c>
      <c r="E432" s="21" t="str">
        <f>IFERROR(IF(OR(B432="",B432="(blank)"),"",IF(VLOOKUP(B432,'Applications Data'!L:T,5,0)="","",VLOOKUP(B432,'Applications Data'!L:T,5,0))),"")</f>
        <v/>
      </c>
      <c r="F432" s="31" t="str">
        <f>IFERROR(IF(OR(B432="",B432="(blank)"),"",IF(VLOOKUP(B432,'Applications Data'!L:T,6,0)="","",VLOOKUP(B432,'Applications Data'!L:T,6,0))),"")</f>
        <v/>
      </c>
      <c r="G432" s="57" t="str">
        <f>IFERROR(IF(OR(B432="",B432="(blank)"),"",IF(VLOOKUP(B432,'Applications Data'!L:T,7,0)="","",VLOOKUP(B432,'Applications Data'!L:T,7,0))),"")</f>
        <v/>
      </c>
      <c r="H432" s="57" t="str">
        <f>IFERROR(IF(OR(B432="",B432="(blank)"),"",IF(VLOOKUP(B432,'Applications Data'!L:T,8,0)="","",VLOOKUP(B432,'Applications Data'!L:T,8,0))),"")</f>
        <v/>
      </c>
      <c r="I432" s="58" t="str">
        <f>IFERROR(IF(OR(B432="",B432="(blank)"),"",IF(VLOOKUP(B432,'Applications Data'!L:V,10,0)="","",VLOOKUP(B432,'Applications Data'!L:V,10,0))),"")</f>
        <v/>
      </c>
      <c r="J432" s="58" t="str">
        <f>IFERROR(IF(OR(B432="",B432="(blank)"),"",IF(VLOOKUP(B432,'Applications Data'!L:V,11,0)="","",VLOOKUP(B432,'Applications Data'!L:V,11,0))),"")</f>
        <v/>
      </c>
    </row>
    <row r="433" spans="3:10" ht="15" customHeight="1" x14ac:dyDescent="0.25">
      <c r="C433" s="57" t="str">
        <f>IFERROR(IF(OR(B433="",B433="(blank)"),"",IF(VLOOKUP(B433,'Applications Data'!L:T,4,0)="","",VLOOKUP(B433,'Applications Data'!L:T,3,0))),"")</f>
        <v/>
      </c>
      <c r="D433" s="21" t="str">
        <f>IFERROR(IF(OR(B433="",B433="(blank)"),"",IF(VLOOKUP(B433,'Applications Data'!L:T,4,0)="","",VLOOKUP(B433,'Applications Data'!L:T,4,0))),"")</f>
        <v/>
      </c>
      <c r="E433" s="21" t="str">
        <f>IFERROR(IF(OR(B433="",B433="(blank)"),"",IF(VLOOKUP(B433,'Applications Data'!L:T,5,0)="","",VLOOKUP(B433,'Applications Data'!L:T,5,0))),"")</f>
        <v/>
      </c>
      <c r="F433" s="31" t="str">
        <f>IFERROR(IF(OR(B433="",B433="(blank)"),"",IF(VLOOKUP(B433,'Applications Data'!L:T,6,0)="","",VLOOKUP(B433,'Applications Data'!L:T,6,0))),"")</f>
        <v/>
      </c>
      <c r="G433" s="57" t="str">
        <f>IFERROR(IF(OR(B433="",B433="(blank)"),"",IF(VLOOKUP(B433,'Applications Data'!L:T,7,0)="","",VLOOKUP(B433,'Applications Data'!L:T,7,0))),"")</f>
        <v/>
      </c>
      <c r="H433" s="57" t="str">
        <f>IFERROR(IF(OR(B433="",B433="(blank)"),"",IF(VLOOKUP(B433,'Applications Data'!L:T,8,0)="","",VLOOKUP(B433,'Applications Data'!L:T,8,0))),"")</f>
        <v/>
      </c>
      <c r="I433" s="58" t="str">
        <f>IFERROR(IF(OR(B433="",B433="(blank)"),"",IF(VLOOKUP(B433,'Applications Data'!L:V,10,0)="","",VLOOKUP(B433,'Applications Data'!L:V,10,0))),"")</f>
        <v/>
      </c>
      <c r="J433" s="58" t="str">
        <f>IFERROR(IF(OR(B433="",B433="(blank)"),"",IF(VLOOKUP(B433,'Applications Data'!L:V,11,0)="","",VLOOKUP(B433,'Applications Data'!L:V,11,0))),"")</f>
        <v/>
      </c>
    </row>
    <row r="434" spans="3:10" ht="15" customHeight="1" x14ac:dyDescent="0.25">
      <c r="C434" s="57" t="str">
        <f>IFERROR(IF(OR(B434="",B434="(blank)"),"",IF(VLOOKUP(B434,'Applications Data'!L:T,4,0)="","",VLOOKUP(B434,'Applications Data'!L:T,3,0))),"")</f>
        <v/>
      </c>
      <c r="D434" s="21" t="str">
        <f>IFERROR(IF(OR(B434="",B434="(blank)"),"",IF(VLOOKUP(B434,'Applications Data'!L:T,4,0)="","",VLOOKUP(B434,'Applications Data'!L:T,4,0))),"")</f>
        <v/>
      </c>
      <c r="E434" s="21" t="str">
        <f>IFERROR(IF(OR(B434="",B434="(blank)"),"",IF(VLOOKUP(B434,'Applications Data'!L:T,5,0)="","",VLOOKUP(B434,'Applications Data'!L:T,5,0))),"")</f>
        <v/>
      </c>
      <c r="F434" s="31" t="str">
        <f>IFERROR(IF(OR(B434="",B434="(blank)"),"",IF(VLOOKUP(B434,'Applications Data'!L:T,6,0)="","",VLOOKUP(B434,'Applications Data'!L:T,6,0))),"")</f>
        <v/>
      </c>
      <c r="G434" s="57" t="str">
        <f>IFERROR(IF(OR(B434="",B434="(blank)"),"",IF(VLOOKUP(B434,'Applications Data'!L:T,7,0)="","",VLOOKUP(B434,'Applications Data'!L:T,7,0))),"")</f>
        <v/>
      </c>
      <c r="H434" s="57" t="str">
        <f>IFERROR(IF(OR(B434="",B434="(blank)"),"",IF(VLOOKUP(B434,'Applications Data'!L:T,8,0)="","",VLOOKUP(B434,'Applications Data'!L:T,8,0))),"")</f>
        <v/>
      </c>
      <c r="I434" s="58" t="str">
        <f>IFERROR(IF(OR(B434="",B434="(blank)"),"",IF(VLOOKUP(B434,'Applications Data'!L:V,10,0)="","",VLOOKUP(B434,'Applications Data'!L:V,10,0))),"")</f>
        <v/>
      </c>
      <c r="J434" s="58" t="str">
        <f>IFERROR(IF(OR(B434="",B434="(blank)"),"",IF(VLOOKUP(B434,'Applications Data'!L:V,11,0)="","",VLOOKUP(B434,'Applications Data'!L:V,11,0))),"")</f>
        <v/>
      </c>
    </row>
    <row r="435" spans="3:10" ht="15" customHeight="1" x14ac:dyDescent="0.25">
      <c r="C435" s="57" t="str">
        <f>IFERROR(IF(OR(B435="",B435="(blank)"),"",IF(VLOOKUP(B435,'Applications Data'!L:T,4,0)="","",VLOOKUP(B435,'Applications Data'!L:T,3,0))),"")</f>
        <v/>
      </c>
      <c r="D435" s="21" t="str">
        <f>IFERROR(IF(OR(B435="",B435="(blank)"),"",IF(VLOOKUP(B435,'Applications Data'!L:T,4,0)="","",VLOOKUP(B435,'Applications Data'!L:T,4,0))),"")</f>
        <v/>
      </c>
      <c r="E435" s="21" t="str">
        <f>IFERROR(IF(OR(B435="",B435="(blank)"),"",IF(VLOOKUP(B435,'Applications Data'!L:T,5,0)="","",VLOOKUP(B435,'Applications Data'!L:T,5,0))),"")</f>
        <v/>
      </c>
      <c r="F435" s="31" t="str">
        <f>IFERROR(IF(OR(B435="",B435="(blank)"),"",IF(VLOOKUP(B435,'Applications Data'!L:T,6,0)="","",VLOOKUP(B435,'Applications Data'!L:T,6,0))),"")</f>
        <v/>
      </c>
      <c r="G435" s="57" t="str">
        <f>IFERROR(IF(OR(B435="",B435="(blank)"),"",IF(VLOOKUP(B435,'Applications Data'!L:T,7,0)="","",VLOOKUP(B435,'Applications Data'!L:T,7,0))),"")</f>
        <v/>
      </c>
      <c r="H435" s="57" t="str">
        <f>IFERROR(IF(OR(B435="",B435="(blank)"),"",IF(VLOOKUP(B435,'Applications Data'!L:T,8,0)="","",VLOOKUP(B435,'Applications Data'!L:T,8,0))),"")</f>
        <v/>
      </c>
      <c r="I435" s="58" t="str">
        <f>IFERROR(IF(OR(B435="",B435="(blank)"),"",IF(VLOOKUP(B435,'Applications Data'!L:V,10,0)="","",VLOOKUP(B435,'Applications Data'!L:V,10,0))),"")</f>
        <v/>
      </c>
      <c r="J435" s="58" t="str">
        <f>IFERROR(IF(OR(B435="",B435="(blank)"),"",IF(VLOOKUP(B435,'Applications Data'!L:V,11,0)="","",VLOOKUP(B435,'Applications Data'!L:V,11,0))),"")</f>
        <v/>
      </c>
    </row>
    <row r="436" spans="3:10" ht="15" customHeight="1" x14ac:dyDescent="0.25">
      <c r="C436" s="57" t="str">
        <f>IFERROR(IF(OR(B436="",B436="(blank)"),"",IF(VLOOKUP(B436,'Applications Data'!L:T,4,0)="","",VLOOKUP(B436,'Applications Data'!L:T,3,0))),"")</f>
        <v/>
      </c>
      <c r="D436" s="21" t="str">
        <f>IFERROR(IF(OR(B436="",B436="(blank)"),"",IF(VLOOKUP(B436,'Applications Data'!L:T,4,0)="","",VLOOKUP(B436,'Applications Data'!L:T,4,0))),"")</f>
        <v/>
      </c>
      <c r="E436" s="21" t="str">
        <f>IFERROR(IF(OR(B436="",B436="(blank)"),"",IF(VLOOKUP(B436,'Applications Data'!L:T,5,0)="","",VLOOKUP(B436,'Applications Data'!L:T,5,0))),"")</f>
        <v/>
      </c>
      <c r="F436" s="31" t="str">
        <f>IFERROR(IF(OR(B436="",B436="(blank)"),"",IF(VLOOKUP(B436,'Applications Data'!L:T,6,0)="","",VLOOKUP(B436,'Applications Data'!L:T,6,0))),"")</f>
        <v/>
      </c>
      <c r="G436" s="57" t="str">
        <f>IFERROR(IF(OR(B436="",B436="(blank)"),"",IF(VLOOKUP(B436,'Applications Data'!L:T,7,0)="","",VLOOKUP(B436,'Applications Data'!L:T,7,0))),"")</f>
        <v/>
      </c>
      <c r="H436" s="57" t="str">
        <f>IFERROR(IF(OR(B436="",B436="(blank)"),"",IF(VLOOKUP(B436,'Applications Data'!L:T,8,0)="","",VLOOKUP(B436,'Applications Data'!L:T,8,0))),"")</f>
        <v/>
      </c>
      <c r="I436" s="58" t="str">
        <f>IFERROR(IF(OR(B436="",B436="(blank)"),"",IF(VLOOKUP(B436,'Applications Data'!L:V,10,0)="","",VLOOKUP(B436,'Applications Data'!L:V,10,0))),"")</f>
        <v/>
      </c>
      <c r="J436" s="58" t="str">
        <f>IFERROR(IF(OR(B436="",B436="(blank)"),"",IF(VLOOKUP(B436,'Applications Data'!L:V,11,0)="","",VLOOKUP(B436,'Applications Data'!L:V,11,0))),"")</f>
        <v/>
      </c>
    </row>
    <row r="437" spans="3:10" ht="15" customHeight="1" x14ac:dyDescent="0.25">
      <c r="C437" s="57" t="str">
        <f>IFERROR(IF(OR(B437="",B437="(blank)"),"",IF(VLOOKUP(B437,'Applications Data'!L:T,4,0)="","",VLOOKUP(B437,'Applications Data'!L:T,3,0))),"")</f>
        <v/>
      </c>
      <c r="D437" s="21" t="str">
        <f>IFERROR(IF(OR(B437="",B437="(blank)"),"",IF(VLOOKUP(B437,'Applications Data'!L:T,4,0)="","",VLOOKUP(B437,'Applications Data'!L:T,4,0))),"")</f>
        <v/>
      </c>
      <c r="E437" s="21" t="str">
        <f>IFERROR(IF(OR(B437="",B437="(blank)"),"",IF(VLOOKUP(B437,'Applications Data'!L:T,5,0)="","",VLOOKUP(B437,'Applications Data'!L:T,5,0))),"")</f>
        <v/>
      </c>
      <c r="F437" s="31" t="str">
        <f>IFERROR(IF(OR(B437="",B437="(blank)"),"",IF(VLOOKUP(B437,'Applications Data'!L:T,6,0)="","",VLOOKUP(B437,'Applications Data'!L:T,6,0))),"")</f>
        <v/>
      </c>
      <c r="G437" s="57" t="str">
        <f>IFERROR(IF(OR(B437="",B437="(blank)"),"",IF(VLOOKUP(B437,'Applications Data'!L:T,7,0)="","",VLOOKUP(B437,'Applications Data'!L:T,7,0))),"")</f>
        <v/>
      </c>
      <c r="H437" s="57" t="str">
        <f>IFERROR(IF(OR(B437="",B437="(blank)"),"",IF(VLOOKUP(B437,'Applications Data'!L:T,8,0)="","",VLOOKUP(B437,'Applications Data'!L:T,8,0))),"")</f>
        <v/>
      </c>
      <c r="I437" s="58" t="str">
        <f>IFERROR(IF(OR(B437="",B437="(blank)"),"",IF(VLOOKUP(B437,'Applications Data'!L:V,10,0)="","",VLOOKUP(B437,'Applications Data'!L:V,10,0))),"")</f>
        <v/>
      </c>
      <c r="J437" s="58" t="str">
        <f>IFERROR(IF(OR(B437="",B437="(blank)"),"",IF(VLOOKUP(B437,'Applications Data'!L:V,11,0)="","",VLOOKUP(B437,'Applications Data'!L:V,11,0))),"")</f>
        <v/>
      </c>
    </row>
    <row r="438" spans="3:10" ht="15" customHeight="1" x14ac:dyDescent="0.25">
      <c r="C438" s="57" t="str">
        <f>IFERROR(IF(OR(B438="",B438="(blank)"),"",IF(VLOOKUP(B438,'Applications Data'!L:T,4,0)="","",VLOOKUP(B438,'Applications Data'!L:T,3,0))),"")</f>
        <v/>
      </c>
      <c r="D438" s="21" t="str">
        <f>IFERROR(IF(OR(B438="",B438="(blank)"),"",IF(VLOOKUP(B438,'Applications Data'!L:T,4,0)="","",VLOOKUP(B438,'Applications Data'!L:T,4,0))),"")</f>
        <v/>
      </c>
      <c r="E438" s="21" t="str">
        <f>IFERROR(IF(OR(B438="",B438="(blank)"),"",IF(VLOOKUP(B438,'Applications Data'!L:T,5,0)="","",VLOOKUP(B438,'Applications Data'!L:T,5,0))),"")</f>
        <v/>
      </c>
      <c r="F438" s="31" t="str">
        <f>IFERROR(IF(OR(B438="",B438="(blank)"),"",IF(VLOOKUP(B438,'Applications Data'!L:T,6,0)="","",VLOOKUP(B438,'Applications Data'!L:T,6,0))),"")</f>
        <v/>
      </c>
      <c r="G438" s="57" t="str">
        <f>IFERROR(IF(OR(B438="",B438="(blank)"),"",IF(VLOOKUP(B438,'Applications Data'!L:T,7,0)="","",VLOOKUP(B438,'Applications Data'!L:T,7,0))),"")</f>
        <v/>
      </c>
      <c r="H438" s="57" t="str">
        <f>IFERROR(IF(OR(B438="",B438="(blank)"),"",IF(VLOOKUP(B438,'Applications Data'!L:T,8,0)="","",VLOOKUP(B438,'Applications Data'!L:T,8,0))),"")</f>
        <v/>
      </c>
      <c r="I438" s="58" t="str">
        <f>IFERROR(IF(OR(B438="",B438="(blank)"),"",IF(VLOOKUP(B438,'Applications Data'!L:V,10,0)="","",VLOOKUP(B438,'Applications Data'!L:V,10,0))),"")</f>
        <v/>
      </c>
      <c r="J438" s="58" t="str">
        <f>IFERROR(IF(OR(B438="",B438="(blank)"),"",IF(VLOOKUP(B438,'Applications Data'!L:V,11,0)="","",VLOOKUP(B438,'Applications Data'!L:V,11,0))),"")</f>
        <v/>
      </c>
    </row>
    <row r="439" spans="3:10" ht="15" customHeight="1" x14ac:dyDescent="0.25">
      <c r="C439" s="57" t="str">
        <f>IFERROR(IF(OR(B439="",B439="(blank)"),"",IF(VLOOKUP(B439,'Applications Data'!L:T,4,0)="","",VLOOKUP(B439,'Applications Data'!L:T,3,0))),"")</f>
        <v/>
      </c>
      <c r="D439" s="21" t="str">
        <f>IFERROR(IF(OR(B439="",B439="(blank)"),"",IF(VLOOKUP(B439,'Applications Data'!L:T,4,0)="","",VLOOKUP(B439,'Applications Data'!L:T,4,0))),"")</f>
        <v/>
      </c>
      <c r="E439" s="21" t="str">
        <f>IFERROR(IF(OR(B439="",B439="(blank)"),"",IF(VLOOKUP(B439,'Applications Data'!L:T,5,0)="","",VLOOKUP(B439,'Applications Data'!L:T,5,0))),"")</f>
        <v/>
      </c>
      <c r="F439" s="31" t="str">
        <f>IFERROR(IF(OR(B439="",B439="(blank)"),"",IF(VLOOKUP(B439,'Applications Data'!L:T,6,0)="","",VLOOKUP(B439,'Applications Data'!L:T,6,0))),"")</f>
        <v/>
      </c>
      <c r="G439" s="57" t="str">
        <f>IFERROR(IF(OR(B439="",B439="(blank)"),"",IF(VLOOKUP(B439,'Applications Data'!L:T,7,0)="","",VLOOKUP(B439,'Applications Data'!L:T,7,0))),"")</f>
        <v/>
      </c>
      <c r="H439" s="57" t="str">
        <f>IFERROR(IF(OR(B439="",B439="(blank)"),"",IF(VLOOKUP(B439,'Applications Data'!L:T,8,0)="","",VLOOKUP(B439,'Applications Data'!L:T,8,0))),"")</f>
        <v/>
      </c>
      <c r="I439" s="58" t="str">
        <f>IFERROR(IF(OR(B439="",B439="(blank)"),"",IF(VLOOKUP(B439,'Applications Data'!L:V,10,0)="","",VLOOKUP(B439,'Applications Data'!L:V,10,0))),"")</f>
        <v/>
      </c>
      <c r="J439" s="58" t="str">
        <f>IFERROR(IF(OR(B439="",B439="(blank)"),"",IF(VLOOKUP(B439,'Applications Data'!L:V,11,0)="","",VLOOKUP(B439,'Applications Data'!L:V,11,0))),"")</f>
        <v/>
      </c>
    </row>
    <row r="440" spans="3:10" ht="15" customHeight="1" x14ac:dyDescent="0.25">
      <c r="C440" s="57" t="str">
        <f>IFERROR(IF(OR(B440="",B440="(blank)"),"",IF(VLOOKUP(B440,'Applications Data'!L:T,4,0)="","",VLOOKUP(B440,'Applications Data'!L:T,3,0))),"")</f>
        <v/>
      </c>
      <c r="D440" s="21" t="str">
        <f>IFERROR(IF(OR(B440="",B440="(blank)"),"",IF(VLOOKUP(B440,'Applications Data'!L:T,4,0)="","",VLOOKUP(B440,'Applications Data'!L:T,4,0))),"")</f>
        <v/>
      </c>
      <c r="E440" s="21" t="str">
        <f>IFERROR(IF(OR(B440="",B440="(blank)"),"",IF(VLOOKUP(B440,'Applications Data'!L:T,5,0)="","",VLOOKUP(B440,'Applications Data'!L:T,5,0))),"")</f>
        <v/>
      </c>
      <c r="F440" s="31" t="str">
        <f>IFERROR(IF(OR(B440="",B440="(blank)"),"",IF(VLOOKUP(B440,'Applications Data'!L:T,6,0)="","",VLOOKUP(B440,'Applications Data'!L:T,6,0))),"")</f>
        <v/>
      </c>
      <c r="G440" s="57" t="str">
        <f>IFERROR(IF(OR(B440="",B440="(blank)"),"",IF(VLOOKUP(B440,'Applications Data'!L:T,7,0)="","",VLOOKUP(B440,'Applications Data'!L:T,7,0))),"")</f>
        <v/>
      </c>
      <c r="H440" s="57" t="str">
        <f>IFERROR(IF(OR(B440="",B440="(blank)"),"",IF(VLOOKUP(B440,'Applications Data'!L:T,8,0)="","",VLOOKUP(B440,'Applications Data'!L:T,8,0))),"")</f>
        <v/>
      </c>
      <c r="I440" s="58" t="str">
        <f>IFERROR(IF(OR(B440="",B440="(blank)"),"",IF(VLOOKUP(B440,'Applications Data'!L:V,10,0)="","",VLOOKUP(B440,'Applications Data'!L:V,10,0))),"")</f>
        <v/>
      </c>
      <c r="J440" s="58" t="str">
        <f>IFERROR(IF(OR(B440="",B440="(blank)"),"",IF(VLOOKUP(B440,'Applications Data'!L:V,11,0)="","",VLOOKUP(B440,'Applications Data'!L:V,11,0))),"")</f>
        <v/>
      </c>
    </row>
    <row r="441" spans="3:10" ht="15" customHeight="1" x14ac:dyDescent="0.25">
      <c r="C441" s="57" t="str">
        <f>IFERROR(IF(OR(B441="",B441="(blank)"),"",IF(VLOOKUP(B441,'Applications Data'!L:T,4,0)="","",VLOOKUP(B441,'Applications Data'!L:T,3,0))),"")</f>
        <v/>
      </c>
      <c r="D441" s="21" t="str">
        <f>IFERROR(IF(OR(B441="",B441="(blank)"),"",IF(VLOOKUP(B441,'Applications Data'!L:T,4,0)="","",VLOOKUP(B441,'Applications Data'!L:T,4,0))),"")</f>
        <v/>
      </c>
      <c r="E441" s="21" t="str">
        <f>IFERROR(IF(OR(B441="",B441="(blank)"),"",IF(VLOOKUP(B441,'Applications Data'!L:T,5,0)="","",VLOOKUP(B441,'Applications Data'!L:T,5,0))),"")</f>
        <v/>
      </c>
      <c r="F441" s="31" t="str">
        <f>IFERROR(IF(OR(B441="",B441="(blank)"),"",IF(VLOOKUP(B441,'Applications Data'!L:T,6,0)="","",VLOOKUP(B441,'Applications Data'!L:T,6,0))),"")</f>
        <v/>
      </c>
      <c r="G441" s="57" t="str">
        <f>IFERROR(IF(OR(B441="",B441="(blank)"),"",IF(VLOOKUP(B441,'Applications Data'!L:T,7,0)="","",VLOOKUP(B441,'Applications Data'!L:T,7,0))),"")</f>
        <v/>
      </c>
      <c r="H441" s="57" t="str">
        <f>IFERROR(IF(OR(B441="",B441="(blank)"),"",IF(VLOOKUP(B441,'Applications Data'!L:T,8,0)="","",VLOOKUP(B441,'Applications Data'!L:T,8,0))),"")</f>
        <v/>
      </c>
      <c r="I441" s="58" t="str">
        <f>IFERROR(IF(OR(B441="",B441="(blank)"),"",IF(VLOOKUP(B441,'Applications Data'!L:V,10,0)="","",VLOOKUP(B441,'Applications Data'!L:V,10,0))),"")</f>
        <v/>
      </c>
      <c r="J441" s="58" t="str">
        <f>IFERROR(IF(OR(B441="",B441="(blank)"),"",IF(VLOOKUP(B441,'Applications Data'!L:V,11,0)="","",VLOOKUP(B441,'Applications Data'!L:V,11,0))),"")</f>
        <v/>
      </c>
    </row>
    <row r="442" spans="3:10" ht="15" customHeight="1" x14ac:dyDescent="0.25">
      <c r="C442" s="57" t="str">
        <f>IFERROR(IF(OR(B442="",B442="(blank)"),"",IF(VLOOKUP(B442,'Applications Data'!L:T,4,0)="","",VLOOKUP(B442,'Applications Data'!L:T,3,0))),"")</f>
        <v/>
      </c>
      <c r="D442" s="21" t="str">
        <f>IFERROR(IF(OR(B442="",B442="(blank)"),"",IF(VLOOKUP(B442,'Applications Data'!L:T,4,0)="","",VLOOKUP(B442,'Applications Data'!L:T,4,0))),"")</f>
        <v/>
      </c>
      <c r="E442" s="21" t="str">
        <f>IFERROR(IF(OR(B442="",B442="(blank)"),"",IF(VLOOKUP(B442,'Applications Data'!L:T,5,0)="","",VLOOKUP(B442,'Applications Data'!L:T,5,0))),"")</f>
        <v/>
      </c>
      <c r="F442" s="31" t="str">
        <f>IFERROR(IF(OR(B442="",B442="(blank)"),"",IF(VLOOKUP(B442,'Applications Data'!L:T,6,0)="","",VLOOKUP(B442,'Applications Data'!L:T,6,0))),"")</f>
        <v/>
      </c>
      <c r="G442" s="57" t="str">
        <f>IFERROR(IF(OR(B442="",B442="(blank)"),"",IF(VLOOKUP(B442,'Applications Data'!L:T,7,0)="","",VLOOKUP(B442,'Applications Data'!L:T,7,0))),"")</f>
        <v/>
      </c>
      <c r="H442" s="57" t="str">
        <f>IFERROR(IF(OR(B442="",B442="(blank)"),"",IF(VLOOKUP(B442,'Applications Data'!L:T,8,0)="","",VLOOKUP(B442,'Applications Data'!L:T,8,0))),"")</f>
        <v/>
      </c>
      <c r="I442" s="58" t="str">
        <f>IFERROR(IF(OR(B442="",B442="(blank)"),"",IF(VLOOKUP(B442,'Applications Data'!L:V,10,0)="","",VLOOKUP(B442,'Applications Data'!L:V,10,0))),"")</f>
        <v/>
      </c>
      <c r="J442" s="58" t="str">
        <f>IFERROR(IF(OR(B442="",B442="(blank)"),"",IF(VLOOKUP(B442,'Applications Data'!L:V,11,0)="","",VLOOKUP(B442,'Applications Data'!L:V,11,0))),"")</f>
        <v/>
      </c>
    </row>
    <row r="443" spans="3:10" ht="15" customHeight="1" x14ac:dyDescent="0.25">
      <c r="C443" s="57" t="str">
        <f>IFERROR(IF(OR(B443="",B443="(blank)"),"",IF(VLOOKUP(B443,'Applications Data'!L:T,4,0)="","",VLOOKUP(B443,'Applications Data'!L:T,3,0))),"")</f>
        <v/>
      </c>
      <c r="D443" s="21" t="str">
        <f>IFERROR(IF(OR(B443="",B443="(blank)"),"",IF(VLOOKUP(B443,'Applications Data'!L:T,4,0)="","",VLOOKUP(B443,'Applications Data'!L:T,4,0))),"")</f>
        <v/>
      </c>
      <c r="E443" s="21" t="str">
        <f>IFERROR(IF(OR(B443="",B443="(blank)"),"",IF(VLOOKUP(B443,'Applications Data'!L:T,5,0)="","",VLOOKUP(B443,'Applications Data'!L:T,5,0))),"")</f>
        <v/>
      </c>
      <c r="F443" s="31" t="str">
        <f>IFERROR(IF(OR(B443="",B443="(blank)"),"",IF(VLOOKUP(B443,'Applications Data'!L:T,6,0)="","",VLOOKUP(B443,'Applications Data'!L:T,6,0))),"")</f>
        <v/>
      </c>
      <c r="G443" s="57" t="str">
        <f>IFERROR(IF(OR(B443="",B443="(blank)"),"",IF(VLOOKUP(B443,'Applications Data'!L:T,7,0)="","",VLOOKUP(B443,'Applications Data'!L:T,7,0))),"")</f>
        <v/>
      </c>
      <c r="H443" s="57" t="str">
        <f>IFERROR(IF(OR(B443="",B443="(blank)"),"",IF(VLOOKUP(B443,'Applications Data'!L:T,8,0)="","",VLOOKUP(B443,'Applications Data'!L:T,8,0))),"")</f>
        <v/>
      </c>
      <c r="I443" s="58" t="str">
        <f>IFERROR(IF(OR(B443="",B443="(blank)"),"",IF(VLOOKUP(B443,'Applications Data'!L:V,10,0)="","",VLOOKUP(B443,'Applications Data'!L:V,10,0))),"")</f>
        <v/>
      </c>
      <c r="J443" s="58" t="str">
        <f>IFERROR(IF(OR(B443="",B443="(blank)"),"",IF(VLOOKUP(B443,'Applications Data'!L:V,11,0)="","",VLOOKUP(B443,'Applications Data'!L:V,11,0))),"")</f>
        <v/>
      </c>
    </row>
    <row r="444" spans="3:10" ht="15" customHeight="1" x14ac:dyDescent="0.25">
      <c r="C444" s="57" t="str">
        <f>IFERROR(IF(OR(B444="",B444="(blank)"),"",IF(VLOOKUP(B444,'Applications Data'!L:T,4,0)="","",VLOOKUP(B444,'Applications Data'!L:T,3,0))),"")</f>
        <v/>
      </c>
      <c r="D444" s="21" t="str">
        <f>IFERROR(IF(OR(B444="",B444="(blank)"),"",IF(VLOOKUP(B444,'Applications Data'!L:T,4,0)="","",VLOOKUP(B444,'Applications Data'!L:T,4,0))),"")</f>
        <v/>
      </c>
      <c r="E444" s="21" t="str">
        <f>IFERROR(IF(OR(B444="",B444="(blank)"),"",IF(VLOOKUP(B444,'Applications Data'!L:T,5,0)="","",VLOOKUP(B444,'Applications Data'!L:T,5,0))),"")</f>
        <v/>
      </c>
      <c r="F444" s="31" t="str">
        <f>IFERROR(IF(OR(B444="",B444="(blank)"),"",IF(VLOOKUP(B444,'Applications Data'!L:T,6,0)="","",VLOOKUP(B444,'Applications Data'!L:T,6,0))),"")</f>
        <v/>
      </c>
      <c r="G444" s="57" t="str">
        <f>IFERROR(IF(OR(B444="",B444="(blank)"),"",IF(VLOOKUP(B444,'Applications Data'!L:T,7,0)="","",VLOOKUP(B444,'Applications Data'!L:T,7,0))),"")</f>
        <v/>
      </c>
      <c r="H444" s="57" t="str">
        <f>IFERROR(IF(OR(B444="",B444="(blank)"),"",IF(VLOOKUP(B444,'Applications Data'!L:T,8,0)="","",VLOOKUP(B444,'Applications Data'!L:T,8,0))),"")</f>
        <v/>
      </c>
      <c r="I444" s="58" t="str">
        <f>IFERROR(IF(OR(B444="",B444="(blank)"),"",IF(VLOOKUP(B444,'Applications Data'!L:V,10,0)="","",VLOOKUP(B444,'Applications Data'!L:V,10,0))),"")</f>
        <v/>
      </c>
      <c r="J444" s="58" t="str">
        <f>IFERROR(IF(OR(B444="",B444="(blank)"),"",IF(VLOOKUP(B444,'Applications Data'!L:V,11,0)="","",VLOOKUP(B444,'Applications Data'!L:V,11,0))),"")</f>
        <v/>
      </c>
    </row>
    <row r="445" spans="3:10" ht="15" customHeight="1" x14ac:dyDescent="0.25">
      <c r="C445" s="57" t="str">
        <f>IFERROR(IF(OR(B445="",B445="(blank)"),"",IF(VLOOKUP(B445,'Applications Data'!L:T,4,0)="","",VLOOKUP(B445,'Applications Data'!L:T,3,0))),"")</f>
        <v/>
      </c>
      <c r="D445" s="21" t="str">
        <f>IFERROR(IF(OR(B445="",B445="(blank)"),"",IF(VLOOKUP(B445,'Applications Data'!L:T,4,0)="","",VLOOKUP(B445,'Applications Data'!L:T,4,0))),"")</f>
        <v/>
      </c>
      <c r="E445" s="21" t="str">
        <f>IFERROR(IF(OR(B445="",B445="(blank)"),"",IF(VLOOKUP(B445,'Applications Data'!L:T,5,0)="","",VLOOKUP(B445,'Applications Data'!L:T,5,0))),"")</f>
        <v/>
      </c>
      <c r="F445" s="31" t="str">
        <f>IFERROR(IF(OR(B445="",B445="(blank)"),"",IF(VLOOKUP(B445,'Applications Data'!L:T,6,0)="","",VLOOKUP(B445,'Applications Data'!L:T,6,0))),"")</f>
        <v/>
      </c>
      <c r="G445" s="57" t="str">
        <f>IFERROR(IF(OR(B445="",B445="(blank)"),"",IF(VLOOKUP(B445,'Applications Data'!L:T,7,0)="","",VLOOKUP(B445,'Applications Data'!L:T,7,0))),"")</f>
        <v/>
      </c>
      <c r="H445" s="57" t="str">
        <f>IFERROR(IF(OR(B445="",B445="(blank)"),"",IF(VLOOKUP(B445,'Applications Data'!L:T,8,0)="","",VLOOKUP(B445,'Applications Data'!L:T,8,0))),"")</f>
        <v/>
      </c>
      <c r="I445" s="58" t="str">
        <f>IFERROR(IF(OR(B445="",B445="(blank)"),"",IF(VLOOKUP(B445,'Applications Data'!L:V,10,0)="","",VLOOKUP(B445,'Applications Data'!L:V,10,0))),"")</f>
        <v/>
      </c>
      <c r="J445" s="58" t="str">
        <f>IFERROR(IF(OR(B445="",B445="(blank)"),"",IF(VLOOKUP(B445,'Applications Data'!L:V,11,0)="","",VLOOKUP(B445,'Applications Data'!L:V,11,0))),"")</f>
        <v/>
      </c>
    </row>
    <row r="446" spans="3:10" ht="15" customHeight="1" x14ac:dyDescent="0.25">
      <c r="C446" s="57" t="str">
        <f>IFERROR(IF(OR(B446="",B446="(blank)"),"",IF(VLOOKUP(B446,'Applications Data'!L:T,4,0)="","",VLOOKUP(B446,'Applications Data'!L:T,3,0))),"")</f>
        <v/>
      </c>
      <c r="D446" s="21" t="str">
        <f>IFERROR(IF(OR(B446="",B446="(blank)"),"",IF(VLOOKUP(B446,'Applications Data'!L:T,4,0)="","",VLOOKUP(B446,'Applications Data'!L:T,4,0))),"")</f>
        <v/>
      </c>
      <c r="E446" s="21" t="str">
        <f>IFERROR(IF(OR(B446="",B446="(blank)"),"",IF(VLOOKUP(B446,'Applications Data'!L:T,5,0)="","",VLOOKUP(B446,'Applications Data'!L:T,5,0))),"")</f>
        <v/>
      </c>
      <c r="F446" s="31" t="str">
        <f>IFERROR(IF(OR(B446="",B446="(blank)"),"",IF(VLOOKUP(B446,'Applications Data'!L:T,6,0)="","",VLOOKUP(B446,'Applications Data'!L:T,6,0))),"")</f>
        <v/>
      </c>
      <c r="G446" s="57" t="str">
        <f>IFERROR(IF(OR(B446="",B446="(blank)"),"",IF(VLOOKUP(B446,'Applications Data'!L:T,7,0)="","",VLOOKUP(B446,'Applications Data'!L:T,7,0))),"")</f>
        <v/>
      </c>
      <c r="H446" s="57" t="str">
        <f>IFERROR(IF(OR(B446="",B446="(blank)"),"",IF(VLOOKUP(B446,'Applications Data'!L:T,8,0)="","",VLOOKUP(B446,'Applications Data'!L:T,8,0))),"")</f>
        <v/>
      </c>
      <c r="I446" s="58" t="str">
        <f>IFERROR(IF(OR(B446="",B446="(blank)"),"",IF(VLOOKUP(B446,'Applications Data'!L:V,10,0)="","",VLOOKUP(B446,'Applications Data'!L:V,10,0))),"")</f>
        <v/>
      </c>
      <c r="J446" s="58" t="str">
        <f>IFERROR(IF(OR(B446="",B446="(blank)"),"",IF(VLOOKUP(B446,'Applications Data'!L:V,11,0)="","",VLOOKUP(B446,'Applications Data'!L:V,11,0))),"")</f>
        <v/>
      </c>
    </row>
    <row r="447" spans="3:10" ht="15" customHeight="1" x14ac:dyDescent="0.25">
      <c r="C447" s="57" t="str">
        <f>IFERROR(IF(OR(B447="",B447="(blank)"),"",IF(VLOOKUP(B447,'Applications Data'!L:T,4,0)="","",VLOOKUP(B447,'Applications Data'!L:T,3,0))),"")</f>
        <v/>
      </c>
      <c r="D447" s="21" t="str">
        <f>IFERROR(IF(OR(B447="",B447="(blank)"),"",IF(VLOOKUP(B447,'Applications Data'!L:T,4,0)="","",VLOOKUP(B447,'Applications Data'!L:T,4,0))),"")</f>
        <v/>
      </c>
      <c r="E447" s="21" t="str">
        <f>IFERROR(IF(OR(B447="",B447="(blank)"),"",IF(VLOOKUP(B447,'Applications Data'!L:T,5,0)="","",VLOOKUP(B447,'Applications Data'!L:T,5,0))),"")</f>
        <v/>
      </c>
      <c r="F447" s="31" t="str">
        <f>IFERROR(IF(OR(B447="",B447="(blank)"),"",IF(VLOOKUP(B447,'Applications Data'!L:T,6,0)="","",VLOOKUP(B447,'Applications Data'!L:T,6,0))),"")</f>
        <v/>
      </c>
      <c r="G447" s="57" t="str">
        <f>IFERROR(IF(OR(B447="",B447="(blank)"),"",IF(VLOOKUP(B447,'Applications Data'!L:T,7,0)="","",VLOOKUP(B447,'Applications Data'!L:T,7,0))),"")</f>
        <v/>
      </c>
      <c r="H447" s="57" t="str">
        <f>IFERROR(IF(OR(B447="",B447="(blank)"),"",IF(VLOOKUP(B447,'Applications Data'!L:T,8,0)="","",VLOOKUP(B447,'Applications Data'!L:T,8,0))),"")</f>
        <v/>
      </c>
      <c r="I447" s="58" t="str">
        <f>IFERROR(IF(OR(B447="",B447="(blank)"),"",IF(VLOOKUP(B447,'Applications Data'!L:V,10,0)="","",VLOOKUP(B447,'Applications Data'!L:V,10,0))),"")</f>
        <v/>
      </c>
      <c r="J447" s="58" t="str">
        <f>IFERROR(IF(OR(B447="",B447="(blank)"),"",IF(VLOOKUP(B447,'Applications Data'!L:V,11,0)="","",VLOOKUP(B447,'Applications Data'!L:V,11,0))),"")</f>
        <v/>
      </c>
    </row>
    <row r="448" spans="3:10" ht="15" customHeight="1" x14ac:dyDescent="0.25">
      <c r="C448" s="57" t="str">
        <f>IFERROR(IF(OR(B448="",B448="(blank)"),"",IF(VLOOKUP(B448,'Applications Data'!L:T,4,0)="","",VLOOKUP(B448,'Applications Data'!L:T,3,0))),"")</f>
        <v/>
      </c>
      <c r="D448" s="21" t="str">
        <f>IFERROR(IF(OR(B448="",B448="(blank)"),"",IF(VLOOKUP(B448,'Applications Data'!L:T,4,0)="","",VLOOKUP(B448,'Applications Data'!L:T,4,0))),"")</f>
        <v/>
      </c>
      <c r="E448" s="21" t="str">
        <f>IFERROR(IF(OR(B448="",B448="(blank)"),"",IF(VLOOKUP(B448,'Applications Data'!L:T,5,0)="","",VLOOKUP(B448,'Applications Data'!L:T,5,0))),"")</f>
        <v/>
      </c>
      <c r="F448" s="31" t="str">
        <f>IFERROR(IF(OR(B448="",B448="(blank)"),"",IF(VLOOKUP(B448,'Applications Data'!L:T,6,0)="","",VLOOKUP(B448,'Applications Data'!L:T,6,0))),"")</f>
        <v/>
      </c>
      <c r="G448" s="57" t="str">
        <f>IFERROR(IF(OR(B448="",B448="(blank)"),"",IF(VLOOKUP(B448,'Applications Data'!L:T,7,0)="","",VLOOKUP(B448,'Applications Data'!L:T,7,0))),"")</f>
        <v/>
      </c>
      <c r="H448" s="57" t="str">
        <f>IFERROR(IF(OR(B448="",B448="(blank)"),"",IF(VLOOKUP(B448,'Applications Data'!L:T,8,0)="","",VLOOKUP(B448,'Applications Data'!L:T,8,0))),"")</f>
        <v/>
      </c>
      <c r="I448" s="58" t="str">
        <f>IFERROR(IF(OR(B448="",B448="(blank)"),"",IF(VLOOKUP(B448,'Applications Data'!L:V,10,0)="","",VLOOKUP(B448,'Applications Data'!L:V,10,0))),"")</f>
        <v/>
      </c>
      <c r="J448" s="58" t="str">
        <f>IFERROR(IF(OR(B448="",B448="(blank)"),"",IF(VLOOKUP(B448,'Applications Data'!L:V,11,0)="","",VLOOKUP(B448,'Applications Data'!L:V,11,0))),"")</f>
        <v/>
      </c>
    </row>
    <row r="449" spans="3:10" ht="15" customHeight="1" x14ac:dyDescent="0.25">
      <c r="C449" s="57" t="str">
        <f>IFERROR(IF(OR(B449="",B449="(blank)"),"",IF(VLOOKUP(B449,'Applications Data'!L:T,4,0)="","",VLOOKUP(B449,'Applications Data'!L:T,3,0))),"")</f>
        <v/>
      </c>
      <c r="D449" s="21" t="str">
        <f>IFERROR(IF(OR(B449="",B449="(blank)"),"",IF(VLOOKUP(B449,'Applications Data'!L:T,4,0)="","",VLOOKUP(B449,'Applications Data'!L:T,4,0))),"")</f>
        <v/>
      </c>
      <c r="E449" s="21" t="str">
        <f>IFERROR(IF(OR(B449="",B449="(blank)"),"",IF(VLOOKUP(B449,'Applications Data'!L:T,5,0)="","",VLOOKUP(B449,'Applications Data'!L:T,5,0))),"")</f>
        <v/>
      </c>
      <c r="F449" s="31" t="str">
        <f>IFERROR(IF(OR(B449="",B449="(blank)"),"",IF(VLOOKUP(B449,'Applications Data'!L:T,6,0)="","",VLOOKUP(B449,'Applications Data'!L:T,6,0))),"")</f>
        <v/>
      </c>
      <c r="G449" s="57" t="str">
        <f>IFERROR(IF(OR(B449="",B449="(blank)"),"",IF(VLOOKUP(B449,'Applications Data'!L:T,7,0)="","",VLOOKUP(B449,'Applications Data'!L:T,7,0))),"")</f>
        <v/>
      </c>
      <c r="H449" s="57" t="str">
        <f>IFERROR(IF(OR(B449="",B449="(blank)"),"",IF(VLOOKUP(B449,'Applications Data'!L:T,8,0)="","",VLOOKUP(B449,'Applications Data'!L:T,8,0))),"")</f>
        <v/>
      </c>
      <c r="I449" s="58" t="str">
        <f>IFERROR(IF(OR(B449="",B449="(blank)"),"",IF(VLOOKUP(B449,'Applications Data'!L:V,10,0)="","",VLOOKUP(B449,'Applications Data'!L:V,10,0))),"")</f>
        <v/>
      </c>
      <c r="J449" s="58" t="str">
        <f>IFERROR(IF(OR(B449="",B449="(blank)"),"",IF(VLOOKUP(B449,'Applications Data'!L:V,11,0)="","",VLOOKUP(B449,'Applications Data'!L:V,11,0))),"")</f>
        <v/>
      </c>
    </row>
    <row r="450" spans="3:10" ht="15" customHeight="1" x14ac:dyDescent="0.25">
      <c r="C450" s="57" t="str">
        <f>IFERROR(IF(OR(B450="",B450="(blank)"),"",IF(VLOOKUP(B450,'Applications Data'!L:T,4,0)="","",VLOOKUP(B450,'Applications Data'!L:T,3,0))),"")</f>
        <v/>
      </c>
      <c r="D450" s="21" t="str">
        <f>IFERROR(IF(OR(B450="",B450="(blank)"),"",IF(VLOOKUP(B450,'Applications Data'!L:T,4,0)="","",VLOOKUP(B450,'Applications Data'!L:T,4,0))),"")</f>
        <v/>
      </c>
      <c r="E450" s="21" t="str">
        <f>IFERROR(IF(OR(B450="",B450="(blank)"),"",IF(VLOOKUP(B450,'Applications Data'!L:T,5,0)="","",VLOOKUP(B450,'Applications Data'!L:T,5,0))),"")</f>
        <v/>
      </c>
      <c r="F450" s="31" t="str">
        <f>IFERROR(IF(OR(B450="",B450="(blank)"),"",IF(VLOOKUP(B450,'Applications Data'!L:T,6,0)="","",VLOOKUP(B450,'Applications Data'!L:T,6,0))),"")</f>
        <v/>
      </c>
      <c r="G450" s="57" t="str">
        <f>IFERROR(IF(OR(B450="",B450="(blank)"),"",IF(VLOOKUP(B450,'Applications Data'!L:T,7,0)="","",VLOOKUP(B450,'Applications Data'!L:T,7,0))),"")</f>
        <v/>
      </c>
      <c r="H450" s="57" t="str">
        <f>IFERROR(IF(OR(B450="",B450="(blank)"),"",IF(VLOOKUP(B450,'Applications Data'!L:T,8,0)="","",VLOOKUP(B450,'Applications Data'!L:T,8,0))),"")</f>
        <v/>
      </c>
      <c r="I450" s="58" t="str">
        <f>IFERROR(IF(OR(B450="",B450="(blank)"),"",IF(VLOOKUP(B450,'Applications Data'!L:V,10,0)="","",VLOOKUP(B450,'Applications Data'!L:V,10,0))),"")</f>
        <v/>
      </c>
      <c r="J450" s="58" t="str">
        <f>IFERROR(IF(OR(B450="",B450="(blank)"),"",IF(VLOOKUP(B450,'Applications Data'!L:V,11,0)="","",VLOOKUP(B450,'Applications Data'!L:V,11,0))),"")</f>
        <v/>
      </c>
    </row>
    <row r="451" spans="3:10" ht="15" customHeight="1" x14ac:dyDescent="0.25">
      <c r="C451" s="57" t="str">
        <f>IFERROR(IF(OR(B451="",B451="(blank)"),"",IF(VLOOKUP(B451,'Applications Data'!L:T,4,0)="","",VLOOKUP(B451,'Applications Data'!L:T,3,0))),"")</f>
        <v/>
      </c>
      <c r="D451" s="21" t="str">
        <f>IFERROR(IF(OR(B451="",B451="(blank)"),"",IF(VLOOKUP(B451,'Applications Data'!L:T,4,0)="","",VLOOKUP(B451,'Applications Data'!L:T,4,0))),"")</f>
        <v/>
      </c>
      <c r="E451" s="21" t="str">
        <f>IFERROR(IF(OR(B451="",B451="(blank)"),"",IF(VLOOKUP(B451,'Applications Data'!L:T,5,0)="","",VLOOKUP(B451,'Applications Data'!L:T,5,0))),"")</f>
        <v/>
      </c>
      <c r="F451" s="31" t="str">
        <f>IFERROR(IF(OR(B451="",B451="(blank)"),"",IF(VLOOKUP(B451,'Applications Data'!L:T,6,0)="","",VLOOKUP(B451,'Applications Data'!L:T,6,0))),"")</f>
        <v/>
      </c>
      <c r="G451" s="57" t="str">
        <f>IFERROR(IF(OR(B451="",B451="(blank)"),"",IF(VLOOKUP(B451,'Applications Data'!L:T,7,0)="","",VLOOKUP(B451,'Applications Data'!L:T,7,0))),"")</f>
        <v/>
      </c>
      <c r="H451" s="57" t="str">
        <f>IFERROR(IF(OR(B451="",B451="(blank)"),"",IF(VLOOKUP(B451,'Applications Data'!L:T,8,0)="","",VLOOKUP(B451,'Applications Data'!L:T,8,0))),"")</f>
        <v/>
      </c>
      <c r="I451" s="58" t="str">
        <f>IFERROR(IF(OR(B451="",B451="(blank)"),"",IF(VLOOKUP(B451,'Applications Data'!L:V,10,0)="","",VLOOKUP(B451,'Applications Data'!L:V,10,0))),"")</f>
        <v/>
      </c>
      <c r="J451" s="58" t="str">
        <f>IFERROR(IF(OR(B451="",B451="(blank)"),"",IF(VLOOKUP(B451,'Applications Data'!L:V,11,0)="","",VLOOKUP(B451,'Applications Data'!L:V,11,0))),"")</f>
        <v/>
      </c>
    </row>
    <row r="452" spans="3:10" ht="15" customHeight="1" x14ac:dyDescent="0.25">
      <c r="C452" s="57" t="str">
        <f>IFERROR(IF(OR(B452="",B452="(blank)"),"",IF(VLOOKUP(B452,'Applications Data'!L:T,4,0)="","",VLOOKUP(B452,'Applications Data'!L:T,3,0))),"")</f>
        <v/>
      </c>
      <c r="D452" s="21" t="str">
        <f>IFERROR(IF(OR(B452="",B452="(blank)"),"",IF(VLOOKUP(B452,'Applications Data'!L:T,4,0)="","",VLOOKUP(B452,'Applications Data'!L:T,4,0))),"")</f>
        <v/>
      </c>
      <c r="E452" s="21" t="str">
        <f>IFERROR(IF(OR(B452="",B452="(blank)"),"",IF(VLOOKUP(B452,'Applications Data'!L:T,5,0)="","",VLOOKUP(B452,'Applications Data'!L:T,5,0))),"")</f>
        <v/>
      </c>
      <c r="F452" s="31" t="str">
        <f>IFERROR(IF(OR(B452="",B452="(blank)"),"",IF(VLOOKUP(B452,'Applications Data'!L:T,6,0)="","",VLOOKUP(B452,'Applications Data'!L:T,6,0))),"")</f>
        <v/>
      </c>
      <c r="G452" s="57" t="str">
        <f>IFERROR(IF(OR(B452="",B452="(blank)"),"",IF(VLOOKUP(B452,'Applications Data'!L:T,7,0)="","",VLOOKUP(B452,'Applications Data'!L:T,7,0))),"")</f>
        <v/>
      </c>
      <c r="H452" s="57" t="str">
        <f>IFERROR(IF(OR(B452="",B452="(blank)"),"",IF(VLOOKUP(B452,'Applications Data'!L:T,8,0)="","",VLOOKUP(B452,'Applications Data'!L:T,8,0))),"")</f>
        <v/>
      </c>
      <c r="I452" s="58" t="str">
        <f>IFERROR(IF(OR(B452="",B452="(blank)"),"",IF(VLOOKUP(B452,'Applications Data'!L:V,10,0)="","",VLOOKUP(B452,'Applications Data'!L:V,10,0))),"")</f>
        <v/>
      </c>
      <c r="J452" s="58" t="str">
        <f>IFERROR(IF(OR(B452="",B452="(blank)"),"",IF(VLOOKUP(B452,'Applications Data'!L:V,11,0)="","",VLOOKUP(B452,'Applications Data'!L:V,11,0))),"")</f>
        <v/>
      </c>
    </row>
    <row r="453" spans="3:10" ht="15" customHeight="1" x14ac:dyDescent="0.25">
      <c r="C453" s="57" t="str">
        <f>IFERROR(IF(OR(B453="",B453="(blank)"),"",IF(VLOOKUP(B453,'Applications Data'!L:T,4,0)="","",VLOOKUP(B453,'Applications Data'!L:T,3,0))),"")</f>
        <v/>
      </c>
      <c r="D453" s="21" t="str">
        <f>IFERROR(IF(OR(B453="",B453="(blank)"),"",IF(VLOOKUP(B453,'Applications Data'!L:T,4,0)="","",VLOOKUP(B453,'Applications Data'!L:T,4,0))),"")</f>
        <v/>
      </c>
      <c r="E453" s="21" t="str">
        <f>IFERROR(IF(OR(B453="",B453="(blank)"),"",IF(VLOOKUP(B453,'Applications Data'!L:T,5,0)="","",VLOOKUP(B453,'Applications Data'!L:T,5,0))),"")</f>
        <v/>
      </c>
      <c r="F453" s="31" t="str">
        <f>IFERROR(IF(OR(B453="",B453="(blank)"),"",IF(VLOOKUP(B453,'Applications Data'!L:T,6,0)="","",VLOOKUP(B453,'Applications Data'!L:T,6,0))),"")</f>
        <v/>
      </c>
      <c r="G453" s="57" t="str">
        <f>IFERROR(IF(OR(B453="",B453="(blank)"),"",IF(VLOOKUP(B453,'Applications Data'!L:T,7,0)="","",VLOOKUP(B453,'Applications Data'!L:T,7,0))),"")</f>
        <v/>
      </c>
      <c r="H453" s="57" t="str">
        <f>IFERROR(IF(OR(B453="",B453="(blank)"),"",IF(VLOOKUP(B453,'Applications Data'!L:T,8,0)="","",VLOOKUP(B453,'Applications Data'!L:T,8,0))),"")</f>
        <v/>
      </c>
      <c r="I453" s="58" t="str">
        <f>IFERROR(IF(OR(B453="",B453="(blank)"),"",IF(VLOOKUP(B453,'Applications Data'!L:V,10,0)="","",VLOOKUP(B453,'Applications Data'!L:V,10,0))),"")</f>
        <v/>
      </c>
      <c r="J453" s="58" t="str">
        <f>IFERROR(IF(OR(B453="",B453="(blank)"),"",IF(VLOOKUP(B453,'Applications Data'!L:V,11,0)="","",VLOOKUP(B453,'Applications Data'!L:V,11,0))),"")</f>
        <v/>
      </c>
    </row>
    <row r="454" spans="3:10" ht="15" customHeight="1" x14ac:dyDescent="0.25">
      <c r="C454" s="57" t="str">
        <f>IFERROR(IF(OR(B454="",B454="(blank)"),"",IF(VLOOKUP(B454,'Applications Data'!L:T,4,0)="","",VLOOKUP(B454,'Applications Data'!L:T,3,0))),"")</f>
        <v/>
      </c>
      <c r="D454" s="21" t="str">
        <f>IFERROR(IF(OR(B454="",B454="(blank)"),"",IF(VLOOKUP(B454,'Applications Data'!L:T,4,0)="","",VLOOKUP(B454,'Applications Data'!L:T,4,0))),"")</f>
        <v/>
      </c>
      <c r="E454" s="21" t="str">
        <f>IFERROR(IF(OR(B454="",B454="(blank)"),"",IF(VLOOKUP(B454,'Applications Data'!L:T,5,0)="","",VLOOKUP(B454,'Applications Data'!L:T,5,0))),"")</f>
        <v/>
      </c>
      <c r="F454" s="31" t="str">
        <f>IFERROR(IF(OR(B454="",B454="(blank)"),"",IF(VLOOKUP(B454,'Applications Data'!L:T,6,0)="","",VLOOKUP(B454,'Applications Data'!L:T,6,0))),"")</f>
        <v/>
      </c>
      <c r="G454" s="57" t="str">
        <f>IFERROR(IF(OR(B454="",B454="(blank)"),"",IF(VLOOKUP(B454,'Applications Data'!L:T,7,0)="","",VLOOKUP(B454,'Applications Data'!L:T,7,0))),"")</f>
        <v/>
      </c>
      <c r="H454" s="57" t="str">
        <f>IFERROR(IF(OR(B454="",B454="(blank)"),"",IF(VLOOKUP(B454,'Applications Data'!L:T,8,0)="","",VLOOKUP(B454,'Applications Data'!L:T,8,0))),"")</f>
        <v/>
      </c>
      <c r="I454" s="58" t="str">
        <f>IFERROR(IF(OR(B454="",B454="(blank)"),"",IF(VLOOKUP(B454,'Applications Data'!L:V,10,0)="","",VLOOKUP(B454,'Applications Data'!L:V,10,0))),"")</f>
        <v/>
      </c>
      <c r="J454" s="58" t="str">
        <f>IFERROR(IF(OR(B454="",B454="(blank)"),"",IF(VLOOKUP(B454,'Applications Data'!L:V,11,0)="","",VLOOKUP(B454,'Applications Data'!L:V,11,0))),"")</f>
        <v/>
      </c>
    </row>
    <row r="455" spans="3:10" ht="15" customHeight="1" x14ac:dyDescent="0.25">
      <c r="C455" s="57" t="str">
        <f>IFERROR(IF(OR(B455="",B455="(blank)"),"",IF(VLOOKUP(B455,'Applications Data'!L:T,4,0)="","",VLOOKUP(B455,'Applications Data'!L:T,3,0))),"")</f>
        <v/>
      </c>
      <c r="D455" s="21" t="str">
        <f>IFERROR(IF(OR(B455="",B455="(blank)"),"",IF(VLOOKUP(B455,'Applications Data'!L:T,4,0)="","",VLOOKUP(B455,'Applications Data'!L:T,4,0))),"")</f>
        <v/>
      </c>
      <c r="E455" s="21" t="str">
        <f>IFERROR(IF(OR(B455="",B455="(blank)"),"",IF(VLOOKUP(B455,'Applications Data'!L:T,5,0)="","",VLOOKUP(B455,'Applications Data'!L:T,5,0))),"")</f>
        <v/>
      </c>
      <c r="F455" s="31" t="str">
        <f>IFERROR(IF(OR(B455="",B455="(blank)"),"",IF(VLOOKUP(B455,'Applications Data'!L:T,6,0)="","",VLOOKUP(B455,'Applications Data'!L:T,6,0))),"")</f>
        <v/>
      </c>
      <c r="G455" s="57" t="str">
        <f>IFERROR(IF(OR(B455="",B455="(blank)"),"",IF(VLOOKUP(B455,'Applications Data'!L:T,7,0)="","",VLOOKUP(B455,'Applications Data'!L:T,7,0))),"")</f>
        <v/>
      </c>
      <c r="H455" s="57" t="str">
        <f>IFERROR(IF(OR(B455="",B455="(blank)"),"",IF(VLOOKUP(B455,'Applications Data'!L:T,8,0)="","",VLOOKUP(B455,'Applications Data'!L:T,8,0))),"")</f>
        <v/>
      </c>
      <c r="I455" s="58" t="str">
        <f>IFERROR(IF(OR(B455="",B455="(blank)"),"",IF(VLOOKUP(B455,'Applications Data'!L:V,10,0)="","",VLOOKUP(B455,'Applications Data'!L:V,10,0))),"")</f>
        <v/>
      </c>
      <c r="J455" s="58" t="str">
        <f>IFERROR(IF(OR(B455="",B455="(blank)"),"",IF(VLOOKUP(B455,'Applications Data'!L:V,11,0)="","",VLOOKUP(B455,'Applications Data'!L:V,11,0))),"")</f>
        <v/>
      </c>
    </row>
    <row r="456" spans="3:10" ht="15" customHeight="1" x14ac:dyDescent="0.25">
      <c r="C456" s="57" t="str">
        <f>IFERROR(IF(OR(B456="",B456="(blank)"),"",IF(VLOOKUP(B456,'Applications Data'!L:T,4,0)="","",VLOOKUP(B456,'Applications Data'!L:T,3,0))),"")</f>
        <v/>
      </c>
      <c r="D456" s="21" t="str">
        <f>IFERROR(IF(OR(B456="",B456="(blank)"),"",IF(VLOOKUP(B456,'Applications Data'!L:T,4,0)="","",VLOOKUP(B456,'Applications Data'!L:T,4,0))),"")</f>
        <v/>
      </c>
      <c r="E456" s="21" t="str">
        <f>IFERROR(IF(OR(B456="",B456="(blank)"),"",IF(VLOOKUP(B456,'Applications Data'!L:T,5,0)="","",VLOOKUP(B456,'Applications Data'!L:T,5,0))),"")</f>
        <v/>
      </c>
      <c r="F456" s="31" t="str">
        <f>IFERROR(IF(OR(B456="",B456="(blank)"),"",IF(VLOOKUP(B456,'Applications Data'!L:T,6,0)="","",VLOOKUP(B456,'Applications Data'!L:T,6,0))),"")</f>
        <v/>
      </c>
      <c r="G456" s="57" t="str">
        <f>IFERROR(IF(OR(B456="",B456="(blank)"),"",IF(VLOOKUP(B456,'Applications Data'!L:T,7,0)="","",VLOOKUP(B456,'Applications Data'!L:T,7,0))),"")</f>
        <v/>
      </c>
      <c r="H456" s="57" t="str">
        <f>IFERROR(IF(OR(B456="",B456="(blank)"),"",IF(VLOOKUP(B456,'Applications Data'!L:T,8,0)="","",VLOOKUP(B456,'Applications Data'!L:T,8,0))),"")</f>
        <v/>
      </c>
      <c r="I456" s="58" t="str">
        <f>IFERROR(IF(OR(B456="",B456="(blank)"),"",IF(VLOOKUP(B456,'Applications Data'!L:V,10,0)="","",VLOOKUP(B456,'Applications Data'!L:V,10,0))),"")</f>
        <v/>
      </c>
      <c r="J456" s="58" t="str">
        <f>IFERROR(IF(OR(B456="",B456="(blank)"),"",IF(VLOOKUP(B456,'Applications Data'!L:V,11,0)="","",VLOOKUP(B456,'Applications Data'!L:V,11,0))),"")</f>
        <v/>
      </c>
    </row>
    <row r="457" spans="3:10" ht="15" customHeight="1" x14ac:dyDescent="0.25">
      <c r="C457" s="57" t="str">
        <f>IFERROR(IF(OR(B457="",B457="(blank)"),"",IF(VLOOKUP(B457,'Applications Data'!L:T,4,0)="","",VLOOKUP(B457,'Applications Data'!L:T,3,0))),"")</f>
        <v/>
      </c>
      <c r="D457" s="21" t="str">
        <f>IFERROR(IF(OR(B457="",B457="(blank)"),"",IF(VLOOKUP(B457,'Applications Data'!L:T,4,0)="","",VLOOKUP(B457,'Applications Data'!L:T,4,0))),"")</f>
        <v/>
      </c>
      <c r="E457" s="21" t="str">
        <f>IFERROR(IF(OR(B457="",B457="(blank)"),"",IF(VLOOKUP(B457,'Applications Data'!L:T,5,0)="","",VLOOKUP(B457,'Applications Data'!L:T,5,0))),"")</f>
        <v/>
      </c>
      <c r="F457" s="31" t="str">
        <f>IFERROR(IF(OR(B457="",B457="(blank)"),"",IF(VLOOKUP(B457,'Applications Data'!L:T,6,0)="","",VLOOKUP(B457,'Applications Data'!L:T,6,0))),"")</f>
        <v/>
      </c>
      <c r="G457" s="57" t="str">
        <f>IFERROR(IF(OR(B457="",B457="(blank)"),"",IF(VLOOKUP(B457,'Applications Data'!L:T,7,0)="","",VLOOKUP(B457,'Applications Data'!L:T,7,0))),"")</f>
        <v/>
      </c>
      <c r="H457" s="57" t="str">
        <f>IFERROR(IF(OR(B457="",B457="(blank)"),"",IF(VLOOKUP(B457,'Applications Data'!L:T,8,0)="","",VLOOKUP(B457,'Applications Data'!L:T,8,0))),"")</f>
        <v/>
      </c>
      <c r="I457" s="58" t="str">
        <f>IFERROR(IF(OR(B457="",B457="(blank)"),"",IF(VLOOKUP(B457,'Applications Data'!L:V,10,0)="","",VLOOKUP(B457,'Applications Data'!L:V,10,0))),"")</f>
        <v/>
      </c>
      <c r="J457" s="58" t="str">
        <f>IFERROR(IF(OR(B457="",B457="(blank)"),"",IF(VLOOKUP(B457,'Applications Data'!L:V,11,0)="","",VLOOKUP(B457,'Applications Data'!L:V,11,0))),"")</f>
        <v/>
      </c>
    </row>
    <row r="458" spans="3:10" ht="15" customHeight="1" x14ac:dyDescent="0.25">
      <c r="C458" s="57" t="str">
        <f>IFERROR(IF(OR(B458="",B458="(blank)"),"",IF(VLOOKUP(B458,'Applications Data'!L:T,4,0)="","",VLOOKUP(B458,'Applications Data'!L:T,3,0))),"")</f>
        <v/>
      </c>
      <c r="D458" s="21" t="str">
        <f>IFERROR(IF(OR(B458="",B458="(blank)"),"",IF(VLOOKUP(B458,'Applications Data'!L:T,4,0)="","",VLOOKUP(B458,'Applications Data'!L:T,4,0))),"")</f>
        <v/>
      </c>
      <c r="E458" s="21" t="str">
        <f>IFERROR(IF(OR(B458="",B458="(blank)"),"",IF(VLOOKUP(B458,'Applications Data'!L:T,5,0)="","",VLOOKUP(B458,'Applications Data'!L:T,5,0))),"")</f>
        <v/>
      </c>
      <c r="F458" s="31" t="str">
        <f>IFERROR(IF(OR(B458="",B458="(blank)"),"",IF(VLOOKUP(B458,'Applications Data'!L:T,6,0)="","",VLOOKUP(B458,'Applications Data'!L:T,6,0))),"")</f>
        <v/>
      </c>
      <c r="G458" s="57" t="str">
        <f>IFERROR(IF(OR(B458="",B458="(blank)"),"",IF(VLOOKUP(B458,'Applications Data'!L:T,7,0)="","",VLOOKUP(B458,'Applications Data'!L:T,7,0))),"")</f>
        <v/>
      </c>
      <c r="H458" s="57" t="str">
        <f>IFERROR(IF(OR(B458="",B458="(blank)"),"",IF(VLOOKUP(B458,'Applications Data'!L:T,8,0)="","",VLOOKUP(B458,'Applications Data'!L:T,8,0))),"")</f>
        <v/>
      </c>
      <c r="I458" s="58" t="str">
        <f>IFERROR(IF(OR(B458="",B458="(blank)"),"",IF(VLOOKUP(B458,'Applications Data'!L:V,10,0)="","",VLOOKUP(B458,'Applications Data'!L:V,10,0))),"")</f>
        <v/>
      </c>
      <c r="J458" s="58" t="str">
        <f>IFERROR(IF(OR(B458="",B458="(blank)"),"",IF(VLOOKUP(B458,'Applications Data'!L:V,11,0)="","",VLOOKUP(B458,'Applications Data'!L:V,11,0))),"")</f>
        <v/>
      </c>
    </row>
    <row r="459" spans="3:10" ht="15" customHeight="1" x14ac:dyDescent="0.25">
      <c r="C459" s="57" t="str">
        <f>IFERROR(IF(OR(B459="",B459="(blank)"),"",IF(VLOOKUP(B459,'Applications Data'!L:T,4,0)="","",VLOOKUP(B459,'Applications Data'!L:T,3,0))),"")</f>
        <v/>
      </c>
      <c r="D459" s="21" t="str">
        <f>IFERROR(IF(OR(B459="",B459="(blank)"),"",IF(VLOOKUP(B459,'Applications Data'!L:T,4,0)="","",VLOOKUP(B459,'Applications Data'!L:T,4,0))),"")</f>
        <v/>
      </c>
      <c r="E459" s="21" t="str">
        <f>IFERROR(IF(OR(B459="",B459="(blank)"),"",IF(VLOOKUP(B459,'Applications Data'!L:T,5,0)="","",VLOOKUP(B459,'Applications Data'!L:T,5,0))),"")</f>
        <v/>
      </c>
      <c r="F459" s="31" t="str">
        <f>IFERROR(IF(OR(B459="",B459="(blank)"),"",IF(VLOOKUP(B459,'Applications Data'!L:T,6,0)="","",VLOOKUP(B459,'Applications Data'!L:T,6,0))),"")</f>
        <v/>
      </c>
      <c r="G459" s="57" t="str">
        <f>IFERROR(IF(OR(B459="",B459="(blank)"),"",IF(VLOOKUP(B459,'Applications Data'!L:T,7,0)="","",VLOOKUP(B459,'Applications Data'!L:T,7,0))),"")</f>
        <v/>
      </c>
      <c r="H459" s="57" t="str">
        <f>IFERROR(IF(OR(B459="",B459="(blank)"),"",IF(VLOOKUP(B459,'Applications Data'!L:T,8,0)="","",VLOOKUP(B459,'Applications Data'!L:T,8,0))),"")</f>
        <v/>
      </c>
      <c r="I459" s="58" t="str">
        <f>IFERROR(IF(OR(B459="",B459="(blank)"),"",IF(VLOOKUP(B459,'Applications Data'!L:V,10,0)="","",VLOOKUP(B459,'Applications Data'!L:V,10,0))),"")</f>
        <v/>
      </c>
      <c r="J459" s="58" t="str">
        <f>IFERROR(IF(OR(B459="",B459="(blank)"),"",IF(VLOOKUP(B459,'Applications Data'!L:V,11,0)="","",VLOOKUP(B459,'Applications Data'!L:V,11,0))),"")</f>
        <v/>
      </c>
    </row>
    <row r="460" spans="3:10" ht="15" customHeight="1" x14ac:dyDescent="0.25">
      <c r="C460" s="57" t="str">
        <f>IFERROR(IF(OR(B460="",B460="(blank)"),"",IF(VLOOKUP(B460,'Applications Data'!L:T,4,0)="","",VLOOKUP(B460,'Applications Data'!L:T,3,0))),"")</f>
        <v/>
      </c>
      <c r="D460" s="21" t="str">
        <f>IFERROR(IF(OR(B460="",B460="(blank)"),"",IF(VLOOKUP(B460,'Applications Data'!L:T,4,0)="","",VLOOKUP(B460,'Applications Data'!L:T,4,0))),"")</f>
        <v/>
      </c>
      <c r="E460" s="21" t="str">
        <f>IFERROR(IF(OR(B460="",B460="(blank)"),"",IF(VLOOKUP(B460,'Applications Data'!L:T,5,0)="","",VLOOKUP(B460,'Applications Data'!L:T,5,0))),"")</f>
        <v/>
      </c>
      <c r="F460" s="31" t="str">
        <f>IFERROR(IF(OR(B460="",B460="(blank)"),"",IF(VLOOKUP(B460,'Applications Data'!L:T,6,0)="","",VLOOKUP(B460,'Applications Data'!L:T,6,0))),"")</f>
        <v/>
      </c>
      <c r="G460" s="57" t="str">
        <f>IFERROR(IF(OR(B460="",B460="(blank)"),"",IF(VLOOKUP(B460,'Applications Data'!L:T,7,0)="","",VLOOKUP(B460,'Applications Data'!L:T,7,0))),"")</f>
        <v/>
      </c>
      <c r="H460" s="57" t="str">
        <f>IFERROR(IF(OR(B460="",B460="(blank)"),"",IF(VLOOKUP(B460,'Applications Data'!L:T,8,0)="","",VLOOKUP(B460,'Applications Data'!L:T,8,0))),"")</f>
        <v/>
      </c>
      <c r="I460" s="58" t="str">
        <f>IFERROR(IF(OR(B460="",B460="(blank)"),"",IF(VLOOKUP(B460,'Applications Data'!L:V,10,0)="","",VLOOKUP(B460,'Applications Data'!L:V,10,0))),"")</f>
        <v/>
      </c>
      <c r="J460" s="58" t="str">
        <f>IFERROR(IF(OR(B460="",B460="(blank)"),"",IF(VLOOKUP(B460,'Applications Data'!L:V,11,0)="","",VLOOKUP(B460,'Applications Data'!L:V,11,0))),"")</f>
        <v/>
      </c>
    </row>
    <row r="461" spans="3:10" ht="15" customHeight="1" x14ac:dyDescent="0.25">
      <c r="C461" s="57" t="str">
        <f>IFERROR(IF(OR(B461="",B461="(blank)"),"",IF(VLOOKUP(B461,'Applications Data'!L:T,4,0)="","",VLOOKUP(B461,'Applications Data'!L:T,3,0))),"")</f>
        <v/>
      </c>
      <c r="D461" s="21" t="str">
        <f>IFERROR(IF(OR(B461="",B461="(blank)"),"",IF(VLOOKUP(B461,'Applications Data'!L:T,4,0)="","",VLOOKUP(B461,'Applications Data'!L:T,4,0))),"")</f>
        <v/>
      </c>
      <c r="E461" s="21" t="str">
        <f>IFERROR(IF(OR(B461="",B461="(blank)"),"",IF(VLOOKUP(B461,'Applications Data'!L:T,5,0)="","",VLOOKUP(B461,'Applications Data'!L:T,5,0))),"")</f>
        <v/>
      </c>
      <c r="F461" s="31" t="str">
        <f>IFERROR(IF(OR(B461="",B461="(blank)"),"",IF(VLOOKUP(B461,'Applications Data'!L:T,6,0)="","",VLOOKUP(B461,'Applications Data'!L:T,6,0))),"")</f>
        <v/>
      </c>
      <c r="G461" s="57" t="str">
        <f>IFERROR(IF(OR(B461="",B461="(blank)"),"",IF(VLOOKUP(B461,'Applications Data'!L:T,7,0)="","",VLOOKUP(B461,'Applications Data'!L:T,7,0))),"")</f>
        <v/>
      </c>
      <c r="H461" s="57" t="str">
        <f>IFERROR(IF(OR(B461="",B461="(blank)"),"",IF(VLOOKUP(B461,'Applications Data'!L:T,8,0)="","",VLOOKUP(B461,'Applications Data'!L:T,8,0))),"")</f>
        <v/>
      </c>
      <c r="I461" s="58" t="str">
        <f>IFERROR(IF(OR(B461="",B461="(blank)"),"",IF(VLOOKUP(B461,'Applications Data'!L:V,10,0)="","",VLOOKUP(B461,'Applications Data'!L:V,10,0))),"")</f>
        <v/>
      </c>
      <c r="J461" s="58" t="str">
        <f>IFERROR(IF(OR(B461="",B461="(blank)"),"",IF(VLOOKUP(B461,'Applications Data'!L:V,11,0)="","",VLOOKUP(B461,'Applications Data'!L:V,11,0))),"")</f>
        <v/>
      </c>
    </row>
    <row r="462" spans="3:10" ht="15" customHeight="1" x14ac:dyDescent="0.25">
      <c r="C462" s="57" t="str">
        <f>IFERROR(IF(OR(B462="",B462="(blank)"),"",IF(VLOOKUP(B462,'Applications Data'!L:T,4,0)="","",VLOOKUP(B462,'Applications Data'!L:T,3,0))),"")</f>
        <v/>
      </c>
      <c r="D462" s="21" t="str">
        <f>IFERROR(IF(OR(B462="",B462="(blank)"),"",IF(VLOOKUP(B462,'Applications Data'!L:T,4,0)="","",VLOOKUP(B462,'Applications Data'!L:T,4,0))),"")</f>
        <v/>
      </c>
      <c r="E462" s="21" t="str">
        <f>IFERROR(IF(OR(B462="",B462="(blank)"),"",IF(VLOOKUP(B462,'Applications Data'!L:T,5,0)="","",VLOOKUP(B462,'Applications Data'!L:T,5,0))),"")</f>
        <v/>
      </c>
      <c r="F462" s="31" t="str">
        <f>IFERROR(IF(OR(B462="",B462="(blank)"),"",IF(VLOOKUP(B462,'Applications Data'!L:T,6,0)="","",VLOOKUP(B462,'Applications Data'!L:T,6,0))),"")</f>
        <v/>
      </c>
      <c r="G462" s="57" t="str">
        <f>IFERROR(IF(OR(B462="",B462="(blank)"),"",IF(VLOOKUP(B462,'Applications Data'!L:T,7,0)="","",VLOOKUP(B462,'Applications Data'!L:T,7,0))),"")</f>
        <v/>
      </c>
      <c r="H462" s="57" t="str">
        <f>IFERROR(IF(OR(B462="",B462="(blank)"),"",IF(VLOOKUP(B462,'Applications Data'!L:T,8,0)="","",VLOOKUP(B462,'Applications Data'!L:T,8,0))),"")</f>
        <v/>
      </c>
      <c r="I462" s="58" t="str">
        <f>IFERROR(IF(OR(B462="",B462="(blank)"),"",IF(VLOOKUP(B462,'Applications Data'!L:V,10,0)="","",VLOOKUP(B462,'Applications Data'!L:V,10,0))),"")</f>
        <v/>
      </c>
      <c r="J462" s="58" t="str">
        <f>IFERROR(IF(OR(B462="",B462="(blank)"),"",IF(VLOOKUP(B462,'Applications Data'!L:V,11,0)="","",VLOOKUP(B462,'Applications Data'!L:V,11,0))),"")</f>
        <v/>
      </c>
    </row>
    <row r="463" spans="3:10" ht="15" customHeight="1" x14ac:dyDescent="0.25">
      <c r="C463" s="57" t="str">
        <f>IFERROR(IF(OR(B463="",B463="(blank)"),"",IF(VLOOKUP(B463,'Applications Data'!L:T,4,0)="","",VLOOKUP(B463,'Applications Data'!L:T,3,0))),"")</f>
        <v/>
      </c>
      <c r="D463" s="21" t="str">
        <f>IFERROR(IF(OR(B463="",B463="(blank)"),"",IF(VLOOKUP(B463,'Applications Data'!L:T,4,0)="","",VLOOKUP(B463,'Applications Data'!L:T,4,0))),"")</f>
        <v/>
      </c>
      <c r="E463" s="21" t="str">
        <f>IFERROR(IF(OR(B463="",B463="(blank)"),"",IF(VLOOKUP(B463,'Applications Data'!L:T,5,0)="","",VLOOKUP(B463,'Applications Data'!L:T,5,0))),"")</f>
        <v/>
      </c>
      <c r="F463" s="31" t="str">
        <f>IFERROR(IF(OR(B463="",B463="(blank)"),"",IF(VLOOKUP(B463,'Applications Data'!L:T,6,0)="","",VLOOKUP(B463,'Applications Data'!L:T,6,0))),"")</f>
        <v/>
      </c>
      <c r="G463" s="57" t="str">
        <f>IFERROR(IF(OR(B463="",B463="(blank)"),"",IF(VLOOKUP(B463,'Applications Data'!L:T,7,0)="","",VLOOKUP(B463,'Applications Data'!L:T,7,0))),"")</f>
        <v/>
      </c>
      <c r="H463" s="57" t="str">
        <f>IFERROR(IF(OR(B463="",B463="(blank)"),"",IF(VLOOKUP(B463,'Applications Data'!L:T,8,0)="","",VLOOKUP(B463,'Applications Data'!L:T,8,0))),"")</f>
        <v/>
      </c>
      <c r="I463" s="58" t="str">
        <f>IFERROR(IF(OR(B463="",B463="(blank)"),"",IF(VLOOKUP(B463,'Applications Data'!L:V,10,0)="","",VLOOKUP(B463,'Applications Data'!L:V,10,0))),"")</f>
        <v/>
      </c>
      <c r="J463" s="58" t="str">
        <f>IFERROR(IF(OR(B463="",B463="(blank)"),"",IF(VLOOKUP(B463,'Applications Data'!L:V,11,0)="","",VLOOKUP(B463,'Applications Data'!L:V,11,0))),"")</f>
        <v/>
      </c>
    </row>
    <row r="464" spans="3:10" ht="15" customHeight="1" x14ac:dyDescent="0.25">
      <c r="C464" s="57" t="str">
        <f>IFERROR(IF(OR(B464="",B464="(blank)"),"",IF(VLOOKUP(B464,'Applications Data'!L:T,4,0)="","",VLOOKUP(B464,'Applications Data'!L:T,3,0))),"")</f>
        <v/>
      </c>
      <c r="D464" s="21" t="str">
        <f>IFERROR(IF(OR(B464="",B464="(blank)"),"",IF(VLOOKUP(B464,'Applications Data'!L:T,4,0)="","",VLOOKUP(B464,'Applications Data'!L:T,4,0))),"")</f>
        <v/>
      </c>
      <c r="E464" s="21" t="str">
        <f>IFERROR(IF(OR(B464="",B464="(blank)"),"",IF(VLOOKUP(B464,'Applications Data'!L:T,5,0)="","",VLOOKUP(B464,'Applications Data'!L:T,5,0))),"")</f>
        <v/>
      </c>
      <c r="F464" s="31" t="str">
        <f>IFERROR(IF(OR(B464="",B464="(blank)"),"",IF(VLOOKUP(B464,'Applications Data'!L:T,6,0)="","",VLOOKUP(B464,'Applications Data'!L:T,6,0))),"")</f>
        <v/>
      </c>
      <c r="G464" s="57" t="str">
        <f>IFERROR(IF(OR(B464="",B464="(blank)"),"",IF(VLOOKUP(B464,'Applications Data'!L:T,7,0)="","",VLOOKUP(B464,'Applications Data'!L:T,7,0))),"")</f>
        <v/>
      </c>
      <c r="H464" s="57" t="str">
        <f>IFERROR(IF(OR(B464="",B464="(blank)"),"",IF(VLOOKUP(B464,'Applications Data'!L:T,8,0)="","",VLOOKUP(B464,'Applications Data'!L:T,8,0))),"")</f>
        <v/>
      </c>
      <c r="I464" s="58" t="str">
        <f>IFERROR(IF(OR(B464="",B464="(blank)"),"",IF(VLOOKUP(B464,'Applications Data'!L:V,10,0)="","",VLOOKUP(B464,'Applications Data'!L:V,10,0))),"")</f>
        <v/>
      </c>
      <c r="J464" s="58" t="str">
        <f>IFERROR(IF(OR(B464="",B464="(blank)"),"",IF(VLOOKUP(B464,'Applications Data'!L:V,11,0)="","",VLOOKUP(B464,'Applications Data'!L:V,11,0))),"")</f>
        <v/>
      </c>
    </row>
    <row r="465" spans="3:10" ht="15" customHeight="1" x14ac:dyDescent="0.25">
      <c r="C465" s="57" t="str">
        <f>IFERROR(IF(OR(B465="",B465="(blank)"),"",IF(VLOOKUP(B465,'Applications Data'!L:T,4,0)="","",VLOOKUP(B465,'Applications Data'!L:T,3,0))),"")</f>
        <v/>
      </c>
      <c r="D465" s="21" t="str">
        <f>IFERROR(IF(OR(B465="",B465="(blank)"),"",IF(VLOOKUP(B465,'Applications Data'!L:T,4,0)="","",VLOOKUP(B465,'Applications Data'!L:T,4,0))),"")</f>
        <v/>
      </c>
      <c r="E465" s="21" t="str">
        <f>IFERROR(IF(OR(B465="",B465="(blank)"),"",IF(VLOOKUP(B465,'Applications Data'!L:T,5,0)="","",VLOOKUP(B465,'Applications Data'!L:T,5,0))),"")</f>
        <v/>
      </c>
      <c r="F465" s="31" t="str">
        <f>IFERROR(IF(OR(B465="",B465="(blank)"),"",IF(VLOOKUP(B465,'Applications Data'!L:T,6,0)="","",VLOOKUP(B465,'Applications Data'!L:T,6,0))),"")</f>
        <v/>
      </c>
      <c r="G465" s="57" t="str">
        <f>IFERROR(IF(OR(B465="",B465="(blank)"),"",IF(VLOOKUP(B465,'Applications Data'!L:T,7,0)="","",VLOOKUP(B465,'Applications Data'!L:T,7,0))),"")</f>
        <v/>
      </c>
      <c r="H465" s="57" t="str">
        <f>IFERROR(IF(OR(B465="",B465="(blank)"),"",IF(VLOOKUP(B465,'Applications Data'!L:T,8,0)="","",VLOOKUP(B465,'Applications Data'!L:T,8,0))),"")</f>
        <v/>
      </c>
      <c r="I465" s="58" t="str">
        <f>IFERROR(IF(OR(B465="",B465="(blank)"),"",IF(VLOOKUP(B465,'Applications Data'!L:V,10,0)="","",VLOOKUP(B465,'Applications Data'!L:V,10,0))),"")</f>
        <v/>
      </c>
      <c r="J465" s="58" t="str">
        <f>IFERROR(IF(OR(B465="",B465="(blank)"),"",IF(VLOOKUP(B465,'Applications Data'!L:V,11,0)="","",VLOOKUP(B465,'Applications Data'!L:V,11,0))),"")</f>
        <v/>
      </c>
    </row>
    <row r="466" spans="3:10" ht="15" customHeight="1" x14ac:dyDescent="0.25">
      <c r="C466" s="57" t="str">
        <f>IFERROR(IF(OR(B466="",B466="(blank)"),"",IF(VLOOKUP(B466,'Applications Data'!L:T,4,0)="","",VLOOKUP(B466,'Applications Data'!L:T,3,0))),"")</f>
        <v/>
      </c>
      <c r="D466" s="21" t="str">
        <f>IFERROR(IF(OR(B466="",B466="(blank)"),"",IF(VLOOKUP(B466,'Applications Data'!L:T,4,0)="","",VLOOKUP(B466,'Applications Data'!L:T,4,0))),"")</f>
        <v/>
      </c>
      <c r="E466" s="21" t="str">
        <f>IFERROR(IF(OR(B466="",B466="(blank)"),"",IF(VLOOKUP(B466,'Applications Data'!L:T,5,0)="","",VLOOKUP(B466,'Applications Data'!L:T,5,0))),"")</f>
        <v/>
      </c>
      <c r="F466" s="31" t="str">
        <f>IFERROR(IF(OR(B466="",B466="(blank)"),"",IF(VLOOKUP(B466,'Applications Data'!L:T,6,0)="","",VLOOKUP(B466,'Applications Data'!L:T,6,0))),"")</f>
        <v/>
      </c>
      <c r="G466" s="57" t="str">
        <f>IFERROR(IF(OR(B466="",B466="(blank)"),"",IF(VLOOKUP(B466,'Applications Data'!L:T,7,0)="","",VLOOKUP(B466,'Applications Data'!L:T,7,0))),"")</f>
        <v/>
      </c>
      <c r="H466" s="57" t="str">
        <f>IFERROR(IF(OR(B466="",B466="(blank)"),"",IF(VLOOKUP(B466,'Applications Data'!L:T,8,0)="","",VLOOKUP(B466,'Applications Data'!L:T,8,0))),"")</f>
        <v/>
      </c>
      <c r="I466" s="58" t="str">
        <f>IFERROR(IF(OR(B466="",B466="(blank)"),"",IF(VLOOKUP(B466,'Applications Data'!L:V,10,0)="","",VLOOKUP(B466,'Applications Data'!L:V,10,0))),"")</f>
        <v/>
      </c>
      <c r="J466" s="58" t="str">
        <f>IFERROR(IF(OR(B466="",B466="(blank)"),"",IF(VLOOKUP(B466,'Applications Data'!L:V,11,0)="","",VLOOKUP(B466,'Applications Data'!L:V,11,0))),"")</f>
        <v/>
      </c>
    </row>
    <row r="467" spans="3:10" ht="15" customHeight="1" x14ac:dyDescent="0.25">
      <c r="C467" s="57" t="str">
        <f>IFERROR(IF(OR(B467="",B467="(blank)"),"",IF(VLOOKUP(B467,'Applications Data'!L:T,4,0)="","",VLOOKUP(B467,'Applications Data'!L:T,3,0))),"")</f>
        <v/>
      </c>
      <c r="D467" s="21" t="str">
        <f>IFERROR(IF(OR(B467="",B467="(blank)"),"",IF(VLOOKUP(B467,'Applications Data'!L:T,4,0)="","",VLOOKUP(B467,'Applications Data'!L:T,4,0))),"")</f>
        <v/>
      </c>
      <c r="E467" s="21" t="str">
        <f>IFERROR(IF(OR(B467="",B467="(blank)"),"",IF(VLOOKUP(B467,'Applications Data'!L:T,5,0)="","",VLOOKUP(B467,'Applications Data'!L:T,5,0))),"")</f>
        <v/>
      </c>
      <c r="F467" s="31" t="str">
        <f>IFERROR(IF(OR(B467="",B467="(blank)"),"",IF(VLOOKUP(B467,'Applications Data'!L:T,6,0)="","",VLOOKUP(B467,'Applications Data'!L:T,6,0))),"")</f>
        <v/>
      </c>
      <c r="G467" s="57" t="str">
        <f>IFERROR(IF(OR(B467="",B467="(blank)"),"",IF(VLOOKUP(B467,'Applications Data'!L:T,7,0)="","",VLOOKUP(B467,'Applications Data'!L:T,7,0))),"")</f>
        <v/>
      </c>
      <c r="H467" s="57" t="str">
        <f>IFERROR(IF(OR(B467="",B467="(blank)"),"",IF(VLOOKUP(B467,'Applications Data'!L:T,8,0)="","",VLOOKUP(B467,'Applications Data'!L:T,8,0))),"")</f>
        <v/>
      </c>
      <c r="I467" s="58" t="str">
        <f>IFERROR(IF(OR(B467="",B467="(blank)"),"",IF(VLOOKUP(B467,'Applications Data'!L:V,10,0)="","",VLOOKUP(B467,'Applications Data'!L:V,10,0))),"")</f>
        <v/>
      </c>
      <c r="J467" s="58" t="str">
        <f>IFERROR(IF(OR(B467="",B467="(blank)"),"",IF(VLOOKUP(B467,'Applications Data'!L:V,11,0)="","",VLOOKUP(B467,'Applications Data'!L:V,11,0))),"")</f>
        <v/>
      </c>
    </row>
    <row r="468" spans="3:10" ht="15" customHeight="1" x14ac:dyDescent="0.25">
      <c r="C468" s="57" t="str">
        <f>IFERROR(IF(OR(B468="",B468="(blank)"),"",IF(VLOOKUP(B468,'Applications Data'!L:T,4,0)="","",VLOOKUP(B468,'Applications Data'!L:T,3,0))),"")</f>
        <v/>
      </c>
      <c r="D468" s="21" t="str">
        <f>IFERROR(IF(OR(B468="",B468="(blank)"),"",IF(VLOOKUP(B468,'Applications Data'!L:T,4,0)="","",VLOOKUP(B468,'Applications Data'!L:T,4,0))),"")</f>
        <v/>
      </c>
      <c r="E468" s="21" t="str">
        <f>IFERROR(IF(OR(B468="",B468="(blank)"),"",IF(VLOOKUP(B468,'Applications Data'!L:T,5,0)="","",VLOOKUP(B468,'Applications Data'!L:T,5,0))),"")</f>
        <v/>
      </c>
      <c r="F468" s="31" t="str">
        <f>IFERROR(IF(OR(B468="",B468="(blank)"),"",IF(VLOOKUP(B468,'Applications Data'!L:T,6,0)="","",VLOOKUP(B468,'Applications Data'!L:T,6,0))),"")</f>
        <v/>
      </c>
      <c r="G468" s="57" t="str">
        <f>IFERROR(IF(OR(B468="",B468="(blank)"),"",IF(VLOOKUP(B468,'Applications Data'!L:T,7,0)="","",VLOOKUP(B468,'Applications Data'!L:T,7,0))),"")</f>
        <v/>
      </c>
      <c r="H468" s="57" t="str">
        <f>IFERROR(IF(OR(B468="",B468="(blank)"),"",IF(VLOOKUP(B468,'Applications Data'!L:T,8,0)="","",VLOOKUP(B468,'Applications Data'!L:T,8,0))),"")</f>
        <v/>
      </c>
      <c r="I468" s="58" t="str">
        <f>IFERROR(IF(OR(B468="",B468="(blank)"),"",IF(VLOOKUP(B468,'Applications Data'!L:V,10,0)="","",VLOOKUP(B468,'Applications Data'!L:V,10,0))),"")</f>
        <v/>
      </c>
      <c r="J468" s="58" t="str">
        <f>IFERROR(IF(OR(B468="",B468="(blank)"),"",IF(VLOOKUP(B468,'Applications Data'!L:V,11,0)="","",VLOOKUP(B468,'Applications Data'!L:V,11,0))),"")</f>
        <v/>
      </c>
    </row>
    <row r="469" spans="3:10" ht="15" customHeight="1" x14ac:dyDescent="0.25">
      <c r="C469" s="57" t="str">
        <f>IFERROR(IF(OR(B469="",B469="(blank)"),"",IF(VLOOKUP(B469,'Applications Data'!L:T,4,0)="","",VLOOKUP(B469,'Applications Data'!L:T,3,0))),"")</f>
        <v/>
      </c>
      <c r="D469" s="21" t="str">
        <f>IFERROR(IF(OR(B469="",B469="(blank)"),"",IF(VLOOKUP(B469,'Applications Data'!L:T,4,0)="","",VLOOKUP(B469,'Applications Data'!L:T,4,0))),"")</f>
        <v/>
      </c>
      <c r="E469" s="21" t="str">
        <f>IFERROR(IF(OR(B469="",B469="(blank)"),"",IF(VLOOKUP(B469,'Applications Data'!L:T,5,0)="","",VLOOKUP(B469,'Applications Data'!L:T,5,0))),"")</f>
        <v/>
      </c>
      <c r="F469" s="31" t="str">
        <f>IFERROR(IF(OR(B469="",B469="(blank)"),"",IF(VLOOKUP(B469,'Applications Data'!L:T,6,0)="","",VLOOKUP(B469,'Applications Data'!L:T,6,0))),"")</f>
        <v/>
      </c>
      <c r="G469" s="57" t="str">
        <f>IFERROR(IF(OR(B469="",B469="(blank)"),"",IF(VLOOKUP(B469,'Applications Data'!L:T,7,0)="","",VLOOKUP(B469,'Applications Data'!L:T,7,0))),"")</f>
        <v/>
      </c>
      <c r="H469" s="57" t="str">
        <f>IFERROR(IF(OR(B469="",B469="(blank)"),"",IF(VLOOKUP(B469,'Applications Data'!L:T,8,0)="","",VLOOKUP(B469,'Applications Data'!L:T,8,0))),"")</f>
        <v/>
      </c>
      <c r="I469" s="58" t="str">
        <f>IFERROR(IF(OR(B469="",B469="(blank)"),"",IF(VLOOKUP(B469,'Applications Data'!L:V,10,0)="","",VLOOKUP(B469,'Applications Data'!L:V,10,0))),"")</f>
        <v/>
      </c>
      <c r="J469" s="58" t="str">
        <f>IFERROR(IF(OR(B469="",B469="(blank)"),"",IF(VLOOKUP(B469,'Applications Data'!L:V,11,0)="","",VLOOKUP(B469,'Applications Data'!L:V,11,0))),"")</f>
        <v/>
      </c>
    </row>
    <row r="470" spans="3:10" ht="15" customHeight="1" x14ac:dyDescent="0.25">
      <c r="C470" s="57" t="str">
        <f>IFERROR(IF(OR(B470="",B470="(blank)"),"",IF(VLOOKUP(B470,'Applications Data'!L:T,4,0)="","",VLOOKUP(B470,'Applications Data'!L:T,3,0))),"")</f>
        <v/>
      </c>
      <c r="D470" s="21" t="str">
        <f>IFERROR(IF(OR(B470="",B470="(blank)"),"",IF(VLOOKUP(B470,'Applications Data'!L:T,4,0)="","",VLOOKUP(B470,'Applications Data'!L:T,4,0))),"")</f>
        <v/>
      </c>
      <c r="E470" s="21" t="str">
        <f>IFERROR(IF(OR(B470="",B470="(blank)"),"",IF(VLOOKUP(B470,'Applications Data'!L:T,5,0)="","",VLOOKUP(B470,'Applications Data'!L:T,5,0))),"")</f>
        <v/>
      </c>
      <c r="F470" s="31" t="str">
        <f>IFERROR(IF(OR(B470="",B470="(blank)"),"",IF(VLOOKUP(B470,'Applications Data'!L:T,6,0)="","",VLOOKUP(B470,'Applications Data'!L:T,6,0))),"")</f>
        <v/>
      </c>
      <c r="G470" s="57" t="str">
        <f>IFERROR(IF(OR(B470="",B470="(blank)"),"",IF(VLOOKUP(B470,'Applications Data'!L:T,7,0)="","",VLOOKUP(B470,'Applications Data'!L:T,7,0))),"")</f>
        <v/>
      </c>
      <c r="H470" s="57" t="str">
        <f>IFERROR(IF(OR(B470="",B470="(blank)"),"",IF(VLOOKUP(B470,'Applications Data'!L:T,8,0)="","",VLOOKUP(B470,'Applications Data'!L:T,8,0))),"")</f>
        <v/>
      </c>
      <c r="I470" s="58" t="str">
        <f>IFERROR(IF(OR(B470="",B470="(blank)"),"",IF(VLOOKUP(B470,'Applications Data'!L:V,10,0)="","",VLOOKUP(B470,'Applications Data'!L:V,10,0))),"")</f>
        <v/>
      </c>
      <c r="J470" s="58" t="str">
        <f>IFERROR(IF(OR(B470="",B470="(blank)"),"",IF(VLOOKUP(B470,'Applications Data'!L:V,11,0)="","",VLOOKUP(B470,'Applications Data'!L:V,11,0))),"")</f>
        <v/>
      </c>
    </row>
    <row r="471" spans="3:10" ht="15" customHeight="1" x14ac:dyDescent="0.25">
      <c r="C471" s="57" t="str">
        <f>IFERROR(IF(OR(B471="",B471="(blank)"),"",IF(VLOOKUP(B471,'Applications Data'!L:T,4,0)="","",VLOOKUP(B471,'Applications Data'!L:T,3,0))),"")</f>
        <v/>
      </c>
      <c r="D471" s="21" t="str">
        <f>IFERROR(IF(OR(B471="",B471="(blank)"),"",IF(VLOOKUP(B471,'Applications Data'!L:T,4,0)="","",VLOOKUP(B471,'Applications Data'!L:T,4,0))),"")</f>
        <v/>
      </c>
      <c r="E471" s="21" t="str">
        <f>IFERROR(IF(OR(B471="",B471="(blank)"),"",IF(VLOOKUP(B471,'Applications Data'!L:T,5,0)="","",VLOOKUP(B471,'Applications Data'!L:T,5,0))),"")</f>
        <v/>
      </c>
      <c r="F471" s="31" t="str">
        <f>IFERROR(IF(OR(B471="",B471="(blank)"),"",IF(VLOOKUP(B471,'Applications Data'!L:T,6,0)="","",VLOOKUP(B471,'Applications Data'!L:T,6,0))),"")</f>
        <v/>
      </c>
      <c r="G471" s="57" t="str">
        <f>IFERROR(IF(OR(B471="",B471="(blank)"),"",IF(VLOOKUP(B471,'Applications Data'!L:T,7,0)="","",VLOOKUP(B471,'Applications Data'!L:T,7,0))),"")</f>
        <v/>
      </c>
      <c r="H471" s="57" t="str">
        <f>IFERROR(IF(OR(B471="",B471="(blank)"),"",IF(VLOOKUP(B471,'Applications Data'!L:T,8,0)="","",VLOOKUP(B471,'Applications Data'!L:T,8,0))),"")</f>
        <v/>
      </c>
      <c r="I471" s="58" t="str">
        <f>IFERROR(IF(OR(B471="",B471="(blank)"),"",IF(VLOOKUP(B471,'Applications Data'!L:V,10,0)="","",VLOOKUP(B471,'Applications Data'!L:V,10,0))),"")</f>
        <v/>
      </c>
      <c r="J471" s="58" t="str">
        <f>IFERROR(IF(OR(B471="",B471="(blank)"),"",IF(VLOOKUP(B471,'Applications Data'!L:V,11,0)="","",VLOOKUP(B471,'Applications Data'!L:V,11,0))),"")</f>
        <v/>
      </c>
    </row>
    <row r="472" spans="3:10" ht="15" customHeight="1" x14ac:dyDescent="0.25">
      <c r="C472" s="57" t="str">
        <f>IFERROR(IF(OR(B472="",B472="(blank)"),"",IF(VLOOKUP(B472,'Applications Data'!L:T,4,0)="","",VLOOKUP(B472,'Applications Data'!L:T,3,0))),"")</f>
        <v/>
      </c>
      <c r="D472" s="21" t="str">
        <f>IFERROR(IF(OR(B472="",B472="(blank)"),"",IF(VLOOKUP(B472,'Applications Data'!L:T,4,0)="","",VLOOKUP(B472,'Applications Data'!L:T,4,0))),"")</f>
        <v/>
      </c>
      <c r="E472" s="21" t="str">
        <f>IFERROR(IF(OR(B472="",B472="(blank)"),"",IF(VLOOKUP(B472,'Applications Data'!L:T,5,0)="","",VLOOKUP(B472,'Applications Data'!L:T,5,0))),"")</f>
        <v/>
      </c>
      <c r="F472" s="31" t="str">
        <f>IFERROR(IF(OR(B472="",B472="(blank)"),"",IF(VLOOKUP(B472,'Applications Data'!L:T,6,0)="","",VLOOKUP(B472,'Applications Data'!L:T,6,0))),"")</f>
        <v/>
      </c>
      <c r="G472" s="57" t="str">
        <f>IFERROR(IF(OR(B472="",B472="(blank)"),"",IF(VLOOKUP(B472,'Applications Data'!L:T,7,0)="","",VLOOKUP(B472,'Applications Data'!L:T,7,0))),"")</f>
        <v/>
      </c>
      <c r="H472" s="57" t="str">
        <f>IFERROR(IF(OR(B472="",B472="(blank)"),"",IF(VLOOKUP(B472,'Applications Data'!L:T,8,0)="","",VLOOKUP(B472,'Applications Data'!L:T,8,0))),"")</f>
        <v/>
      </c>
      <c r="I472" s="58" t="str">
        <f>IFERROR(IF(OR(B472="",B472="(blank)"),"",IF(VLOOKUP(B472,'Applications Data'!L:V,10,0)="","",VLOOKUP(B472,'Applications Data'!L:V,10,0))),"")</f>
        <v/>
      </c>
      <c r="J472" s="58" t="str">
        <f>IFERROR(IF(OR(B472="",B472="(blank)"),"",IF(VLOOKUP(B472,'Applications Data'!L:V,11,0)="","",VLOOKUP(B472,'Applications Data'!L:V,11,0))),"")</f>
        <v/>
      </c>
    </row>
    <row r="473" spans="3:10" ht="15" customHeight="1" x14ac:dyDescent="0.25">
      <c r="C473" s="57" t="str">
        <f>IFERROR(IF(OR(B473="",B473="(blank)"),"",IF(VLOOKUP(B473,'Applications Data'!L:T,4,0)="","",VLOOKUP(B473,'Applications Data'!L:T,3,0))),"")</f>
        <v/>
      </c>
      <c r="D473" s="21" t="str">
        <f>IFERROR(IF(OR(B473="",B473="(blank)"),"",IF(VLOOKUP(B473,'Applications Data'!L:T,4,0)="","",VLOOKUP(B473,'Applications Data'!L:T,4,0))),"")</f>
        <v/>
      </c>
      <c r="E473" s="21" t="str">
        <f>IFERROR(IF(OR(B473="",B473="(blank)"),"",IF(VLOOKUP(B473,'Applications Data'!L:T,5,0)="","",VLOOKUP(B473,'Applications Data'!L:T,5,0))),"")</f>
        <v/>
      </c>
      <c r="F473" s="31" t="str">
        <f>IFERROR(IF(OR(B473="",B473="(blank)"),"",IF(VLOOKUP(B473,'Applications Data'!L:T,6,0)="","",VLOOKUP(B473,'Applications Data'!L:T,6,0))),"")</f>
        <v/>
      </c>
      <c r="G473" s="57" t="str">
        <f>IFERROR(IF(OR(B473="",B473="(blank)"),"",IF(VLOOKUP(B473,'Applications Data'!L:T,7,0)="","",VLOOKUP(B473,'Applications Data'!L:T,7,0))),"")</f>
        <v/>
      </c>
      <c r="H473" s="57" t="str">
        <f>IFERROR(IF(OR(B473="",B473="(blank)"),"",IF(VLOOKUP(B473,'Applications Data'!L:T,8,0)="","",VLOOKUP(B473,'Applications Data'!L:T,8,0))),"")</f>
        <v/>
      </c>
      <c r="I473" s="58" t="str">
        <f>IFERROR(IF(OR(B473="",B473="(blank)"),"",IF(VLOOKUP(B473,'Applications Data'!L:V,10,0)="","",VLOOKUP(B473,'Applications Data'!L:V,10,0))),"")</f>
        <v/>
      </c>
      <c r="J473" s="58" t="str">
        <f>IFERROR(IF(OR(B473="",B473="(blank)"),"",IF(VLOOKUP(B473,'Applications Data'!L:V,11,0)="","",VLOOKUP(B473,'Applications Data'!L:V,11,0))),"")</f>
        <v/>
      </c>
    </row>
    <row r="474" spans="3:10" ht="15" customHeight="1" x14ac:dyDescent="0.25">
      <c r="C474" s="57" t="str">
        <f>IFERROR(IF(OR(B474="",B474="(blank)"),"",IF(VLOOKUP(B474,'Applications Data'!L:T,4,0)="","",VLOOKUP(B474,'Applications Data'!L:T,3,0))),"")</f>
        <v/>
      </c>
      <c r="D474" s="21" t="str">
        <f>IFERROR(IF(OR(B474="",B474="(blank)"),"",IF(VLOOKUP(B474,'Applications Data'!L:T,4,0)="","",VLOOKUP(B474,'Applications Data'!L:T,4,0))),"")</f>
        <v/>
      </c>
      <c r="E474" s="21" t="str">
        <f>IFERROR(IF(OR(B474="",B474="(blank)"),"",IF(VLOOKUP(B474,'Applications Data'!L:T,5,0)="","",VLOOKUP(B474,'Applications Data'!L:T,5,0))),"")</f>
        <v/>
      </c>
      <c r="F474" s="31" t="str">
        <f>IFERROR(IF(OR(B474="",B474="(blank)"),"",IF(VLOOKUP(B474,'Applications Data'!L:T,6,0)="","",VLOOKUP(B474,'Applications Data'!L:T,6,0))),"")</f>
        <v/>
      </c>
      <c r="G474" s="57" t="str">
        <f>IFERROR(IF(OR(B474="",B474="(blank)"),"",IF(VLOOKUP(B474,'Applications Data'!L:T,7,0)="","",VLOOKUP(B474,'Applications Data'!L:T,7,0))),"")</f>
        <v/>
      </c>
      <c r="H474" s="57" t="str">
        <f>IFERROR(IF(OR(B474="",B474="(blank)"),"",IF(VLOOKUP(B474,'Applications Data'!L:T,8,0)="","",VLOOKUP(B474,'Applications Data'!L:T,8,0))),"")</f>
        <v/>
      </c>
      <c r="I474" s="58" t="str">
        <f>IFERROR(IF(OR(B474="",B474="(blank)"),"",IF(VLOOKUP(B474,'Applications Data'!L:V,10,0)="","",VLOOKUP(B474,'Applications Data'!L:V,10,0))),"")</f>
        <v/>
      </c>
      <c r="J474" s="58" t="str">
        <f>IFERROR(IF(OR(B474="",B474="(blank)"),"",IF(VLOOKUP(B474,'Applications Data'!L:V,11,0)="","",VLOOKUP(B474,'Applications Data'!L:V,11,0))),"")</f>
        <v/>
      </c>
    </row>
    <row r="475" spans="3:10" ht="15" customHeight="1" x14ac:dyDescent="0.25">
      <c r="C475" s="57" t="str">
        <f>IFERROR(IF(OR(B475="",B475="(blank)"),"",IF(VLOOKUP(B475,'Applications Data'!L:T,4,0)="","",VLOOKUP(B475,'Applications Data'!L:T,3,0))),"")</f>
        <v/>
      </c>
      <c r="D475" s="21" t="str">
        <f>IFERROR(IF(OR(B475="",B475="(blank)"),"",IF(VLOOKUP(B475,'Applications Data'!L:T,4,0)="","",VLOOKUP(B475,'Applications Data'!L:T,4,0))),"")</f>
        <v/>
      </c>
      <c r="E475" s="21" t="str">
        <f>IFERROR(IF(OR(B475="",B475="(blank)"),"",IF(VLOOKUP(B475,'Applications Data'!L:T,5,0)="","",VLOOKUP(B475,'Applications Data'!L:T,5,0))),"")</f>
        <v/>
      </c>
      <c r="F475" s="31" t="str">
        <f>IFERROR(IF(OR(B475="",B475="(blank)"),"",IF(VLOOKUP(B475,'Applications Data'!L:T,6,0)="","",VLOOKUP(B475,'Applications Data'!L:T,6,0))),"")</f>
        <v/>
      </c>
      <c r="G475" s="57" t="str">
        <f>IFERROR(IF(OR(B475="",B475="(blank)"),"",IF(VLOOKUP(B475,'Applications Data'!L:T,7,0)="","",VLOOKUP(B475,'Applications Data'!L:T,7,0))),"")</f>
        <v/>
      </c>
      <c r="H475" s="57" t="str">
        <f>IFERROR(IF(OR(B475="",B475="(blank)"),"",IF(VLOOKUP(B475,'Applications Data'!L:T,8,0)="","",VLOOKUP(B475,'Applications Data'!L:T,8,0))),"")</f>
        <v/>
      </c>
      <c r="I475" s="58" t="str">
        <f>IFERROR(IF(OR(B475="",B475="(blank)"),"",IF(VLOOKUP(B475,'Applications Data'!L:V,10,0)="","",VLOOKUP(B475,'Applications Data'!L:V,10,0))),"")</f>
        <v/>
      </c>
      <c r="J475" s="58" t="str">
        <f>IFERROR(IF(OR(B475="",B475="(blank)"),"",IF(VLOOKUP(B475,'Applications Data'!L:V,11,0)="","",VLOOKUP(B475,'Applications Data'!L:V,11,0))),"")</f>
        <v/>
      </c>
    </row>
    <row r="476" spans="3:10" ht="15" customHeight="1" x14ac:dyDescent="0.25">
      <c r="C476" s="57" t="str">
        <f>IFERROR(IF(OR(B476="",B476="(blank)"),"",IF(VLOOKUP(B476,'Applications Data'!L:T,4,0)="","",VLOOKUP(B476,'Applications Data'!L:T,3,0))),"")</f>
        <v/>
      </c>
      <c r="D476" s="21" t="str">
        <f>IFERROR(IF(OR(B476="",B476="(blank)"),"",IF(VLOOKUP(B476,'Applications Data'!L:T,4,0)="","",VLOOKUP(B476,'Applications Data'!L:T,4,0))),"")</f>
        <v/>
      </c>
      <c r="E476" s="21" t="str">
        <f>IFERROR(IF(OR(B476="",B476="(blank)"),"",IF(VLOOKUP(B476,'Applications Data'!L:T,5,0)="","",VLOOKUP(B476,'Applications Data'!L:T,5,0))),"")</f>
        <v/>
      </c>
      <c r="F476" s="31" t="str">
        <f>IFERROR(IF(OR(B476="",B476="(blank)"),"",IF(VLOOKUP(B476,'Applications Data'!L:T,6,0)="","",VLOOKUP(B476,'Applications Data'!L:T,6,0))),"")</f>
        <v/>
      </c>
      <c r="G476" s="57" t="str">
        <f>IFERROR(IF(OR(B476="",B476="(blank)"),"",IF(VLOOKUP(B476,'Applications Data'!L:T,7,0)="","",VLOOKUP(B476,'Applications Data'!L:T,7,0))),"")</f>
        <v/>
      </c>
      <c r="H476" s="57" t="str">
        <f>IFERROR(IF(OR(B476="",B476="(blank)"),"",IF(VLOOKUP(B476,'Applications Data'!L:T,8,0)="","",VLOOKUP(B476,'Applications Data'!L:T,8,0))),"")</f>
        <v/>
      </c>
      <c r="I476" s="58" t="str">
        <f>IFERROR(IF(OR(B476="",B476="(blank)"),"",IF(VLOOKUP(B476,'Applications Data'!L:V,10,0)="","",VLOOKUP(B476,'Applications Data'!L:V,10,0))),"")</f>
        <v/>
      </c>
      <c r="J476" s="58" t="str">
        <f>IFERROR(IF(OR(B476="",B476="(blank)"),"",IF(VLOOKUP(B476,'Applications Data'!L:V,11,0)="","",VLOOKUP(B476,'Applications Data'!L:V,11,0))),"")</f>
        <v/>
      </c>
    </row>
    <row r="477" spans="3:10" ht="15" customHeight="1" x14ac:dyDescent="0.25">
      <c r="C477" s="57" t="str">
        <f>IFERROR(IF(OR(B477="",B477="(blank)"),"",IF(VLOOKUP(B477,'Applications Data'!L:T,4,0)="","",VLOOKUP(B477,'Applications Data'!L:T,3,0))),"")</f>
        <v/>
      </c>
      <c r="D477" s="21" t="str">
        <f>IFERROR(IF(OR(B477="",B477="(blank)"),"",IF(VLOOKUP(B477,'Applications Data'!L:T,4,0)="","",VLOOKUP(B477,'Applications Data'!L:T,4,0))),"")</f>
        <v/>
      </c>
      <c r="E477" s="21" t="str">
        <f>IFERROR(IF(OR(B477="",B477="(blank)"),"",IF(VLOOKUP(B477,'Applications Data'!L:T,5,0)="","",VLOOKUP(B477,'Applications Data'!L:T,5,0))),"")</f>
        <v/>
      </c>
      <c r="F477" s="31" t="str">
        <f>IFERROR(IF(OR(B477="",B477="(blank)"),"",IF(VLOOKUP(B477,'Applications Data'!L:T,6,0)="","",VLOOKUP(B477,'Applications Data'!L:T,6,0))),"")</f>
        <v/>
      </c>
      <c r="G477" s="57" t="str">
        <f>IFERROR(IF(OR(B477="",B477="(blank)"),"",IF(VLOOKUP(B477,'Applications Data'!L:T,7,0)="","",VLOOKUP(B477,'Applications Data'!L:T,7,0))),"")</f>
        <v/>
      </c>
      <c r="H477" s="57" t="str">
        <f>IFERROR(IF(OR(B477="",B477="(blank)"),"",IF(VLOOKUP(B477,'Applications Data'!L:T,8,0)="","",VLOOKUP(B477,'Applications Data'!L:T,8,0))),"")</f>
        <v/>
      </c>
      <c r="I477" s="58" t="str">
        <f>IFERROR(IF(OR(B477="",B477="(blank)"),"",IF(VLOOKUP(B477,'Applications Data'!L:V,10,0)="","",VLOOKUP(B477,'Applications Data'!L:V,10,0))),"")</f>
        <v/>
      </c>
      <c r="J477" s="58" t="str">
        <f>IFERROR(IF(OR(B477="",B477="(blank)"),"",IF(VLOOKUP(B477,'Applications Data'!L:V,11,0)="","",VLOOKUP(B477,'Applications Data'!L:V,11,0))),"")</f>
        <v/>
      </c>
    </row>
    <row r="478" spans="3:10" ht="15" customHeight="1" x14ac:dyDescent="0.25">
      <c r="C478" s="57" t="str">
        <f>IFERROR(IF(OR(B478="",B478="(blank)"),"",IF(VLOOKUP(B478,'Applications Data'!L:T,4,0)="","",VLOOKUP(B478,'Applications Data'!L:T,3,0))),"")</f>
        <v/>
      </c>
      <c r="D478" s="21" t="str">
        <f>IFERROR(IF(OR(B478="",B478="(blank)"),"",IF(VLOOKUP(B478,'Applications Data'!L:T,4,0)="","",VLOOKUP(B478,'Applications Data'!L:T,4,0))),"")</f>
        <v/>
      </c>
      <c r="E478" s="21" t="str">
        <f>IFERROR(IF(OR(B478="",B478="(blank)"),"",IF(VLOOKUP(B478,'Applications Data'!L:T,5,0)="","",VLOOKUP(B478,'Applications Data'!L:T,5,0))),"")</f>
        <v/>
      </c>
      <c r="F478" s="31" t="str">
        <f>IFERROR(IF(OR(B478="",B478="(blank)"),"",IF(VLOOKUP(B478,'Applications Data'!L:T,6,0)="","",VLOOKUP(B478,'Applications Data'!L:T,6,0))),"")</f>
        <v/>
      </c>
      <c r="G478" s="57" t="str">
        <f>IFERROR(IF(OR(B478="",B478="(blank)"),"",IF(VLOOKUP(B478,'Applications Data'!L:T,7,0)="","",VLOOKUP(B478,'Applications Data'!L:T,7,0))),"")</f>
        <v/>
      </c>
      <c r="H478" s="57" t="str">
        <f>IFERROR(IF(OR(B478="",B478="(blank)"),"",IF(VLOOKUP(B478,'Applications Data'!L:T,8,0)="","",VLOOKUP(B478,'Applications Data'!L:T,8,0))),"")</f>
        <v/>
      </c>
      <c r="I478" s="58" t="str">
        <f>IFERROR(IF(OR(B478="",B478="(blank)"),"",IF(VLOOKUP(B478,'Applications Data'!L:V,10,0)="","",VLOOKUP(B478,'Applications Data'!L:V,10,0))),"")</f>
        <v/>
      </c>
      <c r="J478" s="58" t="str">
        <f>IFERROR(IF(OR(B478="",B478="(blank)"),"",IF(VLOOKUP(B478,'Applications Data'!L:V,11,0)="","",VLOOKUP(B478,'Applications Data'!L:V,11,0))),"")</f>
        <v/>
      </c>
    </row>
    <row r="479" spans="3:10" ht="15" customHeight="1" x14ac:dyDescent="0.25">
      <c r="C479" s="57" t="str">
        <f>IFERROR(IF(OR(B479="",B479="(blank)"),"",IF(VLOOKUP(B479,'Applications Data'!L:T,4,0)="","",VLOOKUP(B479,'Applications Data'!L:T,3,0))),"")</f>
        <v/>
      </c>
      <c r="D479" s="21" t="str">
        <f>IFERROR(IF(OR(B479="",B479="(blank)"),"",IF(VLOOKUP(B479,'Applications Data'!L:T,4,0)="","",VLOOKUP(B479,'Applications Data'!L:T,4,0))),"")</f>
        <v/>
      </c>
      <c r="E479" s="21" t="str">
        <f>IFERROR(IF(OR(B479="",B479="(blank)"),"",IF(VLOOKUP(B479,'Applications Data'!L:T,5,0)="","",VLOOKUP(B479,'Applications Data'!L:T,5,0))),"")</f>
        <v/>
      </c>
      <c r="F479" s="31" t="str">
        <f>IFERROR(IF(OR(B479="",B479="(blank)"),"",IF(VLOOKUP(B479,'Applications Data'!L:T,6,0)="","",VLOOKUP(B479,'Applications Data'!L:T,6,0))),"")</f>
        <v/>
      </c>
      <c r="G479" s="57" t="str">
        <f>IFERROR(IF(OR(B479="",B479="(blank)"),"",IF(VLOOKUP(B479,'Applications Data'!L:T,7,0)="","",VLOOKUP(B479,'Applications Data'!L:T,7,0))),"")</f>
        <v/>
      </c>
      <c r="H479" s="57" t="str">
        <f>IFERROR(IF(OR(B479="",B479="(blank)"),"",IF(VLOOKUP(B479,'Applications Data'!L:T,8,0)="","",VLOOKUP(B479,'Applications Data'!L:T,8,0))),"")</f>
        <v/>
      </c>
      <c r="I479" s="58" t="str">
        <f>IFERROR(IF(OR(B479="",B479="(blank)"),"",IF(VLOOKUP(B479,'Applications Data'!L:V,10,0)="","",VLOOKUP(B479,'Applications Data'!L:V,10,0))),"")</f>
        <v/>
      </c>
      <c r="J479" s="58" t="str">
        <f>IFERROR(IF(OR(B479="",B479="(blank)"),"",IF(VLOOKUP(B479,'Applications Data'!L:V,11,0)="","",VLOOKUP(B479,'Applications Data'!L:V,11,0))),"")</f>
        <v/>
      </c>
    </row>
    <row r="480" spans="3:10" ht="15" customHeight="1" x14ac:dyDescent="0.25">
      <c r="C480" s="57" t="str">
        <f>IFERROR(IF(OR(B480="",B480="(blank)"),"",IF(VLOOKUP(B480,'Applications Data'!L:T,4,0)="","",VLOOKUP(B480,'Applications Data'!L:T,3,0))),"")</f>
        <v/>
      </c>
      <c r="D480" s="21" t="str">
        <f>IFERROR(IF(OR(B480="",B480="(blank)"),"",IF(VLOOKUP(B480,'Applications Data'!L:T,4,0)="","",VLOOKUP(B480,'Applications Data'!L:T,4,0))),"")</f>
        <v/>
      </c>
      <c r="E480" s="21" t="str">
        <f>IFERROR(IF(OR(B480="",B480="(blank)"),"",IF(VLOOKUP(B480,'Applications Data'!L:T,5,0)="","",VLOOKUP(B480,'Applications Data'!L:T,5,0))),"")</f>
        <v/>
      </c>
      <c r="F480" s="31" t="str">
        <f>IFERROR(IF(OR(B480="",B480="(blank)"),"",IF(VLOOKUP(B480,'Applications Data'!L:T,6,0)="","",VLOOKUP(B480,'Applications Data'!L:T,6,0))),"")</f>
        <v/>
      </c>
      <c r="G480" s="57" t="str">
        <f>IFERROR(IF(OR(B480="",B480="(blank)"),"",IF(VLOOKUP(B480,'Applications Data'!L:T,7,0)="","",VLOOKUP(B480,'Applications Data'!L:T,7,0))),"")</f>
        <v/>
      </c>
      <c r="H480" s="57" t="str">
        <f>IFERROR(IF(OR(B480="",B480="(blank)"),"",IF(VLOOKUP(B480,'Applications Data'!L:T,8,0)="","",VLOOKUP(B480,'Applications Data'!L:T,8,0))),"")</f>
        <v/>
      </c>
      <c r="I480" s="58" t="str">
        <f>IFERROR(IF(OR(B480="",B480="(blank)"),"",IF(VLOOKUP(B480,'Applications Data'!L:V,10,0)="","",VLOOKUP(B480,'Applications Data'!L:V,10,0))),"")</f>
        <v/>
      </c>
      <c r="J480" s="58" t="str">
        <f>IFERROR(IF(OR(B480="",B480="(blank)"),"",IF(VLOOKUP(B480,'Applications Data'!L:V,11,0)="","",VLOOKUP(B480,'Applications Data'!L:V,11,0))),"")</f>
        <v/>
      </c>
    </row>
    <row r="481" spans="3:10" ht="15" customHeight="1" x14ac:dyDescent="0.25">
      <c r="C481" s="57" t="str">
        <f>IFERROR(IF(OR(B481="",B481="(blank)"),"",IF(VLOOKUP(B481,'Applications Data'!L:T,4,0)="","",VLOOKUP(B481,'Applications Data'!L:T,3,0))),"")</f>
        <v/>
      </c>
      <c r="D481" s="21" t="str">
        <f>IFERROR(IF(OR(B481="",B481="(blank)"),"",IF(VLOOKUP(B481,'Applications Data'!L:T,4,0)="","",VLOOKUP(B481,'Applications Data'!L:T,4,0))),"")</f>
        <v/>
      </c>
      <c r="E481" s="21" t="str">
        <f>IFERROR(IF(OR(B481="",B481="(blank)"),"",IF(VLOOKUP(B481,'Applications Data'!L:T,5,0)="","",VLOOKUP(B481,'Applications Data'!L:T,5,0))),"")</f>
        <v/>
      </c>
      <c r="F481" s="31" t="str">
        <f>IFERROR(IF(OR(B481="",B481="(blank)"),"",IF(VLOOKUP(B481,'Applications Data'!L:T,6,0)="","",VLOOKUP(B481,'Applications Data'!L:T,6,0))),"")</f>
        <v/>
      </c>
      <c r="G481" s="57" t="str">
        <f>IFERROR(IF(OR(B481="",B481="(blank)"),"",IF(VLOOKUP(B481,'Applications Data'!L:T,7,0)="","",VLOOKUP(B481,'Applications Data'!L:T,7,0))),"")</f>
        <v/>
      </c>
      <c r="H481" s="57" t="str">
        <f>IFERROR(IF(OR(B481="",B481="(blank)"),"",IF(VLOOKUP(B481,'Applications Data'!L:T,8,0)="","",VLOOKUP(B481,'Applications Data'!L:T,8,0))),"")</f>
        <v/>
      </c>
      <c r="I481" s="58" t="str">
        <f>IFERROR(IF(OR(B481="",B481="(blank)"),"",IF(VLOOKUP(B481,'Applications Data'!L:V,10,0)="","",VLOOKUP(B481,'Applications Data'!L:V,10,0))),"")</f>
        <v/>
      </c>
      <c r="J481" s="58" t="str">
        <f>IFERROR(IF(OR(B481="",B481="(blank)"),"",IF(VLOOKUP(B481,'Applications Data'!L:V,11,0)="","",VLOOKUP(B481,'Applications Data'!L:V,11,0))),"")</f>
        <v/>
      </c>
    </row>
    <row r="482" spans="3:10" ht="15" customHeight="1" x14ac:dyDescent="0.25">
      <c r="C482" s="57" t="str">
        <f>IFERROR(IF(OR(B482="",B482="(blank)"),"",IF(VLOOKUP(B482,'Applications Data'!L:T,4,0)="","",VLOOKUP(B482,'Applications Data'!L:T,3,0))),"")</f>
        <v/>
      </c>
      <c r="D482" s="21" t="str">
        <f>IFERROR(IF(OR(B482="",B482="(blank)"),"",IF(VLOOKUP(B482,'Applications Data'!L:T,4,0)="","",VLOOKUP(B482,'Applications Data'!L:T,4,0))),"")</f>
        <v/>
      </c>
      <c r="E482" s="21" t="str">
        <f>IFERROR(IF(OR(B482="",B482="(blank)"),"",IF(VLOOKUP(B482,'Applications Data'!L:T,5,0)="","",VLOOKUP(B482,'Applications Data'!L:T,5,0))),"")</f>
        <v/>
      </c>
      <c r="F482" s="31" t="str">
        <f>IFERROR(IF(OR(B482="",B482="(blank)"),"",IF(VLOOKUP(B482,'Applications Data'!L:T,6,0)="","",VLOOKUP(B482,'Applications Data'!L:T,6,0))),"")</f>
        <v/>
      </c>
      <c r="G482" s="57" t="str">
        <f>IFERROR(IF(OR(B482="",B482="(blank)"),"",IF(VLOOKUP(B482,'Applications Data'!L:T,7,0)="","",VLOOKUP(B482,'Applications Data'!L:T,7,0))),"")</f>
        <v/>
      </c>
      <c r="H482" s="57" t="str">
        <f>IFERROR(IF(OR(B482="",B482="(blank)"),"",IF(VLOOKUP(B482,'Applications Data'!L:T,8,0)="","",VLOOKUP(B482,'Applications Data'!L:T,8,0))),"")</f>
        <v/>
      </c>
      <c r="I482" s="58" t="str">
        <f>IFERROR(IF(OR(B482="",B482="(blank)"),"",IF(VLOOKUP(B482,'Applications Data'!L:V,10,0)="","",VLOOKUP(B482,'Applications Data'!L:V,10,0))),"")</f>
        <v/>
      </c>
      <c r="J482" s="58" t="str">
        <f>IFERROR(IF(OR(B482="",B482="(blank)"),"",IF(VLOOKUP(B482,'Applications Data'!L:V,11,0)="","",VLOOKUP(B482,'Applications Data'!L:V,11,0))),"")</f>
        <v/>
      </c>
    </row>
    <row r="483" spans="3:10" ht="15" customHeight="1" x14ac:dyDescent="0.25">
      <c r="C483" s="57" t="str">
        <f>IFERROR(IF(OR(B483="",B483="(blank)"),"",IF(VLOOKUP(B483,'Applications Data'!L:T,4,0)="","",VLOOKUP(B483,'Applications Data'!L:T,3,0))),"")</f>
        <v/>
      </c>
      <c r="D483" s="21" t="str">
        <f>IFERROR(IF(OR(B483="",B483="(blank)"),"",IF(VLOOKUP(B483,'Applications Data'!L:T,4,0)="","",VLOOKUP(B483,'Applications Data'!L:T,4,0))),"")</f>
        <v/>
      </c>
      <c r="E483" s="21" t="str">
        <f>IFERROR(IF(OR(B483="",B483="(blank)"),"",IF(VLOOKUP(B483,'Applications Data'!L:T,5,0)="","",VLOOKUP(B483,'Applications Data'!L:T,5,0))),"")</f>
        <v/>
      </c>
      <c r="F483" s="31" t="str">
        <f>IFERROR(IF(OR(B483="",B483="(blank)"),"",IF(VLOOKUP(B483,'Applications Data'!L:T,6,0)="","",VLOOKUP(B483,'Applications Data'!L:T,6,0))),"")</f>
        <v/>
      </c>
      <c r="G483" s="57" t="str">
        <f>IFERROR(IF(OR(B483="",B483="(blank)"),"",IF(VLOOKUP(B483,'Applications Data'!L:T,7,0)="","",VLOOKUP(B483,'Applications Data'!L:T,7,0))),"")</f>
        <v/>
      </c>
      <c r="H483" s="57" t="str">
        <f>IFERROR(IF(OR(B483="",B483="(blank)"),"",IF(VLOOKUP(B483,'Applications Data'!L:T,8,0)="","",VLOOKUP(B483,'Applications Data'!L:T,8,0))),"")</f>
        <v/>
      </c>
      <c r="I483" s="58" t="str">
        <f>IFERROR(IF(OR(B483="",B483="(blank)"),"",IF(VLOOKUP(B483,'Applications Data'!L:V,10,0)="","",VLOOKUP(B483,'Applications Data'!L:V,10,0))),"")</f>
        <v/>
      </c>
      <c r="J483" s="58" t="str">
        <f>IFERROR(IF(OR(B483="",B483="(blank)"),"",IF(VLOOKUP(B483,'Applications Data'!L:V,11,0)="","",VLOOKUP(B483,'Applications Data'!L:V,11,0))),"")</f>
        <v/>
      </c>
    </row>
    <row r="484" spans="3:10" ht="15" customHeight="1" x14ac:dyDescent="0.25">
      <c r="C484" s="57" t="str">
        <f>IFERROR(IF(OR(B484="",B484="(blank)"),"",IF(VLOOKUP(B484,'Applications Data'!L:T,4,0)="","",VLOOKUP(B484,'Applications Data'!L:T,3,0))),"")</f>
        <v/>
      </c>
      <c r="D484" s="21" t="str">
        <f>IFERROR(IF(OR(B484="",B484="(blank)"),"",IF(VLOOKUP(B484,'Applications Data'!L:T,4,0)="","",VLOOKUP(B484,'Applications Data'!L:T,4,0))),"")</f>
        <v/>
      </c>
      <c r="E484" s="21" t="str">
        <f>IFERROR(IF(OR(B484="",B484="(blank)"),"",IF(VLOOKUP(B484,'Applications Data'!L:T,5,0)="","",VLOOKUP(B484,'Applications Data'!L:T,5,0))),"")</f>
        <v/>
      </c>
      <c r="F484" s="31" t="str">
        <f>IFERROR(IF(OR(B484="",B484="(blank)"),"",IF(VLOOKUP(B484,'Applications Data'!L:T,6,0)="","",VLOOKUP(B484,'Applications Data'!L:T,6,0))),"")</f>
        <v/>
      </c>
      <c r="G484" s="57" t="str">
        <f>IFERROR(IF(OR(B484="",B484="(blank)"),"",IF(VLOOKUP(B484,'Applications Data'!L:T,7,0)="","",VLOOKUP(B484,'Applications Data'!L:T,7,0))),"")</f>
        <v/>
      </c>
      <c r="H484" s="57" t="str">
        <f>IFERROR(IF(OR(B484="",B484="(blank)"),"",IF(VLOOKUP(B484,'Applications Data'!L:T,8,0)="","",VLOOKUP(B484,'Applications Data'!L:T,8,0))),"")</f>
        <v/>
      </c>
      <c r="I484" s="58" t="str">
        <f>IFERROR(IF(OR(B484="",B484="(blank)"),"",IF(VLOOKUP(B484,'Applications Data'!L:V,10,0)="","",VLOOKUP(B484,'Applications Data'!L:V,10,0))),"")</f>
        <v/>
      </c>
      <c r="J484" s="58" t="str">
        <f>IFERROR(IF(OR(B484="",B484="(blank)"),"",IF(VLOOKUP(B484,'Applications Data'!L:V,11,0)="","",VLOOKUP(B484,'Applications Data'!L:V,11,0))),"")</f>
        <v/>
      </c>
    </row>
    <row r="485" spans="3:10" ht="15" customHeight="1" x14ac:dyDescent="0.25">
      <c r="C485" s="57" t="str">
        <f>IFERROR(IF(OR(B485="",B485="(blank)"),"",IF(VLOOKUP(B485,'Applications Data'!L:T,4,0)="","",VLOOKUP(B485,'Applications Data'!L:T,3,0))),"")</f>
        <v/>
      </c>
      <c r="D485" s="21" t="str">
        <f>IFERROR(IF(OR(B485="",B485="(blank)"),"",IF(VLOOKUP(B485,'Applications Data'!L:T,4,0)="","",VLOOKUP(B485,'Applications Data'!L:T,4,0))),"")</f>
        <v/>
      </c>
      <c r="E485" s="21" t="str">
        <f>IFERROR(IF(OR(B485="",B485="(blank)"),"",IF(VLOOKUP(B485,'Applications Data'!L:T,5,0)="","",VLOOKUP(B485,'Applications Data'!L:T,5,0))),"")</f>
        <v/>
      </c>
      <c r="F485" s="31" t="str">
        <f>IFERROR(IF(OR(B485="",B485="(blank)"),"",IF(VLOOKUP(B485,'Applications Data'!L:T,6,0)="","",VLOOKUP(B485,'Applications Data'!L:T,6,0))),"")</f>
        <v/>
      </c>
      <c r="G485" s="57" t="str">
        <f>IFERROR(IF(OR(B485="",B485="(blank)"),"",IF(VLOOKUP(B485,'Applications Data'!L:T,7,0)="","",VLOOKUP(B485,'Applications Data'!L:T,7,0))),"")</f>
        <v/>
      </c>
      <c r="H485" s="57" t="str">
        <f>IFERROR(IF(OR(B485="",B485="(blank)"),"",IF(VLOOKUP(B485,'Applications Data'!L:T,8,0)="","",VLOOKUP(B485,'Applications Data'!L:T,8,0))),"")</f>
        <v/>
      </c>
      <c r="I485" s="58" t="str">
        <f>IFERROR(IF(OR(B485="",B485="(blank)"),"",IF(VLOOKUP(B485,'Applications Data'!L:V,10,0)="","",VLOOKUP(B485,'Applications Data'!L:V,10,0))),"")</f>
        <v/>
      </c>
      <c r="J485" s="58" t="str">
        <f>IFERROR(IF(OR(B485="",B485="(blank)"),"",IF(VLOOKUP(B485,'Applications Data'!L:V,11,0)="","",VLOOKUP(B485,'Applications Data'!L:V,11,0))),"")</f>
        <v/>
      </c>
    </row>
    <row r="486" spans="3:10" ht="15" customHeight="1" x14ac:dyDescent="0.25">
      <c r="C486" s="57" t="str">
        <f>IFERROR(IF(OR(B486="",B486="(blank)"),"",IF(VLOOKUP(B486,'Applications Data'!L:T,4,0)="","",VLOOKUP(B486,'Applications Data'!L:T,3,0))),"")</f>
        <v/>
      </c>
      <c r="D486" s="21" t="str">
        <f>IFERROR(IF(OR(B486="",B486="(blank)"),"",IF(VLOOKUP(B486,'Applications Data'!L:T,4,0)="","",VLOOKUP(B486,'Applications Data'!L:T,4,0))),"")</f>
        <v/>
      </c>
      <c r="E486" s="21" t="str">
        <f>IFERROR(IF(OR(B486="",B486="(blank)"),"",IF(VLOOKUP(B486,'Applications Data'!L:T,5,0)="","",VLOOKUP(B486,'Applications Data'!L:T,5,0))),"")</f>
        <v/>
      </c>
      <c r="F486" s="31" t="str">
        <f>IFERROR(IF(OR(B486="",B486="(blank)"),"",IF(VLOOKUP(B486,'Applications Data'!L:T,6,0)="","",VLOOKUP(B486,'Applications Data'!L:T,6,0))),"")</f>
        <v/>
      </c>
      <c r="G486" s="57" t="str">
        <f>IFERROR(IF(OR(B486="",B486="(blank)"),"",IF(VLOOKUP(B486,'Applications Data'!L:T,7,0)="","",VLOOKUP(B486,'Applications Data'!L:T,7,0))),"")</f>
        <v/>
      </c>
      <c r="H486" s="57" t="str">
        <f>IFERROR(IF(OR(B486="",B486="(blank)"),"",IF(VLOOKUP(B486,'Applications Data'!L:T,8,0)="","",VLOOKUP(B486,'Applications Data'!L:T,8,0))),"")</f>
        <v/>
      </c>
      <c r="I486" s="58" t="str">
        <f>IFERROR(IF(OR(B486="",B486="(blank)"),"",IF(VLOOKUP(B486,'Applications Data'!L:V,10,0)="","",VLOOKUP(B486,'Applications Data'!L:V,10,0))),"")</f>
        <v/>
      </c>
      <c r="J486" s="58" t="str">
        <f>IFERROR(IF(OR(B486="",B486="(blank)"),"",IF(VLOOKUP(B486,'Applications Data'!L:V,11,0)="","",VLOOKUP(B486,'Applications Data'!L:V,11,0))),"")</f>
        <v/>
      </c>
    </row>
    <row r="487" spans="3:10" ht="15" customHeight="1" x14ac:dyDescent="0.25">
      <c r="C487" s="57" t="str">
        <f>IFERROR(IF(OR(B487="",B487="(blank)"),"",IF(VLOOKUP(B487,'Applications Data'!L:T,4,0)="","",VLOOKUP(B487,'Applications Data'!L:T,3,0))),"")</f>
        <v/>
      </c>
      <c r="D487" s="21" t="str">
        <f>IFERROR(IF(OR(B487="",B487="(blank)"),"",IF(VLOOKUP(B487,'Applications Data'!L:T,4,0)="","",VLOOKUP(B487,'Applications Data'!L:T,4,0))),"")</f>
        <v/>
      </c>
      <c r="E487" s="21" t="str">
        <f>IFERROR(IF(OR(B487="",B487="(blank)"),"",IF(VLOOKUP(B487,'Applications Data'!L:T,5,0)="","",VLOOKUP(B487,'Applications Data'!L:T,5,0))),"")</f>
        <v/>
      </c>
      <c r="F487" s="31" t="str">
        <f>IFERROR(IF(OR(B487="",B487="(blank)"),"",IF(VLOOKUP(B487,'Applications Data'!L:T,6,0)="","",VLOOKUP(B487,'Applications Data'!L:T,6,0))),"")</f>
        <v/>
      </c>
      <c r="G487" s="57" t="str">
        <f>IFERROR(IF(OR(B487="",B487="(blank)"),"",IF(VLOOKUP(B487,'Applications Data'!L:T,7,0)="","",VLOOKUP(B487,'Applications Data'!L:T,7,0))),"")</f>
        <v/>
      </c>
      <c r="H487" s="57" t="str">
        <f>IFERROR(IF(OR(B487="",B487="(blank)"),"",IF(VLOOKUP(B487,'Applications Data'!L:T,8,0)="","",VLOOKUP(B487,'Applications Data'!L:T,8,0))),"")</f>
        <v/>
      </c>
      <c r="I487" s="58" t="str">
        <f>IFERROR(IF(OR(B487="",B487="(blank)"),"",IF(VLOOKUP(B487,'Applications Data'!L:V,10,0)="","",VLOOKUP(B487,'Applications Data'!L:V,10,0))),"")</f>
        <v/>
      </c>
      <c r="J487" s="58" t="str">
        <f>IFERROR(IF(OR(B487="",B487="(blank)"),"",IF(VLOOKUP(B487,'Applications Data'!L:V,11,0)="","",VLOOKUP(B487,'Applications Data'!L:V,11,0))),"")</f>
        <v/>
      </c>
    </row>
    <row r="488" spans="3:10" ht="15" customHeight="1" x14ac:dyDescent="0.25">
      <c r="C488" s="57" t="str">
        <f>IFERROR(IF(OR(B488="",B488="(blank)"),"",IF(VLOOKUP(B488,'Applications Data'!L:T,4,0)="","",VLOOKUP(B488,'Applications Data'!L:T,3,0))),"")</f>
        <v/>
      </c>
      <c r="D488" s="21" t="str">
        <f>IFERROR(IF(OR(B488="",B488="(blank)"),"",IF(VLOOKUP(B488,'Applications Data'!L:T,4,0)="","",VLOOKUP(B488,'Applications Data'!L:T,4,0))),"")</f>
        <v/>
      </c>
      <c r="E488" s="21" t="str">
        <f>IFERROR(IF(OR(B488="",B488="(blank)"),"",IF(VLOOKUP(B488,'Applications Data'!L:T,5,0)="","",VLOOKUP(B488,'Applications Data'!L:T,5,0))),"")</f>
        <v/>
      </c>
      <c r="F488" s="31" t="str">
        <f>IFERROR(IF(OR(B488="",B488="(blank)"),"",IF(VLOOKUP(B488,'Applications Data'!L:T,6,0)="","",VLOOKUP(B488,'Applications Data'!L:T,6,0))),"")</f>
        <v/>
      </c>
      <c r="G488" s="57" t="str">
        <f>IFERROR(IF(OR(B488="",B488="(blank)"),"",IF(VLOOKUP(B488,'Applications Data'!L:T,7,0)="","",VLOOKUP(B488,'Applications Data'!L:T,7,0))),"")</f>
        <v/>
      </c>
      <c r="H488" s="57" t="str">
        <f>IFERROR(IF(OR(B488="",B488="(blank)"),"",IF(VLOOKUP(B488,'Applications Data'!L:T,8,0)="","",VLOOKUP(B488,'Applications Data'!L:T,8,0))),"")</f>
        <v/>
      </c>
      <c r="I488" s="58" t="str">
        <f>IFERROR(IF(OR(B488="",B488="(blank)"),"",IF(VLOOKUP(B488,'Applications Data'!L:V,10,0)="","",VLOOKUP(B488,'Applications Data'!L:V,10,0))),"")</f>
        <v/>
      </c>
      <c r="J488" s="58" t="str">
        <f>IFERROR(IF(OR(B488="",B488="(blank)"),"",IF(VLOOKUP(B488,'Applications Data'!L:V,11,0)="","",VLOOKUP(B488,'Applications Data'!L:V,11,0))),"")</f>
        <v/>
      </c>
    </row>
    <row r="489" spans="3:10" ht="15" customHeight="1" x14ac:dyDescent="0.25">
      <c r="C489" s="57" t="str">
        <f>IFERROR(IF(OR(B489="",B489="(blank)"),"",IF(VLOOKUP(B489,'Applications Data'!L:T,4,0)="","",VLOOKUP(B489,'Applications Data'!L:T,3,0))),"")</f>
        <v/>
      </c>
      <c r="D489" s="21" t="str">
        <f>IFERROR(IF(OR(B489="",B489="(blank)"),"",IF(VLOOKUP(B489,'Applications Data'!L:T,4,0)="","",VLOOKUP(B489,'Applications Data'!L:T,4,0))),"")</f>
        <v/>
      </c>
      <c r="E489" s="21" t="str">
        <f>IFERROR(IF(OR(B489="",B489="(blank)"),"",IF(VLOOKUP(B489,'Applications Data'!L:T,5,0)="","",VLOOKUP(B489,'Applications Data'!L:T,5,0))),"")</f>
        <v/>
      </c>
      <c r="F489" s="31" t="str">
        <f>IFERROR(IF(OR(B489="",B489="(blank)"),"",IF(VLOOKUP(B489,'Applications Data'!L:T,6,0)="","",VLOOKUP(B489,'Applications Data'!L:T,6,0))),"")</f>
        <v/>
      </c>
      <c r="G489" s="57" t="str">
        <f>IFERROR(IF(OR(B489="",B489="(blank)"),"",IF(VLOOKUP(B489,'Applications Data'!L:T,7,0)="","",VLOOKUP(B489,'Applications Data'!L:T,7,0))),"")</f>
        <v/>
      </c>
      <c r="H489" s="57" t="str">
        <f>IFERROR(IF(OR(B489="",B489="(blank)"),"",IF(VLOOKUP(B489,'Applications Data'!L:T,8,0)="","",VLOOKUP(B489,'Applications Data'!L:T,8,0))),"")</f>
        <v/>
      </c>
      <c r="I489" s="58" t="str">
        <f>IFERROR(IF(OR(B489="",B489="(blank)"),"",IF(VLOOKUP(B489,'Applications Data'!L:V,10,0)="","",VLOOKUP(B489,'Applications Data'!L:V,10,0))),"")</f>
        <v/>
      </c>
      <c r="J489" s="58" t="str">
        <f>IFERROR(IF(OR(B489="",B489="(blank)"),"",IF(VLOOKUP(B489,'Applications Data'!L:V,11,0)="","",VLOOKUP(B489,'Applications Data'!L:V,11,0))),"")</f>
        <v/>
      </c>
    </row>
    <row r="490" spans="3:10" ht="15" customHeight="1" x14ac:dyDescent="0.25">
      <c r="C490" s="57" t="str">
        <f>IFERROR(IF(OR(B490="",B490="(blank)"),"",IF(VLOOKUP(B490,'Applications Data'!L:T,4,0)="","",VLOOKUP(B490,'Applications Data'!L:T,3,0))),"")</f>
        <v/>
      </c>
      <c r="D490" s="21" t="str">
        <f>IFERROR(IF(OR(B490="",B490="(blank)"),"",IF(VLOOKUP(B490,'Applications Data'!L:T,4,0)="","",VLOOKUP(B490,'Applications Data'!L:T,4,0))),"")</f>
        <v/>
      </c>
      <c r="E490" s="21" t="str">
        <f>IFERROR(IF(OR(B490="",B490="(blank)"),"",IF(VLOOKUP(B490,'Applications Data'!L:T,5,0)="","",VLOOKUP(B490,'Applications Data'!L:T,5,0))),"")</f>
        <v/>
      </c>
      <c r="F490" s="31" t="str">
        <f>IFERROR(IF(OR(B490="",B490="(blank)"),"",IF(VLOOKUP(B490,'Applications Data'!L:T,6,0)="","",VLOOKUP(B490,'Applications Data'!L:T,6,0))),"")</f>
        <v/>
      </c>
      <c r="G490" s="57" t="str">
        <f>IFERROR(IF(OR(B490="",B490="(blank)"),"",IF(VLOOKUP(B490,'Applications Data'!L:T,7,0)="","",VLOOKUP(B490,'Applications Data'!L:T,7,0))),"")</f>
        <v/>
      </c>
      <c r="H490" s="57" t="str">
        <f>IFERROR(IF(OR(B490="",B490="(blank)"),"",IF(VLOOKUP(B490,'Applications Data'!L:T,8,0)="","",VLOOKUP(B490,'Applications Data'!L:T,8,0))),"")</f>
        <v/>
      </c>
      <c r="I490" s="58" t="str">
        <f>IFERROR(IF(OR(B490="",B490="(blank)"),"",IF(VLOOKUP(B490,'Applications Data'!L:V,10,0)="","",VLOOKUP(B490,'Applications Data'!L:V,10,0))),"")</f>
        <v/>
      </c>
      <c r="J490" s="58" t="str">
        <f>IFERROR(IF(OR(B490="",B490="(blank)"),"",IF(VLOOKUP(B490,'Applications Data'!L:V,11,0)="","",VLOOKUP(B490,'Applications Data'!L:V,11,0))),"")</f>
        <v/>
      </c>
    </row>
    <row r="491" spans="3:10" ht="15" customHeight="1" x14ac:dyDescent="0.25">
      <c r="C491" s="57" t="str">
        <f>IFERROR(IF(OR(B491="",B491="(blank)"),"",IF(VLOOKUP(B491,'Applications Data'!L:T,4,0)="","",VLOOKUP(B491,'Applications Data'!L:T,3,0))),"")</f>
        <v/>
      </c>
      <c r="D491" s="21" t="str">
        <f>IFERROR(IF(OR(B491="",B491="(blank)"),"",IF(VLOOKUP(B491,'Applications Data'!L:T,4,0)="","",VLOOKUP(B491,'Applications Data'!L:T,4,0))),"")</f>
        <v/>
      </c>
      <c r="E491" s="21" t="str">
        <f>IFERROR(IF(OR(B491="",B491="(blank)"),"",IF(VLOOKUP(B491,'Applications Data'!L:T,5,0)="","",VLOOKUP(B491,'Applications Data'!L:T,5,0))),"")</f>
        <v/>
      </c>
      <c r="F491" s="31" t="str">
        <f>IFERROR(IF(OR(B491="",B491="(blank)"),"",IF(VLOOKUP(B491,'Applications Data'!L:T,6,0)="","",VLOOKUP(B491,'Applications Data'!L:T,6,0))),"")</f>
        <v/>
      </c>
      <c r="G491" s="57" t="str">
        <f>IFERROR(IF(OR(B491="",B491="(blank)"),"",IF(VLOOKUP(B491,'Applications Data'!L:T,7,0)="","",VLOOKUP(B491,'Applications Data'!L:T,7,0))),"")</f>
        <v/>
      </c>
      <c r="H491" s="57" t="str">
        <f>IFERROR(IF(OR(B491="",B491="(blank)"),"",IF(VLOOKUP(B491,'Applications Data'!L:T,8,0)="","",VLOOKUP(B491,'Applications Data'!L:T,8,0))),"")</f>
        <v/>
      </c>
      <c r="I491" s="58" t="str">
        <f>IFERROR(IF(OR(B491="",B491="(blank)"),"",IF(VLOOKUP(B491,'Applications Data'!L:V,10,0)="","",VLOOKUP(B491,'Applications Data'!L:V,10,0))),"")</f>
        <v/>
      </c>
      <c r="J491" s="58" t="str">
        <f>IFERROR(IF(OR(B491="",B491="(blank)"),"",IF(VLOOKUP(B491,'Applications Data'!L:V,11,0)="","",VLOOKUP(B491,'Applications Data'!L:V,11,0))),"")</f>
        <v/>
      </c>
    </row>
    <row r="492" spans="3:10" ht="15" customHeight="1" x14ac:dyDescent="0.25">
      <c r="C492" s="57" t="str">
        <f>IFERROR(IF(OR(B492="",B492="(blank)"),"",IF(VLOOKUP(B492,'Applications Data'!L:T,4,0)="","",VLOOKUP(B492,'Applications Data'!L:T,3,0))),"")</f>
        <v/>
      </c>
      <c r="D492" s="21" t="str">
        <f>IFERROR(IF(OR(B492="",B492="(blank)"),"",IF(VLOOKUP(B492,'Applications Data'!L:T,4,0)="","",VLOOKUP(B492,'Applications Data'!L:T,4,0))),"")</f>
        <v/>
      </c>
      <c r="E492" s="21" t="str">
        <f>IFERROR(IF(OR(B492="",B492="(blank)"),"",IF(VLOOKUP(B492,'Applications Data'!L:T,5,0)="","",VLOOKUP(B492,'Applications Data'!L:T,5,0))),"")</f>
        <v/>
      </c>
      <c r="F492" s="31" t="str">
        <f>IFERROR(IF(OR(B492="",B492="(blank)"),"",IF(VLOOKUP(B492,'Applications Data'!L:T,6,0)="","",VLOOKUP(B492,'Applications Data'!L:T,6,0))),"")</f>
        <v/>
      </c>
      <c r="G492" s="57" t="str">
        <f>IFERROR(IF(OR(B492="",B492="(blank)"),"",IF(VLOOKUP(B492,'Applications Data'!L:T,7,0)="","",VLOOKUP(B492,'Applications Data'!L:T,7,0))),"")</f>
        <v/>
      </c>
      <c r="H492" s="57" t="str">
        <f>IFERROR(IF(OR(B492="",B492="(blank)"),"",IF(VLOOKUP(B492,'Applications Data'!L:T,8,0)="","",VLOOKUP(B492,'Applications Data'!L:T,8,0))),"")</f>
        <v/>
      </c>
      <c r="I492" s="58" t="str">
        <f>IFERROR(IF(OR(B492="",B492="(blank)"),"",IF(VLOOKUP(B492,'Applications Data'!L:V,10,0)="","",VLOOKUP(B492,'Applications Data'!L:V,10,0))),"")</f>
        <v/>
      </c>
      <c r="J492" s="58" t="str">
        <f>IFERROR(IF(OR(B492="",B492="(blank)"),"",IF(VLOOKUP(B492,'Applications Data'!L:V,11,0)="","",VLOOKUP(B492,'Applications Data'!L:V,11,0))),"")</f>
        <v/>
      </c>
    </row>
    <row r="493" spans="3:10" ht="15" customHeight="1" x14ac:dyDescent="0.25">
      <c r="C493" s="57" t="str">
        <f>IFERROR(IF(OR(B493="",B493="(blank)"),"",IF(VLOOKUP(B493,'Applications Data'!L:T,4,0)="","",VLOOKUP(B493,'Applications Data'!L:T,3,0))),"")</f>
        <v/>
      </c>
      <c r="D493" s="21" t="str">
        <f>IFERROR(IF(OR(B493="",B493="(blank)"),"",IF(VLOOKUP(B493,'Applications Data'!L:T,4,0)="","",VLOOKUP(B493,'Applications Data'!L:T,4,0))),"")</f>
        <v/>
      </c>
      <c r="E493" s="21" t="str">
        <f>IFERROR(IF(OR(B493="",B493="(blank)"),"",IF(VLOOKUP(B493,'Applications Data'!L:T,5,0)="","",VLOOKUP(B493,'Applications Data'!L:T,5,0))),"")</f>
        <v/>
      </c>
      <c r="F493" s="31" t="str">
        <f>IFERROR(IF(OR(B493="",B493="(blank)"),"",IF(VLOOKUP(B493,'Applications Data'!L:T,6,0)="","",VLOOKUP(B493,'Applications Data'!L:T,6,0))),"")</f>
        <v/>
      </c>
      <c r="G493" s="57" t="str">
        <f>IFERROR(IF(OR(B493="",B493="(blank)"),"",IF(VLOOKUP(B493,'Applications Data'!L:T,7,0)="","",VLOOKUP(B493,'Applications Data'!L:T,7,0))),"")</f>
        <v/>
      </c>
      <c r="H493" s="57" t="str">
        <f>IFERROR(IF(OR(B493="",B493="(blank)"),"",IF(VLOOKUP(B493,'Applications Data'!L:T,8,0)="","",VLOOKUP(B493,'Applications Data'!L:T,8,0))),"")</f>
        <v/>
      </c>
      <c r="I493" s="58" t="str">
        <f>IFERROR(IF(OR(B493="",B493="(blank)"),"",IF(VLOOKUP(B493,'Applications Data'!L:V,10,0)="","",VLOOKUP(B493,'Applications Data'!L:V,10,0))),"")</f>
        <v/>
      </c>
      <c r="J493" s="58" t="str">
        <f>IFERROR(IF(OR(B493="",B493="(blank)"),"",IF(VLOOKUP(B493,'Applications Data'!L:V,11,0)="","",VLOOKUP(B493,'Applications Data'!L:V,11,0))),"")</f>
        <v/>
      </c>
    </row>
    <row r="494" spans="3:10" ht="15" customHeight="1" x14ac:dyDescent="0.25">
      <c r="C494" s="57" t="str">
        <f>IFERROR(IF(OR(B494="",B494="(blank)"),"",IF(VLOOKUP(B494,'Applications Data'!L:T,4,0)="","",VLOOKUP(B494,'Applications Data'!L:T,3,0))),"")</f>
        <v/>
      </c>
      <c r="D494" s="21" t="str">
        <f>IFERROR(IF(OR(B494="",B494="(blank)"),"",IF(VLOOKUP(B494,'Applications Data'!L:T,4,0)="","",VLOOKUP(B494,'Applications Data'!L:T,4,0))),"")</f>
        <v/>
      </c>
      <c r="E494" s="21" t="str">
        <f>IFERROR(IF(OR(B494="",B494="(blank)"),"",IF(VLOOKUP(B494,'Applications Data'!L:T,5,0)="","",VLOOKUP(B494,'Applications Data'!L:T,5,0))),"")</f>
        <v/>
      </c>
      <c r="F494" s="31" t="str">
        <f>IFERROR(IF(OR(B494="",B494="(blank)"),"",IF(VLOOKUP(B494,'Applications Data'!L:T,6,0)="","",VLOOKUP(B494,'Applications Data'!L:T,6,0))),"")</f>
        <v/>
      </c>
      <c r="G494" s="57" t="str">
        <f>IFERROR(IF(OR(B494="",B494="(blank)"),"",IF(VLOOKUP(B494,'Applications Data'!L:T,7,0)="","",VLOOKUP(B494,'Applications Data'!L:T,7,0))),"")</f>
        <v/>
      </c>
      <c r="H494" s="57" t="str">
        <f>IFERROR(IF(OR(B494="",B494="(blank)"),"",IF(VLOOKUP(B494,'Applications Data'!L:T,8,0)="","",VLOOKUP(B494,'Applications Data'!L:T,8,0))),"")</f>
        <v/>
      </c>
      <c r="I494" s="58" t="str">
        <f>IFERROR(IF(OR(B494="",B494="(blank)"),"",IF(VLOOKUP(B494,'Applications Data'!L:V,10,0)="","",VLOOKUP(B494,'Applications Data'!L:V,10,0))),"")</f>
        <v/>
      </c>
      <c r="J494" s="58" t="str">
        <f>IFERROR(IF(OR(B494="",B494="(blank)"),"",IF(VLOOKUP(B494,'Applications Data'!L:V,11,0)="","",VLOOKUP(B494,'Applications Data'!L:V,11,0))),"")</f>
        <v/>
      </c>
    </row>
    <row r="495" spans="3:10" ht="15" customHeight="1" x14ac:dyDescent="0.25">
      <c r="C495" s="57" t="str">
        <f>IFERROR(IF(OR(B495="",B495="(blank)"),"",IF(VLOOKUP(B495,'Applications Data'!L:T,4,0)="","",VLOOKUP(B495,'Applications Data'!L:T,3,0))),"")</f>
        <v/>
      </c>
      <c r="D495" s="21" t="str">
        <f>IFERROR(IF(OR(B495="",B495="(blank)"),"",IF(VLOOKUP(B495,'Applications Data'!L:T,4,0)="","",VLOOKUP(B495,'Applications Data'!L:T,4,0))),"")</f>
        <v/>
      </c>
      <c r="E495" s="21" t="str">
        <f>IFERROR(IF(OR(B495="",B495="(blank)"),"",IF(VLOOKUP(B495,'Applications Data'!L:T,5,0)="","",VLOOKUP(B495,'Applications Data'!L:T,5,0))),"")</f>
        <v/>
      </c>
      <c r="F495" s="31" t="str">
        <f>IFERROR(IF(OR(B495="",B495="(blank)"),"",IF(VLOOKUP(B495,'Applications Data'!L:T,6,0)="","",VLOOKUP(B495,'Applications Data'!L:T,6,0))),"")</f>
        <v/>
      </c>
      <c r="G495" s="57" t="str">
        <f>IFERROR(IF(OR(B495="",B495="(blank)"),"",IF(VLOOKUP(B495,'Applications Data'!L:T,7,0)="","",VLOOKUP(B495,'Applications Data'!L:T,7,0))),"")</f>
        <v/>
      </c>
      <c r="H495" s="57" t="str">
        <f>IFERROR(IF(OR(B495="",B495="(blank)"),"",IF(VLOOKUP(B495,'Applications Data'!L:T,8,0)="","",VLOOKUP(B495,'Applications Data'!L:T,8,0))),"")</f>
        <v/>
      </c>
      <c r="I495" s="58" t="str">
        <f>IFERROR(IF(OR(B495="",B495="(blank)"),"",IF(VLOOKUP(B495,'Applications Data'!L:V,10,0)="","",VLOOKUP(B495,'Applications Data'!L:V,10,0))),"")</f>
        <v/>
      </c>
      <c r="J495" s="58" t="str">
        <f>IFERROR(IF(OR(B495="",B495="(blank)"),"",IF(VLOOKUP(B495,'Applications Data'!L:V,11,0)="","",VLOOKUP(B495,'Applications Data'!L:V,11,0))),"")</f>
        <v/>
      </c>
    </row>
    <row r="496" spans="3:10" ht="15" customHeight="1" x14ac:dyDescent="0.25">
      <c r="C496" s="57" t="str">
        <f>IFERROR(IF(OR(B496="",B496="(blank)"),"",IF(VLOOKUP(B496,'Applications Data'!L:T,4,0)="","",VLOOKUP(B496,'Applications Data'!L:T,3,0))),"")</f>
        <v/>
      </c>
      <c r="D496" s="21" t="str">
        <f>IFERROR(IF(OR(B496="",B496="(blank)"),"",IF(VLOOKUP(B496,'Applications Data'!L:T,4,0)="","",VLOOKUP(B496,'Applications Data'!L:T,4,0))),"")</f>
        <v/>
      </c>
      <c r="E496" s="21" t="str">
        <f>IFERROR(IF(OR(B496="",B496="(blank)"),"",IF(VLOOKUP(B496,'Applications Data'!L:T,5,0)="","",VLOOKUP(B496,'Applications Data'!L:T,5,0))),"")</f>
        <v/>
      </c>
      <c r="F496" s="31" t="str">
        <f>IFERROR(IF(OR(B496="",B496="(blank)"),"",IF(VLOOKUP(B496,'Applications Data'!L:T,6,0)="","",VLOOKUP(B496,'Applications Data'!L:T,6,0))),"")</f>
        <v/>
      </c>
      <c r="G496" s="57" t="str">
        <f>IFERROR(IF(OR(B496="",B496="(blank)"),"",IF(VLOOKUP(B496,'Applications Data'!L:T,7,0)="","",VLOOKUP(B496,'Applications Data'!L:T,7,0))),"")</f>
        <v/>
      </c>
      <c r="H496" s="57" t="str">
        <f>IFERROR(IF(OR(B496="",B496="(blank)"),"",IF(VLOOKUP(B496,'Applications Data'!L:T,8,0)="","",VLOOKUP(B496,'Applications Data'!L:T,8,0))),"")</f>
        <v/>
      </c>
      <c r="I496" s="58" t="str">
        <f>IFERROR(IF(OR(B496="",B496="(blank)"),"",IF(VLOOKUP(B496,'Applications Data'!L:V,10,0)="","",VLOOKUP(B496,'Applications Data'!L:V,10,0))),"")</f>
        <v/>
      </c>
      <c r="J496" s="58" t="str">
        <f>IFERROR(IF(OR(B496="",B496="(blank)"),"",IF(VLOOKUP(B496,'Applications Data'!L:V,11,0)="","",VLOOKUP(B496,'Applications Data'!L:V,11,0))),"")</f>
        <v/>
      </c>
    </row>
    <row r="497" spans="3:10" ht="15" customHeight="1" x14ac:dyDescent="0.25">
      <c r="C497" s="57" t="str">
        <f>IFERROR(IF(OR(B497="",B497="(blank)"),"",IF(VLOOKUP(B497,'Applications Data'!L:T,4,0)="","",VLOOKUP(B497,'Applications Data'!L:T,3,0))),"")</f>
        <v/>
      </c>
      <c r="D497" s="21" t="str">
        <f>IFERROR(IF(OR(B497="",B497="(blank)"),"",IF(VLOOKUP(B497,'Applications Data'!L:T,4,0)="","",VLOOKUP(B497,'Applications Data'!L:T,4,0))),"")</f>
        <v/>
      </c>
      <c r="E497" s="21" t="str">
        <f>IFERROR(IF(OR(B497="",B497="(blank)"),"",IF(VLOOKUP(B497,'Applications Data'!L:T,5,0)="","",VLOOKUP(B497,'Applications Data'!L:T,5,0))),"")</f>
        <v/>
      </c>
      <c r="F497" s="31" t="str">
        <f>IFERROR(IF(OR(B497="",B497="(blank)"),"",IF(VLOOKUP(B497,'Applications Data'!L:T,6,0)="","",VLOOKUP(B497,'Applications Data'!L:T,6,0))),"")</f>
        <v/>
      </c>
      <c r="G497" s="57" t="str">
        <f>IFERROR(IF(OR(B497="",B497="(blank)"),"",IF(VLOOKUP(B497,'Applications Data'!L:T,7,0)="","",VLOOKUP(B497,'Applications Data'!L:T,7,0))),"")</f>
        <v/>
      </c>
      <c r="H497" s="57" t="str">
        <f>IFERROR(IF(OR(B497="",B497="(blank)"),"",IF(VLOOKUP(B497,'Applications Data'!L:T,8,0)="","",VLOOKUP(B497,'Applications Data'!L:T,8,0))),"")</f>
        <v/>
      </c>
      <c r="I497" s="58" t="str">
        <f>IFERROR(IF(OR(B497="",B497="(blank)"),"",IF(VLOOKUP(B497,'Applications Data'!L:V,10,0)="","",VLOOKUP(B497,'Applications Data'!L:V,10,0))),"")</f>
        <v/>
      </c>
      <c r="J497" s="58" t="str">
        <f>IFERROR(IF(OR(B497="",B497="(blank)"),"",IF(VLOOKUP(B497,'Applications Data'!L:V,11,0)="","",VLOOKUP(B497,'Applications Data'!L:V,11,0))),"")</f>
        <v/>
      </c>
    </row>
    <row r="498" spans="3:10" ht="15" customHeight="1" x14ac:dyDescent="0.25">
      <c r="C498" s="57" t="str">
        <f>IFERROR(IF(OR(B498="",B498="(blank)"),"",IF(VLOOKUP(B498,'Applications Data'!L:T,4,0)="","",VLOOKUP(B498,'Applications Data'!L:T,3,0))),"")</f>
        <v/>
      </c>
      <c r="D498" s="21" t="str">
        <f>IFERROR(IF(OR(B498="",B498="(blank)"),"",IF(VLOOKUP(B498,'Applications Data'!L:T,4,0)="","",VLOOKUP(B498,'Applications Data'!L:T,4,0))),"")</f>
        <v/>
      </c>
      <c r="E498" s="21" t="str">
        <f>IFERROR(IF(OR(B498="",B498="(blank)"),"",IF(VLOOKUP(B498,'Applications Data'!L:T,5,0)="","",VLOOKUP(B498,'Applications Data'!L:T,5,0))),"")</f>
        <v/>
      </c>
      <c r="F498" s="31" t="str">
        <f>IFERROR(IF(OR(B498="",B498="(blank)"),"",IF(VLOOKUP(B498,'Applications Data'!L:T,6,0)="","",VLOOKUP(B498,'Applications Data'!L:T,6,0))),"")</f>
        <v/>
      </c>
      <c r="G498" s="57" t="str">
        <f>IFERROR(IF(OR(B498="",B498="(blank)"),"",IF(VLOOKUP(B498,'Applications Data'!L:T,7,0)="","",VLOOKUP(B498,'Applications Data'!L:T,7,0))),"")</f>
        <v/>
      </c>
      <c r="H498" s="57" t="str">
        <f>IFERROR(IF(OR(B498="",B498="(blank)"),"",IF(VLOOKUP(B498,'Applications Data'!L:T,8,0)="","",VLOOKUP(B498,'Applications Data'!L:T,8,0))),"")</f>
        <v/>
      </c>
      <c r="I498" s="58" t="str">
        <f>IFERROR(IF(OR(B498="",B498="(blank)"),"",IF(VLOOKUP(B498,'Applications Data'!L:V,10,0)="","",VLOOKUP(B498,'Applications Data'!L:V,10,0))),"")</f>
        <v/>
      </c>
      <c r="J498" s="58" t="str">
        <f>IFERROR(IF(OR(B498="",B498="(blank)"),"",IF(VLOOKUP(B498,'Applications Data'!L:V,11,0)="","",VLOOKUP(B498,'Applications Data'!L:V,11,0))),"")</f>
        <v/>
      </c>
    </row>
    <row r="499" spans="3:10" ht="15" customHeight="1" x14ac:dyDescent="0.25">
      <c r="C499" s="57" t="str">
        <f>IFERROR(IF(OR(B499="",B499="(blank)"),"",IF(VLOOKUP(B499,'Applications Data'!L:T,4,0)="","",VLOOKUP(B499,'Applications Data'!L:T,3,0))),"")</f>
        <v/>
      </c>
      <c r="D499" s="21" t="str">
        <f>IFERROR(IF(OR(B499="",B499="(blank)"),"",IF(VLOOKUP(B499,'Applications Data'!L:T,4,0)="","",VLOOKUP(B499,'Applications Data'!L:T,4,0))),"")</f>
        <v/>
      </c>
      <c r="E499" s="21" t="str">
        <f>IFERROR(IF(OR(B499="",B499="(blank)"),"",IF(VLOOKUP(B499,'Applications Data'!L:T,5,0)="","",VLOOKUP(B499,'Applications Data'!L:T,5,0))),"")</f>
        <v/>
      </c>
      <c r="F499" s="31" t="str">
        <f>IFERROR(IF(OR(B499="",B499="(blank)"),"",IF(VLOOKUP(B499,'Applications Data'!L:T,6,0)="","",VLOOKUP(B499,'Applications Data'!L:T,6,0))),"")</f>
        <v/>
      </c>
      <c r="G499" s="57" t="str">
        <f>IFERROR(IF(OR(B499="",B499="(blank)"),"",IF(VLOOKUP(B499,'Applications Data'!L:T,7,0)="","",VLOOKUP(B499,'Applications Data'!L:T,7,0))),"")</f>
        <v/>
      </c>
      <c r="H499" s="57" t="str">
        <f>IFERROR(IF(OR(B499="",B499="(blank)"),"",IF(VLOOKUP(B499,'Applications Data'!L:T,8,0)="","",VLOOKUP(B499,'Applications Data'!L:T,8,0))),"")</f>
        <v/>
      </c>
      <c r="I499" s="58" t="str">
        <f>IFERROR(IF(OR(B499="",B499="(blank)"),"",IF(VLOOKUP(B499,'Applications Data'!L:V,10,0)="","",VLOOKUP(B499,'Applications Data'!L:V,10,0))),"")</f>
        <v/>
      </c>
      <c r="J499" s="58" t="str">
        <f>IFERROR(IF(OR(B499="",B499="(blank)"),"",IF(VLOOKUP(B499,'Applications Data'!L:V,11,0)="","",VLOOKUP(B499,'Applications Data'!L:V,11,0))),"")</f>
        <v/>
      </c>
    </row>
    <row r="500" spans="3:10" ht="15" customHeight="1" x14ac:dyDescent="0.25">
      <c r="C500" s="57" t="str">
        <f>IFERROR(IF(OR(B500="",B500="(blank)"),"",IF(VLOOKUP(B500,'Applications Data'!L:T,4,0)="","",VLOOKUP(B500,'Applications Data'!L:T,3,0))),"")</f>
        <v/>
      </c>
      <c r="D500" s="21" t="str">
        <f>IFERROR(IF(OR(B500="",B500="(blank)"),"",IF(VLOOKUP(B500,'Applications Data'!L:T,4,0)="","",VLOOKUP(B500,'Applications Data'!L:T,4,0))),"")</f>
        <v/>
      </c>
      <c r="E500" s="21" t="str">
        <f>IFERROR(IF(OR(B500="",B500="(blank)"),"",IF(VLOOKUP(B500,'Applications Data'!L:T,5,0)="","",VLOOKUP(B500,'Applications Data'!L:T,5,0))),"")</f>
        <v/>
      </c>
      <c r="F500" s="31" t="str">
        <f>IFERROR(IF(OR(B500="",B500="(blank)"),"",IF(VLOOKUP(B500,'Applications Data'!L:T,6,0)="","",VLOOKUP(B500,'Applications Data'!L:T,6,0))),"")</f>
        <v/>
      </c>
      <c r="G500" s="57" t="str">
        <f>IFERROR(IF(OR(B500="",B500="(blank)"),"",IF(VLOOKUP(B500,'Applications Data'!L:T,7,0)="","",VLOOKUP(B500,'Applications Data'!L:T,7,0))),"")</f>
        <v/>
      </c>
      <c r="H500" s="57" t="str">
        <f>IFERROR(IF(OR(B500="",B500="(blank)"),"",IF(VLOOKUP(B500,'Applications Data'!L:T,8,0)="","",VLOOKUP(B500,'Applications Data'!L:T,8,0))),"")</f>
        <v/>
      </c>
      <c r="I500" s="58" t="str">
        <f>IFERROR(IF(OR(B500="",B500="(blank)"),"",IF(VLOOKUP(B500,'Applications Data'!L:V,10,0)="","",VLOOKUP(B500,'Applications Data'!L:V,10,0))),"")</f>
        <v/>
      </c>
      <c r="J500" s="58" t="str">
        <f>IFERROR(IF(OR(B500="",B500="(blank)"),"",IF(VLOOKUP(B500,'Applications Data'!L:V,11,0)="","",VLOOKUP(B500,'Applications Data'!L:V,11,0))),"")</f>
        <v/>
      </c>
    </row>
    <row r="501" spans="3:10" ht="15" customHeight="1" x14ac:dyDescent="0.25">
      <c r="C501" s="57" t="str">
        <f>IFERROR(IF(OR(B501="",B501="(blank)"),"",IF(VLOOKUP(B501,'Applications Data'!L:T,4,0)="","",VLOOKUP(B501,'Applications Data'!L:T,3,0))),"")</f>
        <v/>
      </c>
      <c r="D501" s="21" t="str">
        <f>IFERROR(IF(OR(B501="",B501="(blank)"),"",IF(VLOOKUP(B501,'Applications Data'!L:T,4,0)="","",VLOOKUP(B501,'Applications Data'!L:T,4,0))),"")</f>
        <v/>
      </c>
      <c r="E501" s="21" t="str">
        <f>IFERROR(IF(OR(B501="",B501="(blank)"),"",IF(VLOOKUP(B501,'Applications Data'!L:T,5,0)="","",VLOOKUP(B501,'Applications Data'!L:T,5,0))),"")</f>
        <v/>
      </c>
      <c r="F501" s="31" t="str">
        <f>IFERROR(IF(OR(B501="",B501="(blank)"),"",IF(VLOOKUP(B501,'Applications Data'!L:T,6,0)="","",VLOOKUP(B501,'Applications Data'!L:T,6,0))),"")</f>
        <v/>
      </c>
      <c r="G501" s="57" t="str">
        <f>IFERROR(IF(OR(B501="",B501="(blank)"),"",IF(VLOOKUP(B501,'Applications Data'!L:T,7,0)="","",VLOOKUP(B501,'Applications Data'!L:T,7,0))),"")</f>
        <v/>
      </c>
      <c r="H501" s="57" t="str">
        <f>IFERROR(IF(OR(B501="",B501="(blank)"),"",IF(VLOOKUP(B501,'Applications Data'!L:T,8,0)="","",VLOOKUP(B501,'Applications Data'!L:T,8,0))),"")</f>
        <v/>
      </c>
      <c r="I501" s="58" t="str">
        <f>IFERROR(IF(OR(B501="",B501="(blank)"),"",IF(VLOOKUP(B501,'Applications Data'!L:V,10,0)="","",VLOOKUP(B501,'Applications Data'!L:V,10,0))),"")</f>
        <v/>
      </c>
      <c r="J501" s="58" t="str">
        <f>IFERROR(IF(OR(B501="",B501="(blank)"),"",IF(VLOOKUP(B501,'Applications Data'!L:V,11,0)="","",VLOOKUP(B501,'Applications Data'!L:V,11,0))),"")</f>
        <v/>
      </c>
    </row>
    <row r="502" spans="3:10" ht="15" customHeight="1" x14ac:dyDescent="0.25">
      <c r="C502" s="57" t="str">
        <f>IFERROR(IF(OR(B502="",B502="(blank)"),"",IF(VLOOKUP(B502,'Applications Data'!L:T,4,0)="","",VLOOKUP(B502,'Applications Data'!L:T,3,0))),"")</f>
        <v/>
      </c>
      <c r="D502" s="21" t="str">
        <f>IFERROR(IF(OR(B502="",B502="(blank)"),"",IF(VLOOKUP(B502,'Applications Data'!L:T,4,0)="","",VLOOKUP(B502,'Applications Data'!L:T,4,0))),"")</f>
        <v/>
      </c>
      <c r="E502" s="21" t="str">
        <f>IFERROR(IF(OR(B502="",B502="(blank)"),"",IF(VLOOKUP(B502,'Applications Data'!L:T,5,0)="","",VLOOKUP(B502,'Applications Data'!L:T,5,0))),"")</f>
        <v/>
      </c>
      <c r="F502" s="31" t="str">
        <f>IFERROR(IF(OR(B502="",B502="(blank)"),"",IF(VLOOKUP(B502,'Applications Data'!L:T,6,0)="","",VLOOKUP(B502,'Applications Data'!L:T,6,0))),"")</f>
        <v/>
      </c>
      <c r="G502" s="57" t="str">
        <f>IFERROR(IF(OR(B502="",B502="(blank)"),"",IF(VLOOKUP(B502,'Applications Data'!L:T,7,0)="","",VLOOKUP(B502,'Applications Data'!L:T,7,0))),"")</f>
        <v/>
      </c>
      <c r="H502" s="57" t="str">
        <f>IFERROR(IF(OR(B502="",B502="(blank)"),"",IF(VLOOKUP(B502,'Applications Data'!L:T,8,0)="","",VLOOKUP(B502,'Applications Data'!L:T,8,0))),"")</f>
        <v/>
      </c>
      <c r="I502" s="58" t="str">
        <f>IFERROR(IF(OR(B502="",B502="(blank)"),"",IF(VLOOKUP(B502,'Applications Data'!L:V,10,0)="","",VLOOKUP(B502,'Applications Data'!L:V,10,0))),"")</f>
        <v/>
      </c>
      <c r="J502" s="58" t="str">
        <f>IFERROR(IF(OR(B502="",B502="(blank)"),"",IF(VLOOKUP(B502,'Applications Data'!L:V,11,0)="","",VLOOKUP(B502,'Applications Data'!L:V,11,0))),"")</f>
        <v/>
      </c>
    </row>
    <row r="503" spans="3:10" ht="15" customHeight="1" x14ac:dyDescent="0.25">
      <c r="C503" s="57" t="str">
        <f>IFERROR(IF(OR(B503="",B503="(blank)"),"",IF(VLOOKUP(B503,'Applications Data'!L:T,4,0)="","",VLOOKUP(B503,'Applications Data'!L:T,3,0))),"")</f>
        <v/>
      </c>
      <c r="D503" s="21" t="str">
        <f>IFERROR(IF(OR(B503="",B503="(blank)"),"",IF(VLOOKUP(B503,'Applications Data'!L:T,4,0)="","",VLOOKUP(B503,'Applications Data'!L:T,4,0))),"")</f>
        <v/>
      </c>
      <c r="E503" s="21" t="str">
        <f>IFERROR(IF(OR(B503="",B503="(blank)"),"",IF(VLOOKUP(B503,'Applications Data'!L:T,5,0)="","",VLOOKUP(B503,'Applications Data'!L:T,5,0))),"")</f>
        <v/>
      </c>
      <c r="F503" s="31" t="str">
        <f>IFERROR(IF(OR(B503="",B503="(blank)"),"",IF(VLOOKUP(B503,'Applications Data'!L:T,6,0)="","",VLOOKUP(B503,'Applications Data'!L:T,6,0))),"")</f>
        <v/>
      </c>
      <c r="G503" s="57" t="str">
        <f>IFERROR(IF(OR(B503="",B503="(blank)"),"",IF(VLOOKUP(B503,'Applications Data'!L:T,7,0)="","",VLOOKUP(B503,'Applications Data'!L:T,7,0))),"")</f>
        <v/>
      </c>
      <c r="H503" s="57" t="str">
        <f>IFERROR(IF(OR(B503="",B503="(blank)"),"",IF(VLOOKUP(B503,'Applications Data'!L:T,8,0)="","",VLOOKUP(B503,'Applications Data'!L:T,8,0))),"")</f>
        <v/>
      </c>
      <c r="I503" s="58" t="str">
        <f>IFERROR(IF(OR(B503="",B503="(blank)"),"",IF(VLOOKUP(B503,'Applications Data'!L:V,10,0)="","",VLOOKUP(B503,'Applications Data'!L:V,10,0))),"")</f>
        <v/>
      </c>
      <c r="J503" s="58" t="str">
        <f>IFERROR(IF(OR(B503="",B503="(blank)"),"",IF(VLOOKUP(B503,'Applications Data'!L:V,11,0)="","",VLOOKUP(B503,'Applications Data'!L:V,11,0))),"")</f>
        <v/>
      </c>
    </row>
    <row r="504" spans="3:10" ht="15" customHeight="1" x14ac:dyDescent="0.25">
      <c r="C504" s="57" t="str">
        <f>IFERROR(IF(OR(B504="",B504="(blank)"),"",IF(VLOOKUP(B504,'Applications Data'!L:T,4,0)="","",VLOOKUP(B504,'Applications Data'!L:T,3,0))),"")</f>
        <v/>
      </c>
      <c r="D504" s="21" t="str">
        <f>IFERROR(IF(OR(B504="",B504="(blank)"),"",IF(VLOOKUP(B504,'Applications Data'!L:T,4,0)="","",VLOOKUP(B504,'Applications Data'!L:T,4,0))),"")</f>
        <v/>
      </c>
      <c r="E504" s="21" t="str">
        <f>IFERROR(IF(OR(B504="",B504="(blank)"),"",IF(VLOOKUP(B504,'Applications Data'!L:T,5,0)="","",VLOOKUP(B504,'Applications Data'!L:T,5,0))),"")</f>
        <v/>
      </c>
      <c r="F504" s="31" t="str">
        <f>IFERROR(IF(OR(B504="",B504="(blank)"),"",IF(VLOOKUP(B504,'Applications Data'!L:T,6,0)="","",VLOOKUP(B504,'Applications Data'!L:T,6,0))),"")</f>
        <v/>
      </c>
      <c r="G504" s="57" t="str">
        <f>IFERROR(IF(OR(B504="",B504="(blank)"),"",IF(VLOOKUP(B504,'Applications Data'!L:T,7,0)="","",VLOOKUP(B504,'Applications Data'!L:T,7,0))),"")</f>
        <v/>
      </c>
      <c r="H504" s="57" t="str">
        <f>IFERROR(IF(OR(B504="",B504="(blank)"),"",IF(VLOOKUP(B504,'Applications Data'!L:T,8,0)="","",VLOOKUP(B504,'Applications Data'!L:T,8,0))),"")</f>
        <v/>
      </c>
      <c r="I504" s="58" t="str">
        <f>IFERROR(IF(OR(B504="",B504="(blank)"),"",IF(VLOOKUP(B504,'Applications Data'!L:V,10,0)="","",VLOOKUP(B504,'Applications Data'!L:V,10,0))),"")</f>
        <v/>
      </c>
      <c r="J504" s="58" t="str">
        <f>IFERROR(IF(OR(B504="",B504="(blank)"),"",IF(VLOOKUP(B504,'Applications Data'!L:V,11,0)="","",VLOOKUP(B504,'Applications Data'!L:V,11,0))),"")</f>
        <v/>
      </c>
    </row>
    <row r="505" spans="3:10" ht="15" customHeight="1" x14ac:dyDescent="0.25">
      <c r="C505" s="57" t="str">
        <f>IFERROR(IF(OR(B505="",B505="(blank)"),"",IF(VLOOKUP(B505,'Applications Data'!L:T,4,0)="","",VLOOKUP(B505,'Applications Data'!L:T,3,0))),"")</f>
        <v/>
      </c>
      <c r="D505" s="21" t="str">
        <f>IFERROR(IF(OR(B505="",B505="(blank)"),"",IF(VLOOKUP(B505,'Applications Data'!L:T,4,0)="","",VLOOKUP(B505,'Applications Data'!L:T,4,0))),"")</f>
        <v/>
      </c>
      <c r="E505" s="21" t="str">
        <f>IFERROR(IF(OR(B505="",B505="(blank)"),"",IF(VLOOKUP(B505,'Applications Data'!L:T,5,0)="","",VLOOKUP(B505,'Applications Data'!L:T,5,0))),"")</f>
        <v/>
      </c>
      <c r="F505" s="31" t="str">
        <f>IFERROR(IF(OR(B505="",B505="(blank)"),"",IF(VLOOKUP(B505,'Applications Data'!L:T,6,0)="","",VLOOKUP(B505,'Applications Data'!L:T,6,0))),"")</f>
        <v/>
      </c>
      <c r="G505" s="57" t="str">
        <f>IFERROR(IF(OR(B505="",B505="(blank)"),"",IF(VLOOKUP(B505,'Applications Data'!L:T,7,0)="","",VLOOKUP(B505,'Applications Data'!L:T,7,0))),"")</f>
        <v/>
      </c>
      <c r="H505" s="57" t="str">
        <f>IFERROR(IF(OR(B505="",B505="(blank)"),"",IF(VLOOKUP(B505,'Applications Data'!L:T,8,0)="","",VLOOKUP(B505,'Applications Data'!L:T,8,0))),"")</f>
        <v/>
      </c>
      <c r="I505" s="58" t="str">
        <f>IFERROR(IF(OR(B505="",B505="(blank)"),"",IF(VLOOKUP(B505,'Applications Data'!L:V,10,0)="","",VLOOKUP(B505,'Applications Data'!L:V,10,0))),"")</f>
        <v/>
      </c>
      <c r="J505" s="58" t="str">
        <f>IFERROR(IF(OR(B505="",B505="(blank)"),"",IF(VLOOKUP(B505,'Applications Data'!L:V,11,0)="","",VLOOKUP(B505,'Applications Data'!L:V,11,0))),"")</f>
        <v/>
      </c>
    </row>
    <row r="506" spans="3:10" ht="15" customHeight="1" x14ac:dyDescent="0.25">
      <c r="C506" s="57" t="str">
        <f>IFERROR(IF(OR(B506="",B506="(blank)"),"",IF(VLOOKUP(B506,'Applications Data'!L:T,4,0)="","",VLOOKUP(B506,'Applications Data'!L:T,3,0))),"")</f>
        <v/>
      </c>
      <c r="D506" s="21" t="str">
        <f>IFERROR(IF(OR(B506="",B506="(blank)"),"",IF(VLOOKUP(B506,'Applications Data'!L:T,4,0)="","",VLOOKUP(B506,'Applications Data'!L:T,4,0))),"")</f>
        <v/>
      </c>
      <c r="E506" s="21" t="str">
        <f>IFERROR(IF(OR(B506="",B506="(blank)"),"",IF(VLOOKUP(B506,'Applications Data'!L:T,5,0)="","",VLOOKUP(B506,'Applications Data'!L:T,5,0))),"")</f>
        <v/>
      </c>
      <c r="F506" s="31" t="str">
        <f>IFERROR(IF(OR(B506="",B506="(blank)"),"",IF(VLOOKUP(B506,'Applications Data'!L:T,6,0)="","",VLOOKUP(B506,'Applications Data'!L:T,6,0))),"")</f>
        <v/>
      </c>
      <c r="G506" s="57" t="str">
        <f>IFERROR(IF(OR(B506="",B506="(blank)"),"",IF(VLOOKUP(B506,'Applications Data'!L:T,7,0)="","",VLOOKUP(B506,'Applications Data'!L:T,7,0))),"")</f>
        <v/>
      </c>
      <c r="H506" s="57" t="str">
        <f>IFERROR(IF(OR(B506="",B506="(blank)"),"",IF(VLOOKUP(B506,'Applications Data'!L:T,8,0)="","",VLOOKUP(B506,'Applications Data'!L:T,8,0))),"")</f>
        <v/>
      </c>
      <c r="I506" s="58" t="str">
        <f>IFERROR(IF(OR(B506="",B506="(blank)"),"",IF(VLOOKUP(B506,'Applications Data'!L:V,10,0)="","",VLOOKUP(B506,'Applications Data'!L:V,10,0))),"")</f>
        <v/>
      </c>
      <c r="J506" s="58" t="str">
        <f>IFERROR(IF(OR(B506="",B506="(blank)"),"",IF(VLOOKUP(B506,'Applications Data'!L:V,11,0)="","",VLOOKUP(B506,'Applications Data'!L:V,11,0))),"")</f>
        <v/>
      </c>
    </row>
    <row r="507" spans="3:10" ht="15" customHeight="1" x14ac:dyDescent="0.25">
      <c r="C507" s="57" t="str">
        <f>IFERROR(IF(OR(B507="",B507="(blank)"),"",IF(VLOOKUP(B507,'Applications Data'!L:T,4,0)="","",VLOOKUP(B507,'Applications Data'!L:T,3,0))),"")</f>
        <v/>
      </c>
      <c r="D507" s="21" t="str">
        <f>IFERROR(IF(OR(B507="",B507="(blank)"),"",IF(VLOOKUP(B507,'Applications Data'!L:T,4,0)="","",VLOOKUP(B507,'Applications Data'!L:T,4,0))),"")</f>
        <v/>
      </c>
      <c r="E507" s="21" t="str">
        <f>IFERROR(IF(OR(B507="",B507="(blank)"),"",IF(VLOOKUP(B507,'Applications Data'!L:T,5,0)="","",VLOOKUP(B507,'Applications Data'!L:T,5,0))),"")</f>
        <v/>
      </c>
      <c r="F507" s="31" t="str">
        <f>IFERROR(IF(OR(B507="",B507="(blank)"),"",IF(VLOOKUP(B507,'Applications Data'!L:T,6,0)="","",VLOOKUP(B507,'Applications Data'!L:T,6,0))),"")</f>
        <v/>
      </c>
      <c r="G507" s="57" t="str">
        <f>IFERROR(IF(OR(B507="",B507="(blank)"),"",IF(VLOOKUP(B507,'Applications Data'!L:T,7,0)="","",VLOOKUP(B507,'Applications Data'!L:T,7,0))),"")</f>
        <v/>
      </c>
      <c r="H507" s="57" t="str">
        <f>IFERROR(IF(OR(B507="",B507="(blank)"),"",IF(VLOOKUP(B507,'Applications Data'!L:T,8,0)="","",VLOOKUP(B507,'Applications Data'!L:T,8,0))),"")</f>
        <v/>
      </c>
      <c r="I507" s="58" t="str">
        <f>IFERROR(IF(OR(B507="",B507="(blank)"),"",IF(VLOOKUP(B507,'Applications Data'!L:V,10,0)="","",VLOOKUP(B507,'Applications Data'!L:V,10,0))),"")</f>
        <v/>
      </c>
      <c r="J507" s="58" t="str">
        <f>IFERROR(IF(OR(B507="",B507="(blank)"),"",IF(VLOOKUP(B507,'Applications Data'!L:V,11,0)="","",VLOOKUP(B507,'Applications Data'!L:V,11,0))),"")</f>
        <v/>
      </c>
    </row>
    <row r="508" spans="3:10" ht="15" customHeight="1" x14ac:dyDescent="0.25">
      <c r="C508" s="57" t="str">
        <f>IFERROR(IF(OR(B508="",B508="(blank)"),"",IF(VLOOKUP(B508,'Applications Data'!L:T,4,0)="","",VLOOKUP(B508,'Applications Data'!L:T,3,0))),"")</f>
        <v/>
      </c>
      <c r="D508" s="21" t="str">
        <f>IFERROR(IF(OR(B508="",B508="(blank)"),"",IF(VLOOKUP(B508,'Applications Data'!L:T,4,0)="","",VLOOKUP(B508,'Applications Data'!L:T,4,0))),"")</f>
        <v/>
      </c>
      <c r="E508" s="21" t="str">
        <f>IFERROR(IF(OR(B508="",B508="(blank)"),"",IF(VLOOKUP(B508,'Applications Data'!L:T,5,0)="","",VLOOKUP(B508,'Applications Data'!L:T,5,0))),"")</f>
        <v/>
      </c>
      <c r="F508" s="31" t="str">
        <f>IFERROR(IF(OR(B508="",B508="(blank)"),"",IF(VLOOKUP(B508,'Applications Data'!L:T,6,0)="","",VLOOKUP(B508,'Applications Data'!L:T,6,0))),"")</f>
        <v/>
      </c>
      <c r="G508" s="57" t="str">
        <f>IFERROR(IF(OR(B508="",B508="(blank)"),"",IF(VLOOKUP(B508,'Applications Data'!L:T,7,0)="","",VLOOKUP(B508,'Applications Data'!L:T,7,0))),"")</f>
        <v/>
      </c>
      <c r="H508" s="57" t="str">
        <f>IFERROR(IF(OR(B508="",B508="(blank)"),"",IF(VLOOKUP(B508,'Applications Data'!L:T,8,0)="","",VLOOKUP(B508,'Applications Data'!L:T,8,0))),"")</f>
        <v/>
      </c>
      <c r="I508" s="58" t="str">
        <f>IFERROR(IF(OR(B508="",B508="(blank)"),"",IF(VLOOKUP(B508,'Applications Data'!L:V,10,0)="","",VLOOKUP(B508,'Applications Data'!L:V,10,0))),"")</f>
        <v/>
      </c>
      <c r="J508" s="58" t="str">
        <f>IFERROR(IF(OR(B508="",B508="(blank)"),"",IF(VLOOKUP(B508,'Applications Data'!L:V,11,0)="","",VLOOKUP(B508,'Applications Data'!L:V,11,0))),"")</f>
        <v/>
      </c>
    </row>
    <row r="509" spans="3:10" ht="15" customHeight="1" x14ac:dyDescent="0.25">
      <c r="C509" s="57" t="str">
        <f>IFERROR(IF(OR(B509="",B509="(blank)"),"",IF(VLOOKUP(B509,'Applications Data'!L:T,4,0)="","",VLOOKUP(B509,'Applications Data'!L:T,3,0))),"")</f>
        <v/>
      </c>
      <c r="D509" s="21" t="str">
        <f>IFERROR(IF(OR(B509="",B509="(blank)"),"",IF(VLOOKUP(B509,'Applications Data'!L:T,4,0)="","",VLOOKUP(B509,'Applications Data'!L:T,4,0))),"")</f>
        <v/>
      </c>
      <c r="E509" s="21" t="str">
        <f>IFERROR(IF(OR(B509="",B509="(blank)"),"",IF(VLOOKUP(B509,'Applications Data'!L:T,5,0)="","",VLOOKUP(B509,'Applications Data'!L:T,5,0))),"")</f>
        <v/>
      </c>
      <c r="F509" s="31" t="str">
        <f>IFERROR(IF(OR(B509="",B509="(blank)"),"",IF(VLOOKUP(B509,'Applications Data'!L:T,6,0)="","",VLOOKUP(B509,'Applications Data'!L:T,6,0))),"")</f>
        <v/>
      </c>
      <c r="G509" s="57" t="str">
        <f>IFERROR(IF(OR(B509="",B509="(blank)"),"",IF(VLOOKUP(B509,'Applications Data'!L:T,7,0)="","",VLOOKUP(B509,'Applications Data'!L:T,7,0))),"")</f>
        <v/>
      </c>
      <c r="H509" s="57" t="str">
        <f>IFERROR(IF(OR(B509="",B509="(blank)"),"",IF(VLOOKUP(B509,'Applications Data'!L:T,8,0)="","",VLOOKUP(B509,'Applications Data'!L:T,8,0))),"")</f>
        <v/>
      </c>
      <c r="I509" s="58" t="str">
        <f>IFERROR(IF(OR(B509="",B509="(blank)"),"",IF(VLOOKUP(B509,'Applications Data'!L:V,10,0)="","",VLOOKUP(B509,'Applications Data'!L:V,10,0))),"")</f>
        <v/>
      </c>
      <c r="J509" s="58" t="str">
        <f>IFERROR(IF(OR(B509="",B509="(blank)"),"",IF(VLOOKUP(B509,'Applications Data'!L:V,11,0)="","",VLOOKUP(B509,'Applications Data'!L:V,11,0))),"")</f>
        <v/>
      </c>
    </row>
    <row r="510" spans="3:10" ht="15" customHeight="1" x14ac:dyDescent="0.25">
      <c r="C510" s="57" t="str">
        <f>IFERROR(IF(OR(B510="",B510="(blank)"),"",IF(VLOOKUP(B510,'Applications Data'!L:T,4,0)="","",VLOOKUP(B510,'Applications Data'!L:T,3,0))),"")</f>
        <v/>
      </c>
      <c r="D510" s="21" t="str">
        <f>IFERROR(IF(OR(B510="",B510="(blank)"),"",IF(VLOOKUP(B510,'Applications Data'!L:T,4,0)="","",VLOOKUP(B510,'Applications Data'!L:T,4,0))),"")</f>
        <v/>
      </c>
      <c r="E510" s="21" t="str">
        <f>IFERROR(IF(OR(B510="",B510="(blank)"),"",IF(VLOOKUP(B510,'Applications Data'!L:T,5,0)="","",VLOOKUP(B510,'Applications Data'!L:T,5,0))),"")</f>
        <v/>
      </c>
      <c r="F510" s="31" t="str">
        <f>IFERROR(IF(OR(B510="",B510="(blank)"),"",IF(VLOOKUP(B510,'Applications Data'!L:T,6,0)="","",VLOOKUP(B510,'Applications Data'!L:T,6,0))),"")</f>
        <v/>
      </c>
      <c r="G510" s="57" t="str">
        <f>IFERROR(IF(OR(B510="",B510="(blank)"),"",IF(VLOOKUP(B510,'Applications Data'!L:T,7,0)="","",VLOOKUP(B510,'Applications Data'!L:T,7,0))),"")</f>
        <v/>
      </c>
      <c r="H510" s="57" t="str">
        <f>IFERROR(IF(OR(B510="",B510="(blank)"),"",IF(VLOOKUP(B510,'Applications Data'!L:T,8,0)="","",VLOOKUP(B510,'Applications Data'!L:T,8,0))),"")</f>
        <v/>
      </c>
      <c r="I510" s="58" t="str">
        <f>IFERROR(IF(OR(B510="",B510="(blank)"),"",IF(VLOOKUP(B510,'Applications Data'!L:V,10,0)="","",VLOOKUP(B510,'Applications Data'!L:V,10,0))),"")</f>
        <v/>
      </c>
      <c r="J510" s="58" t="str">
        <f>IFERROR(IF(OR(B510="",B510="(blank)"),"",IF(VLOOKUP(B510,'Applications Data'!L:V,11,0)="","",VLOOKUP(B510,'Applications Data'!L:V,11,0))),"")</f>
        <v/>
      </c>
    </row>
    <row r="511" spans="3:10" ht="15" customHeight="1" x14ac:dyDescent="0.25">
      <c r="C511" s="57" t="str">
        <f>IFERROR(IF(OR(B511="",B511="(blank)"),"",IF(VLOOKUP(B511,'Applications Data'!L:T,4,0)="","",VLOOKUP(B511,'Applications Data'!L:T,3,0))),"")</f>
        <v/>
      </c>
      <c r="D511" s="21" t="str">
        <f>IFERROR(IF(OR(B511="",B511="(blank)"),"",IF(VLOOKUP(B511,'Applications Data'!L:T,4,0)="","",VLOOKUP(B511,'Applications Data'!L:T,4,0))),"")</f>
        <v/>
      </c>
      <c r="E511" s="21" t="str">
        <f>IFERROR(IF(OR(B511="",B511="(blank)"),"",IF(VLOOKUP(B511,'Applications Data'!L:T,5,0)="","",VLOOKUP(B511,'Applications Data'!L:T,5,0))),"")</f>
        <v/>
      </c>
      <c r="F511" s="31" t="str">
        <f>IFERROR(IF(OR(B511="",B511="(blank)"),"",IF(VLOOKUP(B511,'Applications Data'!L:T,6,0)="","",VLOOKUP(B511,'Applications Data'!L:T,6,0))),"")</f>
        <v/>
      </c>
      <c r="G511" s="57" t="str">
        <f>IFERROR(IF(OR(B511="",B511="(blank)"),"",IF(VLOOKUP(B511,'Applications Data'!L:T,7,0)="","",VLOOKUP(B511,'Applications Data'!L:T,7,0))),"")</f>
        <v/>
      </c>
      <c r="H511" s="57" t="str">
        <f>IFERROR(IF(OR(B511="",B511="(blank)"),"",IF(VLOOKUP(B511,'Applications Data'!L:T,8,0)="","",VLOOKUP(B511,'Applications Data'!L:T,8,0))),"")</f>
        <v/>
      </c>
      <c r="I511" s="58" t="str">
        <f>IFERROR(IF(OR(B511="",B511="(blank)"),"",IF(VLOOKUP(B511,'Applications Data'!L:V,10,0)="","",VLOOKUP(B511,'Applications Data'!L:V,10,0))),"")</f>
        <v/>
      </c>
      <c r="J511" s="58" t="str">
        <f>IFERROR(IF(OR(B511="",B511="(blank)"),"",IF(VLOOKUP(B511,'Applications Data'!L:V,11,0)="","",VLOOKUP(B511,'Applications Data'!L:V,11,0))),"")</f>
        <v/>
      </c>
    </row>
    <row r="512" spans="3:10" ht="15" customHeight="1" x14ac:dyDescent="0.25">
      <c r="C512" s="57" t="str">
        <f>IFERROR(IF(OR(B512="",B512="(blank)"),"",IF(VLOOKUP(B512,'Applications Data'!L:T,4,0)="","",VLOOKUP(B512,'Applications Data'!L:T,3,0))),"")</f>
        <v/>
      </c>
      <c r="D512" s="21" t="str">
        <f>IFERROR(IF(OR(B512="",B512="(blank)"),"",IF(VLOOKUP(B512,'Applications Data'!L:T,4,0)="","",VLOOKUP(B512,'Applications Data'!L:T,4,0))),"")</f>
        <v/>
      </c>
      <c r="E512" s="21" t="str">
        <f>IFERROR(IF(OR(B512="",B512="(blank)"),"",IF(VLOOKUP(B512,'Applications Data'!L:T,5,0)="","",VLOOKUP(B512,'Applications Data'!L:T,5,0))),"")</f>
        <v/>
      </c>
      <c r="F512" s="31" t="str">
        <f>IFERROR(IF(OR(B512="",B512="(blank)"),"",IF(VLOOKUP(B512,'Applications Data'!L:T,6,0)="","",VLOOKUP(B512,'Applications Data'!L:T,6,0))),"")</f>
        <v/>
      </c>
      <c r="G512" s="57" t="str">
        <f>IFERROR(IF(OR(B512="",B512="(blank)"),"",IF(VLOOKUP(B512,'Applications Data'!L:T,7,0)="","",VLOOKUP(B512,'Applications Data'!L:T,7,0))),"")</f>
        <v/>
      </c>
      <c r="H512" s="57" t="str">
        <f>IFERROR(IF(OR(B512="",B512="(blank)"),"",IF(VLOOKUP(B512,'Applications Data'!L:T,8,0)="","",VLOOKUP(B512,'Applications Data'!L:T,8,0))),"")</f>
        <v/>
      </c>
      <c r="I512" s="58" t="str">
        <f>IFERROR(IF(OR(B512="",B512="(blank)"),"",IF(VLOOKUP(B512,'Applications Data'!L:V,10,0)="","",VLOOKUP(B512,'Applications Data'!L:V,10,0))),"")</f>
        <v/>
      </c>
      <c r="J512" s="58" t="str">
        <f>IFERROR(IF(OR(B512="",B512="(blank)"),"",IF(VLOOKUP(B512,'Applications Data'!L:V,11,0)="","",VLOOKUP(B512,'Applications Data'!L:V,11,0))),"")</f>
        <v/>
      </c>
    </row>
    <row r="513" spans="3:10" ht="15" customHeight="1" x14ac:dyDescent="0.25">
      <c r="C513" s="57" t="str">
        <f>IFERROR(IF(OR(B513="",B513="(blank)"),"",IF(VLOOKUP(B513,'Applications Data'!L:T,4,0)="","",VLOOKUP(B513,'Applications Data'!L:T,3,0))),"")</f>
        <v/>
      </c>
      <c r="D513" s="21" t="str">
        <f>IFERROR(IF(OR(B513="",B513="(blank)"),"",IF(VLOOKUP(B513,'Applications Data'!L:T,4,0)="","",VLOOKUP(B513,'Applications Data'!L:T,4,0))),"")</f>
        <v/>
      </c>
      <c r="E513" s="21" t="str">
        <f>IFERROR(IF(OR(B513="",B513="(blank)"),"",IF(VLOOKUP(B513,'Applications Data'!L:T,5,0)="","",VLOOKUP(B513,'Applications Data'!L:T,5,0))),"")</f>
        <v/>
      </c>
      <c r="F513" s="31" t="str">
        <f>IFERROR(IF(OR(B513="",B513="(blank)"),"",IF(VLOOKUP(B513,'Applications Data'!L:T,6,0)="","",VLOOKUP(B513,'Applications Data'!L:T,6,0))),"")</f>
        <v/>
      </c>
      <c r="G513" s="57" t="str">
        <f>IFERROR(IF(OR(B513="",B513="(blank)"),"",IF(VLOOKUP(B513,'Applications Data'!L:T,7,0)="","",VLOOKUP(B513,'Applications Data'!L:T,7,0))),"")</f>
        <v/>
      </c>
      <c r="H513" s="57" t="str">
        <f>IFERROR(IF(OR(B513="",B513="(blank)"),"",IF(VLOOKUP(B513,'Applications Data'!L:T,8,0)="","",VLOOKUP(B513,'Applications Data'!L:T,8,0))),"")</f>
        <v/>
      </c>
      <c r="I513" s="58" t="str">
        <f>IFERROR(IF(OR(B513="",B513="(blank)"),"",IF(VLOOKUP(B513,'Applications Data'!L:V,10,0)="","",VLOOKUP(B513,'Applications Data'!L:V,10,0))),"")</f>
        <v/>
      </c>
      <c r="J513" s="58" t="str">
        <f>IFERROR(IF(OR(B513="",B513="(blank)"),"",IF(VLOOKUP(B513,'Applications Data'!L:V,11,0)="","",VLOOKUP(B513,'Applications Data'!L:V,11,0))),"")</f>
        <v/>
      </c>
    </row>
    <row r="514" spans="3:10" ht="15" customHeight="1" x14ac:dyDescent="0.25">
      <c r="C514" s="57" t="str">
        <f>IFERROR(IF(OR(B514="",B514="(blank)"),"",IF(VLOOKUP(B514,'Applications Data'!L:T,4,0)="","",VLOOKUP(B514,'Applications Data'!L:T,3,0))),"")</f>
        <v/>
      </c>
      <c r="D514" s="21" t="str">
        <f>IFERROR(IF(OR(B514="",B514="(blank)"),"",IF(VLOOKUP(B514,'Applications Data'!L:T,4,0)="","",VLOOKUP(B514,'Applications Data'!L:T,4,0))),"")</f>
        <v/>
      </c>
      <c r="E514" s="21" t="str">
        <f>IFERROR(IF(OR(B514="",B514="(blank)"),"",IF(VLOOKUP(B514,'Applications Data'!L:T,5,0)="","",VLOOKUP(B514,'Applications Data'!L:T,5,0))),"")</f>
        <v/>
      </c>
      <c r="F514" s="31" t="str">
        <f>IFERROR(IF(OR(B514="",B514="(blank)"),"",IF(VLOOKUP(B514,'Applications Data'!L:T,6,0)="","",VLOOKUP(B514,'Applications Data'!L:T,6,0))),"")</f>
        <v/>
      </c>
      <c r="G514" s="57" t="str">
        <f>IFERROR(IF(OR(B514="",B514="(blank)"),"",IF(VLOOKUP(B514,'Applications Data'!L:T,7,0)="","",VLOOKUP(B514,'Applications Data'!L:T,7,0))),"")</f>
        <v/>
      </c>
      <c r="H514" s="57" t="str">
        <f>IFERROR(IF(OR(B514="",B514="(blank)"),"",IF(VLOOKUP(B514,'Applications Data'!L:T,8,0)="","",VLOOKUP(B514,'Applications Data'!L:T,8,0))),"")</f>
        <v/>
      </c>
      <c r="I514" s="58" t="str">
        <f>IFERROR(IF(OR(B514="",B514="(blank)"),"",IF(VLOOKUP(B514,'Applications Data'!L:V,10,0)="","",VLOOKUP(B514,'Applications Data'!L:V,10,0))),"")</f>
        <v/>
      </c>
      <c r="J514" s="58" t="str">
        <f>IFERROR(IF(OR(B514="",B514="(blank)"),"",IF(VLOOKUP(B514,'Applications Data'!L:V,11,0)="","",VLOOKUP(B514,'Applications Data'!L:V,11,0))),"")</f>
        <v/>
      </c>
    </row>
    <row r="515" spans="3:10" ht="15" customHeight="1" x14ac:dyDescent="0.25">
      <c r="C515" s="57" t="str">
        <f>IFERROR(IF(OR(B515="",B515="(blank)"),"",IF(VLOOKUP(B515,'Applications Data'!L:T,4,0)="","",VLOOKUP(B515,'Applications Data'!L:T,3,0))),"")</f>
        <v/>
      </c>
      <c r="D515" s="21" t="str">
        <f>IFERROR(IF(OR(B515="",B515="(blank)"),"",IF(VLOOKUP(B515,'Applications Data'!L:T,4,0)="","",VLOOKUP(B515,'Applications Data'!L:T,4,0))),"")</f>
        <v/>
      </c>
      <c r="E515" s="21" t="str">
        <f>IFERROR(IF(OR(B515="",B515="(blank)"),"",IF(VLOOKUP(B515,'Applications Data'!L:T,5,0)="","",VLOOKUP(B515,'Applications Data'!L:T,5,0))),"")</f>
        <v/>
      </c>
      <c r="F515" s="31" t="str">
        <f>IFERROR(IF(OR(B515="",B515="(blank)"),"",IF(VLOOKUP(B515,'Applications Data'!L:T,6,0)="","",VLOOKUP(B515,'Applications Data'!L:T,6,0))),"")</f>
        <v/>
      </c>
      <c r="G515" s="57" t="str">
        <f>IFERROR(IF(OR(B515="",B515="(blank)"),"",IF(VLOOKUP(B515,'Applications Data'!L:T,7,0)="","",VLOOKUP(B515,'Applications Data'!L:T,7,0))),"")</f>
        <v/>
      </c>
      <c r="H515" s="57" t="str">
        <f>IFERROR(IF(OR(B515="",B515="(blank)"),"",IF(VLOOKUP(B515,'Applications Data'!L:T,8,0)="","",VLOOKUP(B515,'Applications Data'!L:T,8,0))),"")</f>
        <v/>
      </c>
      <c r="I515" s="58" t="str">
        <f>IFERROR(IF(OR(B515="",B515="(blank)"),"",IF(VLOOKUP(B515,'Applications Data'!L:V,10,0)="","",VLOOKUP(B515,'Applications Data'!L:V,10,0))),"")</f>
        <v/>
      </c>
      <c r="J515" s="58" t="str">
        <f>IFERROR(IF(OR(B515="",B515="(blank)"),"",IF(VLOOKUP(B515,'Applications Data'!L:V,11,0)="","",VLOOKUP(B515,'Applications Data'!L:V,11,0))),"")</f>
        <v/>
      </c>
    </row>
    <row r="516" spans="3:10" ht="15" customHeight="1" x14ac:dyDescent="0.25">
      <c r="C516" s="57" t="str">
        <f>IFERROR(IF(OR(B516="",B516="(blank)"),"",IF(VLOOKUP(B516,'Applications Data'!L:T,4,0)="","",VLOOKUP(B516,'Applications Data'!L:T,3,0))),"")</f>
        <v/>
      </c>
      <c r="D516" s="21" t="str">
        <f>IFERROR(IF(OR(B516="",B516="(blank)"),"",IF(VLOOKUP(B516,'Applications Data'!L:T,4,0)="","",VLOOKUP(B516,'Applications Data'!L:T,4,0))),"")</f>
        <v/>
      </c>
      <c r="E516" s="21" t="str">
        <f>IFERROR(IF(OR(B516="",B516="(blank)"),"",IF(VLOOKUP(B516,'Applications Data'!L:T,5,0)="","",VLOOKUP(B516,'Applications Data'!L:T,5,0))),"")</f>
        <v/>
      </c>
      <c r="F516" s="31" t="str">
        <f>IFERROR(IF(OR(B516="",B516="(blank)"),"",IF(VLOOKUP(B516,'Applications Data'!L:T,6,0)="","",VLOOKUP(B516,'Applications Data'!L:T,6,0))),"")</f>
        <v/>
      </c>
      <c r="G516" s="57" t="str">
        <f>IFERROR(IF(OR(B516="",B516="(blank)"),"",IF(VLOOKUP(B516,'Applications Data'!L:T,7,0)="","",VLOOKUP(B516,'Applications Data'!L:T,7,0))),"")</f>
        <v/>
      </c>
      <c r="H516" s="57" t="str">
        <f>IFERROR(IF(OR(B516="",B516="(blank)"),"",IF(VLOOKUP(B516,'Applications Data'!L:T,8,0)="","",VLOOKUP(B516,'Applications Data'!L:T,8,0))),"")</f>
        <v/>
      </c>
      <c r="I516" s="58" t="str">
        <f>IFERROR(IF(OR(B516="",B516="(blank)"),"",IF(VLOOKUP(B516,'Applications Data'!L:V,10,0)="","",VLOOKUP(B516,'Applications Data'!L:V,10,0))),"")</f>
        <v/>
      </c>
      <c r="J516" s="58" t="str">
        <f>IFERROR(IF(OR(B516="",B516="(blank)"),"",IF(VLOOKUP(B516,'Applications Data'!L:V,11,0)="","",VLOOKUP(B516,'Applications Data'!L:V,11,0))),"")</f>
        <v/>
      </c>
    </row>
    <row r="517" spans="3:10" ht="15" customHeight="1" x14ac:dyDescent="0.25">
      <c r="C517" s="57" t="str">
        <f>IFERROR(IF(OR(B517="",B517="(blank)"),"",IF(VLOOKUP(B517,'Applications Data'!L:T,4,0)="","",VLOOKUP(B517,'Applications Data'!L:T,3,0))),"")</f>
        <v/>
      </c>
      <c r="D517" s="21" t="str">
        <f>IFERROR(IF(OR(B517="",B517="(blank)"),"",IF(VLOOKUP(B517,'Applications Data'!L:T,4,0)="","",VLOOKUP(B517,'Applications Data'!L:T,4,0))),"")</f>
        <v/>
      </c>
      <c r="E517" s="21" t="str">
        <f>IFERROR(IF(OR(B517="",B517="(blank)"),"",IF(VLOOKUP(B517,'Applications Data'!L:T,5,0)="","",VLOOKUP(B517,'Applications Data'!L:T,5,0))),"")</f>
        <v/>
      </c>
      <c r="F517" s="31" t="str">
        <f>IFERROR(IF(OR(B517="",B517="(blank)"),"",IF(VLOOKUP(B517,'Applications Data'!L:T,6,0)="","",VLOOKUP(B517,'Applications Data'!L:T,6,0))),"")</f>
        <v/>
      </c>
      <c r="G517" s="57" t="str">
        <f>IFERROR(IF(OR(B517="",B517="(blank)"),"",IF(VLOOKUP(B517,'Applications Data'!L:T,7,0)="","",VLOOKUP(B517,'Applications Data'!L:T,7,0))),"")</f>
        <v/>
      </c>
      <c r="H517" s="57" t="str">
        <f>IFERROR(IF(OR(B517="",B517="(blank)"),"",IF(VLOOKUP(B517,'Applications Data'!L:T,8,0)="","",VLOOKUP(B517,'Applications Data'!L:T,8,0))),"")</f>
        <v/>
      </c>
      <c r="I517" s="58" t="str">
        <f>IFERROR(IF(OR(B517="",B517="(blank)"),"",IF(VLOOKUP(B517,'Applications Data'!L:V,10,0)="","",VLOOKUP(B517,'Applications Data'!L:V,10,0))),"")</f>
        <v/>
      </c>
      <c r="J517" s="58" t="str">
        <f>IFERROR(IF(OR(B517="",B517="(blank)"),"",IF(VLOOKUP(B517,'Applications Data'!L:V,11,0)="","",VLOOKUP(B517,'Applications Data'!L:V,11,0))),"")</f>
        <v/>
      </c>
    </row>
    <row r="518" spans="3:10" ht="15" customHeight="1" x14ac:dyDescent="0.25">
      <c r="C518" s="57" t="str">
        <f>IFERROR(IF(OR(B518="",B518="(blank)"),"",IF(VLOOKUP(B518,'Applications Data'!L:T,4,0)="","",VLOOKUP(B518,'Applications Data'!L:T,3,0))),"")</f>
        <v/>
      </c>
      <c r="D518" s="21" t="str">
        <f>IFERROR(IF(OR(B518="",B518="(blank)"),"",IF(VLOOKUP(B518,'Applications Data'!L:T,4,0)="","",VLOOKUP(B518,'Applications Data'!L:T,4,0))),"")</f>
        <v/>
      </c>
      <c r="E518" s="21" t="str">
        <f>IFERROR(IF(OR(B518="",B518="(blank)"),"",IF(VLOOKUP(B518,'Applications Data'!L:T,5,0)="","",VLOOKUP(B518,'Applications Data'!L:T,5,0))),"")</f>
        <v/>
      </c>
      <c r="F518" s="31" t="str">
        <f>IFERROR(IF(OR(B518="",B518="(blank)"),"",IF(VLOOKUP(B518,'Applications Data'!L:T,6,0)="","",VLOOKUP(B518,'Applications Data'!L:T,6,0))),"")</f>
        <v/>
      </c>
      <c r="G518" s="57" t="str">
        <f>IFERROR(IF(OR(B518="",B518="(blank)"),"",IF(VLOOKUP(B518,'Applications Data'!L:T,7,0)="","",VLOOKUP(B518,'Applications Data'!L:T,7,0))),"")</f>
        <v/>
      </c>
      <c r="H518" s="57" t="str">
        <f>IFERROR(IF(OR(B518="",B518="(blank)"),"",IF(VLOOKUP(B518,'Applications Data'!L:T,8,0)="","",VLOOKUP(B518,'Applications Data'!L:T,8,0))),"")</f>
        <v/>
      </c>
      <c r="I518" s="58" t="str">
        <f>IFERROR(IF(OR(B518="",B518="(blank)"),"",IF(VLOOKUP(B518,'Applications Data'!L:V,10,0)="","",VLOOKUP(B518,'Applications Data'!L:V,10,0))),"")</f>
        <v/>
      </c>
      <c r="J518" s="58" t="str">
        <f>IFERROR(IF(OR(B518="",B518="(blank)"),"",IF(VLOOKUP(B518,'Applications Data'!L:V,11,0)="","",VLOOKUP(B518,'Applications Data'!L:V,11,0))),"")</f>
        <v/>
      </c>
    </row>
    <row r="519" spans="3:10" ht="15" customHeight="1" x14ac:dyDescent="0.25">
      <c r="C519" s="57" t="str">
        <f>IFERROR(IF(OR(B519="",B519="(blank)"),"",IF(VLOOKUP(B519,'Applications Data'!L:T,4,0)="","",VLOOKUP(B519,'Applications Data'!L:T,3,0))),"")</f>
        <v/>
      </c>
      <c r="D519" s="21" t="str">
        <f>IFERROR(IF(OR(B519="",B519="(blank)"),"",IF(VLOOKUP(B519,'Applications Data'!L:T,4,0)="","",VLOOKUP(B519,'Applications Data'!L:T,4,0))),"")</f>
        <v/>
      </c>
      <c r="E519" s="21" t="str">
        <f>IFERROR(IF(OR(B519="",B519="(blank)"),"",IF(VLOOKUP(B519,'Applications Data'!L:T,5,0)="","",VLOOKUP(B519,'Applications Data'!L:T,5,0))),"")</f>
        <v/>
      </c>
      <c r="F519" s="31" t="str">
        <f>IFERROR(IF(OR(B519="",B519="(blank)"),"",IF(VLOOKUP(B519,'Applications Data'!L:T,6,0)="","",VLOOKUP(B519,'Applications Data'!L:T,6,0))),"")</f>
        <v/>
      </c>
      <c r="G519" s="57" t="str">
        <f>IFERROR(IF(OR(B519="",B519="(blank)"),"",IF(VLOOKUP(B519,'Applications Data'!L:T,7,0)="","",VLOOKUP(B519,'Applications Data'!L:T,7,0))),"")</f>
        <v/>
      </c>
      <c r="H519" s="57" t="str">
        <f>IFERROR(IF(OR(B519="",B519="(blank)"),"",IF(VLOOKUP(B519,'Applications Data'!L:T,8,0)="","",VLOOKUP(B519,'Applications Data'!L:T,8,0))),"")</f>
        <v/>
      </c>
      <c r="I519" s="58" t="str">
        <f>IFERROR(IF(OR(B519="",B519="(blank)"),"",IF(VLOOKUP(B519,'Applications Data'!L:V,10,0)="","",VLOOKUP(B519,'Applications Data'!L:V,10,0))),"")</f>
        <v/>
      </c>
      <c r="J519" s="58" t="str">
        <f>IFERROR(IF(OR(B519="",B519="(blank)"),"",IF(VLOOKUP(B519,'Applications Data'!L:V,11,0)="","",VLOOKUP(B519,'Applications Data'!L:V,11,0))),"")</f>
        <v/>
      </c>
    </row>
    <row r="520" spans="3:10" ht="15" customHeight="1" x14ac:dyDescent="0.25">
      <c r="C520" s="57" t="str">
        <f>IFERROR(IF(OR(B520="",B520="(blank)"),"",IF(VLOOKUP(B520,'Applications Data'!L:T,4,0)="","",VLOOKUP(B520,'Applications Data'!L:T,3,0))),"")</f>
        <v/>
      </c>
      <c r="D520" s="21" t="str">
        <f>IFERROR(IF(OR(B520="",B520="(blank)"),"",IF(VLOOKUP(B520,'Applications Data'!L:T,4,0)="","",VLOOKUP(B520,'Applications Data'!L:T,4,0))),"")</f>
        <v/>
      </c>
      <c r="E520" s="21" t="str">
        <f>IFERROR(IF(OR(B520="",B520="(blank)"),"",IF(VLOOKUP(B520,'Applications Data'!L:T,5,0)="","",VLOOKUP(B520,'Applications Data'!L:T,5,0))),"")</f>
        <v/>
      </c>
      <c r="F520" s="31" t="str">
        <f>IFERROR(IF(OR(B520="",B520="(blank)"),"",IF(VLOOKUP(B520,'Applications Data'!L:T,6,0)="","",VLOOKUP(B520,'Applications Data'!L:T,6,0))),"")</f>
        <v/>
      </c>
      <c r="G520" s="57" t="str">
        <f>IFERROR(IF(OR(B520="",B520="(blank)"),"",IF(VLOOKUP(B520,'Applications Data'!L:T,7,0)="","",VLOOKUP(B520,'Applications Data'!L:T,7,0))),"")</f>
        <v/>
      </c>
      <c r="H520" s="57" t="str">
        <f>IFERROR(IF(OR(B520="",B520="(blank)"),"",IF(VLOOKUP(B520,'Applications Data'!L:T,8,0)="","",VLOOKUP(B520,'Applications Data'!L:T,8,0))),"")</f>
        <v/>
      </c>
      <c r="I520" s="58" t="str">
        <f>IFERROR(IF(OR(B520="",B520="(blank)"),"",IF(VLOOKUP(B520,'Applications Data'!L:V,10,0)="","",VLOOKUP(B520,'Applications Data'!L:V,10,0))),"")</f>
        <v/>
      </c>
      <c r="J520" s="58" t="str">
        <f>IFERROR(IF(OR(B520="",B520="(blank)"),"",IF(VLOOKUP(B520,'Applications Data'!L:V,11,0)="","",VLOOKUP(B520,'Applications Data'!L:V,11,0))),"")</f>
        <v/>
      </c>
    </row>
    <row r="521" spans="3:10" ht="15" customHeight="1" x14ac:dyDescent="0.25">
      <c r="C521" s="57" t="str">
        <f>IFERROR(IF(OR(B521="",B521="(blank)"),"",IF(VLOOKUP(B521,'Applications Data'!L:T,4,0)="","",VLOOKUP(B521,'Applications Data'!L:T,3,0))),"")</f>
        <v/>
      </c>
      <c r="D521" s="21" t="str">
        <f>IFERROR(IF(OR(B521="",B521="(blank)"),"",IF(VLOOKUP(B521,'Applications Data'!L:T,4,0)="","",VLOOKUP(B521,'Applications Data'!L:T,4,0))),"")</f>
        <v/>
      </c>
      <c r="E521" s="21" t="str">
        <f>IFERROR(IF(OR(B521="",B521="(blank)"),"",IF(VLOOKUP(B521,'Applications Data'!L:T,5,0)="","",VLOOKUP(B521,'Applications Data'!L:T,5,0))),"")</f>
        <v/>
      </c>
      <c r="F521" s="31" t="str">
        <f>IFERROR(IF(OR(B521="",B521="(blank)"),"",IF(VLOOKUP(B521,'Applications Data'!L:T,6,0)="","",VLOOKUP(B521,'Applications Data'!L:T,6,0))),"")</f>
        <v/>
      </c>
      <c r="G521" s="57" t="str">
        <f>IFERROR(IF(OR(B521="",B521="(blank)"),"",IF(VLOOKUP(B521,'Applications Data'!L:T,7,0)="","",VLOOKUP(B521,'Applications Data'!L:T,7,0))),"")</f>
        <v/>
      </c>
      <c r="H521" s="57" t="str">
        <f>IFERROR(IF(OR(B521="",B521="(blank)"),"",IF(VLOOKUP(B521,'Applications Data'!L:T,8,0)="","",VLOOKUP(B521,'Applications Data'!L:T,8,0))),"")</f>
        <v/>
      </c>
      <c r="I521" s="58" t="str">
        <f>IFERROR(IF(OR(B521="",B521="(blank)"),"",IF(VLOOKUP(B521,'Applications Data'!L:V,10,0)="","",VLOOKUP(B521,'Applications Data'!L:V,10,0))),"")</f>
        <v/>
      </c>
      <c r="J521" s="58" t="str">
        <f>IFERROR(IF(OR(B521="",B521="(blank)"),"",IF(VLOOKUP(B521,'Applications Data'!L:V,11,0)="","",VLOOKUP(B521,'Applications Data'!L:V,11,0))),"")</f>
        <v/>
      </c>
    </row>
    <row r="522" spans="3:10" ht="15" customHeight="1" x14ac:dyDescent="0.25">
      <c r="C522" s="57" t="str">
        <f>IFERROR(IF(OR(B522="",B522="(blank)"),"",IF(VLOOKUP(B522,'Applications Data'!L:T,4,0)="","",VLOOKUP(B522,'Applications Data'!L:T,3,0))),"")</f>
        <v/>
      </c>
      <c r="D522" s="21" t="str">
        <f>IFERROR(IF(OR(B522="",B522="(blank)"),"",IF(VLOOKUP(B522,'Applications Data'!L:T,4,0)="","",VLOOKUP(B522,'Applications Data'!L:T,4,0))),"")</f>
        <v/>
      </c>
      <c r="E522" s="21" t="str">
        <f>IFERROR(IF(OR(B522="",B522="(blank)"),"",IF(VLOOKUP(B522,'Applications Data'!L:T,5,0)="","",VLOOKUP(B522,'Applications Data'!L:T,5,0))),"")</f>
        <v/>
      </c>
      <c r="F522" s="31" t="str">
        <f>IFERROR(IF(OR(B522="",B522="(blank)"),"",IF(VLOOKUP(B522,'Applications Data'!L:T,6,0)="","",VLOOKUP(B522,'Applications Data'!L:T,6,0))),"")</f>
        <v/>
      </c>
      <c r="G522" s="57" t="str">
        <f>IFERROR(IF(OR(B522="",B522="(blank)"),"",IF(VLOOKUP(B522,'Applications Data'!L:T,7,0)="","",VLOOKUP(B522,'Applications Data'!L:T,7,0))),"")</f>
        <v/>
      </c>
      <c r="H522" s="57" t="str">
        <f>IFERROR(IF(OR(B522="",B522="(blank)"),"",IF(VLOOKUP(B522,'Applications Data'!L:T,8,0)="","",VLOOKUP(B522,'Applications Data'!L:T,8,0))),"")</f>
        <v/>
      </c>
      <c r="I522" s="58" t="str">
        <f>IFERROR(IF(OR(B522="",B522="(blank)"),"",IF(VLOOKUP(B522,'Applications Data'!L:V,10,0)="","",VLOOKUP(B522,'Applications Data'!L:V,10,0))),"")</f>
        <v/>
      </c>
      <c r="J522" s="58" t="str">
        <f>IFERROR(IF(OR(B522="",B522="(blank)"),"",IF(VLOOKUP(B522,'Applications Data'!L:V,11,0)="","",VLOOKUP(B522,'Applications Data'!L:V,11,0))),"")</f>
        <v/>
      </c>
    </row>
    <row r="523" spans="3:10" ht="15" customHeight="1" x14ac:dyDescent="0.25">
      <c r="C523" s="57" t="str">
        <f>IFERROR(IF(OR(B523="",B523="(blank)"),"",IF(VLOOKUP(B523,'Applications Data'!L:T,4,0)="","",VLOOKUP(B523,'Applications Data'!L:T,3,0))),"")</f>
        <v/>
      </c>
      <c r="D523" s="21" t="str">
        <f>IFERROR(IF(OR(B523="",B523="(blank)"),"",IF(VLOOKUP(B523,'Applications Data'!L:T,4,0)="","",VLOOKUP(B523,'Applications Data'!L:T,4,0))),"")</f>
        <v/>
      </c>
      <c r="E523" s="21" t="str">
        <f>IFERROR(IF(OR(B523="",B523="(blank)"),"",IF(VLOOKUP(B523,'Applications Data'!L:T,5,0)="","",VLOOKUP(B523,'Applications Data'!L:T,5,0))),"")</f>
        <v/>
      </c>
      <c r="F523" s="31" t="str">
        <f>IFERROR(IF(OR(B523="",B523="(blank)"),"",IF(VLOOKUP(B523,'Applications Data'!L:T,6,0)="","",VLOOKUP(B523,'Applications Data'!L:T,6,0))),"")</f>
        <v/>
      </c>
      <c r="G523" s="57" t="str">
        <f>IFERROR(IF(OR(B523="",B523="(blank)"),"",IF(VLOOKUP(B523,'Applications Data'!L:T,7,0)="","",VLOOKUP(B523,'Applications Data'!L:T,7,0))),"")</f>
        <v/>
      </c>
      <c r="H523" s="57" t="str">
        <f>IFERROR(IF(OR(B523="",B523="(blank)"),"",IF(VLOOKUP(B523,'Applications Data'!L:T,8,0)="","",VLOOKUP(B523,'Applications Data'!L:T,8,0))),"")</f>
        <v/>
      </c>
      <c r="I523" s="58" t="str">
        <f>IFERROR(IF(OR(B523="",B523="(blank)"),"",IF(VLOOKUP(B523,'Applications Data'!L:V,10,0)="","",VLOOKUP(B523,'Applications Data'!L:V,10,0))),"")</f>
        <v/>
      </c>
      <c r="J523" s="58" t="str">
        <f>IFERROR(IF(OR(B523="",B523="(blank)"),"",IF(VLOOKUP(B523,'Applications Data'!L:V,11,0)="","",VLOOKUP(B523,'Applications Data'!L:V,11,0))),"")</f>
        <v/>
      </c>
    </row>
    <row r="524" spans="3:10" ht="15" customHeight="1" x14ac:dyDescent="0.25">
      <c r="C524" s="57" t="str">
        <f>IFERROR(IF(OR(B524="",B524="(blank)"),"",IF(VLOOKUP(B524,'Applications Data'!L:T,4,0)="","",VLOOKUP(B524,'Applications Data'!L:T,3,0))),"")</f>
        <v/>
      </c>
      <c r="D524" s="21" t="str">
        <f>IFERROR(IF(OR(B524="",B524="(blank)"),"",IF(VLOOKUP(B524,'Applications Data'!L:T,4,0)="","",VLOOKUP(B524,'Applications Data'!L:T,4,0))),"")</f>
        <v/>
      </c>
      <c r="E524" s="21" t="str">
        <f>IFERROR(IF(OR(B524="",B524="(blank)"),"",IF(VLOOKUP(B524,'Applications Data'!L:T,5,0)="","",VLOOKUP(B524,'Applications Data'!L:T,5,0))),"")</f>
        <v/>
      </c>
      <c r="F524" s="31" t="str">
        <f>IFERROR(IF(OR(B524="",B524="(blank)"),"",IF(VLOOKUP(B524,'Applications Data'!L:T,6,0)="","",VLOOKUP(B524,'Applications Data'!L:T,6,0))),"")</f>
        <v/>
      </c>
      <c r="G524" s="57" t="str">
        <f>IFERROR(IF(OR(B524="",B524="(blank)"),"",IF(VLOOKUP(B524,'Applications Data'!L:T,7,0)="","",VLOOKUP(B524,'Applications Data'!L:T,7,0))),"")</f>
        <v/>
      </c>
      <c r="H524" s="57" t="str">
        <f>IFERROR(IF(OR(B524="",B524="(blank)"),"",IF(VLOOKUP(B524,'Applications Data'!L:T,8,0)="","",VLOOKUP(B524,'Applications Data'!L:T,8,0))),"")</f>
        <v/>
      </c>
      <c r="I524" s="58" t="str">
        <f>IFERROR(IF(OR(B524="",B524="(blank)"),"",IF(VLOOKUP(B524,'Applications Data'!L:V,10,0)="","",VLOOKUP(B524,'Applications Data'!L:V,10,0))),"")</f>
        <v/>
      </c>
      <c r="J524" s="58" t="str">
        <f>IFERROR(IF(OR(B524="",B524="(blank)"),"",IF(VLOOKUP(B524,'Applications Data'!L:V,11,0)="","",VLOOKUP(B524,'Applications Data'!L:V,11,0))),"")</f>
        <v/>
      </c>
    </row>
    <row r="525" spans="3:10" ht="15" customHeight="1" x14ac:dyDescent="0.25">
      <c r="C525" s="57" t="str">
        <f>IFERROR(IF(OR(B525="",B525="(blank)"),"",IF(VLOOKUP(B525,'Applications Data'!L:T,4,0)="","",VLOOKUP(B525,'Applications Data'!L:T,3,0))),"")</f>
        <v/>
      </c>
      <c r="D525" s="21" t="str">
        <f>IFERROR(IF(OR(B525="",B525="(blank)"),"",IF(VLOOKUP(B525,'Applications Data'!L:T,4,0)="","",VLOOKUP(B525,'Applications Data'!L:T,4,0))),"")</f>
        <v/>
      </c>
      <c r="E525" s="21" t="str">
        <f>IFERROR(IF(OR(B525="",B525="(blank)"),"",IF(VLOOKUP(B525,'Applications Data'!L:T,5,0)="","",VLOOKUP(B525,'Applications Data'!L:T,5,0))),"")</f>
        <v/>
      </c>
      <c r="F525" s="31" t="str">
        <f>IFERROR(IF(OR(B525="",B525="(blank)"),"",IF(VLOOKUP(B525,'Applications Data'!L:T,6,0)="","",VLOOKUP(B525,'Applications Data'!L:T,6,0))),"")</f>
        <v/>
      </c>
      <c r="G525" s="57" t="str">
        <f>IFERROR(IF(OR(B525="",B525="(blank)"),"",IF(VLOOKUP(B525,'Applications Data'!L:T,7,0)="","",VLOOKUP(B525,'Applications Data'!L:T,7,0))),"")</f>
        <v/>
      </c>
      <c r="H525" s="57" t="str">
        <f>IFERROR(IF(OR(B525="",B525="(blank)"),"",IF(VLOOKUP(B525,'Applications Data'!L:T,8,0)="","",VLOOKUP(B525,'Applications Data'!L:T,8,0))),"")</f>
        <v/>
      </c>
      <c r="I525" s="58" t="str">
        <f>IFERROR(IF(OR(B525="",B525="(blank)"),"",IF(VLOOKUP(B525,'Applications Data'!L:V,10,0)="","",VLOOKUP(B525,'Applications Data'!L:V,10,0))),"")</f>
        <v/>
      </c>
      <c r="J525" s="58" t="str">
        <f>IFERROR(IF(OR(B525="",B525="(blank)"),"",IF(VLOOKUP(B525,'Applications Data'!L:V,11,0)="","",VLOOKUP(B525,'Applications Data'!L:V,11,0))),"")</f>
        <v/>
      </c>
    </row>
    <row r="526" spans="3:10" ht="15" customHeight="1" x14ac:dyDescent="0.25">
      <c r="C526" s="57" t="str">
        <f>IFERROR(IF(OR(B526="",B526="(blank)"),"",IF(VLOOKUP(B526,'Applications Data'!L:T,4,0)="","",VLOOKUP(B526,'Applications Data'!L:T,3,0))),"")</f>
        <v/>
      </c>
      <c r="D526" s="21" t="str">
        <f>IFERROR(IF(OR(B526="",B526="(blank)"),"",IF(VLOOKUP(B526,'Applications Data'!L:T,4,0)="","",VLOOKUP(B526,'Applications Data'!L:T,4,0))),"")</f>
        <v/>
      </c>
      <c r="E526" s="21" t="str">
        <f>IFERROR(IF(OR(B526="",B526="(blank)"),"",IF(VLOOKUP(B526,'Applications Data'!L:T,5,0)="","",VLOOKUP(B526,'Applications Data'!L:T,5,0))),"")</f>
        <v/>
      </c>
      <c r="F526" s="31" t="str">
        <f>IFERROR(IF(OR(B526="",B526="(blank)"),"",IF(VLOOKUP(B526,'Applications Data'!L:T,6,0)="","",VLOOKUP(B526,'Applications Data'!L:T,6,0))),"")</f>
        <v/>
      </c>
      <c r="G526" s="57" t="str">
        <f>IFERROR(IF(OR(B526="",B526="(blank)"),"",IF(VLOOKUP(B526,'Applications Data'!L:T,7,0)="","",VLOOKUP(B526,'Applications Data'!L:T,7,0))),"")</f>
        <v/>
      </c>
      <c r="H526" s="57" t="str">
        <f>IFERROR(IF(OR(B526="",B526="(blank)"),"",IF(VLOOKUP(B526,'Applications Data'!L:T,8,0)="","",VLOOKUP(B526,'Applications Data'!L:T,8,0))),"")</f>
        <v/>
      </c>
      <c r="I526" s="58" t="str">
        <f>IFERROR(IF(OR(B526="",B526="(blank)"),"",IF(VLOOKUP(B526,'Applications Data'!L:V,10,0)="","",VLOOKUP(B526,'Applications Data'!L:V,10,0))),"")</f>
        <v/>
      </c>
      <c r="J526" s="58" t="str">
        <f>IFERROR(IF(OR(B526="",B526="(blank)"),"",IF(VLOOKUP(B526,'Applications Data'!L:V,11,0)="","",VLOOKUP(B526,'Applications Data'!L:V,11,0))),"")</f>
        <v/>
      </c>
    </row>
    <row r="527" spans="3:10" ht="15" customHeight="1" x14ac:dyDescent="0.25">
      <c r="C527" s="57" t="str">
        <f>IFERROR(IF(OR(B527="",B527="(blank)"),"",IF(VLOOKUP(B527,'Applications Data'!L:T,4,0)="","",VLOOKUP(B527,'Applications Data'!L:T,3,0))),"")</f>
        <v/>
      </c>
      <c r="D527" s="21" t="str">
        <f>IFERROR(IF(OR(B527="",B527="(blank)"),"",IF(VLOOKUP(B527,'Applications Data'!L:T,4,0)="","",VLOOKUP(B527,'Applications Data'!L:T,4,0))),"")</f>
        <v/>
      </c>
      <c r="E527" s="21" t="str">
        <f>IFERROR(IF(OR(B527="",B527="(blank)"),"",IF(VLOOKUP(B527,'Applications Data'!L:T,5,0)="","",VLOOKUP(B527,'Applications Data'!L:T,5,0))),"")</f>
        <v/>
      </c>
      <c r="F527" s="31" t="str">
        <f>IFERROR(IF(OR(B527="",B527="(blank)"),"",IF(VLOOKUP(B527,'Applications Data'!L:T,6,0)="","",VLOOKUP(B527,'Applications Data'!L:T,6,0))),"")</f>
        <v/>
      </c>
      <c r="G527" s="57" t="str">
        <f>IFERROR(IF(OR(B527="",B527="(blank)"),"",IF(VLOOKUP(B527,'Applications Data'!L:T,7,0)="","",VLOOKUP(B527,'Applications Data'!L:T,7,0))),"")</f>
        <v/>
      </c>
      <c r="H527" s="57" t="str">
        <f>IFERROR(IF(OR(B527="",B527="(blank)"),"",IF(VLOOKUP(B527,'Applications Data'!L:T,8,0)="","",VLOOKUP(B527,'Applications Data'!L:T,8,0))),"")</f>
        <v/>
      </c>
      <c r="I527" s="58" t="str">
        <f>IFERROR(IF(OR(B527="",B527="(blank)"),"",IF(VLOOKUP(B527,'Applications Data'!L:V,10,0)="","",VLOOKUP(B527,'Applications Data'!L:V,10,0))),"")</f>
        <v/>
      </c>
      <c r="J527" s="58" t="str">
        <f>IFERROR(IF(OR(B527="",B527="(blank)"),"",IF(VLOOKUP(B527,'Applications Data'!L:V,11,0)="","",VLOOKUP(B527,'Applications Data'!L:V,11,0))),"")</f>
        <v/>
      </c>
    </row>
    <row r="528" spans="3:10" ht="15" customHeight="1" x14ac:dyDescent="0.25">
      <c r="C528" s="57" t="str">
        <f>IFERROR(IF(OR(B528="",B528="(blank)"),"",IF(VLOOKUP(B528,'Applications Data'!L:T,4,0)="","",VLOOKUP(B528,'Applications Data'!L:T,3,0))),"")</f>
        <v/>
      </c>
      <c r="D528" s="21" t="str">
        <f>IFERROR(IF(OR(B528="",B528="(blank)"),"",IF(VLOOKUP(B528,'Applications Data'!L:T,4,0)="","",VLOOKUP(B528,'Applications Data'!L:T,4,0))),"")</f>
        <v/>
      </c>
      <c r="E528" s="21" t="str">
        <f>IFERROR(IF(OR(B528="",B528="(blank)"),"",IF(VLOOKUP(B528,'Applications Data'!L:T,5,0)="","",VLOOKUP(B528,'Applications Data'!L:T,5,0))),"")</f>
        <v/>
      </c>
      <c r="F528" s="31" t="str">
        <f>IFERROR(IF(OR(B528="",B528="(blank)"),"",IF(VLOOKUP(B528,'Applications Data'!L:T,6,0)="","",VLOOKUP(B528,'Applications Data'!L:T,6,0))),"")</f>
        <v/>
      </c>
      <c r="G528" s="57" t="str">
        <f>IFERROR(IF(OR(B528="",B528="(blank)"),"",IF(VLOOKUP(B528,'Applications Data'!L:T,7,0)="","",VLOOKUP(B528,'Applications Data'!L:T,7,0))),"")</f>
        <v/>
      </c>
      <c r="H528" s="57" t="str">
        <f>IFERROR(IF(OR(B528="",B528="(blank)"),"",IF(VLOOKUP(B528,'Applications Data'!L:T,8,0)="","",VLOOKUP(B528,'Applications Data'!L:T,8,0))),"")</f>
        <v/>
      </c>
      <c r="I528" s="58" t="str">
        <f>IFERROR(IF(OR(B528="",B528="(blank)"),"",IF(VLOOKUP(B528,'Applications Data'!L:V,10,0)="","",VLOOKUP(B528,'Applications Data'!L:V,10,0))),"")</f>
        <v/>
      </c>
      <c r="J528" s="58" t="str">
        <f>IFERROR(IF(OR(B528="",B528="(blank)"),"",IF(VLOOKUP(B528,'Applications Data'!L:V,11,0)="","",VLOOKUP(B528,'Applications Data'!L:V,11,0))),"")</f>
        <v/>
      </c>
    </row>
    <row r="529" spans="3:10" ht="15" customHeight="1" x14ac:dyDescent="0.25">
      <c r="C529" s="57" t="str">
        <f>IFERROR(IF(OR(B529="",B529="(blank)"),"",IF(VLOOKUP(B529,'Applications Data'!L:T,4,0)="","",VLOOKUP(B529,'Applications Data'!L:T,3,0))),"")</f>
        <v/>
      </c>
      <c r="D529" s="21" t="str">
        <f>IFERROR(IF(OR(B529="",B529="(blank)"),"",IF(VLOOKUP(B529,'Applications Data'!L:T,4,0)="","",VLOOKUP(B529,'Applications Data'!L:T,4,0))),"")</f>
        <v/>
      </c>
      <c r="E529" s="21" t="str">
        <f>IFERROR(IF(OR(B529="",B529="(blank)"),"",IF(VLOOKUP(B529,'Applications Data'!L:T,5,0)="","",VLOOKUP(B529,'Applications Data'!L:T,5,0))),"")</f>
        <v/>
      </c>
      <c r="F529" s="31" t="str">
        <f>IFERROR(IF(OR(B529="",B529="(blank)"),"",IF(VLOOKUP(B529,'Applications Data'!L:T,6,0)="","",VLOOKUP(B529,'Applications Data'!L:T,6,0))),"")</f>
        <v/>
      </c>
      <c r="G529" s="57" t="str">
        <f>IFERROR(IF(OR(B529="",B529="(blank)"),"",IF(VLOOKUP(B529,'Applications Data'!L:T,7,0)="","",VLOOKUP(B529,'Applications Data'!L:T,7,0))),"")</f>
        <v/>
      </c>
      <c r="H529" s="57" t="str">
        <f>IFERROR(IF(OR(B529="",B529="(blank)"),"",IF(VLOOKUP(B529,'Applications Data'!L:T,8,0)="","",VLOOKUP(B529,'Applications Data'!L:T,8,0))),"")</f>
        <v/>
      </c>
      <c r="I529" s="58" t="str">
        <f>IFERROR(IF(OR(B529="",B529="(blank)"),"",IF(VLOOKUP(B529,'Applications Data'!L:V,10,0)="","",VLOOKUP(B529,'Applications Data'!L:V,10,0))),"")</f>
        <v/>
      </c>
      <c r="J529" s="58" t="str">
        <f>IFERROR(IF(OR(B529="",B529="(blank)"),"",IF(VLOOKUP(B529,'Applications Data'!L:V,11,0)="","",VLOOKUP(B529,'Applications Data'!L:V,11,0))),"")</f>
        <v/>
      </c>
    </row>
    <row r="530" spans="3:10" ht="15" customHeight="1" x14ac:dyDescent="0.25">
      <c r="C530" s="57" t="str">
        <f>IFERROR(IF(OR(B530="",B530="(blank)"),"",IF(VLOOKUP(B530,'Applications Data'!L:T,4,0)="","",VLOOKUP(B530,'Applications Data'!L:T,3,0))),"")</f>
        <v/>
      </c>
      <c r="D530" s="21" t="str">
        <f>IFERROR(IF(OR(B530="",B530="(blank)"),"",IF(VLOOKUP(B530,'Applications Data'!L:T,4,0)="","",VLOOKUP(B530,'Applications Data'!L:T,4,0))),"")</f>
        <v/>
      </c>
      <c r="E530" s="21" t="str">
        <f>IFERROR(IF(OR(B530="",B530="(blank)"),"",IF(VLOOKUP(B530,'Applications Data'!L:T,5,0)="","",VLOOKUP(B530,'Applications Data'!L:T,5,0))),"")</f>
        <v/>
      </c>
      <c r="F530" s="31" t="str">
        <f>IFERROR(IF(OR(B530="",B530="(blank)"),"",IF(VLOOKUP(B530,'Applications Data'!L:T,6,0)="","",VLOOKUP(B530,'Applications Data'!L:T,6,0))),"")</f>
        <v/>
      </c>
      <c r="G530" s="57" t="str">
        <f>IFERROR(IF(OR(B530="",B530="(blank)"),"",IF(VLOOKUP(B530,'Applications Data'!L:T,7,0)="","",VLOOKUP(B530,'Applications Data'!L:T,7,0))),"")</f>
        <v/>
      </c>
      <c r="H530" s="57" t="str">
        <f>IFERROR(IF(OR(B530="",B530="(blank)"),"",IF(VLOOKUP(B530,'Applications Data'!L:T,8,0)="","",VLOOKUP(B530,'Applications Data'!L:T,8,0))),"")</f>
        <v/>
      </c>
      <c r="I530" s="58" t="str">
        <f>IFERROR(IF(OR(B530="",B530="(blank)"),"",IF(VLOOKUP(B530,'Applications Data'!L:V,10,0)="","",VLOOKUP(B530,'Applications Data'!L:V,10,0))),"")</f>
        <v/>
      </c>
      <c r="J530" s="58" t="str">
        <f>IFERROR(IF(OR(B530="",B530="(blank)"),"",IF(VLOOKUP(B530,'Applications Data'!L:V,11,0)="","",VLOOKUP(B530,'Applications Data'!L:V,11,0))),"")</f>
        <v/>
      </c>
    </row>
    <row r="531" spans="3:10" ht="15" customHeight="1" x14ac:dyDescent="0.25">
      <c r="C531" s="57" t="str">
        <f>IFERROR(IF(OR(B531="",B531="(blank)"),"",IF(VLOOKUP(B531,'Applications Data'!L:T,4,0)="","",VLOOKUP(B531,'Applications Data'!L:T,3,0))),"")</f>
        <v/>
      </c>
      <c r="D531" s="21" t="str">
        <f>IFERROR(IF(OR(B531="",B531="(blank)"),"",IF(VLOOKUP(B531,'Applications Data'!L:T,4,0)="","",VLOOKUP(B531,'Applications Data'!L:T,4,0))),"")</f>
        <v/>
      </c>
      <c r="E531" s="21" t="str">
        <f>IFERROR(IF(OR(B531="",B531="(blank)"),"",IF(VLOOKUP(B531,'Applications Data'!L:T,5,0)="","",VLOOKUP(B531,'Applications Data'!L:T,5,0))),"")</f>
        <v/>
      </c>
      <c r="F531" s="31" t="str">
        <f>IFERROR(IF(OR(B531="",B531="(blank)"),"",IF(VLOOKUP(B531,'Applications Data'!L:T,6,0)="","",VLOOKUP(B531,'Applications Data'!L:T,6,0))),"")</f>
        <v/>
      </c>
      <c r="G531" s="57" t="str">
        <f>IFERROR(IF(OR(B531="",B531="(blank)"),"",IF(VLOOKUP(B531,'Applications Data'!L:T,7,0)="","",VLOOKUP(B531,'Applications Data'!L:T,7,0))),"")</f>
        <v/>
      </c>
      <c r="H531" s="57" t="str">
        <f>IFERROR(IF(OR(B531="",B531="(blank)"),"",IF(VLOOKUP(B531,'Applications Data'!L:T,8,0)="","",VLOOKUP(B531,'Applications Data'!L:T,8,0))),"")</f>
        <v/>
      </c>
      <c r="I531" s="58" t="str">
        <f>IFERROR(IF(OR(B531="",B531="(blank)"),"",IF(VLOOKUP(B531,'Applications Data'!L:V,10,0)="","",VLOOKUP(B531,'Applications Data'!L:V,10,0))),"")</f>
        <v/>
      </c>
      <c r="J531" s="58" t="str">
        <f>IFERROR(IF(OR(B531="",B531="(blank)"),"",IF(VLOOKUP(B531,'Applications Data'!L:V,11,0)="","",VLOOKUP(B531,'Applications Data'!L:V,11,0))),"")</f>
        <v/>
      </c>
    </row>
    <row r="532" spans="3:10" ht="15" customHeight="1" x14ac:dyDescent="0.25">
      <c r="C532" s="57" t="str">
        <f>IFERROR(IF(OR(B532="",B532="(blank)"),"",IF(VLOOKUP(B532,'Applications Data'!L:T,4,0)="","",VLOOKUP(B532,'Applications Data'!L:T,3,0))),"")</f>
        <v/>
      </c>
      <c r="D532" s="21" t="str">
        <f>IFERROR(IF(OR(B532="",B532="(blank)"),"",IF(VLOOKUP(B532,'Applications Data'!L:T,4,0)="","",VLOOKUP(B532,'Applications Data'!L:T,4,0))),"")</f>
        <v/>
      </c>
      <c r="E532" s="21" t="str">
        <f>IFERROR(IF(OR(B532="",B532="(blank)"),"",IF(VLOOKUP(B532,'Applications Data'!L:T,5,0)="","",VLOOKUP(B532,'Applications Data'!L:T,5,0))),"")</f>
        <v/>
      </c>
      <c r="F532" s="31" t="str">
        <f>IFERROR(IF(OR(B532="",B532="(blank)"),"",IF(VLOOKUP(B532,'Applications Data'!L:T,6,0)="","",VLOOKUP(B532,'Applications Data'!L:T,6,0))),"")</f>
        <v/>
      </c>
      <c r="G532" s="57" t="str">
        <f>IFERROR(IF(OR(B532="",B532="(blank)"),"",IF(VLOOKUP(B532,'Applications Data'!L:T,7,0)="","",VLOOKUP(B532,'Applications Data'!L:T,7,0))),"")</f>
        <v/>
      </c>
      <c r="H532" s="57" t="str">
        <f>IFERROR(IF(OR(B532="",B532="(blank)"),"",IF(VLOOKUP(B532,'Applications Data'!L:T,8,0)="","",VLOOKUP(B532,'Applications Data'!L:T,8,0))),"")</f>
        <v/>
      </c>
      <c r="I532" s="58" t="str">
        <f>IFERROR(IF(OR(B532="",B532="(blank)"),"",IF(VLOOKUP(B532,'Applications Data'!L:V,10,0)="","",VLOOKUP(B532,'Applications Data'!L:V,10,0))),"")</f>
        <v/>
      </c>
      <c r="J532" s="58" t="str">
        <f>IFERROR(IF(OR(B532="",B532="(blank)"),"",IF(VLOOKUP(B532,'Applications Data'!L:V,11,0)="","",VLOOKUP(B532,'Applications Data'!L:V,11,0))),"")</f>
        <v/>
      </c>
    </row>
    <row r="533" spans="3:10" ht="15" customHeight="1" x14ac:dyDescent="0.25">
      <c r="C533" s="57" t="str">
        <f>IFERROR(IF(OR(B533="",B533="(blank)"),"",IF(VLOOKUP(B533,'Applications Data'!L:T,4,0)="","",VLOOKUP(B533,'Applications Data'!L:T,3,0))),"")</f>
        <v/>
      </c>
      <c r="D533" s="21" t="str">
        <f>IFERROR(IF(OR(B533="",B533="(blank)"),"",IF(VLOOKUP(B533,'Applications Data'!L:T,4,0)="","",VLOOKUP(B533,'Applications Data'!L:T,4,0))),"")</f>
        <v/>
      </c>
      <c r="E533" s="21" t="str">
        <f>IFERROR(IF(OR(B533="",B533="(blank)"),"",IF(VLOOKUP(B533,'Applications Data'!L:T,5,0)="","",VLOOKUP(B533,'Applications Data'!L:T,5,0))),"")</f>
        <v/>
      </c>
      <c r="F533" s="31" t="str">
        <f>IFERROR(IF(OR(B533="",B533="(blank)"),"",IF(VLOOKUP(B533,'Applications Data'!L:T,6,0)="","",VLOOKUP(B533,'Applications Data'!L:T,6,0))),"")</f>
        <v/>
      </c>
      <c r="G533" s="57" t="str">
        <f>IFERROR(IF(OR(B533="",B533="(blank)"),"",IF(VLOOKUP(B533,'Applications Data'!L:T,7,0)="","",VLOOKUP(B533,'Applications Data'!L:T,7,0))),"")</f>
        <v/>
      </c>
      <c r="H533" s="57" t="str">
        <f>IFERROR(IF(OR(B533="",B533="(blank)"),"",IF(VLOOKUP(B533,'Applications Data'!L:T,8,0)="","",VLOOKUP(B533,'Applications Data'!L:T,8,0))),"")</f>
        <v/>
      </c>
      <c r="I533" s="58" t="str">
        <f>IFERROR(IF(OR(B533="",B533="(blank)"),"",IF(VLOOKUP(B533,'Applications Data'!L:V,10,0)="","",VLOOKUP(B533,'Applications Data'!L:V,10,0))),"")</f>
        <v/>
      </c>
      <c r="J533" s="58" t="str">
        <f>IFERROR(IF(OR(B533="",B533="(blank)"),"",IF(VLOOKUP(B533,'Applications Data'!L:V,11,0)="","",VLOOKUP(B533,'Applications Data'!L:V,11,0))),"")</f>
        <v/>
      </c>
    </row>
    <row r="534" spans="3:10" ht="15" customHeight="1" x14ac:dyDescent="0.25">
      <c r="C534" s="57" t="str">
        <f>IFERROR(IF(OR(B534="",B534="(blank)"),"",IF(VLOOKUP(B534,'Applications Data'!L:T,4,0)="","",VLOOKUP(B534,'Applications Data'!L:T,3,0))),"")</f>
        <v/>
      </c>
      <c r="D534" s="21" t="str">
        <f>IFERROR(IF(OR(B534="",B534="(blank)"),"",IF(VLOOKUP(B534,'Applications Data'!L:T,4,0)="","",VLOOKUP(B534,'Applications Data'!L:T,4,0))),"")</f>
        <v/>
      </c>
      <c r="E534" s="21" t="str">
        <f>IFERROR(IF(OR(B534="",B534="(blank)"),"",IF(VLOOKUP(B534,'Applications Data'!L:T,5,0)="","",VLOOKUP(B534,'Applications Data'!L:T,5,0))),"")</f>
        <v/>
      </c>
      <c r="F534" s="31" t="str">
        <f>IFERROR(IF(OR(B534="",B534="(blank)"),"",IF(VLOOKUP(B534,'Applications Data'!L:T,6,0)="","",VLOOKUP(B534,'Applications Data'!L:T,6,0))),"")</f>
        <v/>
      </c>
      <c r="G534" s="57" t="str">
        <f>IFERROR(IF(OR(B534="",B534="(blank)"),"",IF(VLOOKUP(B534,'Applications Data'!L:T,7,0)="","",VLOOKUP(B534,'Applications Data'!L:T,7,0))),"")</f>
        <v/>
      </c>
      <c r="H534" s="57" t="str">
        <f>IFERROR(IF(OR(B534="",B534="(blank)"),"",IF(VLOOKUP(B534,'Applications Data'!L:T,8,0)="","",VLOOKUP(B534,'Applications Data'!L:T,8,0))),"")</f>
        <v/>
      </c>
      <c r="I534" s="58" t="str">
        <f>IFERROR(IF(OR(B534="",B534="(blank)"),"",IF(VLOOKUP(B534,'Applications Data'!L:V,10,0)="","",VLOOKUP(B534,'Applications Data'!L:V,10,0))),"")</f>
        <v/>
      </c>
      <c r="J534" s="58" t="str">
        <f>IFERROR(IF(OR(B534="",B534="(blank)"),"",IF(VLOOKUP(B534,'Applications Data'!L:V,11,0)="","",VLOOKUP(B534,'Applications Data'!L:V,11,0))),"")</f>
        <v/>
      </c>
    </row>
    <row r="535" spans="3:10" ht="15" customHeight="1" x14ac:dyDescent="0.25">
      <c r="C535" s="57" t="str">
        <f>IFERROR(IF(OR(B535="",B535="(blank)"),"",IF(VLOOKUP(B535,'Applications Data'!L:T,4,0)="","",VLOOKUP(B535,'Applications Data'!L:T,3,0))),"")</f>
        <v/>
      </c>
      <c r="D535" s="21" t="str">
        <f>IFERROR(IF(OR(B535="",B535="(blank)"),"",IF(VLOOKUP(B535,'Applications Data'!L:T,4,0)="","",VLOOKUP(B535,'Applications Data'!L:T,4,0))),"")</f>
        <v/>
      </c>
      <c r="E535" s="21" t="str">
        <f>IFERROR(IF(OR(B535="",B535="(blank)"),"",IF(VLOOKUP(B535,'Applications Data'!L:T,5,0)="","",VLOOKUP(B535,'Applications Data'!L:T,5,0))),"")</f>
        <v/>
      </c>
      <c r="F535" s="31" t="str">
        <f>IFERROR(IF(OR(B535="",B535="(blank)"),"",IF(VLOOKUP(B535,'Applications Data'!L:T,6,0)="","",VLOOKUP(B535,'Applications Data'!L:T,6,0))),"")</f>
        <v/>
      </c>
      <c r="G535" s="57" t="str">
        <f>IFERROR(IF(OR(B535="",B535="(blank)"),"",IF(VLOOKUP(B535,'Applications Data'!L:T,7,0)="","",VLOOKUP(B535,'Applications Data'!L:T,7,0))),"")</f>
        <v/>
      </c>
      <c r="H535" s="57" t="str">
        <f>IFERROR(IF(OR(B535="",B535="(blank)"),"",IF(VLOOKUP(B535,'Applications Data'!L:T,8,0)="","",VLOOKUP(B535,'Applications Data'!L:T,8,0))),"")</f>
        <v/>
      </c>
      <c r="I535" s="58" t="str">
        <f>IFERROR(IF(OR(B535="",B535="(blank)"),"",IF(VLOOKUP(B535,'Applications Data'!L:V,10,0)="","",VLOOKUP(B535,'Applications Data'!L:V,10,0))),"")</f>
        <v/>
      </c>
      <c r="J535" s="58" t="str">
        <f>IFERROR(IF(OR(B535="",B535="(blank)"),"",IF(VLOOKUP(B535,'Applications Data'!L:V,11,0)="","",VLOOKUP(B535,'Applications Data'!L:V,11,0))),"")</f>
        <v/>
      </c>
    </row>
    <row r="536" spans="3:10" ht="15" customHeight="1" x14ac:dyDescent="0.25">
      <c r="C536" s="57" t="str">
        <f>IFERROR(IF(OR(B536="",B536="(blank)"),"",IF(VLOOKUP(B536,'Applications Data'!L:T,4,0)="","",VLOOKUP(B536,'Applications Data'!L:T,3,0))),"")</f>
        <v/>
      </c>
      <c r="D536" s="21" t="str">
        <f>IFERROR(IF(OR(B536="",B536="(blank)"),"",IF(VLOOKUP(B536,'Applications Data'!L:T,4,0)="","",VLOOKUP(B536,'Applications Data'!L:T,4,0))),"")</f>
        <v/>
      </c>
      <c r="E536" s="21" t="str">
        <f>IFERROR(IF(OR(B536="",B536="(blank)"),"",IF(VLOOKUP(B536,'Applications Data'!L:T,5,0)="","",VLOOKUP(B536,'Applications Data'!L:T,5,0))),"")</f>
        <v/>
      </c>
      <c r="F536" s="31" t="str">
        <f>IFERROR(IF(OR(B536="",B536="(blank)"),"",IF(VLOOKUP(B536,'Applications Data'!L:T,6,0)="","",VLOOKUP(B536,'Applications Data'!L:T,6,0))),"")</f>
        <v/>
      </c>
      <c r="G536" s="57" t="str">
        <f>IFERROR(IF(OR(B536="",B536="(blank)"),"",IF(VLOOKUP(B536,'Applications Data'!L:T,7,0)="","",VLOOKUP(B536,'Applications Data'!L:T,7,0))),"")</f>
        <v/>
      </c>
      <c r="H536" s="57" t="str">
        <f>IFERROR(IF(OR(B536="",B536="(blank)"),"",IF(VLOOKUP(B536,'Applications Data'!L:T,8,0)="","",VLOOKUP(B536,'Applications Data'!L:T,8,0))),"")</f>
        <v/>
      </c>
      <c r="I536" s="58" t="str">
        <f>IFERROR(IF(OR(B536="",B536="(blank)"),"",IF(VLOOKUP(B536,'Applications Data'!L:V,10,0)="","",VLOOKUP(B536,'Applications Data'!L:V,10,0))),"")</f>
        <v/>
      </c>
      <c r="J536" s="58" t="str">
        <f>IFERROR(IF(OR(B536="",B536="(blank)"),"",IF(VLOOKUP(B536,'Applications Data'!L:V,11,0)="","",VLOOKUP(B536,'Applications Data'!L:V,11,0))),"")</f>
        <v/>
      </c>
    </row>
    <row r="537" spans="3:10" ht="15" customHeight="1" x14ac:dyDescent="0.25">
      <c r="C537" s="57" t="str">
        <f>IFERROR(IF(OR(B537="",B537="(blank)"),"",IF(VLOOKUP(B537,'Applications Data'!L:T,4,0)="","",VLOOKUP(B537,'Applications Data'!L:T,3,0))),"")</f>
        <v/>
      </c>
      <c r="D537" s="21" t="str">
        <f>IFERROR(IF(OR(B537="",B537="(blank)"),"",IF(VLOOKUP(B537,'Applications Data'!L:T,4,0)="","",VLOOKUP(B537,'Applications Data'!L:T,4,0))),"")</f>
        <v/>
      </c>
      <c r="E537" s="21" t="str">
        <f>IFERROR(IF(OR(B537="",B537="(blank)"),"",IF(VLOOKUP(B537,'Applications Data'!L:T,5,0)="","",VLOOKUP(B537,'Applications Data'!L:T,5,0))),"")</f>
        <v/>
      </c>
      <c r="F537" s="31" t="str">
        <f>IFERROR(IF(OR(B537="",B537="(blank)"),"",IF(VLOOKUP(B537,'Applications Data'!L:T,6,0)="","",VLOOKUP(B537,'Applications Data'!L:T,6,0))),"")</f>
        <v/>
      </c>
      <c r="G537" s="57" t="str">
        <f>IFERROR(IF(OR(B537="",B537="(blank)"),"",IF(VLOOKUP(B537,'Applications Data'!L:T,7,0)="","",VLOOKUP(B537,'Applications Data'!L:T,7,0))),"")</f>
        <v/>
      </c>
      <c r="H537" s="57" t="str">
        <f>IFERROR(IF(OR(B537="",B537="(blank)"),"",IF(VLOOKUP(B537,'Applications Data'!L:T,8,0)="","",VLOOKUP(B537,'Applications Data'!L:T,8,0))),"")</f>
        <v/>
      </c>
      <c r="I537" s="58" t="str">
        <f>IFERROR(IF(OR(B537="",B537="(blank)"),"",IF(VLOOKUP(B537,'Applications Data'!L:V,10,0)="","",VLOOKUP(B537,'Applications Data'!L:V,10,0))),"")</f>
        <v/>
      </c>
      <c r="J537" s="58" t="str">
        <f>IFERROR(IF(OR(B537="",B537="(blank)"),"",IF(VLOOKUP(B537,'Applications Data'!L:V,11,0)="","",VLOOKUP(B537,'Applications Data'!L:V,11,0))),"")</f>
        <v/>
      </c>
    </row>
    <row r="538" spans="3:10" ht="15" customHeight="1" x14ac:dyDescent="0.25">
      <c r="C538" s="57" t="str">
        <f>IFERROR(IF(OR(B538="",B538="(blank)"),"",IF(VLOOKUP(B538,'Applications Data'!L:T,4,0)="","",VLOOKUP(B538,'Applications Data'!L:T,3,0))),"")</f>
        <v/>
      </c>
      <c r="D538" s="21" t="str">
        <f>IFERROR(IF(OR(B538="",B538="(blank)"),"",IF(VLOOKUP(B538,'Applications Data'!L:T,4,0)="","",VLOOKUP(B538,'Applications Data'!L:T,4,0))),"")</f>
        <v/>
      </c>
      <c r="E538" s="21" t="str">
        <f>IFERROR(IF(OR(B538="",B538="(blank)"),"",IF(VLOOKUP(B538,'Applications Data'!L:T,5,0)="","",VLOOKUP(B538,'Applications Data'!L:T,5,0))),"")</f>
        <v/>
      </c>
      <c r="F538" s="31" t="str">
        <f>IFERROR(IF(OR(B538="",B538="(blank)"),"",IF(VLOOKUP(B538,'Applications Data'!L:T,6,0)="","",VLOOKUP(B538,'Applications Data'!L:T,6,0))),"")</f>
        <v/>
      </c>
      <c r="G538" s="57" t="str">
        <f>IFERROR(IF(OR(B538="",B538="(blank)"),"",IF(VLOOKUP(B538,'Applications Data'!L:T,7,0)="","",VLOOKUP(B538,'Applications Data'!L:T,7,0))),"")</f>
        <v/>
      </c>
      <c r="H538" s="57" t="str">
        <f>IFERROR(IF(OR(B538="",B538="(blank)"),"",IF(VLOOKUP(B538,'Applications Data'!L:T,8,0)="","",VLOOKUP(B538,'Applications Data'!L:T,8,0))),"")</f>
        <v/>
      </c>
      <c r="I538" s="58" t="str">
        <f>IFERROR(IF(OR(B538="",B538="(blank)"),"",IF(VLOOKUP(B538,'Applications Data'!L:V,10,0)="","",VLOOKUP(B538,'Applications Data'!L:V,10,0))),"")</f>
        <v/>
      </c>
      <c r="J538" s="58" t="str">
        <f>IFERROR(IF(OR(B538="",B538="(blank)"),"",IF(VLOOKUP(B538,'Applications Data'!L:V,11,0)="","",VLOOKUP(B538,'Applications Data'!L:V,11,0))),"")</f>
        <v/>
      </c>
    </row>
    <row r="539" spans="3:10" ht="15" customHeight="1" x14ac:dyDescent="0.25">
      <c r="C539" s="57" t="str">
        <f>IFERROR(IF(OR(B539="",B539="(blank)"),"",IF(VLOOKUP(B539,'Applications Data'!L:T,4,0)="","",VLOOKUP(B539,'Applications Data'!L:T,3,0))),"")</f>
        <v/>
      </c>
      <c r="D539" s="21" t="str">
        <f>IFERROR(IF(OR(B539="",B539="(blank)"),"",IF(VLOOKUP(B539,'Applications Data'!L:T,4,0)="","",VLOOKUP(B539,'Applications Data'!L:T,4,0))),"")</f>
        <v/>
      </c>
      <c r="E539" s="21" t="str">
        <f>IFERROR(IF(OR(B539="",B539="(blank)"),"",IF(VLOOKUP(B539,'Applications Data'!L:T,5,0)="","",VLOOKUP(B539,'Applications Data'!L:T,5,0))),"")</f>
        <v/>
      </c>
      <c r="F539" s="31" t="str">
        <f>IFERROR(IF(OR(B539="",B539="(blank)"),"",IF(VLOOKUP(B539,'Applications Data'!L:T,6,0)="","",VLOOKUP(B539,'Applications Data'!L:T,6,0))),"")</f>
        <v/>
      </c>
      <c r="G539" s="57" t="str">
        <f>IFERROR(IF(OR(B539="",B539="(blank)"),"",IF(VLOOKUP(B539,'Applications Data'!L:T,7,0)="","",VLOOKUP(B539,'Applications Data'!L:T,7,0))),"")</f>
        <v/>
      </c>
      <c r="H539" s="57" t="str">
        <f>IFERROR(IF(OR(B539="",B539="(blank)"),"",IF(VLOOKUP(B539,'Applications Data'!L:T,8,0)="","",VLOOKUP(B539,'Applications Data'!L:T,8,0))),"")</f>
        <v/>
      </c>
      <c r="I539" s="58" t="str">
        <f>IFERROR(IF(OR(B539="",B539="(blank)"),"",IF(VLOOKUP(B539,'Applications Data'!L:V,10,0)="","",VLOOKUP(B539,'Applications Data'!L:V,10,0))),"")</f>
        <v/>
      </c>
      <c r="J539" s="58" t="str">
        <f>IFERROR(IF(OR(B539="",B539="(blank)"),"",IF(VLOOKUP(B539,'Applications Data'!L:V,11,0)="","",VLOOKUP(B539,'Applications Data'!L:V,11,0))),"")</f>
        <v/>
      </c>
    </row>
    <row r="540" spans="3:10" ht="15" customHeight="1" x14ac:dyDescent="0.25">
      <c r="C540" s="57" t="str">
        <f>IFERROR(IF(OR(B540="",B540="(blank)"),"",IF(VLOOKUP(B540,'Applications Data'!L:T,4,0)="","",VLOOKUP(B540,'Applications Data'!L:T,3,0))),"")</f>
        <v/>
      </c>
      <c r="D540" s="21" t="str">
        <f>IFERROR(IF(OR(B540="",B540="(blank)"),"",IF(VLOOKUP(B540,'Applications Data'!L:T,4,0)="","",VLOOKUP(B540,'Applications Data'!L:T,4,0))),"")</f>
        <v/>
      </c>
      <c r="E540" s="21" t="str">
        <f>IFERROR(IF(OR(B540="",B540="(blank)"),"",IF(VLOOKUP(B540,'Applications Data'!L:T,5,0)="","",VLOOKUP(B540,'Applications Data'!L:T,5,0))),"")</f>
        <v/>
      </c>
      <c r="F540" s="31" t="str">
        <f>IFERROR(IF(OR(B540="",B540="(blank)"),"",IF(VLOOKUP(B540,'Applications Data'!L:T,6,0)="","",VLOOKUP(B540,'Applications Data'!L:T,6,0))),"")</f>
        <v/>
      </c>
      <c r="G540" s="57" t="str">
        <f>IFERROR(IF(OR(B540="",B540="(blank)"),"",IF(VLOOKUP(B540,'Applications Data'!L:T,7,0)="","",VLOOKUP(B540,'Applications Data'!L:T,7,0))),"")</f>
        <v/>
      </c>
      <c r="H540" s="57" t="str">
        <f>IFERROR(IF(OR(B540="",B540="(blank)"),"",IF(VLOOKUP(B540,'Applications Data'!L:T,8,0)="","",VLOOKUP(B540,'Applications Data'!L:T,8,0))),"")</f>
        <v/>
      </c>
      <c r="I540" s="58" t="str">
        <f>IFERROR(IF(OR(B540="",B540="(blank)"),"",IF(VLOOKUP(B540,'Applications Data'!L:V,10,0)="","",VLOOKUP(B540,'Applications Data'!L:V,10,0))),"")</f>
        <v/>
      </c>
      <c r="J540" s="58" t="str">
        <f>IFERROR(IF(OR(B540="",B540="(blank)"),"",IF(VLOOKUP(B540,'Applications Data'!L:V,11,0)="","",VLOOKUP(B540,'Applications Data'!L:V,11,0))),"")</f>
        <v/>
      </c>
    </row>
    <row r="541" spans="3:10" ht="15" customHeight="1" x14ac:dyDescent="0.25">
      <c r="C541" s="57" t="str">
        <f>IFERROR(IF(OR(B541="",B541="(blank)"),"",IF(VLOOKUP(B541,'Applications Data'!L:T,4,0)="","",VLOOKUP(B541,'Applications Data'!L:T,3,0))),"")</f>
        <v/>
      </c>
      <c r="D541" s="21" t="str">
        <f>IFERROR(IF(OR(B541="",B541="(blank)"),"",IF(VLOOKUP(B541,'Applications Data'!L:T,4,0)="","",VLOOKUP(B541,'Applications Data'!L:T,4,0))),"")</f>
        <v/>
      </c>
      <c r="E541" s="21" t="str">
        <f>IFERROR(IF(OR(B541="",B541="(blank)"),"",IF(VLOOKUP(B541,'Applications Data'!L:T,5,0)="","",VLOOKUP(B541,'Applications Data'!L:T,5,0))),"")</f>
        <v/>
      </c>
      <c r="F541" s="31" t="str">
        <f>IFERROR(IF(OR(B541="",B541="(blank)"),"",IF(VLOOKUP(B541,'Applications Data'!L:T,6,0)="","",VLOOKUP(B541,'Applications Data'!L:T,6,0))),"")</f>
        <v/>
      </c>
      <c r="G541" s="57" t="str">
        <f>IFERROR(IF(OR(B541="",B541="(blank)"),"",IF(VLOOKUP(B541,'Applications Data'!L:T,7,0)="","",VLOOKUP(B541,'Applications Data'!L:T,7,0))),"")</f>
        <v/>
      </c>
      <c r="H541" s="57" t="str">
        <f>IFERROR(IF(OR(B541="",B541="(blank)"),"",IF(VLOOKUP(B541,'Applications Data'!L:T,8,0)="","",VLOOKUP(B541,'Applications Data'!L:T,8,0))),"")</f>
        <v/>
      </c>
      <c r="I541" s="58" t="str">
        <f>IFERROR(IF(OR(B541="",B541="(blank)"),"",IF(VLOOKUP(B541,'Applications Data'!L:V,10,0)="","",VLOOKUP(B541,'Applications Data'!L:V,10,0))),"")</f>
        <v/>
      </c>
      <c r="J541" s="58" t="str">
        <f>IFERROR(IF(OR(B541="",B541="(blank)"),"",IF(VLOOKUP(B541,'Applications Data'!L:V,11,0)="","",VLOOKUP(B541,'Applications Data'!L:V,11,0))),"")</f>
        <v/>
      </c>
    </row>
    <row r="542" spans="3:10" ht="15" customHeight="1" x14ac:dyDescent="0.25">
      <c r="C542" s="57" t="str">
        <f>IFERROR(IF(OR(B542="",B542="(blank)"),"",IF(VLOOKUP(B542,'Applications Data'!L:T,4,0)="","",VLOOKUP(B542,'Applications Data'!L:T,3,0))),"")</f>
        <v/>
      </c>
      <c r="D542" s="21" t="str">
        <f>IFERROR(IF(OR(B542="",B542="(blank)"),"",IF(VLOOKUP(B542,'Applications Data'!L:T,4,0)="","",VLOOKUP(B542,'Applications Data'!L:T,4,0))),"")</f>
        <v/>
      </c>
      <c r="E542" s="21" t="str">
        <f>IFERROR(IF(OR(B542="",B542="(blank)"),"",IF(VLOOKUP(B542,'Applications Data'!L:T,5,0)="","",VLOOKUP(B542,'Applications Data'!L:T,5,0))),"")</f>
        <v/>
      </c>
      <c r="F542" s="31" t="str">
        <f>IFERROR(IF(OR(B542="",B542="(blank)"),"",IF(VLOOKUP(B542,'Applications Data'!L:T,6,0)="","",VLOOKUP(B542,'Applications Data'!L:T,6,0))),"")</f>
        <v/>
      </c>
      <c r="G542" s="57" t="str">
        <f>IFERROR(IF(OR(B542="",B542="(blank)"),"",IF(VLOOKUP(B542,'Applications Data'!L:T,7,0)="","",VLOOKUP(B542,'Applications Data'!L:T,7,0))),"")</f>
        <v/>
      </c>
      <c r="H542" s="57" t="str">
        <f>IFERROR(IF(OR(B542="",B542="(blank)"),"",IF(VLOOKUP(B542,'Applications Data'!L:T,8,0)="","",VLOOKUP(B542,'Applications Data'!L:T,8,0))),"")</f>
        <v/>
      </c>
      <c r="I542" s="58" t="str">
        <f>IFERROR(IF(OR(B542="",B542="(blank)"),"",IF(VLOOKUP(B542,'Applications Data'!L:V,10,0)="","",VLOOKUP(B542,'Applications Data'!L:V,10,0))),"")</f>
        <v/>
      </c>
      <c r="J542" s="58" t="str">
        <f>IFERROR(IF(OR(B542="",B542="(blank)"),"",IF(VLOOKUP(B542,'Applications Data'!L:V,11,0)="","",VLOOKUP(B542,'Applications Data'!L:V,11,0))),"")</f>
        <v/>
      </c>
    </row>
    <row r="543" spans="3:10" ht="15" customHeight="1" x14ac:dyDescent="0.25">
      <c r="C543" s="57" t="str">
        <f>IFERROR(IF(OR(B543="",B543="(blank)"),"",IF(VLOOKUP(B543,'Applications Data'!L:T,4,0)="","",VLOOKUP(B543,'Applications Data'!L:T,3,0))),"")</f>
        <v/>
      </c>
      <c r="D543" s="21" t="str">
        <f>IFERROR(IF(OR(B543="",B543="(blank)"),"",IF(VLOOKUP(B543,'Applications Data'!L:T,4,0)="","",VLOOKUP(B543,'Applications Data'!L:T,4,0))),"")</f>
        <v/>
      </c>
      <c r="E543" s="21" t="str">
        <f>IFERROR(IF(OR(B543="",B543="(blank)"),"",IF(VLOOKUP(B543,'Applications Data'!L:T,5,0)="","",VLOOKUP(B543,'Applications Data'!L:T,5,0))),"")</f>
        <v/>
      </c>
      <c r="F543" s="31" t="str">
        <f>IFERROR(IF(OR(B543="",B543="(blank)"),"",IF(VLOOKUP(B543,'Applications Data'!L:T,6,0)="","",VLOOKUP(B543,'Applications Data'!L:T,6,0))),"")</f>
        <v/>
      </c>
      <c r="G543" s="57" t="str">
        <f>IFERROR(IF(OR(B543="",B543="(blank)"),"",IF(VLOOKUP(B543,'Applications Data'!L:T,7,0)="","",VLOOKUP(B543,'Applications Data'!L:T,7,0))),"")</f>
        <v/>
      </c>
      <c r="H543" s="57" t="str">
        <f>IFERROR(IF(OR(B543="",B543="(blank)"),"",IF(VLOOKUP(B543,'Applications Data'!L:T,8,0)="","",VLOOKUP(B543,'Applications Data'!L:T,8,0))),"")</f>
        <v/>
      </c>
      <c r="I543" s="58" t="str">
        <f>IFERROR(IF(OR(B543="",B543="(blank)"),"",IF(VLOOKUP(B543,'Applications Data'!L:V,10,0)="","",VLOOKUP(B543,'Applications Data'!L:V,10,0))),"")</f>
        <v/>
      </c>
      <c r="J543" s="58" t="str">
        <f>IFERROR(IF(OR(B543="",B543="(blank)"),"",IF(VLOOKUP(B543,'Applications Data'!L:V,11,0)="","",VLOOKUP(B543,'Applications Data'!L:V,11,0))),"")</f>
        <v/>
      </c>
    </row>
    <row r="544" spans="3:10" ht="15" customHeight="1" x14ac:dyDescent="0.25">
      <c r="C544" s="57" t="str">
        <f>IFERROR(IF(OR(B544="",B544="(blank)"),"",IF(VLOOKUP(B544,'Applications Data'!L:T,4,0)="","",VLOOKUP(B544,'Applications Data'!L:T,3,0))),"")</f>
        <v/>
      </c>
      <c r="D544" s="21" t="str">
        <f>IFERROR(IF(OR(B544="",B544="(blank)"),"",IF(VLOOKUP(B544,'Applications Data'!L:T,4,0)="","",VLOOKUP(B544,'Applications Data'!L:T,4,0))),"")</f>
        <v/>
      </c>
      <c r="E544" s="21" t="str">
        <f>IFERROR(IF(OR(B544="",B544="(blank)"),"",IF(VLOOKUP(B544,'Applications Data'!L:T,5,0)="","",VLOOKUP(B544,'Applications Data'!L:T,5,0))),"")</f>
        <v/>
      </c>
      <c r="F544" s="31" t="str">
        <f>IFERROR(IF(OR(B544="",B544="(blank)"),"",IF(VLOOKUP(B544,'Applications Data'!L:T,6,0)="","",VLOOKUP(B544,'Applications Data'!L:T,6,0))),"")</f>
        <v/>
      </c>
      <c r="G544" s="57" t="str">
        <f>IFERROR(IF(OR(B544="",B544="(blank)"),"",IF(VLOOKUP(B544,'Applications Data'!L:T,7,0)="","",VLOOKUP(B544,'Applications Data'!L:T,7,0))),"")</f>
        <v/>
      </c>
      <c r="H544" s="57" t="str">
        <f>IFERROR(IF(OR(B544="",B544="(blank)"),"",IF(VLOOKUP(B544,'Applications Data'!L:T,8,0)="","",VLOOKUP(B544,'Applications Data'!L:T,8,0))),"")</f>
        <v/>
      </c>
      <c r="I544" s="58" t="str">
        <f>IFERROR(IF(OR(B544="",B544="(blank)"),"",IF(VLOOKUP(B544,'Applications Data'!L:V,10,0)="","",VLOOKUP(B544,'Applications Data'!L:V,10,0))),"")</f>
        <v/>
      </c>
      <c r="J544" s="58" t="str">
        <f>IFERROR(IF(OR(B544="",B544="(blank)"),"",IF(VLOOKUP(B544,'Applications Data'!L:V,11,0)="","",VLOOKUP(B544,'Applications Data'!L:V,11,0))),"")</f>
        <v/>
      </c>
    </row>
    <row r="545" spans="3:10" ht="15" customHeight="1" x14ac:dyDescent="0.25">
      <c r="C545" s="57" t="str">
        <f>IFERROR(IF(OR(B545="",B545="(blank)"),"",IF(VLOOKUP(B545,'Applications Data'!L:T,4,0)="","",VLOOKUP(B545,'Applications Data'!L:T,3,0))),"")</f>
        <v/>
      </c>
      <c r="D545" s="21" t="str">
        <f>IFERROR(IF(OR(B545="",B545="(blank)"),"",IF(VLOOKUP(B545,'Applications Data'!L:T,4,0)="","",VLOOKUP(B545,'Applications Data'!L:T,4,0))),"")</f>
        <v/>
      </c>
      <c r="E545" s="21" t="str">
        <f>IFERROR(IF(OR(B545="",B545="(blank)"),"",IF(VLOOKUP(B545,'Applications Data'!L:T,5,0)="","",VLOOKUP(B545,'Applications Data'!L:T,5,0))),"")</f>
        <v/>
      </c>
      <c r="F545" s="31" t="str">
        <f>IFERROR(IF(OR(B545="",B545="(blank)"),"",IF(VLOOKUP(B545,'Applications Data'!L:T,6,0)="","",VLOOKUP(B545,'Applications Data'!L:T,6,0))),"")</f>
        <v/>
      </c>
      <c r="G545" s="57" t="str">
        <f>IFERROR(IF(OR(B545="",B545="(blank)"),"",IF(VLOOKUP(B545,'Applications Data'!L:T,7,0)="","",VLOOKUP(B545,'Applications Data'!L:T,7,0))),"")</f>
        <v/>
      </c>
      <c r="H545" s="57" t="str">
        <f>IFERROR(IF(OR(B545="",B545="(blank)"),"",IF(VLOOKUP(B545,'Applications Data'!L:T,8,0)="","",VLOOKUP(B545,'Applications Data'!L:T,8,0))),"")</f>
        <v/>
      </c>
      <c r="I545" s="58" t="str">
        <f>IFERROR(IF(OR(B545="",B545="(blank)"),"",IF(VLOOKUP(B545,'Applications Data'!L:V,10,0)="","",VLOOKUP(B545,'Applications Data'!L:V,10,0))),"")</f>
        <v/>
      </c>
      <c r="J545" s="58" t="str">
        <f>IFERROR(IF(OR(B545="",B545="(blank)"),"",IF(VLOOKUP(B545,'Applications Data'!L:V,11,0)="","",VLOOKUP(B545,'Applications Data'!L:V,11,0))),"")</f>
        <v/>
      </c>
    </row>
    <row r="546" spans="3:10" ht="15" customHeight="1" x14ac:dyDescent="0.25">
      <c r="C546" s="57" t="str">
        <f>IFERROR(IF(OR(B546="",B546="(blank)"),"",IF(VLOOKUP(B546,'Applications Data'!L:T,4,0)="","",VLOOKUP(B546,'Applications Data'!L:T,3,0))),"")</f>
        <v/>
      </c>
      <c r="D546" s="21" t="str">
        <f>IFERROR(IF(OR(B546="",B546="(blank)"),"",IF(VLOOKUP(B546,'Applications Data'!L:T,4,0)="","",VLOOKUP(B546,'Applications Data'!L:T,4,0))),"")</f>
        <v/>
      </c>
      <c r="E546" s="21" t="str">
        <f>IFERROR(IF(OR(B546="",B546="(blank)"),"",IF(VLOOKUP(B546,'Applications Data'!L:T,5,0)="","",VLOOKUP(B546,'Applications Data'!L:T,5,0))),"")</f>
        <v/>
      </c>
      <c r="F546" s="31" t="str">
        <f>IFERROR(IF(OR(B546="",B546="(blank)"),"",IF(VLOOKUP(B546,'Applications Data'!L:T,6,0)="","",VLOOKUP(B546,'Applications Data'!L:T,6,0))),"")</f>
        <v/>
      </c>
      <c r="G546" s="57" t="str">
        <f>IFERROR(IF(OR(B546="",B546="(blank)"),"",IF(VLOOKUP(B546,'Applications Data'!L:T,7,0)="","",VLOOKUP(B546,'Applications Data'!L:T,7,0))),"")</f>
        <v/>
      </c>
      <c r="H546" s="57" t="str">
        <f>IFERROR(IF(OR(B546="",B546="(blank)"),"",IF(VLOOKUP(B546,'Applications Data'!L:T,8,0)="","",VLOOKUP(B546,'Applications Data'!L:T,8,0))),"")</f>
        <v/>
      </c>
      <c r="I546" s="58" t="str">
        <f>IFERROR(IF(OR(B546="",B546="(blank)"),"",IF(VLOOKUP(B546,'Applications Data'!L:V,10,0)="","",VLOOKUP(B546,'Applications Data'!L:V,10,0))),"")</f>
        <v/>
      </c>
      <c r="J546" s="58" t="str">
        <f>IFERROR(IF(OR(B546="",B546="(blank)"),"",IF(VLOOKUP(B546,'Applications Data'!L:V,11,0)="","",VLOOKUP(B546,'Applications Data'!L:V,11,0))),"")</f>
        <v/>
      </c>
    </row>
    <row r="547" spans="3:10" ht="15" customHeight="1" x14ac:dyDescent="0.25">
      <c r="C547" s="57" t="str">
        <f>IFERROR(IF(OR(B547="",B547="(blank)"),"",IF(VLOOKUP(B547,'Applications Data'!L:T,4,0)="","",VLOOKUP(B547,'Applications Data'!L:T,3,0))),"")</f>
        <v/>
      </c>
      <c r="D547" s="21" t="str">
        <f>IFERROR(IF(OR(B547="",B547="(blank)"),"",IF(VLOOKUP(B547,'Applications Data'!L:T,4,0)="","",VLOOKUP(B547,'Applications Data'!L:T,4,0))),"")</f>
        <v/>
      </c>
      <c r="E547" s="21" t="str">
        <f>IFERROR(IF(OR(B547="",B547="(blank)"),"",IF(VLOOKUP(B547,'Applications Data'!L:T,5,0)="","",VLOOKUP(B547,'Applications Data'!L:T,5,0))),"")</f>
        <v/>
      </c>
      <c r="F547" s="31" t="str">
        <f>IFERROR(IF(OR(B547="",B547="(blank)"),"",IF(VLOOKUP(B547,'Applications Data'!L:T,6,0)="","",VLOOKUP(B547,'Applications Data'!L:T,6,0))),"")</f>
        <v/>
      </c>
      <c r="G547" s="57" t="str">
        <f>IFERROR(IF(OR(B547="",B547="(blank)"),"",IF(VLOOKUP(B547,'Applications Data'!L:T,7,0)="","",VLOOKUP(B547,'Applications Data'!L:T,7,0))),"")</f>
        <v/>
      </c>
      <c r="H547" s="57" t="str">
        <f>IFERROR(IF(OR(B547="",B547="(blank)"),"",IF(VLOOKUP(B547,'Applications Data'!L:T,8,0)="","",VLOOKUP(B547,'Applications Data'!L:T,8,0))),"")</f>
        <v/>
      </c>
      <c r="I547" s="58" t="str">
        <f>IFERROR(IF(OR(B547="",B547="(blank)"),"",IF(VLOOKUP(B547,'Applications Data'!L:V,10,0)="","",VLOOKUP(B547,'Applications Data'!L:V,10,0))),"")</f>
        <v/>
      </c>
      <c r="J547" s="58" t="str">
        <f>IFERROR(IF(OR(B547="",B547="(blank)"),"",IF(VLOOKUP(B547,'Applications Data'!L:V,11,0)="","",VLOOKUP(B547,'Applications Data'!L:V,11,0))),"")</f>
        <v/>
      </c>
    </row>
    <row r="548" spans="3:10" ht="15" customHeight="1" x14ac:dyDescent="0.25">
      <c r="C548" s="57" t="str">
        <f>IFERROR(IF(OR(B548="",B548="(blank)"),"",IF(VLOOKUP(B548,'Applications Data'!L:T,4,0)="","",VLOOKUP(B548,'Applications Data'!L:T,3,0))),"")</f>
        <v/>
      </c>
      <c r="D548" s="21" t="str">
        <f>IFERROR(IF(OR(B548="",B548="(blank)"),"",IF(VLOOKUP(B548,'Applications Data'!L:T,4,0)="","",VLOOKUP(B548,'Applications Data'!L:T,4,0))),"")</f>
        <v/>
      </c>
      <c r="E548" s="21" t="str">
        <f>IFERROR(IF(OR(B548="",B548="(blank)"),"",IF(VLOOKUP(B548,'Applications Data'!L:T,5,0)="","",VLOOKUP(B548,'Applications Data'!L:T,5,0))),"")</f>
        <v/>
      </c>
      <c r="F548" s="31" t="str">
        <f>IFERROR(IF(OR(B548="",B548="(blank)"),"",IF(VLOOKUP(B548,'Applications Data'!L:T,6,0)="","",VLOOKUP(B548,'Applications Data'!L:T,6,0))),"")</f>
        <v/>
      </c>
      <c r="G548" s="57" t="str">
        <f>IFERROR(IF(OR(B548="",B548="(blank)"),"",IF(VLOOKUP(B548,'Applications Data'!L:T,7,0)="","",VLOOKUP(B548,'Applications Data'!L:T,7,0))),"")</f>
        <v/>
      </c>
      <c r="H548" s="57" t="str">
        <f>IFERROR(IF(OR(B548="",B548="(blank)"),"",IF(VLOOKUP(B548,'Applications Data'!L:T,8,0)="","",VLOOKUP(B548,'Applications Data'!L:T,8,0))),"")</f>
        <v/>
      </c>
      <c r="I548" s="58" t="str">
        <f>IFERROR(IF(OR(B548="",B548="(blank)"),"",IF(VLOOKUP(B548,'Applications Data'!L:V,10,0)="","",VLOOKUP(B548,'Applications Data'!L:V,10,0))),"")</f>
        <v/>
      </c>
      <c r="J548" s="58" t="str">
        <f>IFERROR(IF(OR(B548="",B548="(blank)"),"",IF(VLOOKUP(B548,'Applications Data'!L:V,11,0)="","",VLOOKUP(B548,'Applications Data'!L:V,11,0))),"")</f>
        <v/>
      </c>
    </row>
    <row r="549" spans="3:10" ht="15" customHeight="1" x14ac:dyDescent="0.25">
      <c r="C549" s="57" t="str">
        <f>IFERROR(IF(OR(B549="",B549="(blank)"),"",IF(VLOOKUP(B549,'Applications Data'!L:T,4,0)="","",VLOOKUP(B549,'Applications Data'!L:T,3,0))),"")</f>
        <v/>
      </c>
      <c r="D549" s="21" t="str">
        <f>IFERROR(IF(OR(B549="",B549="(blank)"),"",IF(VLOOKUP(B549,'Applications Data'!L:T,4,0)="","",VLOOKUP(B549,'Applications Data'!L:T,4,0))),"")</f>
        <v/>
      </c>
      <c r="E549" s="21" t="str">
        <f>IFERROR(IF(OR(B549="",B549="(blank)"),"",IF(VLOOKUP(B549,'Applications Data'!L:T,5,0)="","",VLOOKUP(B549,'Applications Data'!L:T,5,0))),"")</f>
        <v/>
      </c>
      <c r="F549" s="31" t="str">
        <f>IFERROR(IF(OR(B549="",B549="(blank)"),"",IF(VLOOKUP(B549,'Applications Data'!L:T,6,0)="","",VLOOKUP(B549,'Applications Data'!L:T,6,0))),"")</f>
        <v/>
      </c>
      <c r="G549" s="57" t="str">
        <f>IFERROR(IF(OR(B549="",B549="(blank)"),"",IF(VLOOKUP(B549,'Applications Data'!L:T,7,0)="","",VLOOKUP(B549,'Applications Data'!L:T,7,0))),"")</f>
        <v/>
      </c>
      <c r="H549" s="57" t="str">
        <f>IFERROR(IF(OR(B549="",B549="(blank)"),"",IF(VLOOKUP(B549,'Applications Data'!L:T,8,0)="","",VLOOKUP(B549,'Applications Data'!L:T,8,0))),"")</f>
        <v/>
      </c>
      <c r="I549" s="58" t="str">
        <f>IFERROR(IF(OR(B549="",B549="(blank)"),"",IF(VLOOKUP(B549,'Applications Data'!L:V,10,0)="","",VLOOKUP(B549,'Applications Data'!L:V,10,0))),"")</f>
        <v/>
      </c>
      <c r="J549" s="58" t="str">
        <f>IFERROR(IF(OR(B549="",B549="(blank)"),"",IF(VLOOKUP(B549,'Applications Data'!L:V,11,0)="","",VLOOKUP(B549,'Applications Data'!L:V,11,0))),"")</f>
        <v/>
      </c>
    </row>
    <row r="550" spans="3:10" ht="15" customHeight="1" x14ac:dyDescent="0.25">
      <c r="C550" s="57" t="str">
        <f>IFERROR(IF(OR(B550="",B550="(blank)"),"",IF(VLOOKUP(B550,'Applications Data'!L:T,4,0)="","",VLOOKUP(B550,'Applications Data'!L:T,3,0))),"")</f>
        <v/>
      </c>
      <c r="D550" s="21" t="str">
        <f>IFERROR(IF(OR(B550="",B550="(blank)"),"",IF(VLOOKUP(B550,'Applications Data'!L:T,4,0)="","",VLOOKUP(B550,'Applications Data'!L:T,4,0))),"")</f>
        <v/>
      </c>
      <c r="E550" s="21" t="str">
        <f>IFERROR(IF(OR(B550="",B550="(blank)"),"",IF(VLOOKUP(B550,'Applications Data'!L:T,5,0)="","",VLOOKUP(B550,'Applications Data'!L:T,5,0))),"")</f>
        <v/>
      </c>
      <c r="F550" s="31" t="str">
        <f>IFERROR(IF(OR(B550="",B550="(blank)"),"",IF(VLOOKUP(B550,'Applications Data'!L:T,6,0)="","",VLOOKUP(B550,'Applications Data'!L:T,6,0))),"")</f>
        <v/>
      </c>
      <c r="G550" s="57" t="str">
        <f>IFERROR(IF(OR(B550="",B550="(blank)"),"",IF(VLOOKUP(B550,'Applications Data'!L:T,7,0)="","",VLOOKUP(B550,'Applications Data'!L:T,7,0))),"")</f>
        <v/>
      </c>
      <c r="H550" s="57" t="str">
        <f>IFERROR(IF(OR(B550="",B550="(blank)"),"",IF(VLOOKUP(B550,'Applications Data'!L:T,8,0)="","",VLOOKUP(B550,'Applications Data'!L:T,8,0))),"")</f>
        <v/>
      </c>
      <c r="I550" s="58" t="str">
        <f>IFERROR(IF(OR(B550="",B550="(blank)"),"",IF(VLOOKUP(B550,'Applications Data'!L:V,10,0)="","",VLOOKUP(B550,'Applications Data'!L:V,10,0))),"")</f>
        <v/>
      </c>
      <c r="J550" s="58" t="str">
        <f>IFERROR(IF(OR(B550="",B550="(blank)"),"",IF(VLOOKUP(B550,'Applications Data'!L:V,11,0)="","",VLOOKUP(B550,'Applications Data'!L:V,11,0))),"")</f>
        <v/>
      </c>
    </row>
    <row r="551" spans="3:10" ht="15" customHeight="1" x14ac:dyDescent="0.25">
      <c r="C551" s="57" t="str">
        <f>IFERROR(IF(OR(B551="",B551="(blank)"),"",IF(VLOOKUP(B551,'Applications Data'!L:T,4,0)="","",VLOOKUP(B551,'Applications Data'!L:T,3,0))),"")</f>
        <v/>
      </c>
      <c r="D551" s="21" t="str">
        <f>IFERROR(IF(OR(B551="",B551="(blank)"),"",IF(VLOOKUP(B551,'Applications Data'!L:T,4,0)="","",VLOOKUP(B551,'Applications Data'!L:T,4,0))),"")</f>
        <v/>
      </c>
      <c r="E551" s="21" t="str">
        <f>IFERROR(IF(OR(B551="",B551="(blank)"),"",IF(VLOOKUP(B551,'Applications Data'!L:T,5,0)="","",VLOOKUP(B551,'Applications Data'!L:T,5,0))),"")</f>
        <v/>
      </c>
      <c r="F551" s="31" t="str">
        <f>IFERROR(IF(OR(B551="",B551="(blank)"),"",IF(VLOOKUP(B551,'Applications Data'!L:T,6,0)="","",VLOOKUP(B551,'Applications Data'!L:T,6,0))),"")</f>
        <v/>
      </c>
      <c r="G551" s="57" t="str">
        <f>IFERROR(IF(OR(B551="",B551="(blank)"),"",IF(VLOOKUP(B551,'Applications Data'!L:T,7,0)="","",VLOOKUP(B551,'Applications Data'!L:T,7,0))),"")</f>
        <v/>
      </c>
      <c r="H551" s="57" t="str">
        <f>IFERROR(IF(OR(B551="",B551="(blank)"),"",IF(VLOOKUP(B551,'Applications Data'!L:T,8,0)="","",VLOOKUP(B551,'Applications Data'!L:T,8,0))),"")</f>
        <v/>
      </c>
      <c r="I551" s="58" t="str">
        <f>IFERROR(IF(OR(B551="",B551="(blank)"),"",IF(VLOOKUP(B551,'Applications Data'!L:V,10,0)="","",VLOOKUP(B551,'Applications Data'!L:V,10,0))),"")</f>
        <v/>
      </c>
      <c r="J551" s="58" t="str">
        <f>IFERROR(IF(OR(B551="",B551="(blank)"),"",IF(VLOOKUP(B551,'Applications Data'!L:V,11,0)="","",VLOOKUP(B551,'Applications Data'!L:V,11,0))),"")</f>
        <v/>
      </c>
    </row>
    <row r="552" spans="3:10" ht="15" customHeight="1" x14ac:dyDescent="0.25">
      <c r="C552" s="57" t="str">
        <f>IFERROR(IF(OR(B552="",B552="(blank)"),"",IF(VLOOKUP(B552,'Applications Data'!L:T,4,0)="","",VLOOKUP(B552,'Applications Data'!L:T,3,0))),"")</f>
        <v/>
      </c>
      <c r="D552" s="21" t="str">
        <f>IFERROR(IF(OR(B552="",B552="(blank)"),"",IF(VLOOKUP(B552,'Applications Data'!L:T,4,0)="","",VLOOKUP(B552,'Applications Data'!L:T,4,0))),"")</f>
        <v/>
      </c>
      <c r="E552" s="21" t="str">
        <f>IFERROR(IF(OR(B552="",B552="(blank)"),"",IF(VLOOKUP(B552,'Applications Data'!L:T,5,0)="","",VLOOKUP(B552,'Applications Data'!L:T,5,0))),"")</f>
        <v/>
      </c>
      <c r="F552" s="31" t="str">
        <f>IFERROR(IF(OR(B552="",B552="(blank)"),"",IF(VLOOKUP(B552,'Applications Data'!L:T,6,0)="","",VLOOKUP(B552,'Applications Data'!L:T,6,0))),"")</f>
        <v/>
      </c>
      <c r="G552" s="57" t="str">
        <f>IFERROR(IF(OR(B552="",B552="(blank)"),"",IF(VLOOKUP(B552,'Applications Data'!L:T,7,0)="","",VLOOKUP(B552,'Applications Data'!L:T,7,0))),"")</f>
        <v/>
      </c>
      <c r="H552" s="57" t="str">
        <f>IFERROR(IF(OR(B552="",B552="(blank)"),"",IF(VLOOKUP(B552,'Applications Data'!L:T,8,0)="","",VLOOKUP(B552,'Applications Data'!L:T,8,0))),"")</f>
        <v/>
      </c>
      <c r="I552" s="58" t="str">
        <f>IFERROR(IF(OR(B552="",B552="(blank)"),"",IF(VLOOKUP(B552,'Applications Data'!L:V,10,0)="","",VLOOKUP(B552,'Applications Data'!L:V,10,0))),"")</f>
        <v/>
      </c>
      <c r="J552" s="58" t="str">
        <f>IFERROR(IF(OR(B552="",B552="(blank)"),"",IF(VLOOKUP(B552,'Applications Data'!L:V,11,0)="","",VLOOKUP(B552,'Applications Data'!L:V,11,0))),"")</f>
        <v/>
      </c>
    </row>
    <row r="553" spans="3:10" ht="15" customHeight="1" x14ac:dyDescent="0.25">
      <c r="C553" s="57" t="str">
        <f>IFERROR(IF(OR(B553="",B553="(blank)"),"",IF(VLOOKUP(B553,'Applications Data'!L:T,4,0)="","",VLOOKUP(B553,'Applications Data'!L:T,3,0))),"")</f>
        <v/>
      </c>
      <c r="D553" s="21" t="str">
        <f>IFERROR(IF(OR(B553="",B553="(blank)"),"",IF(VLOOKUP(B553,'Applications Data'!L:T,4,0)="","",VLOOKUP(B553,'Applications Data'!L:T,4,0))),"")</f>
        <v/>
      </c>
      <c r="E553" s="21" t="str">
        <f>IFERROR(IF(OR(B553="",B553="(blank)"),"",IF(VLOOKUP(B553,'Applications Data'!L:T,5,0)="","",VLOOKUP(B553,'Applications Data'!L:T,5,0))),"")</f>
        <v/>
      </c>
      <c r="F553" s="31" t="str">
        <f>IFERROR(IF(OR(B553="",B553="(blank)"),"",IF(VLOOKUP(B553,'Applications Data'!L:T,6,0)="","",VLOOKUP(B553,'Applications Data'!L:T,6,0))),"")</f>
        <v/>
      </c>
      <c r="G553" s="57" t="str">
        <f>IFERROR(IF(OR(B553="",B553="(blank)"),"",IF(VLOOKUP(B553,'Applications Data'!L:T,7,0)="","",VLOOKUP(B553,'Applications Data'!L:T,7,0))),"")</f>
        <v/>
      </c>
      <c r="H553" s="57" t="str">
        <f>IFERROR(IF(OR(B553="",B553="(blank)"),"",IF(VLOOKUP(B553,'Applications Data'!L:T,8,0)="","",VLOOKUP(B553,'Applications Data'!L:T,8,0))),"")</f>
        <v/>
      </c>
      <c r="I553" s="58" t="str">
        <f>IFERROR(IF(OR(B553="",B553="(blank)"),"",IF(VLOOKUP(B553,'Applications Data'!L:V,10,0)="","",VLOOKUP(B553,'Applications Data'!L:V,10,0))),"")</f>
        <v/>
      </c>
      <c r="J553" s="58" t="str">
        <f>IFERROR(IF(OR(B553="",B553="(blank)"),"",IF(VLOOKUP(B553,'Applications Data'!L:V,11,0)="","",VLOOKUP(B553,'Applications Data'!L:V,11,0))),"")</f>
        <v/>
      </c>
    </row>
    <row r="554" spans="3:10" ht="15" customHeight="1" x14ac:dyDescent="0.25">
      <c r="C554" s="57" t="str">
        <f>IFERROR(IF(OR(B554="",B554="(blank)"),"",IF(VLOOKUP(B554,'Applications Data'!L:T,4,0)="","",VLOOKUP(B554,'Applications Data'!L:T,3,0))),"")</f>
        <v/>
      </c>
      <c r="D554" s="21" t="str">
        <f>IFERROR(IF(OR(B554="",B554="(blank)"),"",IF(VLOOKUP(B554,'Applications Data'!L:T,4,0)="","",VLOOKUP(B554,'Applications Data'!L:T,4,0))),"")</f>
        <v/>
      </c>
      <c r="E554" s="21" t="str">
        <f>IFERROR(IF(OR(B554="",B554="(blank)"),"",IF(VLOOKUP(B554,'Applications Data'!L:T,5,0)="","",VLOOKUP(B554,'Applications Data'!L:T,5,0))),"")</f>
        <v/>
      </c>
      <c r="F554" s="31" t="str">
        <f>IFERROR(IF(OR(B554="",B554="(blank)"),"",IF(VLOOKUP(B554,'Applications Data'!L:T,6,0)="","",VLOOKUP(B554,'Applications Data'!L:T,6,0))),"")</f>
        <v/>
      </c>
      <c r="G554" s="57" t="str">
        <f>IFERROR(IF(OR(B554="",B554="(blank)"),"",IF(VLOOKUP(B554,'Applications Data'!L:T,7,0)="","",VLOOKUP(B554,'Applications Data'!L:T,7,0))),"")</f>
        <v/>
      </c>
      <c r="H554" s="57" t="str">
        <f>IFERROR(IF(OR(B554="",B554="(blank)"),"",IF(VLOOKUP(B554,'Applications Data'!L:T,8,0)="","",VLOOKUP(B554,'Applications Data'!L:T,8,0))),"")</f>
        <v/>
      </c>
      <c r="I554" s="58" t="str">
        <f>IFERROR(IF(OR(B554="",B554="(blank)"),"",IF(VLOOKUP(B554,'Applications Data'!L:V,10,0)="","",VLOOKUP(B554,'Applications Data'!L:V,10,0))),"")</f>
        <v/>
      </c>
      <c r="J554" s="58" t="str">
        <f>IFERROR(IF(OR(B554="",B554="(blank)"),"",IF(VLOOKUP(B554,'Applications Data'!L:V,11,0)="","",VLOOKUP(B554,'Applications Data'!L:V,11,0))),"")</f>
        <v/>
      </c>
    </row>
    <row r="555" spans="3:10" ht="15" customHeight="1" x14ac:dyDescent="0.25">
      <c r="C555" s="57" t="str">
        <f>IFERROR(IF(OR(B555="",B555="(blank)"),"",IF(VLOOKUP(B555,'Applications Data'!L:T,4,0)="","",VLOOKUP(B555,'Applications Data'!L:T,3,0))),"")</f>
        <v/>
      </c>
      <c r="D555" s="21" t="str">
        <f>IFERROR(IF(OR(B555="",B555="(blank)"),"",IF(VLOOKUP(B555,'Applications Data'!L:T,4,0)="","",VLOOKUP(B555,'Applications Data'!L:T,4,0))),"")</f>
        <v/>
      </c>
      <c r="E555" s="21" t="str">
        <f>IFERROR(IF(OR(B555="",B555="(blank)"),"",IF(VLOOKUP(B555,'Applications Data'!L:T,5,0)="","",VLOOKUP(B555,'Applications Data'!L:T,5,0))),"")</f>
        <v/>
      </c>
      <c r="F555" s="31" t="str">
        <f>IFERROR(IF(OR(B555="",B555="(blank)"),"",IF(VLOOKUP(B555,'Applications Data'!L:T,6,0)="","",VLOOKUP(B555,'Applications Data'!L:T,6,0))),"")</f>
        <v/>
      </c>
      <c r="G555" s="57" t="str">
        <f>IFERROR(IF(OR(B555="",B555="(blank)"),"",IF(VLOOKUP(B555,'Applications Data'!L:T,7,0)="","",VLOOKUP(B555,'Applications Data'!L:T,7,0))),"")</f>
        <v/>
      </c>
      <c r="H555" s="57" t="str">
        <f>IFERROR(IF(OR(B555="",B555="(blank)"),"",IF(VLOOKUP(B555,'Applications Data'!L:T,8,0)="","",VLOOKUP(B555,'Applications Data'!L:T,8,0))),"")</f>
        <v/>
      </c>
      <c r="I555" s="58" t="str">
        <f>IFERROR(IF(OR(B555="",B555="(blank)"),"",IF(VLOOKUP(B555,'Applications Data'!L:V,10,0)="","",VLOOKUP(B555,'Applications Data'!L:V,10,0))),"")</f>
        <v/>
      </c>
      <c r="J555" s="58" t="str">
        <f>IFERROR(IF(OR(B555="",B555="(blank)"),"",IF(VLOOKUP(B555,'Applications Data'!L:V,11,0)="","",VLOOKUP(B555,'Applications Data'!L:V,11,0))),"")</f>
        <v/>
      </c>
    </row>
    <row r="556" spans="3:10" ht="15" customHeight="1" x14ac:dyDescent="0.25">
      <c r="C556" s="57" t="str">
        <f>IFERROR(IF(OR(B556="",B556="(blank)"),"",IF(VLOOKUP(B556,'Applications Data'!L:T,4,0)="","",VLOOKUP(B556,'Applications Data'!L:T,3,0))),"")</f>
        <v/>
      </c>
      <c r="D556" s="21" t="str">
        <f>IFERROR(IF(OR(B556="",B556="(blank)"),"",IF(VLOOKUP(B556,'Applications Data'!L:T,4,0)="","",VLOOKUP(B556,'Applications Data'!L:T,4,0))),"")</f>
        <v/>
      </c>
      <c r="E556" s="21" t="str">
        <f>IFERROR(IF(OR(B556="",B556="(blank)"),"",IF(VLOOKUP(B556,'Applications Data'!L:T,5,0)="","",VLOOKUP(B556,'Applications Data'!L:T,5,0))),"")</f>
        <v/>
      </c>
      <c r="F556" s="31" t="str">
        <f>IFERROR(IF(OR(B556="",B556="(blank)"),"",IF(VLOOKUP(B556,'Applications Data'!L:T,6,0)="","",VLOOKUP(B556,'Applications Data'!L:T,6,0))),"")</f>
        <v/>
      </c>
      <c r="G556" s="57" t="str">
        <f>IFERROR(IF(OR(B556="",B556="(blank)"),"",IF(VLOOKUP(B556,'Applications Data'!L:T,7,0)="","",VLOOKUP(B556,'Applications Data'!L:T,7,0))),"")</f>
        <v/>
      </c>
      <c r="H556" s="57" t="str">
        <f>IFERROR(IF(OR(B556="",B556="(blank)"),"",IF(VLOOKUP(B556,'Applications Data'!L:T,8,0)="","",VLOOKUP(B556,'Applications Data'!L:T,8,0))),"")</f>
        <v/>
      </c>
      <c r="I556" s="58" t="str">
        <f>IFERROR(IF(OR(B556="",B556="(blank)"),"",IF(VLOOKUP(B556,'Applications Data'!L:V,10,0)="","",VLOOKUP(B556,'Applications Data'!L:V,10,0))),"")</f>
        <v/>
      </c>
      <c r="J556" s="58" t="str">
        <f>IFERROR(IF(OR(B556="",B556="(blank)"),"",IF(VLOOKUP(B556,'Applications Data'!L:V,11,0)="","",VLOOKUP(B556,'Applications Data'!L:V,11,0))),"")</f>
        <v/>
      </c>
    </row>
    <row r="557" spans="3:10" ht="15" customHeight="1" x14ac:dyDescent="0.25">
      <c r="C557" s="57" t="str">
        <f>IFERROR(IF(OR(B557="",B557="(blank)"),"",IF(VLOOKUP(B557,'Applications Data'!L:T,4,0)="","",VLOOKUP(B557,'Applications Data'!L:T,3,0))),"")</f>
        <v/>
      </c>
      <c r="D557" s="21" t="str">
        <f>IFERROR(IF(OR(B557="",B557="(blank)"),"",IF(VLOOKUP(B557,'Applications Data'!L:T,4,0)="","",VLOOKUP(B557,'Applications Data'!L:T,4,0))),"")</f>
        <v/>
      </c>
      <c r="E557" s="21" t="str">
        <f>IFERROR(IF(OR(B557="",B557="(blank)"),"",IF(VLOOKUP(B557,'Applications Data'!L:T,5,0)="","",VLOOKUP(B557,'Applications Data'!L:T,5,0))),"")</f>
        <v/>
      </c>
      <c r="F557" s="31" t="str">
        <f>IFERROR(IF(OR(B557="",B557="(blank)"),"",IF(VLOOKUP(B557,'Applications Data'!L:T,6,0)="","",VLOOKUP(B557,'Applications Data'!L:T,6,0))),"")</f>
        <v/>
      </c>
      <c r="G557" s="57" t="str">
        <f>IFERROR(IF(OR(B557="",B557="(blank)"),"",IF(VLOOKUP(B557,'Applications Data'!L:T,7,0)="","",VLOOKUP(B557,'Applications Data'!L:T,7,0))),"")</f>
        <v/>
      </c>
      <c r="H557" s="57" t="str">
        <f>IFERROR(IF(OR(B557="",B557="(blank)"),"",IF(VLOOKUP(B557,'Applications Data'!L:T,8,0)="","",VLOOKUP(B557,'Applications Data'!L:T,8,0))),"")</f>
        <v/>
      </c>
      <c r="I557" s="58" t="str">
        <f>IFERROR(IF(OR(B557="",B557="(blank)"),"",IF(VLOOKUP(B557,'Applications Data'!L:V,10,0)="","",VLOOKUP(B557,'Applications Data'!L:V,10,0))),"")</f>
        <v/>
      </c>
      <c r="J557" s="58" t="str">
        <f>IFERROR(IF(OR(B557="",B557="(blank)"),"",IF(VLOOKUP(B557,'Applications Data'!L:V,11,0)="","",VLOOKUP(B557,'Applications Data'!L:V,11,0))),"")</f>
        <v/>
      </c>
    </row>
    <row r="558" spans="3:10" ht="15" customHeight="1" x14ac:dyDescent="0.25">
      <c r="C558" s="57" t="str">
        <f>IFERROR(IF(OR(B558="",B558="(blank)"),"",IF(VLOOKUP(B558,'Applications Data'!L:T,4,0)="","",VLOOKUP(B558,'Applications Data'!L:T,3,0))),"")</f>
        <v/>
      </c>
      <c r="D558" s="21" t="str">
        <f>IFERROR(IF(OR(B558="",B558="(blank)"),"",IF(VLOOKUP(B558,'Applications Data'!L:T,4,0)="","",VLOOKUP(B558,'Applications Data'!L:T,4,0))),"")</f>
        <v/>
      </c>
      <c r="E558" s="21" t="str">
        <f>IFERROR(IF(OR(B558="",B558="(blank)"),"",IF(VLOOKUP(B558,'Applications Data'!L:T,5,0)="","",VLOOKUP(B558,'Applications Data'!L:T,5,0))),"")</f>
        <v/>
      </c>
      <c r="F558" s="31" t="str">
        <f>IFERROR(IF(OR(B558="",B558="(blank)"),"",IF(VLOOKUP(B558,'Applications Data'!L:T,6,0)="","",VLOOKUP(B558,'Applications Data'!L:T,6,0))),"")</f>
        <v/>
      </c>
      <c r="G558" s="57" t="str">
        <f>IFERROR(IF(OR(B558="",B558="(blank)"),"",IF(VLOOKUP(B558,'Applications Data'!L:T,7,0)="","",VLOOKUP(B558,'Applications Data'!L:T,7,0))),"")</f>
        <v/>
      </c>
      <c r="H558" s="57" t="str">
        <f>IFERROR(IF(OR(B558="",B558="(blank)"),"",IF(VLOOKUP(B558,'Applications Data'!L:T,8,0)="","",VLOOKUP(B558,'Applications Data'!L:T,8,0))),"")</f>
        <v/>
      </c>
      <c r="I558" s="58" t="str">
        <f>IFERROR(IF(OR(B558="",B558="(blank)"),"",IF(VLOOKUP(B558,'Applications Data'!L:V,10,0)="","",VLOOKUP(B558,'Applications Data'!L:V,10,0))),"")</f>
        <v/>
      </c>
      <c r="J558" s="58" t="str">
        <f>IFERROR(IF(OR(B558="",B558="(blank)"),"",IF(VLOOKUP(B558,'Applications Data'!L:V,11,0)="","",VLOOKUP(B558,'Applications Data'!L:V,11,0))),"")</f>
        <v/>
      </c>
    </row>
    <row r="559" spans="3:10" ht="15" customHeight="1" x14ac:dyDescent="0.25">
      <c r="C559" s="57" t="str">
        <f>IFERROR(IF(OR(B559="",B559="(blank)"),"",IF(VLOOKUP(B559,'Applications Data'!L:T,4,0)="","",VLOOKUP(B559,'Applications Data'!L:T,3,0))),"")</f>
        <v/>
      </c>
      <c r="D559" s="21" t="str">
        <f>IFERROR(IF(OR(B559="",B559="(blank)"),"",IF(VLOOKUP(B559,'Applications Data'!L:T,4,0)="","",VLOOKUP(B559,'Applications Data'!L:T,4,0))),"")</f>
        <v/>
      </c>
      <c r="E559" s="21" t="str">
        <f>IFERROR(IF(OR(B559="",B559="(blank)"),"",IF(VLOOKUP(B559,'Applications Data'!L:T,5,0)="","",VLOOKUP(B559,'Applications Data'!L:T,5,0))),"")</f>
        <v/>
      </c>
      <c r="F559" s="31" t="str">
        <f>IFERROR(IF(OR(B559="",B559="(blank)"),"",IF(VLOOKUP(B559,'Applications Data'!L:T,6,0)="","",VLOOKUP(B559,'Applications Data'!L:T,6,0))),"")</f>
        <v/>
      </c>
      <c r="G559" s="57" t="str">
        <f>IFERROR(IF(OR(B559="",B559="(blank)"),"",IF(VLOOKUP(B559,'Applications Data'!L:T,7,0)="","",VLOOKUP(B559,'Applications Data'!L:T,7,0))),"")</f>
        <v/>
      </c>
      <c r="H559" s="57" t="str">
        <f>IFERROR(IF(OR(B559="",B559="(blank)"),"",IF(VLOOKUP(B559,'Applications Data'!L:T,8,0)="","",VLOOKUP(B559,'Applications Data'!L:T,8,0))),"")</f>
        <v/>
      </c>
      <c r="I559" s="58" t="str">
        <f>IFERROR(IF(OR(B559="",B559="(blank)"),"",IF(VLOOKUP(B559,'Applications Data'!L:V,10,0)="","",VLOOKUP(B559,'Applications Data'!L:V,10,0))),"")</f>
        <v/>
      </c>
      <c r="J559" s="58" t="str">
        <f>IFERROR(IF(OR(B559="",B559="(blank)"),"",IF(VLOOKUP(B559,'Applications Data'!L:V,11,0)="","",VLOOKUP(B559,'Applications Data'!L:V,11,0))),"")</f>
        <v/>
      </c>
    </row>
    <row r="560" spans="3:10" ht="15" customHeight="1" x14ac:dyDescent="0.25">
      <c r="C560" s="57" t="str">
        <f>IFERROR(IF(OR(B560="",B560="(blank)"),"",IF(VLOOKUP(B560,'Applications Data'!L:T,4,0)="","",VLOOKUP(B560,'Applications Data'!L:T,3,0))),"")</f>
        <v/>
      </c>
      <c r="D560" s="21" t="str">
        <f>IFERROR(IF(OR(B560="",B560="(blank)"),"",IF(VLOOKUP(B560,'Applications Data'!L:T,4,0)="","",VLOOKUP(B560,'Applications Data'!L:T,4,0))),"")</f>
        <v/>
      </c>
      <c r="E560" s="21" t="str">
        <f>IFERROR(IF(OR(B560="",B560="(blank)"),"",IF(VLOOKUP(B560,'Applications Data'!L:T,5,0)="","",VLOOKUP(B560,'Applications Data'!L:T,5,0))),"")</f>
        <v/>
      </c>
      <c r="F560" s="31" t="str">
        <f>IFERROR(IF(OR(B560="",B560="(blank)"),"",IF(VLOOKUP(B560,'Applications Data'!L:T,6,0)="","",VLOOKUP(B560,'Applications Data'!L:T,6,0))),"")</f>
        <v/>
      </c>
      <c r="G560" s="57" t="str">
        <f>IFERROR(IF(OR(B560="",B560="(blank)"),"",IF(VLOOKUP(B560,'Applications Data'!L:T,7,0)="","",VLOOKUP(B560,'Applications Data'!L:T,7,0))),"")</f>
        <v/>
      </c>
      <c r="H560" s="57" t="str">
        <f>IFERROR(IF(OR(B560="",B560="(blank)"),"",IF(VLOOKUP(B560,'Applications Data'!L:T,8,0)="","",VLOOKUP(B560,'Applications Data'!L:T,8,0))),"")</f>
        <v/>
      </c>
      <c r="I560" s="58" t="str">
        <f>IFERROR(IF(OR(B560="",B560="(blank)"),"",IF(VLOOKUP(B560,'Applications Data'!L:V,10,0)="","",VLOOKUP(B560,'Applications Data'!L:V,10,0))),"")</f>
        <v/>
      </c>
      <c r="J560" s="58" t="str">
        <f>IFERROR(IF(OR(B560="",B560="(blank)"),"",IF(VLOOKUP(B560,'Applications Data'!L:V,11,0)="","",VLOOKUP(B560,'Applications Data'!L:V,11,0))),"")</f>
        <v/>
      </c>
    </row>
    <row r="561" spans="3:10" ht="15" customHeight="1" x14ac:dyDescent="0.25">
      <c r="C561" s="57" t="str">
        <f>IFERROR(IF(OR(B561="",B561="(blank)"),"",IF(VLOOKUP(B561,'Applications Data'!L:T,4,0)="","",VLOOKUP(B561,'Applications Data'!L:T,3,0))),"")</f>
        <v/>
      </c>
      <c r="D561" s="21" t="str">
        <f>IFERROR(IF(OR(B561="",B561="(blank)"),"",IF(VLOOKUP(B561,'Applications Data'!L:T,4,0)="","",VLOOKUP(B561,'Applications Data'!L:T,4,0))),"")</f>
        <v/>
      </c>
      <c r="E561" s="21" t="str">
        <f>IFERROR(IF(OR(B561="",B561="(blank)"),"",IF(VLOOKUP(B561,'Applications Data'!L:T,5,0)="","",VLOOKUP(B561,'Applications Data'!L:T,5,0))),"")</f>
        <v/>
      </c>
      <c r="F561" s="31" t="str">
        <f>IFERROR(IF(OR(B561="",B561="(blank)"),"",IF(VLOOKUP(B561,'Applications Data'!L:T,6,0)="","",VLOOKUP(B561,'Applications Data'!L:T,6,0))),"")</f>
        <v/>
      </c>
      <c r="G561" s="57" t="str">
        <f>IFERROR(IF(OR(B561="",B561="(blank)"),"",IF(VLOOKUP(B561,'Applications Data'!L:T,7,0)="","",VLOOKUP(B561,'Applications Data'!L:T,7,0))),"")</f>
        <v/>
      </c>
      <c r="H561" s="57" t="str">
        <f>IFERROR(IF(OR(B561="",B561="(blank)"),"",IF(VLOOKUP(B561,'Applications Data'!L:T,8,0)="","",VLOOKUP(B561,'Applications Data'!L:T,8,0))),"")</f>
        <v/>
      </c>
      <c r="I561" s="58" t="str">
        <f>IFERROR(IF(OR(B561="",B561="(blank)"),"",IF(VLOOKUP(B561,'Applications Data'!L:V,10,0)="","",VLOOKUP(B561,'Applications Data'!L:V,10,0))),"")</f>
        <v/>
      </c>
      <c r="J561" s="58" t="str">
        <f>IFERROR(IF(OR(B561="",B561="(blank)"),"",IF(VLOOKUP(B561,'Applications Data'!L:V,11,0)="","",VLOOKUP(B561,'Applications Data'!L:V,11,0))),"")</f>
        <v/>
      </c>
    </row>
    <row r="562" spans="3:10" ht="15" customHeight="1" x14ac:dyDescent="0.25">
      <c r="C562" s="57" t="str">
        <f>IFERROR(IF(OR(B562="",B562="(blank)"),"",IF(VLOOKUP(B562,'Applications Data'!L:T,4,0)="","",VLOOKUP(B562,'Applications Data'!L:T,3,0))),"")</f>
        <v/>
      </c>
      <c r="D562" s="21" t="str">
        <f>IFERROR(IF(OR(B562="",B562="(blank)"),"",IF(VLOOKUP(B562,'Applications Data'!L:T,4,0)="","",VLOOKUP(B562,'Applications Data'!L:T,4,0))),"")</f>
        <v/>
      </c>
      <c r="E562" s="21" t="str">
        <f>IFERROR(IF(OR(B562="",B562="(blank)"),"",IF(VLOOKUP(B562,'Applications Data'!L:T,5,0)="","",VLOOKUP(B562,'Applications Data'!L:T,5,0))),"")</f>
        <v/>
      </c>
      <c r="F562" s="31" t="str">
        <f>IFERROR(IF(OR(B562="",B562="(blank)"),"",IF(VLOOKUP(B562,'Applications Data'!L:T,6,0)="","",VLOOKUP(B562,'Applications Data'!L:T,6,0))),"")</f>
        <v/>
      </c>
      <c r="G562" s="57" t="str">
        <f>IFERROR(IF(OR(B562="",B562="(blank)"),"",IF(VLOOKUP(B562,'Applications Data'!L:T,7,0)="","",VLOOKUP(B562,'Applications Data'!L:T,7,0))),"")</f>
        <v/>
      </c>
      <c r="H562" s="57" t="str">
        <f>IFERROR(IF(OR(B562="",B562="(blank)"),"",IF(VLOOKUP(B562,'Applications Data'!L:T,8,0)="","",VLOOKUP(B562,'Applications Data'!L:T,8,0))),"")</f>
        <v/>
      </c>
      <c r="I562" s="58" t="str">
        <f>IFERROR(IF(OR(B562="",B562="(blank)"),"",IF(VLOOKUP(B562,'Applications Data'!L:V,10,0)="","",VLOOKUP(B562,'Applications Data'!L:V,10,0))),"")</f>
        <v/>
      </c>
      <c r="J562" s="58" t="str">
        <f>IFERROR(IF(OR(B562="",B562="(blank)"),"",IF(VLOOKUP(B562,'Applications Data'!L:V,11,0)="","",VLOOKUP(B562,'Applications Data'!L:V,11,0))),"")</f>
        <v/>
      </c>
    </row>
    <row r="563" spans="3:10" ht="15" customHeight="1" x14ac:dyDescent="0.25">
      <c r="C563" s="57" t="str">
        <f>IFERROR(IF(OR(B563="",B563="(blank)"),"",IF(VLOOKUP(B563,'Applications Data'!L:T,4,0)="","",VLOOKUP(B563,'Applications Data'!L:T,3,0))),"")</f>
        <v/>
      </c>
      <c r="D563" s="21" t="str">
        <f>IFERROR(IF(OR(B563="",B563="(blank)"),"",IF(VLOOKUP(B563,'Applications Data'!L:T,4,0)="","",VLOOKUP(B563,'Applications Data'!L:T,4,0))),"")</f>
        <v/>
      </c>
      <c r="E563" s="21" t="str">
        <f>IFERROR(IF(OR(B563="",B563="(blank)"),"",IF(VLOOKUP(B563,'Applications Data'!L:T,5,0)="","",VLOOKUP(B563,'Applications Data'!L:T,5,0))),"")</f>
        <v/>
      </c>
      <c r="F563" s="31" t="str">
        <f>IFERROR(IF(OR(B563="",B563="(blank)"),"",IF(VLOOKUP(B563,'Applications Data'!L:T,6,0)="","",VLOOKUP(B563,'Applications Data'!L:T,6,0))),"")</f>
        <v/>
      </c>
      <c r="G563" s="57" t="str">
        <f>IFERROR(IF(OR(B563="",B563="(blank)"),"",IF(VLOOKUP(B563,'Applications Data'!L:T,7,0)="","",VLOOKUP(B563,'Applications Data'!L:T,7,0))),"")</f>
        <v/>
      </c>
      <c r="H563" s="57" t="str">
        <f>IFERROR(IF(OR(B563="",B563="(blank)"),"",IF(VLOOKUP(B563,'Applications Data'!L:T,8,0)="","",VLOOKUP(B563,'Applications Data'!L:T,8,0))),"")</f>
        <v/>
      </c>
      <c r="I563" s="58" t="str">
        <f>IFERROR(IF(OR(B563="",B563="(blank)"),"",IF(VLOOKUP(B563,'Applications Data'!L:V,10,0)="","",VLOOKUP(B563,'Applications Data'!L:V,10,0))),"")</f>
        <v/>
      </c>
      <c r="J563" s="58" t="str">
        <f>IFERROR(IF(OR(B563="",B563="(blank)"),"",IF(VLOOKUP(B563,'Applications Data'!L:V,11,0)="","",VLOOKUP(B563,'Applications Data'!L:V,11,0))),"")</f>
        <v/>
      </c>
    </row>
    <row r="564" spans="3:10" ht="15" customHeight="1" x14ac:dyDescent="0.25">
      <c r="C564" s="57" t="str">
        <f>IFERROR(IF(OR(B564="",B564="(blank)"),"",IF(VLOOKUP(B564,'Applications Data'!L:T,4,0)="","",VLOOKUP(B564,'Applications Data'!L:T,3,0))),"")</f>
        <v/>
      </c>
      <c r="D564" s="21" t="str">
        <f>IFERROR(IF(OR(B564="",B564="(blank)"),"",IF(VLOOKUP(B564,'Applications Data'!L:T,4,0)="","",VLOOKUP(B564,'Applications Data'!L:T,4,0))),"")</f>
        <v/>
      </c>
      <c r="E564" s="21" t="str">
        <f>IFERROR(IF(OR(B564="",B564="(blank)"),"",IF(VLOOKUP(B564,'Applications Data'!L:T,5,0)="","",VLOOKUP(B564,'Applications Data'!L:T,5,0))),"")</f>
        <v/>
      </c>
      <c r="F564" s="31" t="str">
        <f>IFERROR(IF(OR(B564="",B564="(blank)"),"",IF(VLOOKUP(B564,'Applications Data'!L:T,6,0)="","",VLOOKUP(B564,'Applications Data'!L:T,6,0))),"")</f>
        <v/>
      </c>
      <c r="G564" s="57" t="str">
        <f>IFERROR(IF(OR(B564="",B564="(blank)"),"",IF(VLOOKUP(B564,'Applications Data'!L:T,7,0)="","",VLOOKUP(B564,'Applications Data'!L:T,7,0))),"")</f>
        <v/>
      </c>
      <c r="H564" s="57" t="str">
        <f>IFERROR(IF(OR(B564="",B564="(blank)"),"",IF(VLOOKUP(B564,'Applications Data'!L:T,8,0)="","",VLOOKUP(B564,'Applications Data'!L:T,8,0))),"")</f>
        <v/>
      </c>
      <c r="I564" s="58" t="str">
        <f>IFERROR(IF(OR(B564="",B564="(blank)"),"",IF(VLOOKUP(B564,'Applications Data'!L:V,10,0)="","",VLOOKUP(B564,'Applications Data'!L:V,10,0))),"")</f>
        <v/>
      </c>
      <c r="J564" s="58" t="str">
        <f>IFERROR(IF(OR(B564="",B564="(blank)"),"",IF(VLOOKUP(B564,'Applications Data'!L:V,11,0)="","",VLOOKUP(B564,'Applications Data'!L:V,11,0))),"")</f>
        <v/>
      </c>
    </row>
    <row r="565" spans="3:10" ht="15" customHeight="1" x14ac:dyDescent="0.25">
      <c r="C565" s="57" t="str">
        <f>IFERROR(IF(OR(B565="",B565="(blank)"),"",IF(VLOOKUP(B565,'Applications Data'!L:T,4,0)="","",VLOOKUP(B565,'Applications Data'!L:T,3,0))),"")</f>
        <v/>
      </c>
      <c r="D565" s="21" t="str">
        <f>IFERROR(IF(OR(B565="",B565="(blank)"),"",IF(VLOOKUP(B565,'Applications Data'!L:T,4,0)="","",VLOOKUP(B565,'Applications Data'!L:T,4,0))),"")</f>
        <v/>
      </c>
      <c r="E565" s="21" t="str">
        <f>IFERROR(IF(OR(B565="",B565="(blank)"),"",IF(VLOOKUP(B565,'Applications Data'!L:T,5,0)="","",VLOOKUP(B565,'Applications Data'!L:T,5,0))),"")</f>
        <v/>
      </c>
      <c r="F565" s="31" t="str">
        <f>IFERROR(IF(OR(B565="",B565="(blank)"),"",IF(VLOOKUP(B565,'Applications Data'!L:T,6,0)="","",VLOOKUP(B565,'Applications Data'!L:T,6,0))),"")</f>
        <v/>
      </c>
      <c r="G565" s="57" t="str">
        <f>IFERROR(IF(OR(B565="",B565="(blank)"),"",IF(VLOOKUP(B565,'Applications Data'!L:T,7,0)="","",VLOOKUP(B565,'Applications Data'!L:T,7,0))),"")</f>
        <v/>
      </c>
      <c r="H565" s="57" t="str">
        <f>IFERROR(IF(OR(B565="",B565="(blank)"),"",IF(VLOOKUP(B565,'Applications Data'!L:T,8,0)="","",VLOOKUP(B565,'Applications Data'!L:T,8,0))),"")</f>
        <v/>
      </c>
      <c r="I565" s="58" t="str">
        <f>IFERROR(IF(OR(B565="",B565="(blank)"),"",IF(VLOOKUP(B565,'Applications Data'!L:V,10,0)="","",VLOOKUP(B565,'Applications Data'!L:V,10,0))),"")</f>
        <v/>
      </c>
      <c r="J565" s="58" t="str">
        <f>IFERROR(IF(OR(B565="",B565="(blank)"),"",IF(VLOOKUP(B565,'Applications Data'!L:V,11,0)="","",VLOOKUP(B565,'Applications Data'!L:V,11,0))),"")</f>
        <v/>
      </c>
    </row>
    <row r="566" spans="3:10" ht="15" customHeight="1" x14ac:dyDescent="0.25">
      <c r="C566" s="57" t="str">
        <f>IFERROR(IF(OR(B566="",B566="(blank)"),"",IF(VLOOKUP(B566,'Applications Data'!L:T,4,0)="","",VLOOKUP(B566,'Applications Data'!L:T,3,0))),"")</f>
        <v/>
      </c>
      <c r="D566" s="21" t="str">
        <f>IFERROR(IF(OR(B566="",B566="(blank)"),"",IF(VLOOKUP(B566,'Applications Data'!L:T,4,0)="","",VLOOKUP(B566,'Applications Data'!L:T,4,0))),"")</f>
        <v/>
      </c>
      <c r="E566" s="21" t="str">
        <f>IFERROR(IF(OR(B566="",B566="(blank)"),"",IF(VLOOKUP(B566,'Applications Data'!L:T,5,0)="","",VLOOKUP(B566,'Applications Data'!L:T,5,0))),"")</f>
        <v/>
      </c>
      <c r="F566" s="31" t="str">
        <f>IFERROR(IF(OR(B566="",B566="(blank)"),"",IF(VLOOKUP(B566,'Applications Data'!L:T,6,0)="","",VLOOKUP(B566,'Applications Data'!L:T,6,0))),"")</f>
        <v/>
      </c>
      <c r="G566" s="57" t="str">
        <f>IFERROR(IF(OR(B566="",B566="(blank)"),"",IF(VLOOKUP(B566,'Applications Data'!L:T,7,0)="","",VLOOKUP(B566,'Applications Data'!L:T,7,0))),"")</f>
        <v/>
      </c>
      <c r="H566" s="57" t="str">
        <f>IFERROR(IF(OR(B566="",B566="(blank)"),"",IF(VLOOKUP(B566,'Applications Data'!L:T,8,0)="","",VLOOKUP(B566,'Applications Data'!L:T,8,0))),"")</f>
        <v/>
      </c>
      <c r="I566" s="58" t="str">
        <f>IFERROR(IF(OR(B566="",B566="(blank)"),"",IF(VLOOKUP(B566,'Applications Data'!L:V,10,0)="","",VLOOKUP(B566,'Applications Data'!L:V,10,0))),"")</f>
        <v/>
      </c>
      <c r="J566" s="58" t="str">
        <f>IFERROR(IF(OR(B566="",B566="(blank)"),"",IF(VLOOKUP(B566,'Applications Data'!L:V,11,0)="","",VLOOKUP(B566,'Applications Data'!L:V,11,0))),"")</f>
        <v/>
      </c>
    </row>
    <row r="567" spans="3:10" ht="15" customHeight="1" x14ac:dyDescent="0.25">
      <c r="C567" s="57" t="str">
        <f>IFERROR(IF(OR(B567="",B567="(blank)"),"",IF(VLOOKUP(B567,'Applications Data'!L:T,4,0)="","",VLOOKUP(B567,'Applications Data'!L:T,3,0))),"")</f>
        <v/>
      </c>
      <c r="D567" s="21" t="str">
        <f>IFERROR(IF(OR(B567="",B567="(blank)"),"",IF(VLOOKUP(B567,'Applications Data'!L:T,4,0)="","",VLOOKUP(B567,'Applications Data'!L:T,4,0))),"")</f>
        <v/>
      </c>
      <c r="E567" s="21" t="str">
        <f>IFERROR(IF(OR(B567="",B567="(blank)"),"",IF(VLOOKUP(B567,'Applications Data'!L:T,5,0)="","",VLOOKUP(B567,'Applications Data'!L:T,5,0))),"")</f>
        <v/>
      </c>
      <c r="F567" s="31" t="str">
        <f>IFERROR(IF(OR(B567="",B567="(blank)"),"",IF(VLOOKUP(B567,'Applications Data'!L:T,6,0)="","",VLOOKUP(B567,'Applications Data'!L:T,6,0))),"")</f>
        <v/>
      </c>
      <c r="G567" s="57" t="str">
        <f>IFERROR(IF(OR(B567="",B567="(blank)"),"",IF(VLOOKUP(B567,'Applications Data'!L:T,7,0)="","",VLOOKUP(B567,'Applications Data'!L:T,7,0))),"")</f>
        <v/>
      </c>
      <c r="H567" s="57" t="str">
        <f>IFERROR(IF(OR(B567="",B567="(blank)"),"",IF(VLOOKUP(B567,'Applications Data'!L:T,8,0)="","",VLOOKUP(B567,'Applications Data'!L:T,8,0))),"")</f>
        <v/>
      </c>
      <c r="I567" s="58" t="str">
        <f>IFERROR(IF(OR(B567="",B567="(blank)"),"",IF(VLOOKUP(B567,'Applications Data'!L:V,10,0)="","",VLOOKUP(B567,'Applications Data'!L:V,10,0))),"")</f>
        <v/>
      </c>
      <c r="J567" s="58" t="str">
        <f>IFERROR(IF(OR(B567="",B567="(blank)"),"",IF(VLOOKUP(B567,'Applications Data'!L:V,11,0)="","",VLOOKUP(B567,'Applications Data'!L:V,11,0))),"")</f>
        <v/>
      </c>
    </row>
    <row r="568" spans="3:10" ht="15" customHeight="1" x14ac:dyDescent="0.25">
      <c r="C568" s="57" t="str">
        <f>IFERROR(IF(OR(B568="",B568="(blank)"),"",IF(VLOOKUP(B568,'Applications Data'!L:T,4,0)="","",VLOOKUP(B568,'Applications Data'!L:T,3,0))),"")</f>
        <v/>
      </c>
      <c r="D568" s="21" t="str">
        <f>IFERROR(IF(OR(B568="",B568="(blank)"),"",IF(VLOOKUP(B568,'Applications Data'!L:T,4,0)="","",VLOOKUP(B568,'Applications Data'!L:T,4,0))),"")</f>
        <v/>
      </c>
      <c r="E568" s="21" t="str">
        <f>IFERROR(IF(OR(B568="",B568="(blank)"),"",IF(VLOOKUP(B568,'Applications Data'!L:T,5,0)="","",VLOOKUP(B568,'Applications Data'!L:T,5,0))),"")</f>
        <v/>
      </c>
      <c r="F568" s="31" t="str">
        <f>IFERROR(IF(OR(B568="",B568="(blank)"),"",IF(VLOOKUP(B568,'Applications Data'!L:T,6,0)="","",VLOOKUP(B568,'Applications Data'!L:T,6,0))),"")</f>
        <v/>
      </c>
      <c r="G568" s="57" t="str">
        <f>IFERROR(IF(OR(B568="",B568="(blank)"),"",IF(VLOOKUP(B568,'Applications Data'!L:T,7,0)="","",VLOOKUP(B568,'Applications Data'!L:T,7,0))),"")</f>
        <v/>
      </c>
      <c r="H568" s="57" t="str">
        <f>IFERROR(IF(OR(B568="",B568="(blank)"),"",IF(VLOOKUP(B568,'Applications Data'!L:T,8,0)="","",VLOOKUP(B568,'Applications Data'!L:T,8,0))),"")</f>
        <v/>
      </c>
      <c r="I568" s="58" t="str">
        <f>IFERROR(IF(OR(B568="",B568="(blank)"),"",IF(VLOOKUP(B568,'Applications Data'!L:V,10,0)="","",VLOOKUP(B568,'Applications Data'!L:V,10,0))),"")</f>
        <v/>
      </c>
      <c r="J568" s="58" t="str">
        <f>IFERROR(IF(OR(B568="",B568="(blank)"),"",IF(VLOOKUP(B568,'Applications Data'!L:V,11,0)="","",VLOOKUP(B568,'Applications Data'!L:V,11,0))),"")</f>
        <v/>
      </c>
    </row>
    <row r="569" spans="3:10" ht="15" customHeight="1" x14ac:dyDescent="0.25">
      <c r="C569" s="57" t="str">
        <f>IFERROR(IF(OR(B569="",B569="(blank)"),"",IF(VLOOKUP(B569,'Applications Data'!L:T,4,0)="","",VLOOKUP(B569,'Applications Data'!L:T,3,0))),"")</f>
        <v/>
      </c>
      <c r="D569" s="21" t="str">
        <f>IFERROR(IF(OR(B569="",B569="(blank)"),"",IF(VLOOKUP(B569,'Applications Data'!L:T,4,0)="","",VLOOKUP(B569,'Applications Data'!L:T,4,0))),"")</f>
        <v/>
      </c>
      <c r="E569" s="21" t="str">
        <f>IFERROR(IF(OR(B569="",B569="(blank)"),"",IF(VLOOKUP(B569,'Applications Data'!L:T,5,0)="","",VLOOKUP(B569,'Applications Data'!L:T,5,0))),"")</f>
        <v/>
      </c>
      <c r="F569" s="31" t="str">
        <f>IFERROR(IF(OR(B569="",B569="(blank)"),"",IF(VLOOKUP(B569,'Applications Data'!L:T,6,0)="","",VLOOKUP(B569,'Applications Data'!L:T,6,0))),"")</f>
        <v/>
      </c>
      <c r="G569" s="57" t="str">
        <f>IFERROR(IF(OR(B569="",B569="(blank)"),"",IF(VLOOKUP(B569,'Applications Data'!L:T,7,0)="","",VLOOKUP(B569,'Applications Data'!L:T,7,0))),"")</f>
        <v/>
      </c>
      <c r="H569" s="57" t="str">
        <f>IFERROR(IF(OR(B569="",B569="(blank)"),"",IF(VLOOKUP(B569,'Applications Data'!L:T,8,0)="","",VLOOKUP(B569,'Applications Data'!L:T,8,0))),"")</f>
        <v/>
      </c>
      <c r="I569" s="58" t="str">
        <f>IFERROR(IF(OR(B569="",B569="(blank)"),"",IF(VLOOKUP(B569,'Applications Data'!L:V,10,0)="","",VLOOKUP(B569,'Applications Data'!L:V,10,0))),"")</f>
        <v/>
      </c>
      <c r="J569" s="58" t="str">
        <f>IFERROR(IF(OR(B569="",B569="(blank)"),"",IF(VLOOKUP(B569,'Applications Data'!L:V,11,0)="","",VLOOKUP(B569,'Applications Data'!L:V,11,0))),"")</f>
        <v/>
      </c>
    </row>
    <row r="570" spans="3:10" ht="15" customHeight="1" x14ac:dyDescent="0.25">
      <c r="C570" s="57" t="str">
        <f>IFERROR(IF(OR(B570="",B570="(blank)"),"",IF(VLOOKUP(B570,'Applications Data'!L:T,4,0)="","",VLOOKUP(B570,'Applications Data'!L:T,3,0))),"")</f>
        <v/>
      </c>
      <c r="D570" s="21" t="str">
        <f>IFERROR(IF(OR(B570="",B570="(blank)"),"",IF(VLOOKUP(B570,'Applications Data'!L:T,4,0)="","",VLOOKUP(B570,'Applications Data'!L:T,4,0))),"")</f>
        <v/>
      </c>
      <c r="E570" s="21" t="str">
        <f>IFERROR(IF(OR(B570="",B570="(blank)"),"",IF(VLOOKUP(B570,'Applications Data'!L:T,5,0)="","",VLOOKUP(B570,'Applications Data'!L:T,5,0))),"")</f>
        <v/>
      </c>
      <c r="F570" s="31" t="str">
        <f>IFERROR(IF(OR(B570="",B570="(blank)"),"",IF(VLOOKUP(B570,'Applications Data'!L:T,6,0)="","",VLOOKUP(B570,'Applications Data'!L:T,6,0))),"")</f>
        <v/>
      </c>
      <c r="G570" s="57" t="str">
        <f>IFERROR(IF(OR(B570="",B570="(blank)"),"",IF(VLOOKUP(B570,'Applications Data'!L:T,7,0)="","",VLOOKUP(B570,'Applications Data'!L:T,7,0))),"")</f>
        <v/>
      </c>
      <c r="H570" s="57" t="str">
        <f>IFERROR(IF(OR(B570="",B570="(blank)"),"",IF(VLOOKUP(B570,'Applications Data'!L:T,8,0)="","",VLOOKUP(B570,'Applications Data'!L:T,8,0))),"")</f>
        <v/>
      </c>
      <c r="I570" s="58" t="str">
        <f>IFERROR(IF(OR(B570="",B570="(blank)"),"",IF(VLOOKUP(B570,'Applications Data'!L:V,10,0)="","",VLOOKUP(B570,'Applications Data'!L:V,10,0))),"")</f>
        <v/>
      </c>
      <c r="J570" s="58" t="str">
        <f>IFERROR(IF(OR(B570="",B570="(blank)"),"",IF(VLOOKUP(B570,'Applications Data'!L:V,11,0)="","",VLOOKUP(B570,'Applications Data'!L:V,11,0))),"")</f>
        <v/>
      </c>
    </row>
    <row r="571" spans="3:10" ht="15" customHeight="1" x14ac:dyDescent="0.25">
      <c r="C571" s="57" t="str">
        <f>IFERROR(IF(OR(B571="",B571="(blank)"),"",IF(VLOOKUP(B571,'Applications Data'!L:T,4,0)="","",VLOOKUP(B571,'Applications Data'!L:T,3,0))),"")</f>
        <v/>
      </c>
      <c r="D571" s="21" t="str">
        <f>IFERROR(IF(OR(B571="",B571="(blank)"),"",IF(VLOOKUP(B571,'Applications Data'!L:T,4,0)="","",VLOOKUP(B571,'Applications Data'!L:T,4,0))),"")</f>
        <v/>
      </c>
      <c r="E571" s="21" t="str">
        <f>IFERROR(IF(OR(B571="",B571="(blank)"),"",IF(VLOOKUP(B571,'Applications Data'!L:T,5,0)="","",VLOOKUP(B571,'Applications Data'!L:T,5,0))),"")</f>
        <v/>
      </c>
      <c r="F571" s="31" t="str">
        <f>IFERROR(IF(OR(B571="",B571="(blank)"),"",IF(VLOOKUP(B571,'Applications Data'!L:T,6,0)="","",VLOOKUP(B571,'Applications Data'!L:T,6,0))),"")</f>
        <v/>
      </c>
      <c r="G571" s="57" t="str">
        <f>IFERROR(IF(OR(B571="",B571="(blank)"),"",IF(VLOOKUP(B571,'Applications Data'!L:T,7,0)="","",VLOOKUP(B571,'Applications Data'!L:T,7,0))),"")</f>
        <v/>
      </c>
      <c r="H571" s="57" t="str">
        <f>IFERROR(IF(OR(B571="",B571="(blank)"),"",IF(VLOOKUP(B571,'Applications Data'!L:T,8,0)="","",VLOOKUP(B571,'Applications Data'!L:T,8,0))),"")</f>
        <v/>
      </c>
      <c r="I571" s="58" t="str">
        <f>IFERROR(IF(OR(B571="",B571="(blank)"),"",IF(VLOOKUP(B571,'Applications Data'!L:V,10,0)="","",VLOOKUP(B571,'Applications Data'!L:V,10,0))),"")</f>
        <v/>
      </c>
      <c r="J571" s="58" t="str">
        <f>IFERROR(IF(OR(B571="",B571="(blank)"),"",IF(VLOOKUP(B571,'Applications Data'!L:V,11,0)="","",VLOOKUP(B571,'Applications Data'!L:V,11,0))),"")</f>
        <v/>
      </c>
    </row>
    <row r="572" spans="3:10" ht="15" customHeight="1" x14ac:dyDescent="0.25">
      <c r="C572" s="57" t="str">
        <f>IFERROR(IF(OR(B572="",B572="(blank)"),"",IF(VLOOKUP(B572,'Applications Data'!L:T,4,0)="","",VLOOKUP(B572,'Applications Data'!L:T,3,0))),"")</f>
        <v/>
      </c>
      <c r="D572" s="21" t="str">
        <f>IFERROR(IF(OR(B572="",B572="(blank)"),"",IF(VLOOKUP(B572,'Applications Data'!L:T,4,0)="","",VLOOKUP(B572,'Applications Data'!L:T,4,0))),"")</f>
        <v/>
      </c>
      <c r="E572" s="21" t="str">
        <f>IFERROR(IF(OR(B572="",B572="(blank)"),"",IF(VLOOKUP(B572,'Applications Data'!L:T,5,0)="","",VLOOKUP(B572,'Applications Data'!L:T,5,0))),"")</f>
        <v/>
      </c>
      <c r="F572" s="31" t="str">
        <f>IFERROR(IF(OR(B572="",B572="(blank)"),"",IF(VLOOKUP(B572,'Applications Data'!L:T,6,0)="","",VLOOKUP(B572,'Applications Data'!L:T,6,0))),"")</f>
        <v/>
      </c>
      <c r="G572" s="57" t="str">
        <f>IFERROR(IF(OR(B572="",B572="(blank)"),"",IF(VLOOKUP(B572,'Applications Data'!L:T,7,0)="","",VLOOKUP(B572,'Applications Data'!L:T,7,0))),"")</f>
        <v/>
      </c>
      <c r="H572" s="57" t="str">
        <f>IFERROR(IF(OR(B572="",B572="(blank)"),"",IF(VLOOKUP(B572,'Applications Data'!L:T,8,0)="","",VLOOKUP(B572,'Applications Data'!L:T,8,0))),"")</f>
        <v/>
      </c>
      <c r="I572" s="58" t="str">
        <f>IFERROR(IF(OR(B572="",B572="(blank)"),"",IF(VLOOKUP(B572,'Applications Data'!L:V,10,0)="","",VLOOKUP(B572,'Applications Data'!L:V,10,0))),"")</f>
        <v/>
      </c>
      <c r="J572" s="58" t="str">
        <f>IFERROR(IF(OR(B572="",B572="(blank)"),"",IF(VLOOKUP(B572,'Applications Data'!L:V,11,0)="","",VLOOKUP(B572,'Applications Data'!L:V,11,0))),"")</f>
        <v/>
      </c>
    </row>
    <row r="573" spans="3:10" ht="15" customHeight="1" x14ac:dyDescent="0.25">
      <c r="C573" s="57" t="str">
        <f>IFERROR(IF(OR(B573="",B573="(blank)"),"",IF(VLOOKUP(B573,'Applications Data'!L:T,4,0)="","",VLOOKUP(B573,'Applications Data'!L:T,3,0))),"")</f>
        <v/>
      </c>
      <c r="D573" s="21" t="str">
        <f>IFERROR(IF(OR(B573="",B573="(blank)"),"",IF(VLOOKUP(B573,'Applications Data'!L:T,4,0)="","",VLOOKUP(B573,'Applications Data'!L:T,4,0))),"")</f>
        <v/>
      </c>
      <c r="E573" s="21" t="str">
        <f>IFERROR(IF(OR(B573="",B573="(blank)"),"",IF(VLOOKUP(B573,'Applications Data'!L:T,5,0)="","",VLOOKUP(B573,'Applications Data'!L:T,5,0))),"")</f>
        <v/>
      </c>
      <c r="F573" s="31" t="str">
        <f>IFERROR(IF(OR(B573="",B573="(blank)"),"",IF(VLOOKUP(B573,'Applications Data'!L:T,6,0)="","",VLOOKUP(B573,'Applications Data'!L:T,6,0))),"")</f>
        <v/>
      </c>
      <c r="G573" s="57" t="str">
        <f>IFERROR(IF(OR(B573="",B573="(blank)"),"",IF(VLOOKUP(B573,'Applications Data'!L:T,7,0)="","",VLOOKUP(B573,'Applications Data'!L:T,7,0))),"")</f>
        <v/>
      </c>
      <c r="H573" s="57" t="str">
        <f>IFERROR(IF(OR(B573="",B573="(blank)"),"",IF(VLOOKUP(B573,'Applications Data'!L:T,8,0)="","",VLOOKUP(B573,'Applications Data'!L:T,8,0))),"")</f>
        <v/>
      </c>
      <c r="I573" s="58" t="str">
        <f>IFERROR(IF(OR(B573="",B573="(blank)"),"",IF(VLOOKUP(B573,'Applications Data'!L:V,10,0)="","",VLOOKUP(B573,'Applications Data'!L:V,10,0))),"")</f>
        <v/>
      </c>
      <c r="J573" s="58" t="str">
        <f>IFERROR(IF(OR(B573="",B573="(blank)"),"",IF(VLOOKUP(B573,'Applications Data'!L:V,11,0)="","",VLOOKUP(B573,'Applications Data'!L:V,11,0))),"")</f>
        <v/>
      </c>
    </row>
    <row r="574" spans="3:10" ht="15" customHeight="1" x14ac:dyDescent="0.25">
      <c r="C574" s="57" t="str">
        <f>IFERROR(IF(OR(B574="",B574="(blank)"),"",IF(VLOOKUP(B574,'Applications Data'!L:T,4,0)="","",VLOOKUP(B574,'Applications Data'!L:T,3,0))),"")</f>
        <v/>
      </c>
      <c r="D574" s="21" t="str">
        <f>IFERROR(IF(OR(B574="",B574="(blank)"),"",IF(VLOOKUP(B574,'Applications Data'!L:T,4,0)="","",VLOOKUP(B574,'Applications Data'!L:T,4,0))),"")</f>
        <v/>
      </c>
      <c r="E574" s="21" t="str">
        <f>IFERROR(IF(OR(B574="",B574="(blank)"),"",IF(VLOOKUP(B574,'Applications Data'!L:T,5,0)="","",VLOOKUP(B574,'Applications Data'!L:T,5,0))),"")</f>
        <v/>
      </c>
      <c r="F574" s="31" t="str">
        <f>IFERROR(IF(OR(B574="",B574="(blank)"),"",IF(VLOOKUP(B574,'Applications Data'!L:T,6,0)="","",VLOOKUP(B574,'Applications Data'!L:T,6,0))),"")</f>
        <v/>
      </c>
      <c r="G574" s="57" t="str">
        <f>IFERROR(IF(OR(B574="",B574="(blank)"),"",IF(VLOOKUP(B574,'Applications Data'!L:T,7,0)="","",VLOOKUP(B574,'Applications Data'!L:T,7,0))),"")</f>
        <v/>
      </c>
      <c r="H574" s="57" t="str">
        <f>IFERROR(IF(OR(B574="",B574="(blank)"),"",IF(VLOOKUP(B574,'Applications Data'!L:T,8,0)="","",VLOOKUP(B574,'Applications Data'!L:T,8,0))),"")</f>
        <v/>
      </c>
      <c r="I574" s="58" t="str">
        <f>IFERROR(IF(OR(B574="",B574="(blank)"),"",IF(VLOOKUP(B574,'Applications Data'!L:V,10,0)="","",VLOOKUP(B574,'Applications Data'!L:V,10,0))),"")</f>
        <v/>
      </c>
      <c r="J574" s="58" t="str">
        <f>IFERROR(IF(OR(B574="",B574="(blank)"),"",IF(VLOOKUP(B574,'Applications Data'!L:V,11,0)="","",VLOOKUP(B574,'Applications Data'!L:V,11,0))),"")</f>
        <v/>
      </c>
    </row>
    <row r="575" spans="3:10" ht="15" customHeight="1" x14ac:dyDescent="0.25">
      <c r="C575" s="57" t="str">
        <f>IFERROR(IF(OR(B575="",B575="(blank)"),"",IF(VLOOKUP(B575,'Applications Data'!L:T,4,0)="","",VLOOKUP(B575,'Applications Data'!L:T,3,0))),"")</f>
        <v/>
      </c>
      <c r="D575" s="21" t="str">
        <f>IFERROR(IF(OR(B575="",B575="(blank)"),"",IF(VLOOKUP(B575,'Applications Data'!L:T,4,0)="","",VLOOKUP(B575,'Applications Data'!L:T,4,0))),"")</f>
        <v/>
      </c>
      <c r="E575" s="21" t="str">
        <f>IFERROR(IF(OR(B575="",B575="(blank)"),"",IF(VLOOKUP(B575,'Applications Data'!L:T,5,0)="","",VLOOKUP(B575,'Applications Data'!L:T,5,0))),"")</f>
        <v/>
      </c>
      <c r="F575" s="31" t="str">
        <f>IFERROR(IF(OR(B575="",B575="(blank)"),"",IF(VLOOKUP(B575,'Applications Data'!L:T,6,0)="","",VLOOKUP(B575,'Applications Data'!L:T,6,0))),"")</f>
        <v/>
      </c>
      <c r="G575" s="57" t="str">
        <f>IFERROR(IF(OR(B575="",B575="(blank)"),"",IF(VLOOKUP(B575,'Applications Data'!L:T,7,0)="","",VLOOKUP(B575,'Applications Data'!L:T,7,0))),"")</f>
        <v/>
      </c>
      <c r="H575" s="57" t="str">
        <f>IFERROR(IF(OR(B575="",B575="(blank)"),"",IF(VLOOKUP(B575,'Applications Data'!L:T,8,0)="","",VLOOKUP(B575,'Applications Data'!L:T,8,0))),"")</f>
        <v/>
      </c>
      <c r="I575" s="58" t="str">
        <f>IFERROR(IF(OR(B575="",B575="(blank)"),"",IF(VLOOKUP(B575,'Applications Data'!L:V,10,0)="","",VLOOKUP(B575,'Applications Data'!L:V,10,0))),"")</f>
        <v/>
      </c>
      <c r="J575" s="58" t="str">
        <f>IFERROR(IF(OR(B575="",B575="(blank)"),"",IF(VLOOKUP(B575,'Applications Data'!L:V,11,0)="","",VLOOKUP(B575,'Applications Data'!L:V,11,0))),"")</f>
        <v/>
      </c>
    </row>
    <row r="576" spans="3:10" ht="15" customHeight="1" x14ac:dyDescent="0.25">
      <c r="C576" s="57" t="str">
        <f>IFERROR(IF(OR(B576="",B576="(blank)"),"",IF(VLOOKUP(B576,'Applications Data'!L:T,4,0)="","",VLOOKUP(B576,'Applications Data'!L:T,3,0))),"")</f>
        <v/>
      </c>
      <c r="D576" s="21" t="str">
        <f>IFERROR(IF(OR(B576="",B576="(blank)"),"",IF(VLOOKUP(B576,'Applications Data'!L:T,4,0)="","",VLOOKUP(B576,'Applications Data'!L:T,4,0))),"")</f>
        <v/>
      </c>
      <c r="E576" s="21" t="str">
        <f>IFERROR(IF(OR(B576="",B576="(blank)"),"",IF(VLOOKUP(B576,'Applications Data'!L:T,5,0)="","",VLOOKUP(B576,'Applications Data'!L:T,5,0))),"")</f>
        <v/>
      </c>
      <c r="F576" s="31" t="str">
        <f>IFERROR(IF(OR(B576="",B576="(blank)"),"",IF(VLOOKUP(B576,'Applications Data'!L:T,6,0)="","",VLOOKUP(B576,'Applications Data'!L:T,6,0))),"")</f>
        <v/>
      </c>
      <c r="G576" s="57" t="str">
        <f>IFERROR(IF(OR(B576="",B576="(blank)"),"",IF(VLOOKUP(B576,'Applications Data'!L:T,7,0)="","",VLOOKUP(B576,'Applications Data'!L:T,7,0))),"")</f>
        <v/>
      </c>
      <c r="H576" s="57" t="str">
        <f>IFERROR(IF(OR(B576="",B576="(blank)"),"",IF(VLOOKUP(B576,'Applications Data'!L:T,8,0)="","",VLOOKUP(B576,'Applications Data'!L:T,8,0))),"")</f>
        <v/>
      </c>
      <c r="I576" s="58" t="str">
        <f>IFERROR(IF(OR(B576="",B576="(blank)"),"",IF(VLOOKUP(B576,'Applications Data'!L:V,10,0)="","",VLOOKUP(B576,'Applications Data'!L:V,10,0))),"")</f>
        <v/>
      </c>
      <c r="J576" s="58" t="str">
        <f>IFERROR(IF(OR(B576="",B576="(blank)"),"",IF(VLOOKUP(B576,'Applications Data'!L:V,11,0)="","",VLOOKUP(B576,'Applications Data'!L:V,11,0))),"")</f>
        <v/>
      </c>
    </row>
    <row r="577" spans="3:10" ht="15" customHeight="1" x14ac:dyDescent="0.25">
      <c r="C577" s="57" t="str">
        <f>IFERROR(IF(OR(B577="",B577="(blank)"),"",IF(VLOOKUP(B577,'Applications Data'!L:T,4,0)="","",VLOOKUP(B577,'Applications Data'!L:T,3,0))),"")</f>
        <v/>
      </c>
      <c r="D577" s="21" t="str">
        <f>IFERROR(IF(OR(B577="",B577="(blank)"),"",IF(VLOOKUP(B577,'Applications Data'!L:T,4,0)="","",VLOOKUP(B577,'Applications Data'!L:T,4,0))),"")</f>
        <v/>
      </c>
      <c r="E577" s="21" t="str">
        <f>IFERROR(IF(OR(B577="",B577="(blank)"),"",IF(VLOOKUP(B577,'Applications Data'!L:T,5,0)="","",VLOOKUP(B577,'Applications Data'!L:T,5,0))),"")</f>
        <v/>
      </c>
      <c r="F577" s="31" t="str">
        <f>IFERROR(IF(OR(B577="",B577="(blank)"),"",IF(VLOOKUP(B577,'Applications Data'!L:T,6,0)="","",VLOOKUP(B577,'Applications Data'!L:T,6,0))),"")</f>
        <v/>
      </c>
      <c r="G577" s="57" t="str">
        <f>IFERROR(IF(OR(B577="",B577="(blank)"),"",IF(VLOOKUP(B577,'Applications Data'!L:T,7,0)="","",VLOOKUP(B577,'Applications Data'!L:T,7,0))),"")</f>
        <v/>
      </c>
      <c r="H577" s="57" t="str">
        <f>IFERROR(IF(OR(B577="",B577="(blank)"),"",IF(VLOOKUP(B577,'Applications Data'!L:T,8,0)="","",VLOOKUP(B577,'Applications Data'!L:T,8,0))),"")</f>
        <v/>
      </c>
      <c r="I577" s="58" t="str">
        <f>IFERROR(IF(OR(B577="",B577="(blank)"),"",IF(VLOOKUP(B577,'Applications Data'!L:V,10,0)="","",VLOOKUP(B577,'Applications Data'!L:V,10,0))),"")</f>
        <v/>
      </c>
      <c r="J577" s="58" t="str">
        <f>IFERROR(IF(OR(B577="",B577="(blank)"),"",IF(VLOOKUP(B577,'Applications Data'!L:V,11,0)="","",VLOOKUP(B577,'Applications Data'!L:V,11,0))),"")</f>
        <v/>
      </c>
    </row>
    <row r="578" spans="3:10" ht="15" customHeight="1" x14ac:dyDescent="0.25">
      <c r="C578" s="57" t="str">
        <f>IFERROR(IF(OR(B578="",B578="(blank)"),"",IF(VLOOKUP(B578,'Applications Data'!L:T,4,0)="","",VLOOKUP(B578,'Applications Data'!L:T,3,0))),"")</f>
        <v/>
      </c>
      <c r="D578" s="21" t="str">
        <f>IFERROR(IF(OR(B578="",B578="(blank)"),"",IF(VLOOKUP(B578,'Applications Data'!L:T,4,0)="","",VLOOKUP(B578,'Applications Data'!L:T,4,0))),"")</f>
        <v/>
      </c>
      <c r="E578" s="21" t="str">
        <f>IFERROR(IF(OR(B578="",B578="(blank)"),"",IF(VLOOKUP(B578,'Applications Data'!L:T,5,0)="","",VLOOKUP(B578,'Applications Data'!L:T,5,0))),"")</f>
        <v/>
      </c>
      <c r="F578" s="31" t="str">
        <f>IFERROR(IF(OR(B578="",B578="(blank)"),"",IF(VLOOKUP(B578,'Applications Data'!L:T,6,0)="","",VLOOKUP(B578,'Applications Data'!L:T,6,0))),"")</f>
        <v/>
      </c>
      <c r="G578" s="57" t="str">
        <f>IFERROR(IF(OR(B578="",B578="(blank)"),"",IF(VLOOKUP(B578,'Applications Data'!L:T,7,0)="","",VLOOKUP(B578,'Applications Data'!L:T,7,0))),"")</f>
        <v/>
      </c>
      <c r="H578" s="57" t="str">
        <f>IFERROR(IF(OR(B578="",B578="(blank)"),"",IF(VLOOKUP(B578,'Applications Data'!L:T,8,0)="","",VLOOKUP(B578,'Applications Data'!L:T,8,0))),"")</f>
        <v/>
      </c>
      <c r="I578" s="58" t="str">
        <f>IFERROR(IF(OR(B578="",B578="(blank)"),"",IF(VLOOKUP(B578,'Applications Data'!L:V,10,0)="","",VLOOKUP(B578,'Applications Data'!L:V,10,0))),"")</f>
        <v/>
      </c>
      <c r="J578" s="58" t="str">
        <f>IFERROR(IF(OR(B578="",B578="(blank)"),"",IF(VLOOKUP(B578,'Applications Data'!L:V,11,0)="","",VLOOKUP(B578,'Applications Data'!L:V,11,0))),"")</f>
        <v/>
      </c>
    </row>
    <row r="579" spans="3:10" ht="15" customHeight="1" x14ac:dyDescent="0.25">
      <c r="C579" s="57" t="str">
        <f>IFERROR(IF(OR(B579="",B579="(blank)"),"",IF(VLOOKUP(B579,'Applications Data'!L:T,4,0)="","",VLOOKUP(B579,'Applications Data'!L:T,3,0))),"")</f>
        <v/>
      </c>
      <c r="D579" s="21" t="str">
        <f>IFERROR(IF(OR(B579="",B579="(blank)"),"",IF(VLOOKUP(B579,'Applications Data'!L:T,4,0)="","",VLOOKUP(B579,'Applications Data'!L:T,4,0))),"")</f>
        <v/>
      </c>
      <c r="E579" s="21" t="str">
        <f>IFERROR(IF(OR(B579="",B579="(blank)"),"",IF(VLOOKUP(B579,'Applications Data'!L:T,5,0)="","",VLOOKUP(B579,'Applications Data'!L:T,5,0))),"")</f>
        <v/>
      </c>
      <c r="F579" s="31" t="str">
        <f>IFERROR(IF(OR(B579="",B579="(blank)"),"",IF(VLOOKUP(B579,'Applications Data'!L:T,6,0)="","",VLOOKUP(B579,'Applications Data'!L:T,6,0))),"")</f>
        <v/>
      </c>
      <c r="G579" s="57" t="str">
        <f>IFERROR(IF(OR(B579="",B579="(blank)"),"",IF(VLOOKUP(B579,'Applications Data'!L:T,7,0)="","",VLOOKUP(B579,'Applications Data'!L:T,7,0))),"")</f>
        <v/>
      </c>
      <c r="H579" s="57" t="str">
        <f>IFERROR(IF(OR(B579="",B579="(blank)"),"",IF(VLOOKUP(B579,'Applications Data'!L:T,8,0)="","",VLOOKUP(B579,'Applications Data'!L:T,8,0))),"")</f>
        <v/>
      </c>
      <c r="I579" s="58" t="str">
        <f>IFERROR(IF(OR(B579="",B579="(blank)"),"",IF(VLOOKUP(B579,'Applications Data'!L:V,10,0)="","",VLOOKUP(B579,'Applications Data'!L:V,10,0))),"")</f>
        <v/>
      </c>
      <c r="J579" s="58" t="str">
        <f>IFERROR(IF(OR(B579="",B579="(blank)"),"",IF(VLOOKUP(B579,'Applications Data'!L:V,11,0)="","",VLOOKUP(B579,'Applications Data'!L:V,11,0))),"")</f>
        <v/>
      </c>
    </row>
    <row r="580" spans="3:10" ht="15" customHeight="1" x14ac:dyDescent="0.25">
      <c r="C580" s="57" t="str">
        <f>IFERROR(IF(OR(B580="",B580="(blank)"),"",IF(VLOOKUP(B580,'Applications Data'!L:T,4,0)="","",VLOOKUP(B580,'Applications Data'!L:T,3,0))),"")</f>
        <v/>
      </c>
      <c r="D580" s="21" t="str">
        <f>IFERROR(IF(OR(B580="",B580="(blank)"),"",IF(VLOOKUP(B580,'Applications Data'!L:T,4,0)="","",VLOOKUP(B580,'Applications Data'!L:T,4,0))),"")</f>
        <v/>
      </c>
      <c r="E580" s="21" t="str">
        <f>IFERROR(IF(OR(B580="",B580="(blank)"),"",IF(VLOOKUP(B580,'Applications Data'!L:T,5,0)="","",VLOOKUP(B580,'Applications Data'!L:T,5,0))),"")</f>
        <v/>
      </c>
      <c r="F580" s="31" t="str">
        <f>IFERROR(IF(OR(B580="",B580="(blank)"),"",IF(VLOOKUP(B580,'Applications Data'!L:T,6,0)="","",VLOOKUP(B580,'Applications Data'!L:T,6,0))),"")</f>
        <v/>
      </c>
      <c r="G580" s="57" t="str">
        <f>IFERROR(IF(OR(B580="",B580="(blank)"),"",IF(VLOOKUP(B580,'Applications Data'!L:T,7,0)="","",VLOOKUP(B580,'Applications Data'!L:T,7,0))),"")</f>
        <v/>
      </c>
      <c r="H580" s="57" t="str">
        <f>IFERROR(IF(OR(B580="",B580="(blank)"),"",IF(VLOOKUP(B580,'Applications Data'!L:T,8,0)="","",VLOOKUP(B580,'Applications Data'!L:T,8,0))),"")</f>
        <v/>
      </c>
      <c r="I580" s="58" t="str">
        <f>IFERROR(IF(OR(B580="",B580="(blank)"),"",IF(VLOOKUP(B580,'Applications Data'!L:V,10,0)="","",VLOOKUP(B580,'Applications Data'!L:V,10,0))),"")</f>
        <v/>
      </c>
      <c r="J580" s="58" t="str">
        <f>IFERROR(IF(OR(B580="",B580="(blank)"),"",IF(VLOOKUP(B580,'Applications Data'!L:V,11,0)="","",VLOOKUP(B580,'Applications Data'!L:V,11,0))),"")</f>
        <v/>
      </c>
    </row>
    <row r="581" spans="3:10" ht="15" customHeight="1" x14ac:dyDescent="0.25">
      <c r="C581" s="57" t="str">
        <f>IFERROR(IF(OR(B581="",B581="(blank)"),"",IF(VLOOKUP(B581,'Applications Data'!L:T,4,0)="","",VLOOKUP(B581,'Applications Data'!L:T,3,0))),"")</f>
        <v/>
      </c>
      <c r="D581" s="21" t="str">
        <f>IFERROR(IF(OR(B581="",B581="(blank)"),"",IF(VLOOKUP(B581,'Applications Data'!L:T,4,0)="","",VLOOKUP(B581,'Applications Data'!L:T,4,0))),"")</f>
        <v/>
      </c>
      <c r="E581" s="21" t="str">
        <f>IFERROR(IF(OR(B581="",B581="(blank)"),"",IF(VLOOKUP(B581,'Applications Data'!L:T,5,0)="","",VLOOKUP(B581,'Applications Data'!L:T,5,0))),"")</f>
        <v/>
      </c>
      <c r="F581" s="31" t="str">
        <f>IFERROR(IF(OR(B581="",B581="(blank)"),"",IF(VLOOKUP(B581,'Applications Data'!L:T,6,0)="","",VLOOKUP(B581,'Applications Data'!L:T,6,0))),"")</f>
        <v/>
      </c>
      <c r="G581" s="57" t="str">
        <f>IFERROR(IF(OR(B581="",B581="(blank)"),"",IF(VLOOKUP(B581,'Applications Data'!L:T,7,0)="","",VLOOKUP(B581,'Applications Data'!L:T,7,0))),"")</f>
        <v/>
      </c>
      <c r="H581" s="57" t="str">
        <f>IFERROR(IF(OR(B581="",B581="(blank)"),"",IF(VLOOKUP(B581,'Applications Data'!L:T,8,0)="","",VLOOKUP(B581,'Applications Data'!L:T,8,0))),"")</f>
        <v/>
      </c>
      <c r="I581" s="58" t="str">
        <f>IFERROR(IF(OR(B581="",B581="(blank)"),"",IF(VLOOKUP(B581,'Applications Data'!L:V,10,0)="","",VLOOKUP(B581,'Applications Data'!L:V,10,0))),"")</f>
        <v/>
      </c>
      <c r="J581" s="58" t="str">
        <f>IFERROR(IF(OR(B581="",B581="(blank)"),"",IF(VLOOKUP(B581,'Applications Data'!L:V,11,0)="","",VLOOKUP(B581,'Applications Data'!L:V,11,0))),"")</f>
        <v/>
      </c>
    </row>
    <row r="582" spans="3:10" ht="15" customHeight="1" x14ac:dyDescent="0.25">
      <c r="C582" s="57" t="str">
        <f>IFERROR(IF(OR(B582="",B582="(blank)"),"",IF(VLOOKUP(B582,'Applications Data'!L:T,4,0)="","",VLOOKUP(B582,'Applications Data'!L:T,3,0))),"")</f>
        <v/>
      </c>
      <c r="D582" s="21" t="str">
        <f>IFERROR(IF(OR(B582="",B582="(blank)"),"",IF(VLOOKUP(B582,'Applications Data'!L:T,4,0)="","",VLOOKUP(B582,'Applications Data'!L:T,4,0))),"")</f>
        <v/>
      </c>
      <c r="E582" s="21" t="str">
        <f>IFERROR(IF(OR(B582="",B582="(blank)"),"",IF(VLOOKUP(B582,'Applications Data'!L:T,5,0)="","",VLOOKUP(B582,'Applications Data'!L:T,5,0))),"")</f>
        <v/>
      </c>
      <c r="F582" s="31" t="str">
        <f>IFERROR(IF(OR(B582="",B582="(blank)"),"",IF(VLOOKUP(B582,'Applications Data'!L:T,6,0)="","",VLOOKUP(B582,'Applications Data'!L:T,6,0))),"")</f>
        <v/>
      </c>
      <c r="G582" s="57" t="str">
        <f>IFERROR(IF(OR(B582="",B582="(blank)"),"",IF(VLOOKUP(B582,'Applications Data'!L:T,7,0)="","",VLOOKUP(B582,'Applications Data'!L:T,7,0))),"")</f>
        <v/>
      </c>
      <c r="H582" s="57" t="str">
        <f>IFERROR(IF(OR(B582="",B582="(blank)"),"",IF(VLOOKUP(B582,'Applications Data'!L:T,8,0)="","",VLOOKUP(B582,'Applications Data'!L:T,8,0))),"")</f>
        <v/>
      </c>
      <c r="I582" s="58" t="str">
        <f>IFERROR(IF(OR(B582="",B582="(blank)"),"",IF(VLOOKUP(B582,'Applications Data'!L:V,10,0)="","",VLOOKUP(B582,'Applications Data'!L:V,10,0))),"")</f>
        <v/>
      </c>
      <c r="J582" s="58" t="str">
        <f>IFERROR(IF(OR(B582="",B582="(blank)"),"",IF(VLOOKUP(B582,'Applications Data'!L:V,11,0)="","",VLOOKUP(B582,'Applications Data'!L:V,11,0))),"")</f>
        <v/>
      </c>
    </row>
    <row r="583" spans="3:10" ht="15" customHeight="1" x14ac:dyDescent="0.25">
      <c r="C583" s="57" t="str">
        <f>IFERROR(IF(OR(B583="",B583="(blank)"),"",IF(VLOOKUP(B583,'Applications Data'!L:T,4,0)="","",VLOOKUP(B583,'Applications Data'!L:T,3,0))),"")</f>
        <v/>
      </c>
      <c r="D583" s="21" t="str">
        <f>IFERROR(IF(OR(B583="",B583="(blank)"),"",IF(VLOOKUP(B583,'Applications Data'!L:T,4,0)="","",VLOOKUP(B583,'Applications Data'!L:T,4,0))),"")</f>
        <v/>
      </c>
      <c r="E583" s="21" t="str">
        <f>IFERROR(IF(OR(B583="",B583="(blank)"),"",IF(VLOOKUP(B583,'Applications Data'!L:T,5,0)="","",VLOOKUP(B583,'Applications Data'!L:T,5,0))),"")</f>
        <v/>
      </c>
      <c r="F583" s="31" t="str">
        <f>IFERROR(IF(OR(B583="",B583="(blank)"),"",IF(VLOOKUP(B583,'Applications Data'!L:T,6,0)="","",VLOOKUP(B583,'Applications Data'!L:T,6,0))),"")</f>
        <v/>
      </c>
      <c r="G583" s="57" t="str">
        <f>IFERROR(IF(OR(B583="",B583="(blank)"),"",IF(VLOOKUP(B583,'Applications Data'!L:T,7,0)="","",VLOOKUP(B583,'Applications Data'!L:T,7,0))),"")</f>
        <v/>
      </c>
      <c r="H583" s="57" t="str">
        <f>IFERROR(IF(OR(B583="",B583="(blank)"),"",IF(VLOOKUP(B583,'Applications Data'!L:T,8,0)="","",VLOOKUP(B583,'Applications Data'!L:T,8,0))),"")</f>
        <v/>
      </c>
      <c r="I583" s="58" t="str">
        <f>IFERROR(IF(OR(B583="",B583="(blank)"),"",IF(VLOOKUP(B583,'Applications Data'!L:V,10,0)="","",VLOOKUP(B583,'Applications Data'!L:V,10,0))),"")</f>
        <v/>
      </c>
      <c r="J583" s="58" t="str">
        <f>IFERROR(IF(OR(B583="",B583="(blank)"),"",IF(VLOOKUP(B583,'Applications Data'!L:V,11,0)="","",VLOOKUP(B583,'Applications Data'!L:V,11,0))),"")</f>
        <v/>
      </c>
    </row>
    <row r="584" spans="3:10" ht="15" customHeight="1" x14ac:dyDescent="0.25">
      <c r="C584" s="57" t="str">
        <f>IFERROR(IF(OR(B584="",B584="(blank)"),"",IF(VLOOKUP(B584,'Applications Data'!L:T,4,0)="","",VLOOKUP(B584,'Applications Data'!L:T,3,0))),"")</f>
        <v/>
      </c>
      <c r="D584" s="21" t="str">
        <f>IFERROR(IF(OR(B584="",B584="(blank)"),"",IF(VLOOKUP(B584,'Applications Data'!L:T,4,0)="","",VLOOKUP(B584,'Applications Data'!L:T,4,0))),"")</f>
        <v/>
      </c>
      <c r="E584" s="21" t="str">
        <f>IFERROR(IF(OR(B584="",B584="(blank)"),"",IF(VLOOKUP(B584,'Applications Data'!L:T,5,0)="","",VLOOKUP(B584,'Applications Data'!L:T,5,0))),"")</f>
        <v/>
      </c>
      <c r="F584" s="31" t="str">
        <f>IFERROR(IF(OR(B584="",B584="(blank)"),"",IF(VLOOKUP(B584,'Applications Data'!L:T,6,0)="","",VLOOKUP(B584,'Applications Data'!L:T,6,0))),"")</f>
        <v/>
      </c>
      <c r="G584" s="57" t="str">
        <f>IFERROR(IF(OR(B584="",B584="(blank)"),"",IF(VLOOKUP(B584,'Applications Data'!L:T,7,0)="","",VLOOKUP(B584,'Applications Data'!L:T,7,0))),"")</f>
        <v/>
      </c>
      <c r="H584" s="57" t="str">
        <f>IFERROR(IF(OR(B584="",B584="(blank)"),"",IF(VLOOKUP(B584,'Applications Data'!L:T,8,0)="","",VLOOKUP(B584,'Applications Data'!L:T,8,0))),"")</f>
        <v/>
      </c>
      <c r="I584" s="58" t="str">
        <f>IFERROR(IF(OR(B584="",B584="(blank)"),"",IF(VLOOKUP(B584,'Applications Data'!L:V,10,0)="","",VLOOKUP(B584,'Applications Data'!L:V,10,0))),"")</f>
        <v/>
      </c>
      <c r="J584" s="58" t="str">
        <f>IFERROR(IF(OR(B584="",B584="(blank)"),"",IF(VLOOKUP(B584,'Applications Data'!L:V,11,0)="","",VLOOKUP(B584,'Applications Data'!L:V,11,0))),"")</f>
        <v/>
      </c>
    </row>
    <row r="585" spans="3:10" ht="15" customHeight="1" x14ac:dyDescent="0.25">
      <c r="C585" s="57" t="str">
        <f>IFERROR(IF(OR(B585="",B585="(blank)"),"",IF(VLOOKUP(B585,'Applications Data'!L:T,4,0)="","",VLOOKUP(B585,'Applications Data'!L:T,3,0))),"")</f>
        <v/>
      </c>
      <c r="D585" s="21" t="str">
        <f>IFERROR(IF(OR(B585="",B585="(blank)"),"",IF(VLOOKUP(B585,'Applications Data'!L:T,4,0)="","",VLOOKUP(B585,'Applications Data'!L:T,4,0))),"")</f>
        <v/>
      </c>
      <c r="E585" s="21" t="str">
        <f>IFERROR(IF(OR(B585="",B585="(blank)"),"",IF(VLOOKUP(B585,'Applications Data'!L:T,5,0)="","",VLOOKUP(B585,'Applications Data'!L:T,5,0))),"")</f>
        <v/>
      </c>
      <c r="F585" s="31" t="str">
        <f>IFERROR(IF(OR(B585="",B585="(blank)"),"",IF(VLOOKUP(B585,'Applications Data'!L:T,6,0)="","",VLOOKUP(B585,'Applications Data'!L:T,6,0))),"")</f>
        <v/>
      </c>
      <c r="G585" s="57" t="str">
        <f>IFERROR(IF(OR(B585="",B585="(blank)"),"",IF(VLOOKUP(B585,'Applications Data'!L:T,7,0)="","",VLOOKUP(B585,'Applications Data'!L:T,7,0))),"")</f>
        <v/>
      </c>
      <c r="H585" s="57" t="str">
        <f>IFERROR(IF(OR(B585="",B585="(blank)"),"",IF(VLOOKUP(B585,'Applications Data'!L:T,8,0)="","",VLOOKUP(B585,'Applications Data'!L:T,8,0))),"")</f>
        <v/>
      </c>
      <c r="I585" s="58" t="str">
        <f>IFERROR(IF(OR(B585="",B585="(blank)"),"",IF(VLOOKUP(B585,'Applications Data'!L:V,10,0)="","",VLOOKUP(B585,'Applications Data'!L:V,10,0))),"")</f>
        <v/>
      </c>
      <c r="J585" s="58" t="str">
        <f>IFERROR(IF(OR(B585="",B585="(blank)"),"",IF(VLOOKUP(B585,'Applications Data'!L:V,11,0)="","",VLOOKUP(B585,'Applications Data'!L:V,11,0))),"")</f>
        <v/>
      </c>
    </row>
    <row r="586" spans="3:10" ht="15" customHeight="1" x14ac:dyDescent="0.25">
      <c r="C586" s="57" t="str">
        <f>IFERROR(IF(OR(B586="",B586="(blank)"),"",IF(VLOOKUP(B586,'Applications Data'!L:T,4,0)="","",VLOOKUP(B586,'Applications Data'!L:T,3,0))),"")</f>
        <v/>
      </c>
      <c r="D586" s="21" t="str">
        <f>IFERROR(IF(OR(B586="",B586="(blank)"),"",IF(VLOOKUP(B586,'Applications Data'!L:T,4,0)="","",VLOOKUP(B586,'Applications Data'!L:T,4,0))),"")</f>
        <v/>
      </c>
      <c r="E586" s="21" t="str">
        <f>IFERROR(IF(OR(B586="",B586="(blank)"),"",IF(VLOOKUP(B586,'Applications Data'!L:T,5,0)="","",VLOOKUP(B586,'Applications Data'!L:T,5,0))),"")</f>
        <v/>
      </c>
      <c r="F586" s="31" t="str">
        <f>IFERROR(IF(OR(B586="",B586="(blank)"),"",IF(VLOOKUP(B586,'Applications Data'!L:T,6,0)="","",VLOOKUP(B586,'Applications Data'!L:T,6,0))),"")</f>
        <v/>
      </c>
      <c r="G586" s="57" t="str">
        <f>IFERROR(IF(OR(B586="",B586="(blank)"),"",IF(VLOOKUP(B586,'Applications Data'!L:T,7,0)="","",VLOOKUP(B586,'Applications Data'!L:T,7,0))),"")</f>
        <v/>
      </c>
      <c r="H586" s="57" t="str">
        <f>IFERROR(IF(OR(B586="",B586="(blank)"),"",IF(VLOOKUP(B586,'Applications Data'!L:T,8,0)="","",VLOOKUP(B586,'Applications Data'!L:T,8,0))),"")</f>
        <v/>
      </c>
      <c r="I586" s="58" t="str">
        <f>IFERROR(IF(OR(B586="",B586="(blank)"),"",IF(VLOOKUP(B586,'Applications Data'!L:V,10,0)="","",VLOOKUP(B586,'Applications Data'!L:V,10,0))),"")</f>
        <v/>
      </c>
      <c r="J586" s="58" t="str">
        <f>IFERROR(IF(OR(B586="",B586="(blank)"),"",IF(VLOOKUP(B586,'Applications Data'!L:V,11,0)="","",VLOOKUP(B586,'Applications Data'!L:V,11,0))),"")</f>
        <v/>
      </c>
    </row>
    <row r="587" spans="3:10" ht="15" customHeight="1" x14ac:dyDescent="0.25">
      <c r="C587" s="57" t="str">
        <f>IFERROR(IF(OR(B587="",B587="(blank)"),"",IF(VLOOKUP(B587,'Applications Data'!L:T,4,0)="","",VLOOKUP(B587,'Applications Data'!L:T,3,0))),"")</f>
        <v/>
      </c>
      <c r="D587" s="21" t="str">
        <f>IFERROR(IF(OR(B587="",B587="(blank)"),"",IF(VLOOKUP(B587,'Applications Data'!L:T,4,0)="","",VLOOKUP(B587,'Applications Data'!L:T,4,0))),"")</f>
        <v/>
      </c>
      <c r="E587" s="21" t="str">
        <f>IFERROR(IF(OR(B587="",B587="(blank)"),"",IF(VLOOKUP(B587,'Applications Data'!L:T,5,0)="","",VLOOKUP(B587,'Applications Data'!L:T,5,0))),"")</f>
        <v/>
      </c>
      <c r="F587" s="31" t="str">
        <f>IFERROR(IF(OR(B587="",B587="(blank)"),"",IF(VLOOKUP(B587,'Applications Data'!L:T,6,0)="","",VLOOKUP(B587,'Applications Data'!L:T,6,0))),"")</f>
        <v/>
      </c>
      <c r="G587" s="57" t="str">
        <f>IFERROR(IF(OR(B587="",B587="(blank)"),"",IF(VLOOKUP(B587,'Applications Data'!L:T,7,0)="","",VLOOKUP(B587,'Applications Data'!L:T,7,0))),"")</f>
        <v/>
      </c>
      <c r="H587" s="57" t="str">
        <f>IFERROR(IF(OR(B587="",B587="(blank)"),"",IF(VLOOKUP(B587,'Applications Data'!L:T,8,0)="","",VLOOKUP(B587,'Applications Data'!L:T,8,0))),"")</f>
        <v/>
      </c>
      <c r="I587" s="58" t="str">
        <f>IFERROR(IF(OR(B587="",B587="(blank)"),"",IF(VLOOKUP(B587,'Applications Data'!L:V,10,0)="","",VLOOKUP(B587,'Applications Data'!L:V,10,0))),"")</f>
        <v/>
      </c>
      <c r="J587" s="58" t="str">
        <f>IFERROR(IF(OR(B587="",B587="(blank)"),"",IF(VLOOKUP(B587,'Applications Data'!L:V,11,0)="","",VLOOKUP(B587,'Applications Data'!L:V,11,0))),"")</f>
        <v/>
      </c>
    </row>
    <row r="588" spans="3:10" ht="15" customHeight="1" x14ac:dyDescent="0.25">
      <c r="C588" s="57" t="str">
        <f>IFERROR(IF(OR(B588="",B588="(blank)"),"",IF(VLOOKUP(B588,'Applications Data'!L:T,4,0)="","",VLOOKUP(B588,'Applications Data'!L:T,3,0))),"")</f>
        <v/>
      </c>
      <c r="D588" s="21" t="str">
        <f>IFERROR(IF(OR(B588="",B588="(blank)"),"",IF(VLOOKUP(B588,'Applications Data'!L:T,4,0)="","",VLOOKUP(B588,'Applications Data'!L:T,4,0))),"")</f>
        <v/>
      </c>
      <c r="E588" s="21" t="str">
        <f>IFERROR(IF(OR(B588="",B588="(blank)"),"",IF(VLOOKUP(B588,'Applications Data'!L:T,5,0)="","",VLOOKUP(B588,'Applications Data'!L:T,5,0))),"")</f>
        <v/>
      </c>
      <c r="F588" s="31" t="str">
        <f>IFERROR(IF(OR(B588="",B588="(blank)"),"",IF(VLOOKUP(B588,'Applications Data'!L:T,6,0)="","",VLOOKUP(B588,'Applications Data'!L:T,6,0))),"")</f>
        <v/>
      </c>
      <c r="G588" s="57" t="str">
        <f>IFERROR(IF(OR(B588="",B588="(blank)"),"",IF(VLOOKUP(B588,'Applications Data'!L:T,7,0)="","",VLOOKUP(B588,'Applications Data'!L:T,7,0))),"")</f>
        <v/>
      </c>
      <c r="H588" s="57" t="str">
        <f>IFERROR(IF(OR(B588="",B588="(blank)"),"",IF(VLOOKUP(B588,'Applications Data'!L:T,8,0)="","",VLOOKUP(B588,'Applications Data'!L:T,8,0))),"")</f>
        <v/>
      </c>
      <c r="I588" s="58" t="str">
        <f>IFERROR(IF(OR(B588="",B588="(blank)"),"",IF(VLOOKUP(B588,'Applications Data'!L:V,10,0)="","",VLOOKUP(B588,'Applications Data'!L:V,10,0))),"")</f>
        <v/>
      </c>
      <c r="J588" s="58" t="str">
        <f>IFERROR(IF(OR(B588="",B588="(blank)"),"",IF(VLOOKUP(B588,'Applications Data'!L:V,11,0)="","",VLOOKUP(B588,'Applications Data'!L:V,11,0))),"")</f>
        <v/>
      </c>
    </row>
    <row r="589" spans="3:10" ht="15" customHeight="1" x14ac:dyDescent="0.25">
      <c r="C589" s="57" t="str">
        <f>IFERROR(IF(OR(B589="",B589="(blank)"),"",IF(VLOOKUP(B589,'Applications Data'!L:T,4,0)="","",VLOOKUP(B589,'Applications Data'!L:T,3,0))),"")</f>
        <v/>
      </c>
      <c r="D589" s="21" t="str">
        <f>IFERROR(IF(OR(B589="",B589="(blank)"),"",IF(VLOOKUP(B589,'Applications Data'!L:T,4,0)="","",VLOOKUP(B589,'Applications Data'!L:T,4,0))),"")</f>
        <v/>
      </c>
      <c r="E589" s="21" t="str">
        <f>IFERROR(IF(OR(B589="",B589="(blank)"),"",IF(VLOOKUP(B589,'Applications Data'!L:T,5,0)="","",VLOOKUP(B589,'Applications Data'!L:T,5,0))),"")</f>
        <v/>
      </c>
      <c r="F589" s="31" t="str">
        <f>IFERROR(IF(OR(B589="",B589="(blank)"),"",IF(VLOOKUP(B589,'Applications Data'!L:T,6,0)="","",VLOOKUP(B589,'Applications Data'!L:T,6,0))),"")</f>
        <v/>
      </c>
      <c r="G589" s="57" t="str">
        <f>IFERROR(IF(OR(B589="",B589="(blank)"),"",IF(VLOOKUP(B589,'Applications Data'!L:T,7,0)="","",VLOOKUP(B589,'Applications Data'!L:T,7,0))),"")</f>
        <v/>
      </c>
      <c r="H589" s="57" t="str">
        <f>IFERROR(IF(OR(B589="",B589="(blank)"),"",IF(VLOOKUP(B589,'Applications Data'!L:T,8,0)="","",VLOOKUP(B589,'Applications Data'!L:T,8,0))),"")</f>
        <v/>
      </c>
      <c r="I589" s="58" t="str">
        <f>IFERROR(IF(OR(B589="",B589="(blank)"),"",IF(VLOOKUP(B589,'Applications Data'!L:V,10,0)="","",VLOOKUP(B589,'Applications Data'!L:V,10,0))),"")</f>
        <v/>
      </c>
      <c r="J589" s="58" t="str">
        <f>IFERROR(IF(OR(B589="",B589="(blank)"),"",IF(VLOOKUP(B589,'Applications Data'!L:V,11,0)="","",VLOOKUP(B589,'Applications Data'!L:V,11,0))),"")</f>
        <v/>
      </c>
    </row>
    <row r="590" spans="3:10" ht="15" customHeight="1" x14ac:dyDescent="0.25">
      <c r="C590" s="57" t="str">
        <f>IFERROR(IF(OR(B590="",B590="(blank)"),"",IF(VLOOKUP(B590,'Applications Data'!L:T,4,0)="","",VLOOKUP(B590,'Applications Data'!L:T,3,0))),"")</f>
        <v/>
      </c>
      <c r="D590" s="21" t="str">
        <f>IFERROR(IF(OR(B590="",B590="(blank)"),"",IF(VLOOKUP(B590,'Applications Data'!L:T,4,0)="","",VLOOKUP(B590,'Applications Data'!L:T,4,0))),"")</f>
        <v/>
      </c>
      <c r="E590" s="21" t="str">
        <f>IFERROR(IF(OR(B590="",B590="(blank)"),"",IF(VLOOKUP(B590,'Applications Data'!L:T,5,0)="","",VLOOKUP(B590,'Applications Data'!L:T,5,0))),"")</f>
        <v/>
      </c>
      <c r="F590" s="31" t="str">
        <f>IFERROR(IF(OR(B590="",B590="(blank)"),"",IF(VLOOKUP(B590,'Applications Data'!L:T,6,0)="","",VLOOKUP(B590,'Applications Data'!L:T,6,0))),"")</f>
        <v/>
      </c>
      <c r="G590" s="57" t="str">
        <f>IFERROR(IF(OR(B590="",B590="(blank)"),"",IF(VLOOKUP(B590,'Applications Data'!L:T,7,0)="","",VLOOKUP(B590,'Applications Data'!L:T,7,0))),"")</f>
        <v/>
      </c>
      <c r="H590" s="57" t="str">
        <f>IFERROR(IF(OR(B590="",B590="(blank)"),"",IF(VLOOKUP(B590,'Applications Data'!L:T,8,0)="","",VLOOKUP(B590,'Applications Data'!L:T,8,0))),"")</f>
        <v/>
      </c>
      <c r="I590" s="58" t="str">
        <f>IFERROR(IF(OR(B590="",B590="(blank)"),"",IF(VLOOKUP(B590,'Applications Data'!L:V,10,0)="","",VLOOKUP(B590,'Applications Data'!L:V,10,0))),"")</f>
        <v/>
      </c>
      <c r="J590" s="58" t="str">
        <f>IFERROR(IF(OR(B590="",B590="(blank)"),"",IF(VLOOKUP(B590,'Applications Data'!L:V,11,0)="","",VLOOKUP(B590,'Applications Data'!L:V,11,0))),"")</f>
        <v/>
      </c>
    </row>
    <row r="591" spans="3:10" ht="15" customHeight="1" x14ac:dyDescent="0.25">
      <c r="C591" s="57" t="str">
        <f>IFERROR(IF(OR(B591="",B591="(blank)"),"",IF(VLOOKUP(B591,'Applications Data'!L:T,4,0)="","",VLOOKUP(B591,'Applications Data'!L:T,3,0))),"")</f>
        <v/>
      </c>
      <c r="D591" s="21" t="str">
        <f>IFERROR(IF(OR(B591="",B591="(blank)"),"",IF(VLOOKUP(B591,'Applications Data'!L:T,4,0)="","",VLOOKUP(B591,'Applications Data'!L:T,4,0))),"")</f>
        <v/>
      </c>
      <c r="E591" s="21" t="str">
        <f>IFERROR(IF(OR(B591="",B591="(blank)"),"",IF(VLOOKUP(B591,'Applications Data'!L:T,5,0)="","",VLOOKUP(B591,'Applications Data'!L:T,5,0))),"")</f>
        <v/>
      </c>
      <c r="F591" s="31" t="str">
        <f>IFERROR(IF(OR(B591="",B591="(blank)"),"",IF(VLOOKUP(B591,'Applications Data'!L:T,6,0)="","",VLOOKUP(B591,'Applications Data'!L:T,6,0))),"")</f>
        <v/>
      </c>
      <c r="G591" s="57" t="str">
        <f>IFERROR(IF(OR(B591="",B591="(blank)"),"",IF(VLOOKUP(B591,'Applications Data'!L:T,7,0)="","",VLOOKUP(B591,'Applications Data'!L:T,7,0))),"")</f>
        <v/>
      </c>
      <c r="H591" s="57" t="str">
        <f>IFERROR(IF(OR(B591="",B591="(blank)"),"",IF(VLOOKUP(B591,'Applications Data'!L:T,8,0)="","",VLOOKUP(B591,'Applications Data'!L:T,8,0))),"")</f>
        <v/>
      </c>
      <c r="I591" s="58" t="str">
        <f>IFERROR(IF(OR(B591="",B591="(blank)"),"",IF(VLOOKUP(B591,'Applications Data'!L:V,10,0)="","",VLOOKUP(B591,'Applications Data'!L:V,10,0))),"")</f>
        <v/>
      </c>
      <c r="J591" s="58" t="str">
        <f>IFERROR(IF(OR(B591="",B591="(blank)"),"",IF(VLOOKUP(B591,'Applications Data'!L:V,11,0)="","",VLOOKUP(B591,'Applications Data'!L:V,11,0))),"")</f>
        <v/>
      </c>
    </row>
    <row r="592" spans="3:10" ht="15" customHeight="1" x14ac:dyDescent="0.25">
      <c r="C592" s="57" t="str">
        <f>IFERROR(IF(OR(B592="",B592="(blank)"),"",IF(VLOOKUP(B592,'Applications Data'!L:T,4,0)="","",VLOOKUP(B592,'Applications Data'!L:T,3,0))),"")</f>
        <v/>
      </c>
      <c r="D592" s="21" t="str">
        <f>IFERROR(IF(OR(B592="",B592="(blank)"),"",IF(VLOOKUP(B592,'Applications Data'!L:T,4,0)="","",VLOOKUP(B592,'Applications Data'!L:T,4,0))),"")</f>
        <v/>
      </c>
      <c r="E592" s="21" t="str">
        <f>IFERROR(IF(OR(B592="",B592="(blank)"),"",IF(VLOOKUP(B592,'Applications Data'!L:T,5,0)="","",VLOOKUP(B592,'Applications Data'!L:T,5,0))),"")</f>
        <v/>
      </c>
      <c r="F592" s="31" t="str">
        <f>IFERROR(IF(OR(B592="",B592="(blank)"),"",IF(VLOOKUP(B592,'Applications Data'!L:T,6,0)="","",VLOOKUP(B592,'Applications Data'!L:T,6,0))),"")</f>
        <v/>
      </c>
      <c r="G592" s="57" t="str">
        <f>IFERROR(IF(OR(B592="",B592="(blank)"),"",IF(VLOOKUP(B592,'Applications Data'!L:T,7,0)="","",VLOOKUP(B592,'Applications Data'!L:T,7,0))),"")</f>
        <v/>
      </c>
      <c r="H592" s="57" t="str">
        <f>IFERROR(IF(OR(B592="",B592="(blank)"),"",IF(VLOOKUP(B592,'Applications Data'!L:T,8,0)="","",VLOOKUP(B592,'Applications Data'!L:T,8,0))),"")</f>
        <v/>
      </c>
      <c r="I592" s="58" t="str">
        <f>IFERROR(IF(OR(B592="",B592="(blank)"),"",IF(VLOOKUP(B592,'Applications Data'!L:V,10,0)="","",VLOOKUP(B592,'Applications Data'!L:V,10,0))),"")</f>
        <v/>
      </c>
      <c r="J592" s="58" t="str">
        <f>IFERROR(IF(OR(B592="",B592="(blank)"),"",IF(VLOOKUP(B592,'Applications Data'!L:V,11,0)="","",VLOOKUP(B592,'Applications Data'!L:V,11,0))),"")</f>
        <v/>
      </c>
    </row>
    <row r="593" spans="3:10" ht="15" customHeight="1" x14ac:dyDescent="0.25">
      <c r="C593" s="57" t="str">
        <f>IFERROR(IF(OR(B593="",B593="(blank)"),"",IF(VLOOKUP(B593,'Applications Data'!L:T,4,0)="","",VLOOKUP(B593,'Applications Data'!L:T,3,0))),"")</f>
        <v/>
      </c>
      <c r="D593" s="21" t="str">
        <f>IFERROR(IF(OR(B593="",B593="(blank)"),"",IF(VLOOKUP(B593,'Applications Data'!L:T,4,0)="","",VLOOKUP(B593,'Applications Data'!L:T,4,0))),"")</f>
        <v/>
      </c>
      <c r="E593" s="21" t="str">
        <f>IFERROR(IF(OR(B593="",B593="(blank)"),"",IF(VLOOKUP(B593,'Applications Data'!L:T,5,0)="","",VLOOKUP(B593,'Applications Data'!L:T,5,0))),"")</f>
        <v/>
      </c>
      <c r="F593" s="31" t="str">
        <f>IFERROR(IF(OR(B593="",B593="(blank)"),"",IF(VLOOKUP(B593,'Applications Data'!L:T,6,0)="","",VLOOKUP(B593,'Applications Data'!L:T,6,0))),"")</f>
        <v/>
      </c>
      <c r="G593" s="57" t="str">
        <f>IFERROR(IF(OR(B593="",B593="(blank)"),"",IF(VLOOKUP(B593,'Applications Data'!L:T,7,0)="","",VLOOKUP(B593,'Applications Data'!L:T,7,0))),"")</f>
        <v/>
      </c>
      <c r="H593" s="57" t="str">
        <f>IFERROR(IF(OR(B593="",B593="(blank)"),"",IF(VLOOKUP(B593,'Applications Data'!L:T,8,0)="","",VLOOKUP(B593,'Applications Data'!L:T,8,0))),"")</f>
        <v/>
      </c>
      <c r="I593" s="58" t="str">
        <f>IFERROR(IF(OR(B593="",B593="(blank)"),"",IF(VLOOKUP(B593,'Applications Data'!L:V,10,0)="","",VLOOKUP(B593,'Applications Data'!L:V,10,0))),"")</f>
        <v/>
      </c>
      <c r="J593" s="58" t="str">
        <f>IFERROR(IF(OR(B593="",B593="(blank)"),"",IF(VLOOKUP(B593,'Applications Data'!L:V,11,0)="","",VLOOKUP(B593,'Applications Data'!L:V,11,0))),"")</f>
        <v/>
      </c>
    </row>
    <row r="594" spans="3:10" ht="15" customHeight="1" x14ac:dyDescent="0.25">
      <c r="C594" s="57" t="str">
        <f>IFERROR(IF(OR(B594="",B594="(blank)"),"",IF(VLOOKUP(B594,'Applications Data'!L:T,4,0)="","",VLOOKUP(B594,'Applications Data'!L:T,3,0))),"")</f>
        <v/>
      </c>
      <c r="D594" s="21" t="str">
        <f>IFERROR(IF(OR(B594="",B594="(blank)"),"",IF(VLOOKUP(B594,'Applications Data'!L:T,4,0)="","",VLOOKUP(B594,'Applications Data'!L:T,4,0))),"")</f>
        <v/>
      </c>
      <c r="E594" s="21" t="str">
        <f>IFERROR(IF(OR(B594="",B594="(blank)"),"",IF(VLOOKUP(B594,'Applications Data'!L:T,5,0)="","",VLOOKUP(B594,'Applications Data'!L:T,5,0))),"")</f>
        <v/>
      </c>
      <c r="F594" s="31" t="str">
        <f>IFERROR(IF(OR(B594="",B594="(blank)"),"",IF(VLOOKUP(B594,'Applications Data'!L:T,6,0)="","",VLOOKUP(B594,'Applications Data'!L:T,6,0))),"")</f>
        <v/>
      </c>
      <c r="G594" s="57" t="str">
        <f>IFERROR(IF(OR(B594="",B594="(blank)"),"",IF(VLOOKUP(B594,'Applications Data'!L:T,7,0)="","",VLOOKUP(B594,'Applications Data'!L:T,7,0))),"")</f>
        <v/>
      </c>
      <c r="H594" s="57" t="str">
        <f>IFERROR(IF(OR(B594="",B594="(blank)"),"",IF(VLOOKUP(B594,'Applications Data'!L:T,8,0)="","",VLOOKUP(B594,'Applications Data'!L:T,8,0))),"")</f>
        <v/>
      </c>
      <c r="I594" s="58" t="str">
        <f>IFERROR(IF(OR(B594="",B594="(blank)"),"",IF(VLOOKUP(B594,'Applications Data'!L:V,10,0)="","",VLOOKUP(B594,'Applications Data'!L:V,10,0))),"")</f>
        <v/>
      </c>
      <c r="J594" s="58" t="str">
        <f>IFERROR(IF(OR(B594="",B594="(blank)"),"",IF(VLOOKUP(B594,'Applications Data'!L:V,11,0)="","",VLOOKUP(B594,'Applications Data'!L:V,11,0))),"")</f>
        <v/>
      </c>
    </row>
    <row r="595" spans="3:10" ht="15" customHeight="1" x14ac:dyDescent="0.25">
      <c r="C595" s="57" t="str">
        <f>IFERROR(IF(OR(B595="",B595="(blank)"),"",IF(VLOOKUP(B595,'Applications Data'!L:T,4,0)="","",VLOOKUP(B595,'Applications Data'!L:T,3,0))),"")</f>
        <v/>
      </c>
      <c r="D595" s="21" t="str">
        <f>IFERROR(IF(OR(B595="",B595="(blank)"),"",IF(VLOOKUP(B595,'Applications Data'!L:T,4,0)="","",VLOOKUP(B595,'Applications Data'!L:T,4,0))),"")</f>
        <v/>
      </c>
      <c r="E595" s="21" t="str">
        <f>IFERROR(IF(OR(B595="",B595="(blank)"),"",IF(VLOOKUP(B595,'Applications Data'!L:T,5,0)="","",VLOOKUP(B595,'Applications Data'!L:T,5,0))),"")</f>
        <v/>
      </c>
      <c r="F595" s="31" t="str">
        <f>IFERROR(IF(OR(B595="",B595="(blank)"),"",IF(VLOOKUP(B595,'Applications Data'!L:T,6,0)="","",VLOOKUP(B595,'Applications Data'!L:T,6,0))),"")</f>
        <v/>
      </c>
      <c r="G595" s="57" t="str">
        <f>IFERROR(IF(OR(B595="",B595="(blank)"),"",IF(VLOOKUP(B595,'Applications Data'!L:T,7,0)="","",VLOOKUP(B595,'Applications Data'!L:T,7,0))),"")</f>
        <v/>
      </c>
      <c r="H595" s="57" t="str">
        <f>IFERROR(IF(OR(B595="",B595="(blank)"),"",IF(VLOOKUP(B595,'Applications Data'!L:T,8,0)="","",VLOOKUP(B595,'Applications Data'!L:T,8,0))),"")</f>
        <v/>
      </c>
      <c r="I595" s="58" t="str">
        <f>IFERROR(IF(OR(B595="",B595="(blank)"),"",IF(VLOOKUP(B595,'Applications Data'!L:V,10,0)="","",VLOOKUP(B595,'Applications Data'!L:V,10,0))),"")</f>
        <v/>
      </c>
      <c r="J595" s="58" t="str">
        <f>IFERROR(IF(OR(B595="",B595="(blank)"),"",IF(VLOOKUP(B595,'Applications Data'!L:V,11,0)="","",VLOOKUP(B595,'Applications Data'!L:V,11,0))),"")</f>
        <v/>
      </c>
    </row>
    <row r="596" spans="3:10" ht="15" customHeight="1" x14ac:dyDescent="0.25">
      <c r="C596" s="57" t="str">
        <f>IFERROR(IF(OR(B596="",B596="(blank)"),"",IF(VLOOKUP(B596,'Applications Data'!L:T,4,0)="","",VLOOKUP(B596,'Applications Data'!L:T,3,0))),"")</f>
        <v/>
      </c>
      <c r="D596" s="21" t="str">
        <f>IFERROR(IF(OR(B596="",B596="(blank)"),"",IF(VLOOKUP(B596,'Applications Data'!L:T,4,0)="","",VLOOKUP(B596,'Applications Data'!L:T,4,0))),"")</f>
        <v/>
      </c>
      <c r="E596" s="21" t="str">
        <f>IFERROR(IF(OR(B596="",B596="(blank)"),"",IF(VLOOKUP(B596,'Applications Data'!L:T,5,0)="","",VLOOKUP(B596,'Applications Data'!L:T,5,0))),"")</f>
        <v/>
      </c>
      <c r="F596" s="31" t="str">
        <f>IFERROR(IF(OR(B596="",B596="(blank)"),"",IF(VLOOKUP(B596,'Applications Data'!L:T,6,0)="","",VLOOKUP(B596,'Applications Data'!L:T,6,0))),"")</f>
        <v/>
      </c>
      <c r="G596" s="57" t="str">
        <f>IFERROR(IF(OR(B596="",B596="(blank)"),"",IF(VLOOKUP(B596,'Applications Data'!L:T,7,0)="","",VLOOKUP(B596,'Applications Data'!L:T,7,0))),"")</f>
        <v/>
      </c>
      <c r="H596" s="57" t="str">
        <f>IFERROR(IF(OR(B596="",B596="(blank)"),"",IF(VLOOKUP(B596,'Applications Data'!L:T,8,0)="","",VLOOKUP(B596,'Applications Data'!L:T,8,0))),"")</f>
        <v/>
      </c>
      <c r="I596" s="58" t="str">
        <f>IFERROR(IF(OR(B596="",B596="(blank)"),"",IF(VLOOKUP(B596,'Applications Data'!L:V,10,0)="","",VLOOKUP(B596,'Applications Data'!L:V,10,0))),"")</f>
        <v/>
      </c>
      <c r="J596" s="58" t="str">
        <f>IFERROR(IF(OR(B596="",B596="(blank)"),"",IF(VLOOKUP(B596,'Applications Data'!L:V,11,0)="","",VLOOKUP(B596,'Applications Data'!L:V,11,0))),"")</f>
        <v/>
      </c>
    </row>
    <row r="597" spans="3:10" ht="15" customHeight="1" x14ac:dyDescent="0.25">
      <c r="C597" s="57" t="str">
        <f>IFERROR(IF(OR(B597="",B597="(blank)"),"",IF(VLOOKUP(B597,'Applications Data'!L:T,4,0)="","",VLOOKUP(B597,'Applications Data'!L:T,3,0))),"")</f>
        <v/>
      </c>
      <c r="D597" s="21" t="str">
        <f>IFERROR(IF(OR(B597="",B597="(blank)"),"",IF(VLOOKUP(B597,'Applications Data'!L:T,4,0)="","",VLOOKUP(B597,'Applications Data'!L:T,4,0))),"")</f>
        <v/>
      </c>
      <c r="E597" s="21" t="str">
        <f>IFERROR(IF(OR(B597="",B597="(blank)"),"",IF(VLOOKUP(B597,'Applications Data'!L:T,5,0)="","",VLOOKUP(B597,'Applications Data'!L:T,5,0))),"")</f>
        <v/>
      </c>
      <c r="F597" s="31" t="str">
        <f>IFERROR(IF(OR(B597="",B597="(blank)"),"",IF(VLOOKUP(B597,'Applications Data'!L:T,6,0)="","",VLOOKUP(B597,'Applications Data'!L:T,6,0))),"")</f>
        <v/>
      </c>
      <c r="G597" s="57" t="str">
        <f>IFERROR(IF(OR(B597="",B597="(blank)"),"",IF(VLOOKUP(B597,'Applications Data'!L:T,7,0)="","",VLOOKUP(B597,'Applications Data'!L:T,7,0))),"")</f>
        <v/>
      </c>
      <c r="H597" s="57" t="str">
        <f>IFERROR(IF(OR(B597="",B597="(blank)"),"",IF(VLOOKUP(B597,'Applications Data'!L:T,8,0)="","",VLOOKUP(B597,'Applications Data'!L:T,8,0))),"")</f>
        <v/>
      </c>
      <c r="I597" s="58" t="str">
        <f>IFERROR(IF(OR(B597="",B597="(blank)"),"",IF(VLOOKUP(B597,'Applications Data'!L:V,10,0)="","",VLOOKUP(B597,'Applications Data'!L:V,10,0))),"")</f>
        <v/>
      </c>
      <c r="J597" s="58" t="str">
        <f>IFERROR(IF(OR(B597="",B597="(blank)"),"",IF(VLOOKUP(B597,'Applications Data'!L:V,11,0)="","",VLOOKUP(B597,'Applications Data'!L:V,11,0))),"")</f>
        <v/>
      </c>
    </row>
    <row r="598" spans="3:10" ht="15" customHeight="1" x14ac:dyDescent="0.25">
      <c r="C598" s="57" t="str">
        <f>IFERROR(IF(OR(B598="",B598="(blank)"),"",IF(VLOOKUP(B598,'Applications Data'!L:T,4,0)="","",VLOOKUP(B598,'Applications Data'!L:T,3,0))),"")</f>
        <v/>
      </c>
      <c r="D598" s="21" t="str">
        <f>IFERROR(IF(OR(B598="",B598="(blank)"),"",IF(VLOOKUP(B598,'Applications Data'!L:T,4,0)="","",VLOOKUP(B598,'Applications Data'!L:T,4,0))),"")</f>
        <v/>
      </c>
      <c r="E598" s="21" t="str">
        <f>IFERROR(IF(OR(B598="",B598="(blank)"),"",IF(VLOOKUP(B598,'Applications Data'!L:T,5,0)="","",VLOOKUP(B598,'Applications Data'!L:T,5,0))),"")</f>
        <v/>
      </c>
      <c r="F598" s="31" t="str">
        <f>IFERROR(IF(OR(B598="",B598="(blank)"),"",IF(VLOOKUP(B598,'Applications Data'!L:T,6,0)="","",VLOOKUP(B598,'Applications Data'!L:T,6,0))),"")</f>
        <v/>
      </c>
      <c r="G598" s="57" t="str">
        <f>IFERROR(IF(OR(B598="",B598="(blank)"),"",IF(VLOOKUP(B598,'Applications Data'!L:T,7,0)="","",VLOOKUP(B598,'Applications Data'!L:T,7,0))),"")</f>
        <v/>
      </c>
      <c r="H598" s="57" t="str">
        <f>IFERROR(IF(OR(B598="",B598="(blank)"),"",IF(VLOOKUP(B598,'Applications Data'!L:T,8,0)="","",VLOOKUP(B598,'Applications Data'!L:T,8,0))),"")</f>
        <v/>
      </c>
      <c r="I598" s="58" t="str">
        <f>IFERROR(IF(OR(B598="",B598="(blank)"),"",IF(VLOOKUP(B598,'Applications Data'!L:V,10,0)="","",VLOOKUP(B598,'Applications Data'!L:V,10,0))),"")</f>
        <v/>
      </c>
      <c r="J598" s="58" t="str">
        <f>IFERROR(IF(OR(B598="",B598="(blank)"),"",IF(VLOOKUP(B598,'Applications Data'!L:V,11,0)="","",VLOOKUP(B598,'Applications Data'!L:V,11,0))),"")</f>
        <v/>
      </c>
    </row>
    <row r="599" spans="3:10" ht="15" customHeight="1" x14ac:dyDescent="0.25">
      <c r="C599" s="57" t="str">
        <f>IFERROR(IF(OR(B599="",B599="(blank)"),"",IF(VLOOKUP(B599,'Applications Data'!L:T,4,0)="","",VLOOKUP(B599,'Applications Data'!L:T,3,0))),"")</f>
        <v/>
      </c>
      <c r="D599" s="21" t="str">
        <f>IFERROR(IF(OR(B599="",B599="(blank)"),"",IF(VLOOKUP(B599,'Applications Data'!L:T,4,0)="","",VLOOKUP(B599,'Applications Data'!L:T,4,0))),"")</f>
        <v/>
      </c>
      <c r="E599" s="21" t="str">
        <f>IFERROR(IF(OR(B599="",B599="(blank)"),"",IF(VLOOKUP(B599,'Applications Data'!L:T,5,0)="","",VLOOKUP(B599,'Applications Data'!L:T,5,0))),"")</f>
        <v/>
      </c>
      <c r="F599" s="31" t="str">
        <f>IFERROR(IF(OR(B599="",B599="(blank)"),"",IF(VLOOKUP(B599,'Applications Data'!L:T,6,0)="","",VLOOKUP(B599,'Applications Data'!L:T,6,0))),"")</f>
        <v/>
      </c>
      <c r="G599" s="57" t="str">
        <f>IFERROR(IF(OR(B599="",B599="(blank)"),"",IF(VLOOKUP(B599,'Applications Data'!L:T,7,0)="","",VLOOKUP(B599,'Applications Data'!L:T,7,0))),"")</f>
        <v/>
      </c>
      <c r="H599" s="57" t="str">
        <f>IFERROR(IF(OR(B599="",B599="(blank)"),"",IF(VLOOKUP(B599,'Applications Data'!L:T,8,0)="","",VLOOKUP(B599,'Applications Data'!L:T,8,0))),"")</f>
        <v/>
      </c>
      <c r="I599" s="58" t="str">
        <f>IFERROR(IF(OR(B599="",B599="(blank)"),"",IF(VLOOKUP(B599,'Applications Data'!L:V,10,0)="","",VLOOKUP(B599,'Applications Data'!L:V,10,0))),"")</f>
        <v/>
      </c>
      <c r="J599" s="58" t="str">
        <f>IFERROR(IF(OR(B599="",B599="(blank)"),"",IF(VLOOKUP(B599,'Applications Data'!L:V,11,0)="","",VLOOKUP(B599,'Applications Data'!L:V,11,0))),"")</f>
        <v/>
      </c>
    </row>
    <row r="600" spans="3:10" ht="15" customHeight="1" x14ac:dyDescent="0.25">
      <c r="C600" s="57" t="str">
        <f>IFERROR(IF(OR(B600="",B600="(blank)"),"",IF(VLOOKUP(B600,'Applications Data'!L:T,4,0)="","",VLOOKUP(B600,'Applications Data'!L:T,3,0))),"")</f>
        <v/>
      </c>
      <c r="D600" s="21" t="str">
        <f>IFERROR(IF(OR(B600="",B600="(blank)"),"",IF(VLOOKUP(B600,'Applications Data'!L:T,4,0)="","",VLOOKUP(B600,'Applications Data'!L:T,4,0))),"")</f>
        <v/>
      </c>
      <c r="E600" s="21" t="str">
        <f>IFERROR(IF(OR(B600="",B600="(blank)"),"",IF(VLOOKUP(B600,'Applications Data'!L:T,5,0)="","",VLOOKUP(B600,'Applications Data'!L:T,5,0))),"")</f>
        <v/>
      </c>
      <c r="F600" s="31" t="str">
        <f>IFERROR(IF(OR(B600="",B600="(blank)"),"",IF(VLOOKUP(B600,'Applications Data'!L:T,6,0)="","",VLOOKUP(B600,'Applications Data'!L:T,6,0))),"")</f>
        <v/>
      </c>
      <c r="G600" s="57" t="str">
        <f>IFERROR(IF(OR(B600="",B600="(blank)"),"",IF(VLOOKUP(B600,'Applications Data'!L:T,7,0)="","",VLOOKUP(B600,'Applications Data'!L:T,7,0))),"")</f>
        <v/>
      </c>
      <c r="H600" s="57" t="str">
        <f>IFERROR(IF(OR(B600="",B600="(blank)"),"",IF(VLOOKUP(B600,'Applications Data'!L:T,8,0)="","",VLOOKUP(B600,'Applications Data'!L:T,8,0))),"")</f>
        <v/>
      </c>
      <c r="I600" s="58" t="str">
        <f>IFERROR(IF(OR(B600="",B600="(blank)"),"",IF(VLOOKUP(B600,'Applications Data'!L:V,10,0)="","",VLOOKUP(B600,'Applications Data'!L:V,10,0))),"")</f>
        <v/>
      </c>
      <c r="J600" s="58" t="str">
        <f>IFERROR(IF(OR(B600="",B600="(blank)"),"",IF(VLOOKUP(B600,'Applications Data'!L:V,11,0)="","",VLOOKUP(B600,'Applications Data'!L:V,11,0))),"")</f>
        <v/>
      </c>
    </row>
    <row r="601" spans="3:10" ht="15" customHeight="1" x14ac:dyDescent="0.25">
      <c r="C601" s="57" t="str">
        <f>IFERROR(IF(OR(B601="",B601="(blank)"),"",IF(VLOOKUP(B601,'Applications Data'!L:T,4,0)="","",VLOOKUP(B601,'Applications Data'!L:T,3,0))),"")</f>
        <v/>
      </c>
      <c r="D601" s="21" t="str">
        <f>IFERROR(IF(OR(B601="",B601="(blank)"),"",IF(VLOOKUP(B601,'Applications Data'!L:T,4,0)="","",VLOOKUP(B601,'Applications Data'!L:T,4,0))),"")</f>
        <v/>
      </c>
      <c r="E601" s="21" t="str">
        <f>IFERROR(IF(OR(B601="",B601="(blank)"),"",IF(VLOOKUP(B601,'Applications Data'!L:T,5,0)="","",VLOOKUP(B601,'Applications Data'!L:T,5,0))),"")</f>
        <v/>
      </c>
      <c r="F601" s="31" t="str">
        <f>IFERROR(IF(OR(B601="",B601="(blank)"),"",IF(VLOOKUP(B601,'Applications Data'!L:T,6,0)="","",VLOOKUP(B601,'Applications Data'!L:T,6,0))),"")</f>
        <v/>
      </c>
      <c r="G601" s="57" t="str">
        <f>IFERROR(IF(OR(B601="",B601="(blank)"),"",IF(VLOOKUP(B601,'Applications Data'!L:T,7,0)="","",VLOOKUP(B601,'Applications Data'!L:T,7,0))),"")</f>
        <v/>
      </c>
      <c r="H601" s="57" t="str">
        <f>IFERROR(IF(OR(B601="",B601="(blank)"),"",IF(VLOOKUP(B601,'Applications Data'!L:T,8,0)="","",VLOOKUP(B601,'Applications Data'!L:T,8,0))),"")</f>
        <v/>
      </c>
      <c r="I601" s="58" t="str">
        <f>IFERROR(IF(OR(B601="",B601="(blank)"),"",IF(VLOOKUP(B601,'Applications Data'!L:V,10,0)="","",VLOOKUP(B601,'Applications Data'!L:V,10,0))),"")</f>
        <v/>
      </c>
      <c r="J601" s="58" t="str">
        <f>IFERROR(IF(OR(B601="",B601="(blank)"),"",IF(VLOOKUP(B601,'Applications Data'!L:V,11,0)="","",VLOOKUP(B601,'Applications Data'!L:V,11,0))),"")</f>
        <v/>
      </c>
    </row>
    <row r="602" spans="3:10" ht="15" customHeight="1" x14ac:dyDescent="0.25">
      <c r="C602" s="57" t="str">
        <f>IFERROR(IF(OR(B602="",B602="(blank)"),"",IF(VLOOKUP(B602,'Applications Data'!L:T,4,0)="","",VLOOKUP(B602,'Applications Data'!L:T,3,0))),"")</f>
        <v/>
      </c>
      <c r="D602" s="21" t="str">
        <f>IFERROR(IF(OR(B602="",B602="(blank)"),"",IF(VLOOKUP(B602,'Applications Data'!L:T,4,0)="","",VLOOKUP(B602,'Applications Data'!L:T,4,0))),"")</f>
        <v/>
      </c>
      <c r="E602" s="21" t="str">
        <f>IFERROR(IF(OR(B602="",B602="(blank)"),"",IF(VLOOKUP(B602,'Applications Data'!L:T,5,0)="","",VLOOKUP(B602,'Applications Data'!L:T,5,0))),"")</f>
        <v/>
      </c>
      <c r="F602" s="31" t="str">
        <f>IFERROR(IF(OR(B602="",B602="(blank)"),"",IF(VLOOKUP(B602,'Applications Data'!L:T,6,0)="","",VLOOKUP(B602,'Applications Data'!L:T,6,0))),"")</f>
        <v/>
      </c>
      <c r="G602" s="57" t="str">
        <f>IFERROR(IF(OR(B602="",B602="(blank)"),"",IF(VLOOKUP(B602,'Applications Data'!L:T,7,0)="","",VLOOKUP(B602,'Applications Data'!L:T,7,0))),"")</f>
        <v/>
      </c>
      <c r="H602" s="57" t="str">
        <f>IFERROR(IF(OR(B602="",B602="(blank)"),"",IF(VLOOKUP(B602,'Applications Data'!L:T,8,0)="","",VLOOKUP(B602,'Applications Data'!L:T,8,0))),"")</f>
        <v/>
      </c>
      <c r="I602" s="58" t="str">
        <f>IFERROR(IF(OR(B602="",B602="(blank)"),"",IF(VLOOKUP(B602,'Applications Data'!L:V,10,0)="","",VLOOKUP(B602,'Applications Data'!L:V,10,0))),"")</f>
        <v/>
      </c>
      <c r="J602" s="58" t="str">
        <f>IFERROR(IF(OR(B602="",B602="(blank)"),"",IF(VLOOKUP(B602,'Applications Data'!L:V,11,0)="","",VLOOKUP(B602,'Applications Data'!L:V,11,0))),"")</f>
        <v/>
      </c>
    </row>
    <row r="603" spans="3:10" ht="15" customHeight="1" x14ac:dyDescent="0.25">
      <c r="C603" s="57" t="str">
        <f>IFERROR(IF(OR(B603="",B603="(blank)"),"",IF(VLOOKUP(B603,'Applications Data'!L:T,4,0)="","",VLOOKUP(B603,'Applications Data'!L:T,3,0))),"")</f>
        <v/>
      </c>
      <c r="D603" s="21" t="str">
        <f>IFERROR(IF(OR(B603="",B603="(blank)"),"",IF(VLOOKUP(B603,'Applications Data'!L:T,4,0)="","",VLOOKUP(B603,'Applications Data'!L:T,4,0))),"")</f>
        <v/>
      </c>
      <c r="E603" s="21" t="str">
        <f>IFERROR(IF(OR(B603="",B603="(blank)"),"",IF(VLOOKUP(B603,'Applications Data'!L:T,5,0)="","",VLOOKUP(B603,'Applications Data'!L:T,5,0))),"")</f>
        <v/>
      </c>
      <c r="F603" s="31" t="str">
        <f>IFERROR(IF(OR(B603="",B603="(blank)"),"",IF(VLOOKUP(B603,'Applications Data'!L:T,6,0)="","",VLOOKUP(B603,'Applications Data'!L:T,6,0))),"")</f>
        <v/>
      </c>
      <c r="G603" s="57" t="str">
        <f>IFERROR(IF(OR(B603="",B603="(blank)"),"",IF(VLOOKUP(B603,'Applications Data'!L:T,7,0)="","",VLOOKUP(B603,'Applications Data'!L:T,7,0))),"")</f>
        <v/>
      </c>
      <c r="H603" s="57" t="str">
        <f>IFERROR(IF(OR(B603="",B603="(blank)"),"",IF(VLOOKUP(B603,'Applications Data'!L:T,8,0)="","",VLOOKUP(B603,'Applications Data'!L:T,8,0))),"")</f>
        <v/>
      </c>
      <c r="I603" s="58" t="str">
        <f>IFERROR(IF(OR(B603="",B603="(blank)"),"",IF(VLOOKUP(B603,'Applications Data'!L:V,10,0)="","",VLOOKUP(B603,'Applications Data'!L:V,10,0))),"")</f>
        <v/>
      </c>
      <c r="J603" s="58" t="str">
        <f>IFERROR(IF(OR(B603="",B603="(blank)"),"",IF(VLOOKUP(B603,'Applications Data'!L:V,11,0)="","",VLOOKUP(B603,'Applications Data'!L:V,11,0))),"")</f>
        <v/>
      </c>
    </row>
    <row r="604" spans="3:10" ht="15" customHeight="1" x14ac:dyDescent="0.25">
      <c r="C604" s="57" t="str">
        <f>IFERROR(IF(OR(B604="",B604="(blank)"),"",IF(VLOOKUP(B604,'Applications Data'!L:T,4,0)="","",VLOOKUP(B604,'Applications Data'!L:T,3,0))),"")</f>
        <v/>
      </c>
      <c r="D604" s="21" t="str">
        <f>IFERROR(IF(OR(B604="",B604="(blank)"),"",IF(VLOOKUP(B604,'Applications Data'!L:T,4,0)="","",VLOOKUP(B604,'Applications Data'!L:T,4,0))),"")</f>
        <v/>
      </c>
      <c r="E604" s="21" t="str">
        <f>IFERROR(IF(OR(B604="",B604="(blank)"),"",IF(VLOOKUP(B604,'Applications Data'!L:T,5,0)="","",VLOOKUP(B604,'Applications Data'!L:T,5,0))),"")</f>
        <v/>
      </c>
      <c r="F604" s="31" t="str">
        <f>IFERROR(IF(OR(B604="",B604="(blank)"),"",IF(VLOOKUP(B604,'Applications Data'!L:T,6,0)="","",VLOOKUP(B604,'Applications Data'!L:T,6,0))),"")</f>
        <v/>
      </c>
      <c r="G604" s="57" t="str">
        <f>IFERROR(IF(OR(B604="",B604="(blank)"),"",IF(VLOOKUP(B604,'Applications Data'!L:T,7,0)="","",VLOOKUP(B604,'Applications Data'!L:T,7,0))),"")</f>
        <v/>
      </c>
      <c r="H604" s="57" t="str">
        <f>IFERROR(IF(OR(B604="",B604="(blank)"),"",IF(VLOOKUP(B604,'Applications Data'!L:T,8,0)="","",VLOOKUP(B604,'Applications Data'!L:T,8,0))),"")</f>
        <v/>
      </c>
      <c r="I604" s="58" t="str">
        <f>IFERROR(IF(OR(B604="",B604="(blank)"),"",IF(VLOOKUP(B604,'Applications Data'!L:V,10,0)="","",VLOOKUP(B604,'Applications Data'!L:V,10,0))),"")</f>
        <v/>
      </c>
      <c r="J604" s="58" t="str">
        <f>IFERROR(IF(OR(B604="",B604="(blank)"),"",IF(VLOOKUP(B604,'Applications Data'!L:V,11,0)="","",VLOOKUP(B604,'Applications Data'!L:V,11,0))),"")</f>
        <v/>
      </c>
    </row>
    <row r="605" spans="3:10" ht="15" customHeight="1" x14ac:dyDescent="0.25">
      <c r="C605" s="57" t="str">
        <f>IFERROR(IF(OR(B605="",B605="(blank)"),"",IF(VLOOKUP(B605,'Applications Data'!L:T,4,0)="","",VLOOKUP(B605,'Applications Data'!L:T,3,0))),"")</f>
        <v/>
      </c>
      <c r="D605" s="21" t="str">
        <f>IFERROR(IF(OR(B605="",B605="(blank)"),"",IF(VLOOKUP(B605,'Applications Data'!L:T,4,0)="","",VLOOKUP(B605,'Applications Data'!L:T,4,0))),"")</f>
        <v/>
      </c>
      <c r="E605" s="21" t="str">
        <f>IFERROR(IF(OR(B605="",B605="(blank)"),"",IF(VLOOKUP(B605,'Applications Data'!L:T,5,0)="","",VLOOKUP(B605,'Applications Data'!L:T,5,0))),"")</f>
        <v/>
      </c>
      <c r="F605" s="31" t="str">
        <f>IFERROR(IF(OR(B605="",B605="(blank)"),"",IF(VLOOKUP(B605,'Applications Data'!L:T,6,0)="","",VLOOKUP(B605,'Applications Data'!L:T,6,0))),"")</f>
        <v/>
      </c>
      <c r="G605" s="57" t="str">
        <f>IFERROR(IF(OR(B605="",B605="(blank)"),"",IF(VLOOKUP(B605,'Applications Data'!L:T,7,0)="","",VLOOKUP(B605,'Applications Data'!L:T,7,0))),"")</f>
        <v/>
      </c>
      <c r="H605" s="57" t="str">
        <f>IFERROR(IF(OR(B605="",B605="(blank)"),"",IF(VLOOKUP(B605,'Applications Data'!L:T,8,0)="","",VLOOKUP(B605,'Applications Data'!L:T,8,0))),"")</f>
        <v/>
      </c>
      <c r="I605" s="58" t="str">
        <f>IFERROR(IF(OR(B605="",B605="(blank)"),"",IF(VLOOKUP(B605,'Applications Data'!L:V,10,0)="","",VLOOKUP(B605,'Applications Data'!L:V,10,0))),"")</f>
        <v/>
      </c>
      <c r="J605" s="58" t="str">
        <f>IFERROR(IF(OR(B605="",B605="(blank)"),"",IF(VLOOKUP(B605,'Applications Data'!L:V,11,0)="","",VLOOKUP(B605,'Applications Data'!L:V,11,0))),"")</f>
        <v/>
      </c>
    </row>
    <row r="606" spans="3:10" ht="15" customHeight="1" x14ac:dyDescent="0.25">
      <c r="C606" s="57" t="str">
        <f>IFERROR(IF(OR(B606="",B606="(blank)"),"",IF(VLOOKUP(B606,'Applications Data'!L:T,4,0)="","",VLOOKUP(B606,'Applications Data'!L:T,3,0))),"")</f>
        <v/>
      </c>
      <c r="D606" s="21" t="str">
        <f>IFERROR(IF(OR(B606="",B606="(blank)"),"",IF(VLOOKUP(B606,'Applications Data'!L:T,4,0)="","",VLOOKUP(B606,'Applications Data'!L:T,4,0))),"")</f>
        <v/>
      </c>
      <c r="E606" s="21" t="str">
        <f>IFERROR(IF(OR(B606="",B606="(blank)"),"",IF(VLOOKUP(B606,'Applications Data'!L:T,5,0)="","",VLOOKUP(B606,'Applications Data'!L:T,5,0))),"")</f>
        <v/>
      </c>
      <c r="F606" s="31" t="str">
        <f>IFERROR(IF(OR(B606="",B606="(blank)"),"",IF(VLOOKUP(B606,'Applications Data'!L:T,6,0)="","",VLOOKUP(B606,'Applications Data'!L:T,6,0))),"")</f>
        <v/>
      </c>
      <c r="G606" s="57" t="str">
        <f>IFERROR(IF(OR(B606="",B606="(blank)"),"",IF(VLOOKUP(B606,'Applications Data'!L:T,7,0)="","",VLOOKUP(B606,'Applications Data'!L:T,7,0))),"")</f>
        <v/>
      </c>
      <c r="H606" s="57" t="str">
        <f>IFERROR(IF(OR(B606="",B606="(blank)"),"",IF(VLOOKUP(B606,'Applications Data'!L:T,8,0)="","",VLOOKUP(B606,'Applications Data'!L:T,8,0))),"")</f>
        <v/>
      </c>
      <c r="I606" s="58" t="str">
        <f>IFERROR(IF(OR(B606="",B606="(blank)"),"",IF(VLOOKUP(B606,'Applications Data'!L:V,10,0)="","",VLOOKUP(B606,'Applications Data'!L:V,10,0))),"")</f>
        <v/>
      </c>
      <c r="J606" s="58" t="str">
        <f>IFERROR(IF(OR(B606="",B606="(blank)"),"",IF(VLOOKUP(B606,'Applications Data'!L:V,11,0)="","",VLOOKUP(B606,'Applications Data'!L:V,11,0))),"")</f>
        <v/>
      </c>
    </row>
    <row r="607" spans="3:10" ht="15" customHeight="1" x14ac:dyDescent="0.25">
      <c r="C607" s="57" t="str">
        <f>IFERROR(IF(OR(B607="",B607="(blank)"),"",IF(VLOOKUP(B607,'Applications Data'!L:T,4,0)="","",VLOOKUP(B607,'Applications Data'!L:T,3,0))),"")</f>
        <v/>
      </c>
      <c r="D607" s="21" t="str">
        <f>IFERROR(IF(OR(B607="",B607="(blank)"),"",IF(VLOOKUP(B607,'Applications Data'!L:T,4,0)="","",VLOOKUP(B607,'Applications Data'!L:T,4,0))),"")</f>
        <v/>
      </c>
      <c r="E607" s="21" t="str">
        <f>IFERROR(IF(OR(B607="",B607="(blank)"),"",IF(VLOOKUP(B607,'Applications Data'!L:T,5,0)="","",VLOOKUP(B607,'Applications Data'!L:T,5,0))),"")</f>
        <v/>
      </c>
      <c r="F607" s="31" t="str">
        <f>IFERROR(IF(OR(B607="",B607="(blank)"),"",IF(VLOOKUP(B607,'Applications Data'!L:T,6,0)="","",VLOOKUP(B607,'Applications Data'!L:T,6,0))),"")</f>
        <v/>
      </c>
      <c r="G607" s="57" t="str">
        <f>IFERROR(IF(OR(B607="",B607="(blank)"),"",IF(VLOOKUP(B607,'Applications Data'!L:T,7,0)="","",VLOOKUP(B607,'Applications Data'!L:T,7,0))),"")</f>
        <v/>
      </c>
      <c r="H607" s="57" t="str">
        <f>IFERROR(IF(OR(B607="",B607="(blank)"),"",IF(VLOOKUP(B607,'Applications Data'!L:T,8,0)="","",VLOOKUP(B607,'Applications Data'!L:T,8,0))),"")</f>
        <v/>
      </c>
      <c r="I607" s="58" t="str">
        <f>IFERROR(IF(OR(B607="",B607="(blank)"),"",IF(VLOOKUP(B607,'Applications Data'!L:V,10,0)="","",VLOOKUP(B607,'Applications Data'!L:V,10,0))),"")</f>
        <v/>
      </c>
      <c r="J607" s="58" t="str">
        <f>IFERROR(IF(OR(B607="",B607="(blank)"),"",IF(VLOOKUP(B607,'Applications Data'!L:V,11,0)="","",VLOOKUP(B607,'Applications Data'!L:V,11,0))),"")</f>
        <v/>
      </c>
    </row>
    <row r="608" spans="3:10" ht="15" customHeight="1" x14ac:dyDescent="0.25">
      <c r="C608" s="57" t="str">
        <f>IFERROR(IF(OR(B608="",B608="(blank)"),"",IF(VLOOKUP(B608,'Applications Data'!L:T,4,0)="","",VLOOKUP(B608,'Applications Data'!L:T,3,0))),"")</f>
        <v/>
      </c>
      <c r="D608" s="21" t="str">
        <f>IFERROR(IF(OR(B608="",B608="(blank)"),"",IF(VLOOKUP(B608,'Applications Data'!L:T,4,0)="","",VLOOKUP(B608,'Applications Data'!L:T,4,0))),"")</f>
        <v/>
      </c>
      <c r="E608" s="21" t="str">
        <f>IFERROR(IF(OR(B608="",B608="(blank)"),"",IF(VLOOKUP(B608,'Applications Data'!L:T,5,0)="","",VLOOKUP(B608,'Applications Data'!L:T,5,0))),"")</f>
        <v/>
      </c>
      <c r="F608" s="31" t="str">
        <f>IFERROR(IF(OR(B608="",B608="(blank)"),"",IF(VLOOKUP(B608,'Applications Data'!L:T,6,0)="","",VLOOKUP(B608,'Applications Data'!L:T,6,0))),"")</f>
        <v/>
      </c>
      <c r="G608" s="57" t="str">
        <f>IFERROR(IF(OR(B608="",B608="(blank)"),"",IF(VLOOKUP(B608,'Applications Data'!L:T,7,0)="","",VLOOKUP(B608,'Applications Data'!L:T,7,0))),"")</f>
        <v/>
      </c>
      <c r="H608" s="57" t="str">
        <f>IFERROR(IF(OR(B608="",B608="(blank)"),"",IF(VLOOKUP(B608,'Applications Data'!L:T,8,0)="","",VLOOKUP(B608,'Applications Data'!L:T,8,0))),"")</f>
        <v/>
      </c>
      <c r="I608" s="58" t="str">
        <f>IFERROR(IF(OR(B608="",B608="(blank)"),"",IF(VLOOKUP(B608,'Applications Data'!L:V,10,0)="","",VLOOKUP(B608,'Applications Data'!L:V,10,0))),"")</f>
        <v/>
      </c>
      <c r="J608" s="58" t="str">
        <f>IFERROR(IF(OR(B608="",B608="(blank)"),"",IF(VLOOKUP(B608,'Applications Data'!L:V,11,0)="","",VLOOKUP(B608,'Applications Data'!L:V,11,0))),"")</f>
        <v/>
      </c>
    </row>
    <row r="609" spans="3:10" ht="15" customHeight="1" x14ac:dyDescent="0.25">
      <c r="C609" s="57" t="str">
        <f>IFERROR(IF(OR(B609="",B609="(blank)"),"",IF(VLOOKUP(B609,'Applications Data'!L:T,4,0)="","",VLOOKUP(B609,'Applications Data'!L:T,3,0))),"")</f>
        <v/>
      </c>
      <c r="D609" s="21" t="str">
        <f>IFERROR(IF(OR(B609="",B609="(blank)"),"",IF(VLOOKUP(B609,'Applications Data'!L:T,4,0)="","",VLOOKUP(B609,'Applications Data'!L:T,4,0))),"")</f>
        <v/>
      </c>
      <c r="E609" s="21" t="str">
        <f>IFERROR(IF(OR(B609="",B609="(blank)"),"",IF(VLOOKUP(B609,'Applications Data'!L:T,5,0)="","",VLOOKUP(B609,'Applications Data'!L:T,5,0))),"")</f>
        <v/>
      </c>
      <c r="F609" s="31" t="str">
        <f>IFERROR(IF(OR(B609="",B609="(blank)"),"",IF(VLOOKUP(B609,'Applications Data'!L:T,6,0)="","",VLOOKUP(B609,'Applications Data'!L:T,6,0))),"")</f>
        <v/>
      </c>
      <c r="G609" s="57" t="str">
        <f>IFERROR(IF(OR(B609="",B609="(blank)"),"",IF(VLOOKUP(B609,'Applications Data'!L:T,7,0)="","",VLOOKUP(B609,'Applications Data'!L:T,7,0))),"")</f>
        <v/>
      </c>
      <c r="H609" s="57" t="str">
        <f>IFERROR(IF(OR(B609="",B609="(blank)"),"",IF(VLOOKUP(B609,'Applications Data'!L:T,8,0)="","",VLOOKUP(B609,'Applications Data'!L:T,8,0))),"")</f>
        <v/>
      </c>
      <c r="I609" s="58" t="str">
        <f>IFERROR(IF(OR(B609="",B609="(blank)"),"",IF(VLOOKUP(B609,'Applications Data'!L:V,10,0)="","",VLOOKUP(B609,'Applications Data'!L:V,10,0))),"")</f>
        <v/>
      </c>
      <c r="J609" s="58" t="str">
        <f>IFERROR(IF(OR(B609="",B609="(blank)"),"",IF(VLOOKUP(B609,'Applications Data'!L:V,11,0)="","",VLOOKUP(B609,'Applications Data'!L:V,11,0))),"")</f>
        <v/>
      </c>
    </row>
    <row r="610" spans="3:10" ht="15" customHeight="1" x14ac:dyDescent="0.25">
      <c r="C610" s="57" t="str">
        <f>IFERROR(IF(OR(B610="",B610="(blank)"),"",IF(VLOOKUP(B610,'Applications Data'!L:T,4,0)="","",VLOOKUP(B610,'Applications Data'!L:T,3,0))),"")</f>
        <v/>
      </c>
      <c r="D610" s="21" t="str">
        <f>IFERROR(IF(OR(B610="",B610="(blank)"),"",IF(VLOOKUP(B610,'Applications Data'!L:T,4,0)="","",VLOOKUP(B610,'Applications Data'!L:T,4,0))),"")</f>
        <v/>
      </c>
      <c r="E610" s="21" t="str">
        <f>IFERROR(IF(OR(B610="",B610="(blank)"),"",IF(VLOOKUP(B610,'Applications Data'!L:T,5,0)="","",VLOOKUP(B610,'Applications Data'!L:T,5,0))),"")</f>
        <v/>
      </c>
      <c r="F610" s="31" t="str">
        <f>IFERROR(IF(OR(B610="",B610="(blank)"),"",IF(VLOOKUP(B610,'Applications Data'!L:T,6,0)="","",VLOOKUP(B610,'Applications Data'!L:T,6,0))),"")</f>
        <v/>
      </c>
      <c r="G610" s="57" t="str">
        <f>IFERROR(IF(OR(B610="",B610="(blank)"),"",IF(VLOOKUP(B610,'Applications Data'!L:T,7,0)="","",VLOOKUP(B610,'Applications Data'!L:T,7,0))),"")</f>
        <v/>
      </c>
      <c r="H610" s="57" t="str">
        <f>IFERROR(IF(OR(B610="",B610="(blank)"),"",IF(VLOOKUP(B610,'Applications Data'!L:T,8,0)="","",VLOOKUP(B610,'Applications Data'!L:T,8,0))),"")</f>
        <v/>
      </c>
      <c r="I610" s="58" t="str">
        <f>IFERROR(IF(OR(B610="",B610="(blank)"),"",IF(VLOOKUP(B610,'Applications Data'!L:V,10,0)="","",VLOOKUP(B610,'Applications Data'!L:V,10,0))),"")</f>
        <v/>
      </c>
      <c r="J610" s="58" t="str">
        <f>IFERROR(IF(OR(B610="",B610="(blank)"),"",IF(VLOOKUP(B610,'Applications Data'!L:V,11,0)="","",VLOOKUP(B610,'Applications Data'!L:V,11,0))),"")</f>
        <v/>
      </c>
    </row>
    <row r="611" spans="3:10" ht="15" customHeight="1" x14ac:dyDescent="0.25">
      <c r="C611" s="57" t="str">
        <f>IFERROR(IF(OR(B611="",B611="(blank)"),"",IF(VLOOKUP(B611,'Applications Data'!L:T,4,0)="","",VLOOKUP(B611,'Applications Data'!L:T,3,0))),"")</f>
        <v/>
      </c>
      <c r="D611" s="21" t="str">
        <f>IFERROR(IF(OR(B611="",B611="(blank)"),"",IF(VLOOKUP(B611,'Applications Data'!L:T,4,0)="","",VLOOKUP(B611,'Applications Data'!L:T,4,0))),"")</f>
        <v/>
      </c>
      <c r="E611" s="21" t="str">
        <f>IFERROR(IF(OR(B611="",B611="(blank)"),"",IF(VLOOKUP(B611,'Applications Data'!L:T,5,0)="","",VLOOKUP(B611,'Applications Data'!L:T,5,0))),"")</f>
        <v/>
      </c>
      <c r="F611" s="31" t="str">
        <f>IFERROR(IF(OR(B611="",B611="(blank)"),"",IF(VLOOKUP(B611,'Applications Data'!L:T,6,0)="","",VLOOKUP(B611,'Applications Data'!L:T,6,0))),"")</f>
        <v/>
      </c>
      <c r="G611" s="57" t="str">
        <f>IFERROR(IF(OR(B611="",B611="(blank)"),"",IF(VLOOKUP(B611,'Applications Data'!L:T,7,0)="","",VLOOKUP(B611,'Applications Data'!L:T,7,0))),"")</f>
        <v/>
      </c>
      <c r="H611" s="57" t="str">
        <f>IFERROR(IF(OR(B611="",B611="(blank)"),"",IF(VLOOKUP(B611,'Applications Data'!L:T,8,0)="","",VLOOKUP(B611,'Applications Data'!L:T,8,0))),"")</f>
        <v/>
      </c>
      <c r="I611" s="58" t="str">
        <f>IFERROR(IF(OR(B611="",B611="(blank)"),"",IF(VLOOKUP(B611,'Applications Data'!L:V,10,0)="","",VLOOKUP(B611,'Applications Data'!L:V,10,0))),"")</f>
        <v/>
      </c>
      <c r="J611" s="58" t="str">
        <f>IFERROR(IF(OR(B611="",B611="(blank)"),"",IF(VLOOKUP(B611,'Applications Data'!L:V,11,0)="","",VLOOKUP(B611,'Applications Data'!L:V,11,0))),"")</f>
        <v/>
      </c>
    </row>
    <row r="612" spans="3:10" ht="15" customHeight="1" x14ac:dyDescent="0.25">
      <c r="C612" s="57" t="str">
        <f>IFERROR(IF(OR(B612="",B612="(blank)"),"",IF(VLOOKUP(B612,'Applications Data'!L:T,4,0)="","",VLOOKUP(B612,'Applications Data'!L:T,3,0))),"")</f>
        <v/>
      </c>
      <c r="D612" s="21" t="str">
        <f>IFERROR(IF(OR(B612="",B612="(blank)"),"",IF(VLOOKUP(B612,'Applications Data'!L:T,4,0)="","",VLOOKUP(B612,'Applications Data'!L:T,4,0))),"")</f>
        <v/>
      </c>
      <c r="E612" s="21" t="str">
        <f>IFERROR(IF(OR(B612="",B612="(blank)"),"",IF(VLOOKUP(B612,'Applications Data'!L:T,5,0)="","",VLOOKUP(B612,'Applications Data'!L:T,5,0))),"")</f>
        <v/>
      </c>
      <c r="F612" s="31" t="str">
        <f>IFERROR(IF(OR(B612="",B612="(blank)"),"",IF(VLOOKUP(B612,'Applications Data'!L:T,6,0)="","",VLOOKUP(B612,'Applications Data'!L:T,6,0))),"")</f>
        <v/>
      </c>
      <c r="G612" s="57" t="str">
        <f>IFERROR(IF(OR(B612="",B612="(blank)"),"",IF(VLOOKUP(B612,'Applications Data'!L:T,7,0)="","",VLOOKUP(B612,'Applications Data'!L:T,7,0))),"")</f>
        <v/>
      </c>
      <c r="H612" s="57" t="str">
        <f>IFERROR(IF(OR(B612="",B612="(blank)"),"",IF(VLOOKUP(B612,'Applications Data'!L:T,8,0)="","",VLOOKUP(B612,'Applications Data'!L:T,8,0))),"")</f>
        <v/>
      </c>
      <c r="I612" s="58" t="str">
        <f>IFERROR(IF(OR(B612="",B612="(blank)"),"",IF(VLOOKUP(B612,'Applications Data'!L:V,10,0)="","",VLOOKUP(B612,'Applications Data'!L:V,10,0))),"")</f>
        <v/>
      </c>
      <c r="J612" s="58" t="str">
        <f>IFERROR(IF(OR(B612="",B612="(blank)"),"",IF(VLOOKUP(B612,'Applications Data'!L:V,11,0)="","",VLOOKUP(B612,'Applications Data'!L:V,11,0))),"")</f>
        <v/>
      </c>
    </row>
    <row r="613" spans="3:10" ht="15" customHeight="1" x14ac:dyDescent="0.25">
      <c r="C613" s="57" t="str">
        <f>IFERROR(IF(OR(B613="",B613="(blank)"),"",IF(VLOOKUP(B613,'Applications Data'!L:T,4,0)="","",VLOOKUP(B613,'Applications Data'!L:T,3,0))),"")</f>
        <v/>
      </c>
      <c r="D613" s="21" t="str">
        <f>IFERROR(IF(OR(B613="",B613="(blank)"),"",IF(VLOOKUP(B613,'Applications Data'!L:T,4,0)="","",VLOOKUP(B613,'Applications Data'!L:T,4,0))),"")</f>
        <v/>
      </c>
      <c r="E613" s="21" t="str">
        <f>IFERROR(IF(OR(B613="",B613="(blank)"),"",IF(VLOOKUP(B613,'Applications Data'!L:T,5,0)="","",VLOOKUP(B613,'Applications Data'!L:T,5,0))),"")</f>
        <v/>
      </c>
      <c r="F613" s="31" t="str">
        <f>IFERROR(IF(OR(B613="",B613="(blank)"),"",IF(VLOOKUP(B613,'Applications Data'!L:T,6,0)="","",VLOOKUP(B613,'Applications Data'!L:T,6,0))),"")</f>
        <v/>
      </c>
      <c r="G613" s="57" t="str">
        <f>IFERROR(IF(OR(B613="",B613="(blank)"),"",IF(VLOOKUP(B613,'Applications Data'!L:T,7,0)="","",VLOOKUP(B613,'Applications Data'!L:T,7,0))),"")</f>
        <v/>
      </c>
      <c r="H613" s="57" t="str">
        <f>IFERROR(IF(OR(B613="",B613="(blank)"),"",IF(VLOOKUP(B613,'Applications Data'!L:T,8,0)="","",VLOOKUP(B613,'Applications Data'!L:T,8,0))),"")</f>
        <v/>
      </c>
      <c r="I613" s="58" t="str">
        <f>IFERROR(IF(OR(B613="",B613="(blank)"),"",IF(VLOOKUP(B613,'Applications Data'!L:V,10,0)="","",VLOOKUP(B613,'Applications Data'!L:V,10,0))),"")</f>
        <v/>
      </c>
      <c r="J613" s="58" t="str">
        <f>IFERROR(IF(OR(B613="",B613="(blank)"),"",IF(VLOOKUP(B613,'Applications Data'!L:V,11,0)="","",VLOOKUP(B613,'Applications Data'!L:V,11,0))),"")</f>
        <v/>
      </c>
    </row>
    <row r="614" spans="3:10" ht="15" customHeight="1" x14ac:dyDescent="0.25">
      <c r="C614" s="57" t="str">
        <f>IFERROR(IF(OR(B614="",B614="(blank)"),"",IF(VLOOKUP(B614,'Applications Data'!L:T,4,0)="","",VLOOKUP(B614,'Applications Data'!L:T,3,0))),"")</f>
        <v/>
      </c>
      <c r="D614" s="21" t="str">
        <f>IFERROR(IF(OR(B614="",B614="(blank)"),"",IF(VLOOKUP(B614,'Applications Data'!L:T,4,0)="","",VLOOKUP(B614,'Applications Data'!L:T,4,0))),"")</f>
        <v/>
      </c>
      <c r="E614" s="21" t="str">
        <f>IFERROR(IF(OR(B614="",B614="(blank)"),"",IF(VLOOKUP(B614,'Applications Data'!L:T,5,0)="","",VLOOKUP(B614,'Applications Data'!L:T,5,0))),"")</f>
        <v/>
      </c>
      <c r="F614" s="31" t="str">
        <f>IFERROR(IF(OR(B614="",B614="(blank)"),"",IF(VLOOKUP(B614,'Applications Data'!L:T,6,0)="","",VLOOKUP(B614,'Applications Data'!L:T,6,0))),"")</f>
        <v/>
      </c>
      <c r="G614" s="57" t="str">
        <f>IFERROR(IF(OR(B614="",B614="(blank)"),"",IF(VLOOKUP(B614,'Applications Data'!L:T,7,0)="","",VLOOKUP(B614,'Applications Data'!L:T,7,0))),"")</f>
        <v/>
      </c>
      <c r="H614" s="57" t="str">
        <f>IFERROR(IF(OR(B614="",B614="(blank)"),"",IF(VLOOKUP(B614,'Applications Data'!L:T,8,0)="","",VLOOKUP(B614,'Applications Data'!L:T,8,0))),"")</f>
        <v/>
      </c>
      <c r="I614" s="58" t="str">
        <f>IFERROR(IF(OR(B614="",B614="(blank)"),"",IF(VLOOKUP(B614,'Applications Data'!L:V,10,0)="","",VLOOKUP(B614,'Applications Data'!L:V,10,0))),"")</f>
        <v/>
      </c>
      <c r="J614" s="58" t="str">
        <f>IFERROR(IF(OR(B614="",B614="(blank)"),"",IF(VLOOKUP(B614,'Applications Data'!L:V,11,0)="","",VLOOKUP(B614,'Applications Data'!L:V,11,0))),"")</f>
        <v/>
      </c>
    </row>
    <row r="615" spans="3:10" ht="15" customHeight="1" x14ac:dyDescent="0.25">
      <c r="C615" s="57" t="str">
        <f>IFERROR(IF(OR(B615="",B615="(blank)"),"",IF(VLOOKUP(B615,'Applications Data'!L:T,4,0)="","",VLOOKUP(B615,'Applications Data'!L:T,3,0))),"")</f>
        <v/>
      </c>
      <c r="D615" s="21" t="str">
        <f>IFERROR(IF(OR(B615="",B615="(blank)"),"",IF(VLOOKUP(B615,'Applications Data'!L:T,4,0)="","",VLOOKUP(B615,'Applications Data'!L:T,4,0))),"")</f>
        <v/>
      </c>
      <c r="E615" s="21" t="str">
        <f>IFERROR(IF(OR(B615="",B615="(blank)"),"",IF(VLOOKUP(B615,'Applications Data'!L:T,5,0)="","",VLOOKUP(B615,'Applications Data'!L:T,5,0))),"")</f>
        <v/>
      </c>
      <c r="F615" s="31" t="str">
        <f>IFERROR(IF(OR(B615="",B615="(blank)"),"",IF(VLOOKUP(B615,'Applications Data'!L:T,6,0)="","",VLOOKUP(B615,'Applications Data'!L:T,6,0))),"")</f>
        <v/>
      </c>
      <c r="G615" s="57" t="str">
        <f>IFERROR(IF(OR(B615="",B615="(blank)"),"",IF(VLOOKUP(B615,'Applications Data'!L:T,7,0)="","",VLOOKUP(B615,'Applications Data'!L:T,7,0))),"")</f>
        <v/>
      </c>
      <c r="H615" s="57" t="str">
        <f>IFERROR(IF(OR(B615="",B615="(blank)"),"",IF(VLOOKUP(B615,'Applications Data'!L:T,8,0)="","",VLOOKUP(B615,'Applications Data'!L:T,8,0))),"")</f>
        <v/>
      </c>
      <c r="I615" s="58" t="str">
        <f>IFERROR(IF(OR(B615="",B615="(blank)"),"",IF(VLOOKUP(B615,'Applications Data'!L:V,10,0)="","",VLOOKUP(B615,'Applications Data'!L:V,10,0))),"")</f>
        <v/>
      </c>
      <c r="J615" s="58" t="str">
        <f>IFERROR(IF(OR(B615="",B615="(blank)"),"",IF(VLOOKUP(B615,'Applications Data'!L:V,11,0)="","",VLOOKUP(B615,'Applications Data'!L:V,11,0))),"")</f>
        <v/>
      </c>
    </row>
    <row r="616" spans="3:10" ht="15" customHeight="1" x14ac:dyDescent="0.25">
      <c r="C616" s="57" t="str">
        <f>IFERROR(IF(OR(B616="",B616="(blank)"),"",IF(VLOOKUP(B616,'Applications Data'!L:T,4,0)="","",VLOOKUP(B616,'Applications Data'!L:T,3,0))),"")</f>
        <v/>
      </c>
      <c r="D616" s="21" t="str">
        <f>IFERROR(IF(OR(B616="",B616="(blank)"),"",IF(VLOOKUP(B616,'Applications Data'!L:T,4,0)="","",VLOOKUP(B616,'Applications Data'!L:T,4,0))),"")</f>
        <v/>
      </c>
      <c r="E616" s="21" t="str">
        <f>IFERROR(IF(OR(B616="",B616="(blank)"),"",IF(VLOOKUP(B616,'Applications Data'!L:T,5,0)="","",VLOOKUP(B616,'Applications Data'!L:T,5,0))),"")</f>
        <v/>
      </c>
      <c r="F616" s="31" t="str">
        <f>IFERROR(IF(OR(B616="",B616="(blank)"),"",IF(VLOOKUP(B616,'Applications Data'!L:T,6,0)="","",VLOOKUP(B616,'Applications Data'!L:T,6,0))),"")</f>
        <v/>
      </c>
      <c r="G616" s="57" t="str">
        <f>IFERROR(IF(OR(B616="",B616="(blank)"),"",IF(VLOOKUP(B616,'Applications Data'!L:T,7,0)="","",VLOOKUP(B616,'Applications Data'!L:T,7,0))),"")</f>
        <v/>
      </c>
      <c r="H616" s="57" t="str">
        <f>IFERROR(IF(OR(B616="",B616="(blank)"),"",IF(VLOOKUP(B616,'Applications Data'!L:T,8,0)="","",VLOOKUP(B616,'Applications Data'!L:T,8,0))),"")</f>
        <v/>
      </c>
      <c r="I616" s="58" t="str">
        <f>IFERROR(IF(OR(B616="",B616="(blank)"),"",IF(VLOOKUP(B616,'Applications Data'!L:V,10,0)="","",VLOOKUP(B616,'Applications Data'!L:V,10,0))),"")</f>
        <v/>
      </c>
      <c r="J616" s="58" t="str">
        <f>IFERROR(IF(OR(B616="",B616="(blank)"),"",IF(VLOOKUP(B616,'Applications Data'!L:V,11,0)="","",VLOOKUP(B616,'Applications Data'!L:V,11,0))),"")</f>
        <v/>
      </c>
    </row>
    <row r="617" spans="3:10" ht="15" customHeight="1" x14ac:dyDescent="0.25">
      <c r="C617" s="57" t="str">
        <f>IFERROR(IF(OR(B617="",B617="(blank)"),"",IF(VLOOKUP(B617,'Applications Data'!L:T,4,0)="","",VLOOKUP(B617,'Applications Data'!L:T,3,0))),"")</f>
        <v/>
      </c>
      <c r="D617" s="21" t="str">
        <f>IFERROR(IF(OR(B617="",B617="(blank)"),"",IF(VLOOKUP(B617,'Applications Data'!L:T,4,0)="","",VLOOKUP(B617,'Applications Data'!L:T,4,0))),"")</f>
        <v/>
      </c>
      <c r="E617" s="21" t="str">
        <f>IFERROR(IF(OR(B617="",B617="(blank)"),"",IF(VLOOKUP(B617,'Applications Data'!L:T,5,0)="","",VLOOKUP(B617,'Applications Data'!L:T,5,0))),"")</f>
        <v/>
      </c>
      <c r="F617" s="31" t="str">
        <f>IFERROR(IF(OR(B617="",B617="(blank)"),"",IF(VLOOKUP(B617,'Applications Data'!L:T,6,0)="","",VLOOKUP(B617,'Applications Data'!L:T,6,0))),"")</f>
        <v/>
      </c>
      <c r="G617" s="57" t="str">
        <f>IFERROR(IF(OR(B617="",B617="(blank)"),"",IF(VLOOKUP(B617,'Applications Data'!L:T,7,0)="","",VLOOKUP(B617,'Applications Data'!L:T,7,0))),"")</f>
        <v/>
      </c>
      <c r="H617" s="57" t="str">
        <f>IFERROR(IF(OR(B617="",B617="(blank)"),"",IF(VLOOKUP(B617,'Applications Data'!L:T,8,0)="","",VLOOKUP(B617,'Applications Data'!L:T,8,0))),"")</f>
        <v/>
      </c>
      <c r="I617" s="58" t="str">
        <f>IFERROR(IF(OR(B617="",B617="(blank)"),"",IF(VLOOKUP(B617,'Applications Data'!L:V,10,0)="","",VLOOKUP(B617,'Applications Data'!L:V,10,0))),"")</f>
        <v/>
      </c>
      <c r="J617" s="58" t="str">
        <f>IFERROR(IF(OR(B617="",B617="(blank)"),"",IF(VLOOKUP(B617,'Applications Data'!L:V,11,0)="","",VLOOKUP(B617,'Applications Data'!L:V,11,0))),"")</f>
        <v/>
      </c>
    </row>
    <row r="618" spans="3:10" ht="15" customHeight="1" x14ac:dyDescent="0.25">
      <c r="C618" s="57" t="str">
        <f>IFERROR(IF(OR(B618="",B618="(blank)"),"",IF(VLOOKUP(B618,'Applications Data'!L:T,4,0)="","",VLOOKUP(B618,'Applications Data'!L:T,3,0))),"")</f>
        <v/>
      </c>
      <c r="D618" s="21" t="str">
        <f>IFERROR(IF(OR(B618="",B618="(blank)"),"",IF(VLOOKUP(B618,'Applications Data'!L:T,4,0)="","",VLOOKUP(B618,'Applications Data'!L:T,4,0))),"")</f>
        <v/>
      </c>
      <c r="E618" s="21" t="str">
        <f>IFERROR(IF(OR(B618="",B618="(blank)"),"",IF(VLOOKUP(B618,'Applications Data'!L:T,5,0)="","",VLOOKUP(B618,'Applications Data'!L:T,5,0))),"")</f>
        <v/>
      </c>
      <c r="F618" s="31" t="str">
        <f>IFERROR(IF(OR(B618="",B618="(blank)"),"",IF(VLOOKUP(B618,'Applications Data'!L:T,6,0)="","",VLOOKUP(B618,'Applications Data'!L:T,6,0))),"")</f>
        <v/>
      </c>
      <c r="G618" s="57" t="str">
        <f>IFERROR(IF(OR(B618="",B618="(blank)"),"",IF(VLOOKUP(B618,'Applications Data'!L:T,7,0)="","",VLOOKUP(B618,'Applications Data'!L:T,7,0))),"")</f>
        <v/>
      </c>
      <c r="H618" s="57" t="str">
        <f>IFERROR(IF(OR(B618="",B618="(blank)"),"",IF(VLOOKUP(B618,'Applications Data'!L:T,8,0)="","",VLOOKUP(B618,'Applications Data'!L:T,8,0))),"")</f>
        <v/>
      </c>
      <c r="I618" s="58" t="str">
        <f>IFERROR(IF(OR(B618="",B618="(blank)"),"",IF(VLOOKUP(B618,'Applications Data'!L:V,10,0)="","",VLOOKUP(B618,'Applications Data'!L:V,10,0))),"")</f>
        <v/>
      </c>
      <c r="J618" s="58" t="str">
        <f>IFERROR(IF(OR(B618="",B618="(blank)"),"",IF(VLOOKUP(B618,'Applications Data'!L:V,11,0)="","",VLOOKUP(B618,'Applications Data'!L:V,11,0))),"")</f>
        <v/>
      </c>
    </row>
    <row r="619" spans="3:10" ht="15" customHeight="1" x14ac:dyDescent="0.25">
      <c r="C619" s="57" t="str">
        <f>IFERROR(IF(OR(B619="",B619="(blank)"),"",IF(VLOOKUP(B619,'Applications Data'!L:T,4,0)="","",VLOOKUP(B619,'Applications Data'!L:T,3,0))),"")</f>
        <v/>
      </c>
      <c r="D619" s="21" t="str">
        <f>IFERROR(IF(OR(B619="",B619="(blank)"),"",IF(VLOOKUP(B619,'Applications Data'!L:T,4,0)="","",VLOOKUP(B619,'Applications Data'!L:T,4,0))),"")</f>
        <v/>
      </c>
      <c r="E619" s="21" t="str">
        <f>IFERROR(IF(OR(B619="",B619="(blank)"),"",IF(VLOOKUP(B619,'Applications Data'!L:T,5,0)="","",VLOOKUP(B619,'Applications Data'!L:T,5,0))),"")</f>
        <v/>
      </c>
      <c r="F619" s="31" t="str">
        <f>IFERROR(IF(OR(B619="",B619="(blank)"),"",IF(VLOOKUP(B619,'Applications Data'!L:T,6,0)="","",VLOOKUP(B619,'Applications Data'!L:T,6,0))),"")</f>
        <v/>
      </c>
      <c r="G619" s="57" t="str">
        <f>IFERROR(IF(OR(B619="",B619="(blank)"),"",IF(VLOOKUP(B619,'Applications Data'!L:T,7,0)="","",VLOOKUP(B619,'Applications Data'!L:T,7,0))),"")</f>
        <v/>
      </c>
      <c r="H619" s="57" t="str">
        <f>IFERROR(IF(OR(B619="",B619="(blank)"),"",IF(VLOOKUP(B619,'Applications Data'!L:T,8,0)="","",VLOOKUP(B619,'Applications Data'!L:T,8,0))),"")</f>
        <v/>
      </c>
      <c r="I619" s="58" t="str">
        <f>IFERROR(IF(OR(B619="",B619="(blank)"),"",IF(VLOOKUP(B619,'Applications Data'!L:V,10,0)="","",VLOOKUP(B619,'Applications Data'!L:V,10,0))),"")</f>
        <v/>
      </c>
      <c r="J619" s="58" t="str">
        <f>IFERROR(IF(OR(B619="",B619="(blank)"),"",IF(VLOOKUP(B619,'Applications Data'!L:V,11,0)="","",VLOOKUP(B619,'Applications Data'!L:V,11,0))),"")</f>
        <v/>
      </c>
    </row>
    <row r="620" spans="3:10" ht="15" customHeight="1" x14ac:dyDescent="0.25">
      <c r="C620" s="57" t="str">
        <f>IFERROR(IF(OR(B620="",B620="(blank)"),"",IF(VLOOKUP(B620,'Applications Data'!L:T,4,0)="","",VLOOKUP(B620,'Applications Data'!L:T,3,0))),"")</f>
        <v/>
      </c>
      <c r="D620" s="21" t="str">
        <f>IFERROR(IF(OR(B620="",B620="(blank)"),"",IF(VLOOKUP(B620,'Applications Data'!L:T,4,0)="","",VLOOKUP(B620,'Applications Data'!L:T,4,0))),"")</f>
        <v/>
      </c>
      <c r="E620" s="21" t="str">
        <f>IFERROR(IF(OR(B620="",B620="(blank)"),"",IF(VLOOKUP(B620,'Applications Data'!L:T,5,0)="","",VLOOKUP(B620,'Applications Data'!L:T,5,0))),"")</f>
        <v/>
      </c>
      <c r="F620" s="31" t="str">
        <f>IFERROR(IF(OR(B620="",B620="(blank)"),"",IF(VLOOKUP(B620,'Applications Data'!L:T,6,0)="","",VLOOKUP(B620,'Applications Data'!L:T,6,0))),"")</f>
        <v/>
      </c>
      <c r="G620" s="57" t="str">
        <f>IFERROR(IF(OR(B620="",B620="(blank)"),"",IF(VLOOKUP(B620,'Applications Data'!L:T,7,0)="","",VLOOKUP(B620,'Applications Data'!L:T,7,0))),"")</f>
        <v/>
      </c>
      <c r="H620" s="57" t="str">
        <f>IFERROR(IF(OR(B620="",B620="(blank)"),"",IF(VLOOKUP(B620,'Applications Data'!L:T,8,0)="","",VLOOKUP(B620,'Applications Data'!L:T,8,0))),"")</f>
        <v/>
      </c>
      <c r="I620" s="58" t="str">
        <f>IFERROR(IF(OR(B620="",B620="(blank)"),"",IF(VLOOKUP(B620,'Applications Data'!L:V,10,0)="","",VLOOKUP(B620,'Applications Data'!L:V,10,0))),"")</f>
        <v/>
      </c>
      <c r="J620" s="58" t="str">
        <f>IFERROR(IF(OR(B620="",B620="(blank)"),"",IF(VLOOKUP(B620,'Applications Data'!L:V,11,0)="","",VLOOKUP(B620,'Applications Data'!L:V,11,0))),"")</f>
        <v/>
      </c>
    </row>
    <row r="621" spans="3:10" ht="15" customHeight="1" x14ac:dyDescent="0.25">
      <c r="C621" s="57" t="str">
        <f>IFERROR(IF(OR(B621="",B621="(blank)"),"",IF(VLOOKUP(B621,'Applications Data'!L:T,4,0)="","",VLOOKUP(B621,'Applications Data'!L:T,3,0))),"")</f>
        <v/>
      </c>
      <c r="D621" s="21" t="str">
        <f>IFERROR(IF(OR(B621="",B621="(blank)"),"",IF(VLOOKUP(B621,'Applications Data'!L:T,4,0)="","",VLOOKUP(B621,'Applications Data'!L:T,4,0))),"")</f>
        <v/>
      </c>
      <c r="E621" s="21" t="str">
        <f>IFERROR(IF(OR(B621="",B621="(blank)"),"",IF(VLOOKUP(B621,'Applications Data'!L:T,5,0)="","",VLOOKUP(B621,'Applications Data'!L:T,5,0))),"")</f>
        <v/>
      </c>
      <c r="F621" s="31" t="str">
        <f>IFERROR(IF(OR(B621="",B621="(blank)"),"",IF(VLOOKUP(B621,'Applications Data'!L:T,6,0)="","",VLOOKUP(B621,'Applications Data'!L:T,6,0))),"")</f>
        <v/>
      </c>
      <c r="G621" s="57" t="str">
        <f>IFERROR(IF(OR(B621="",B621="(blank)"),"",IF(VLOOKUP(B621,'Applications Data'!L:T,7,0)="","",VLOOKUP(B621,'Applications Data'!L:T,7,0))),"")</f>
        <v/>
      </c>
      <c r="H621" s="57" t="str">
        <f>IFERROR(IF(OR(B621="",B621="(blank)"),"",IF(VLOOKUP(B621,'Applications Data'!L:T,8,0)="","",VLOOKUP(B621,'Applications Data'!L:T,8,0))),"")</f>
        <v/>
      </c>
      <c r="I621" s="58" t="str">
        <f>IFERROR(IF(OR(B621="",B621="(blank)"),"",IF(VLOOKUP(B621,'Applications Data'!L:V,10,0)="","",VLOOKUP(B621,'Applications Data'!L:V,10,0))),"")</f>
        <v/>
      </c>
      <c r="J621" s="58" t="str">
        <f>IFERROR(IF(OR(B621="",B621="(blank)"),"",IF(VLOOKUP(B621,'Applications Data'!L:V,11,0)="","",VLOOKUP(B621,'Applications Data'!L:V,11,0))),"")</f>
        <v/>
      </c>
    </row>
    <row r="622" spans="3:10" ht="15" customHeight="1" x14ac:dyDescent="0.25">
      <c r="C622" s="57" t="str">
        <f>IFERROR(IF(OR(B622="",B622="(blank)"),"",IF(VLOOKUP(B622,'Applications Data'!L:T,4,0)="","",VLOOKUP(B622,'Applications Data'!L:T,3,0))),"")</f>
        <v/>
      </c>
      <c r="D622" s="21" t="str">
        <f>IFERROR(IF(OR(B622="",B622="(blank)"),"",IF(VLOOKUP(B622,'Applications Data'!L:T,4,0)="","",VLOOKUP(B622,'Applications Data'!L:T,4,0))),"")</f>
        <v/>
      </c>
      <c r="E622" s="21" t="str">
        <f>IFERROR(IF(OR(B622="",B622="(blank)"),"",IF(VLOOKUP(B622,'Applications Data'!L:T,5,0)="","",VLOOKUP(B622,'Applications Data'!L:T,5,0))),"")</f>
        <v/>
      </c>
      <c r="F622" s="31" t="str">
        <f>IFERROR(IF(OR(B622="",B622="(blank)"),"",IF(VLOOKUP(B622,'Applications Data'!L:T,6,0)="","",VLOOKUP(B622,'Applications Data'!L:T,6,0))),"")</f>
        <v/>
      </c>
      <c r="G622" s="57" t="str">
        <f>IFERROR(IF(OR(B622="",B622="(blank)"),"",IF(VLOOKUP(B622,'Applications Data'!L:T,7,0)="","",VLOOKUP(B622,'Applications Data'!L:T,7,0))),"")</f>
        <v/>
      </c>
      <c r="H622" s="57" t="str">
        <f>IFERROR(IF(OR(B622="",B622="(blank)"),"",IF(VLOOKUP(B622,'Applications Data'!L:T,8,0)="","",VLOOKUP(B622,'Applications Data'!L:T,8,0))),"")</f>
        <v/>
      </c>
      <c r="I622" s="58" t="str">
        <f>IFERROR(IF(OR(B622="",B622="(blank)"),"",IF(VLOOKUP(B622,'Applications Data'!L:V,10,0)="","",VLOOKUP(B622,'Applications Data'!L:V,10,0))),"")</f>
        <v/>
      </c>
      <c r="J622" s="58" t="str">
        <f>IFERROR(IF(OR(B622="",B622="(blank)"),"",IF(VLOOKUP(B622,'Applications Data'!L:V,11,0)="","",VLOOKUP(B622,'Applications Data'!L:V,11,0))),"")</f>
        <v/>
      </c>
    </row>
    <row r="623" spans="3:10" ht="15" customHeight="1" x14ac:dyDescent="0.25">
      <c r="C623" s="57" t="str">
        <f>IFERROR(IF(OR(B623="",B623="(blank)"),"",IF(VLOOKUP(B623,'Applications Data'!L:T,4,0)="","",VLOOKUP(B623,'Applications Data'!L:T,3,0))),"")</f>
        <v/>
      </c>
      <c r="D623" s="21" t="str">
        <f>IFERROR(IF(OR(B623="",B623="(blank)"),"",IF(VLOOKUP(B623,'Applications Data'!L:T,4,0)="","",VLOOKUP(B623,'Applications Data'!L:T,4,0))),"")</f>
        <v/>
      </c>
      <c r="E623" s="21" t="str">
        <f>IFERROR(IF(OR(B623="",B623="(blank)"),"",IF(VLOOKUP(B623,'Applications Data'!L:T,5,0)="","",VLOOKUP(B623,'Applications Data'!L:T,5,0))),"")</f>
        <v/>
      </c>
      <c r="F623" s="31" t="str">
        <f>IFERROR(IF(OR(B623="",B623="(blank)"),"",IF(VLOOKUP(B623,'Applications Data'!L:T,6,0)="","",VLOOKUP(B623,'Applications Data'!L:T,6,0))),"")</f>
        <v/>
      </c>
      <c r="G623" s="57" t="str">
        <f>IFERROR(IF(OR(B623="",B623="(blank)"),"",IF(VLOOKUP(B623,'Applications Data'!L:T,7,0)="","",VLOOKUP(B623,'Applications Data'!L:T,7,0))),"")</f>
        <v/>
      </c>
      <c r="H623" s="57" t="str">
        <f>IFERROR(IF(OR(B623="",B623="(blank)"),"",IF(VLOOKUP(B623,'Applications Data'!L:T,8,0)="","",VLOOKUP(B623,'Applications Data'!L:T,8,0))),"")</f>
        <v/>
      </c>
      <c r="I623" s="58" t="str">
        <f>IFERROR(IF(OR(B623="",B623="(blank)"),"",IF(VLOOKUP(B623,'Applications Data'!L:V,10,0)="","",VLOOKUP(B623,'Applications Data'!L:V,10,0))),"")</f>
        <v/>
      </c>
      <c r="J623" s="58" t="str">
        <f>IFERROR(IF(OR(B623="",B623="(blank)"),"",IF(VLOOKUP(B623,'Applications Data'!L:V,11,0)="","",VLOOKUP(B623,'Applications Data'!L:V,11,0))),"")</f>
        <v/>
      </c>
    </row>
    <row r="624" spans="3:10" ht="15" customHeight="1" x14ac:dyDescent="0.25">
      <c r="C624" s="57" t="str">
        <f>IFERROR(IF(OR(B624="",B624="(blank)"),"",IF(VLOOKUP(B624,'Applications Data'!L:T,4,0)="","",VLOOKUP(B624,'Applications Data'!L:T,3,0))),"")</f>
        <v/>
      </c>
      <c r="D624" s="21" t="str">
        <f>IFERROR(IF(OR(B624="",B624="(blank)"),"",IF(VLOOKUP(B624,'Applications Data'!L:T,4,0)="","",VLOOKUP(B624,'Applications Data'!L:T,4,0))),"")</f>
        <v/>
      </c>
      <c r="E624" s="21" t="str">
        <f>IFERROR(IF(OR(B624="",B624="(blank)"),"",IF(VLOOKUP(B624,'Applications Data'!L:T,5,0)="","",VLOOKUP(B624,'Applications Data'!L:T,5,0))),"")</f>
        <v/>
      </c>
      <c r="F624" s="31" t="str">
        <f>IFERROR(IF(OR(B624="",B624="(blank)"),"",IF(VLOOKUP(B624,'Applications Data'!L:T,6,0)="","",VLOOKUP(B624,'Applications Data'!L:T,6,0))),"")</f>
        <v/>
      </c>
      <c r="G624" s="57" t="str">
        <f>IFERROR(IF(OR(B624="",B624="(blank)"),"",IF(VLOOKUP(B624,'Applications Data'!L:T,7,0)="","",VLOOKUP(B624,'Applications Data'!L:T,7,0))),"")</f>
        <v/>
      </c>
      <c r="H624" s="57" t="str">
        <f>IFERROR(IF(OR(B624="",B624="(blank)"),"",IF(VLOOKUP(B624,'Applications Data'!L:T,8,0)="","",VLOOKUP(B624,'Applications Data'!L:T,8,0))),"")</f>
        <v/>
      </c>
      <c r="I624" s="58" t="str">
        <f>IFERROR(IF(OR(B624="",B624="(blank)"),"",IF(VLOOKUP(B624,'Applications Data'!L:V,10,0)="","",VLOOKUP(B624,'Applications Data'!L:V,10,0))),"")</f>
        <v/>
      </c>
      <c r="J624" s="58" t="str">
        <f>IFERROR(IF(OR(B624="",B624="(blank)"),"",IF(VLOOKUP(B624,'Applications Data'!L:V,11,0)="","",VLOOKUP(B624,'Applications Data'!L:V,11,0))),"")</f>
        <v/>
      </c>
    </row>
    <row r="625" spans="3:10" ht="15" customHeight="1" x14ac:dyDescent="0.25">
      <c r="C625" s="57" t="str">
        <f>IFERROR(IF(OR(B625="",B625="(blank)"),"",IF(VLOOKUP(B625,'Applications Data'!L:T,4,0)="","",VLOOKUP(B625,'Applications Data'!L:T,3,0))),"")</f>
        <v/>
      </c>
      <c r="D625" s="21" t="str">
        <f>IFERROR(IF(OR(B625="",B625="(blank)"),"",IF(VLOOKUP(B625,'Applications Data'!L:T,4,0)="","",VLOOKUP(B625,'Applications Data'!L:T,4,0))),"")</f>
        <v/>
      </c>
      <c r="E625" s="21" t="str">
        <f>IFERROR(IF(OR(B625="",B625="(blank)"),"",IF(VLOOKUP(B625,'Applications Data'!L:T,5,0)="","",VLOOKUP(B625,'Applications Data'!L:T,5,0))),"")</f>
        <v/>
      </c>
      <c r="F625" s="31" t="str">
        <f>IFERROR(IF(OR(B625="",B625="(blank)"),"",IF(VLOOKUP(B625,'Applications Data'!L:T,6,0)="","",VLOOKUP(B625,'Applications Data'!L:T,6,0))),"")</f>
        <v/>
      </c>
      <c r="G625" s="57" t="str">
        <f>IFERROR(IF(OR(B625="",B625="(blank)"),"",IF(VLOOKUP(B625,'Applications Data'!L:T,7,0)="","",VLOOKUP(B625,'Applications Data'!L:T,7,0))),"")</f>
        <v/>
      </c>
      <c r="H625" s="57" t="str">
        <f>IFERROR(IF(OR(B625="",B625="(blank)"),"",IF(VLOOKUP(B625,'Applications Data'!L:T,8,0)="","",VLOOKUP(B625,'Applications Data'!L:T,8,0))),"")</f>
        <v/>
      </c>
      <c r="I625" s="58" t="str">
        <f>IFERROR(IF(OR(B625="",B625="(blank)"),"",IF(VLOOKUP(B625,'Applications Data'!L:V,10,0)="","",VLOOKUP(B625,'Applications Data'!L:V,10,0))),"")</f>
        <v/>
      </c>
      <c r="J625" s="58" t="str">
        <f>IFERROR(IF(OR(B625="",B625="(blank)"),"",IF(VLOOKUP(B625,'Applications Data'!L:V,11,0)="","",VLOOKUP(B625,'Applications Data'!L:V,11,0))),"")</f>
        <v/>
      </c>
    </row>
    <row r="626" spans="3:10" ht="15" customHeight="1" x14ac:dyDescent="0.25">
      <c r="C626" s="57" t="str">
        <f>IFERROR(IF(OR(B626="",B626="(blank)"),"",IF(VLOOKUP(B626,'Applications Data'!L:T,4,0)="","",VLOOKUP(B626,'Applications Data'!L:T,3,0))),"")</f>
        <v/>
      </c>
      <c r="D626" s="21" t="str">
        <f>IFERROR(IF(OR(B626="",B626="(blank)"),"",IF(VLOOKUP(B626,'Applications Data'!L:T,4,0)="","",VLOOKUP(B626,'Applications Data'!L:T,4,0))),"")</f>
        <v/>
      </c>
      <c r="E626" s="21" t="str">
        <f>IFERROR(IF(OR(B626="",B626="(blank)"),"",IF(VLOOKUP(B626,'Applications Data'!L:T,5,0)="","",VLOOKUP(B626,'Applications Data'!L:T,5,0))),"")</f>
        <v/>
      </c>
      <c r="F626" s="31" t="str">
        <f>IFERROR(IF(OR(B626="",B626="(blank)"),"",IF(VLOOKUP(B626,'Applications Data'!L:T,6,0)="","",VLOOKUP(B626,'Applications Data'!L:T,6,0))),"")</f>
        <v/>
      </c>
      <c r="G626" s="57" t="str">
        <f>IFERROR(IF(OR(B626="",B626="(blank)"),"",IF(VLOOKUP(B626,'Applications Data'!L:T,7,0)="","",VLOOKUP(B626,'Applications Data'!L:T,7,0))),"")</f>
        <v/>
      </c>
      <c r="H626" s="57" t="str">
        <f>IFERROR(IF(OR(B626="",B626="(blank)"),"",IF(VLOOKUP(B626,'Applications Data'!L:T,8,0)="","",VLOOKUP(B626,'Applications Data'!L:T,8,0))),"")</f>
        <v/>
      </c>
      <c r="I626" s="58" t="str">
        <f>IFERROR(IF(OR(B626="",B626="(blank)"),"",IF(VLOOKUP(B626,'Applications Data'!L:V,10,0)="","",VLOOKUP(B626,'Applications Data'!L:V,10,0))),"")</f>
        <v/>
      </c>
      <c r="J626" s="58" t="str">
        <f>IFERROR(IF(OR(B626="",B626="(blank)"),"",IF(VLOOKUP(B626,'Applications Data'!L:V,11,0)="","",VLOOKUP(B626,'Applications Data'!L:V,11,0))),"")</f>
        <v/>
      </c>
    </row>
    <row r="627" spans="3:10" ht="15" customHeight="1" x14ac:dyDescent="0.25">
      <c r="C627" s="57" t="str">
        <f>IFERROR(IF(OR(B627="",B627="(blank)"),"",IF(VLOOKUP(B627,'Applications Data'!L:T,4,0)="","",VLOOKUP(B627,'Applications Data'!L:T,3,0))),"")</f>
        <v/>
      </c>
      <c r="D627" s="21" t="str">
        <f>IFERROR(IF(OR(B627="",B627="(blank)"),"",IF(VLOOKUP(B627,'Applications Data'!L:T,4,0)="","",VLOOKUP(B627,'Applications Data'!L:T,4,0))),"")</f>
        <v/>
      </c>
      <c r="E627" s="21" t="str">
        <f>IFERROR(IF(OR(B627="",B627="(blank)"),"",IF(VLOOKUP(B627,'Applications Data'!L:T,5,0)="","",VLOOKUP(B627,'Applications Data'!L:T,5,0))),"")</f>
        <v/>
      </c>
      <c r="F627" s="31" t="str">
        <f>IFERROR(IF(OR(B627="",B627="(blank)"),"",IF(VLOOKUP(B627,'Applications Data'!L:T,6,0)="","",VLOOKUP(B627,'Applications Data'!L:T,6,0))),"")</f>
        <v/>
      </c>
      <c r="G627" s="57" t="str">
        <f>IFERROR(IF(OR(B627="",B627="(blank)"),"",IF(VLOOKUP(B627,'Applications Data'!L:T,7,0)="","",VLOOKUP(B627,'Applications Data'!L:T,7,0))),"")</f>
        <v/>
      </c>
      <c r="H627" s="57" t="str">
        <f>IFERROR(IF(OR(B627="",B627="(blank)"),"",IF(VLOOKUP(B627,'Applications Data'!L:T,8,0)="","",VLOOKUP(B627,'Applications Data'!L:T,8,0))),"")</f>
        <v/>
      </c>
      <c r="I627" s="58" t="str">
        <f>IFERROR(IF(OR(B627="",B627="(blank)"),"",IF(VLOOKUP(B627,'Applications Data'!L:V,10,0)="","",VLOOKUP(B627,'Applications Data'!L:V,10,0))),"")</f>
        <v/>
      </c>
      <c r="J627" s="58" t="str">
        <f>IFERROR(IF(OR(B627="",B627="(blank)"),"",IF(VLOOKUP(B627,'Applications Data'!L:V,11,0)="","",VLOOKUP(B627,'Applications Data'!L:V,11,0))),"")</f>
        <v/>
      </c>
    </row>
    <row r="628" spans="3:10" ht="15" customHeight="1" x14ac:dyDescent="0.25">
      <c r="C628" s="57" t="str">
        <f>IFERROR(IF(OR(B628="",B628="(blank)"),"",IF(VLOOKUP(B628,'Applications Data'!L:T,4,0)="","",VLOOKUP(B628,'Applications Data'!L:T,3,0))),"")</f>
        <v/>
      </c>
      <c r="D628" s="21" t="str">
        <f>IFERROR(IF(OR(B628="",B628="(blank)"),"",IF(VLOOKUP(B628,'Applications Data'!L:T,4,0)="","",VLOOKUP(B628,'Applications Data'!L:T,4,0))),"")</f>
        <v/>
      </c>
      <c r="E628" s="21" t="str">
        <f>IFERROR(IF(OR(B628="",B628="(blank)"),"",IF(VLOOKUP(B628,'Applications Data'!L:T,5,0)="","",VLOOKUP(B628,'Applications Data'!L:T,5,0))),"")</f>
        <v/>
      </c>
      <c r="F628" s="31" t="str">
        <f>IFERROR(IF(OR(B628="",B628="(blank)"),"",IF(VLOOKUP(B628,'Applications Data'!L:T,6,0)="","",VLOOKUP(B628,'Applications Data'!L:T,6,0))),"")</f>
        <v/>
      </c>
      <c r="G628" s="57" t="str">
        <f>IFERROR(IF(OR(B628="",B628="(blank)"),"",IF(VLOOKUP(B628,'Applications Data'!L:T,7,0)="","",VLOOKUP(B628,'Applications Data'!L:T,7,0))),"")</f>
        <v/>
      </c>
      <c r="H628" s="57" t="str">
        <f>IFERROR(IF(OR(B628="",B628="(blank)"),"",IF(VLOOKUP(B628,'Applications Data'!L:T,8,0)="","",VLOOKUP(B628,'Applications Data'!L:T,8,0))),"")</f>
        <v/>
      </c>
      <c r="I628" s="58" t="str">
        <f>IFERROR(IF(OR(B628="",B628="(blank)"),"",IF(VLOOKUP(B628,'Applications Data'!L:V,10,0)="","",VLOOKUP(B628,'Applications Data'!L:V,10,0))),"")</f>
        <v/>
      </c>
      <c r="J628" s="58" t="str">
        <f>IFERROR(IF(OR(B628="",B628="(blank)"),"",IF(VLOOKUP(B628,'Applications Data'!L:V,11,0)="","",VLOOKUP(B628,'Applications Data'!L:V,11,0))),"")</f>
        <v/>
      </c>
    </row>
    <row r="629" spans="3:10" ht="15" customHeight="1" x14ac:dyDescent="0.25">
      <c r="C629" s="57" t="str">
        <f>IFERROR(IF(OR(B629="",B629="(blank)"),"",IF(VLOOKUP(B629,'Applications Data'!L:T,4,0)="","",VLOOKUP(B629,'Applications Data'!L:T,3,0))),"")</f>
        <v/>
      </c>
      <c r="D629" s="21" t="str">
        <f>IFERROR(IF(OR(B629="",B629="(blank)"),"",IF(VLOOKUP(B629,'Applications Data'!L:T,4,0)="","",VLOOKUP(B629,'Applications Data'!L:T,4,0))),"")</f>
        <v/>
      </c>
      <c r="E629" s="21" t="str">
        <f>IFERROR(IF(OR(B629="",B629="(blank)"),"",IF(VLOOKUP(B629,'Applications Data'!L:T,5,0)="","",VLOOKUP(B629,'Applications Data'!L:T,5,0))),"")</f>
        <v/>
      </c>
      <c r="F629" s="31" t="str">
        <f>IFERROR(IF(OR(B629="",B629="(blank)"),"",IF(VLOOKUP(B629,'Applications Data'!L:T,6,0)="","",VLOOKUP(B629,'Applications Data'!L:T,6,0))),"")</f>
        <v/>
      </c>
      <c r="G629" s="57" t="str">
        <f>IFERROR(IF(OR(B629="",B629="(blank)"),"",IF(VLOOKUP(B629,'Applications Data'!L:T,7,0)="","",VLOOKUP(B629,'Applications Data'!L:T,7,0))),"")</f>
        <v/>
      </c>
      <c r="H629" s="57" t="str">
        <f>IFERROR(IF(OR(B629="",B629="(blank)"),"",IF(VLOOKUP(B629,'Applications Data'!L:T,8,0)="","",VLOOKUP(B629,'Applications Data'!L:T,8,0))),"")</f>
        <v/>
      </c>
      <c r="I629" s="58" t="str">
        <f>IFERROR(IF(OR(B629="",B629="(blank)"),"",IF(VLOOKUP(B629,'Applications Data'!L:V,10,0)="","",VLOOKUP(B629,'Applications Data'!L:V,10,0))),"")</f>
        <v/>
      </c>
      <c r="J629" s="58" t="str">
        <f>IFERROR(IF(OR(B629="",B629="(blank)"),"",IF(VLOOKUP(B629,'Applications Data'!L:V,11,0)="","",VLOOKUP(B629,'Applications Data'!L:V,11,0))),"")</f>
        <v/>
      </c>
    </row>
    <row r="630" spans="3:10" ht="15" customHeight="1" x14ac:dyDescent="0.25">
      <c r="C630" s="57" t="str">
        <f>IFERROR(IF(OR(B630="",B630="(blank)"),"",IF(VLOOKUP(B630,'Applications Data'!L:T,4,0)="","",VLOOKUP(B630,'Applications Data'!L:T,3,0))),"")</f>
        <v/>
      </c>
      <c r="D630" s="21" t="str">
        <f>IFERROR(IF(OR(B630="",B630="(blank)"),"",IF(VLOOKUP(B630,'Applications Data'!L:T,4,0)="","",VLOOKUP(B630,'Applications Data'!L:T,4,0))),"")</f>
        <v/>
      </c>
      <c r="E630" s="21" t="str">
        <f>IFERROR(IF(OR(B630="",B630="(blank)"),"",IF(VLOOKUP(B630,'Applications Data'!L:T,5,0)="","",VLOOKUP(B630,'Applications Data'!L:T,5,0))),"")</f>
        <v/>
      </c>
      <c r="F630" s="31" t="str">
        <f>IFERROR(IF(OR(B630="",B630="(blank)"),"",IF(VLOOKUP(B630,'Applications Data'!L:T,6,0)="","",VLOOKUP(B630,'Applications Data'!L:T,6,0))),"")</f>
        <v/>
      </c>
      <c r="G630" s="57" t="str">
        <f>IFERROR(IF(OR(B630="",B630="(blank)"),"",IF(VLOOKUP(B630,'Applications Data'!L:T,7,0)="","",VLOOKUP(B630,'Applications Data'!L:T,7,0))),"")</f>
        <v/>
      </c>
      <c r="H630" s="57" t="str">
        <f>IFERROR(IF(OR(B630="",B630="(blank)"),"",IF(VLOOKUP(B630,'Applications Data'!L:T,8,0)="","",VLOOKUP(B630,'Applications Data'!L:T,8,0))),"")</f>
        <v/>
      </c>
      <c r="I630" s="58" t="str">
        <f>IFERROR(IF(OR(B630="",B630="(blank)"),"",IF(VLOOKUP(B630,'Applications Data'!L:V,10,0)="","",VLOOKUP(B630,'Applications Data'!L:V,10,0))),"")</f>
        <v/>
      </c>
      <c r="J630" s="58" t="str">
        <f>IFERROR(IF(OR(B630="",B630="(blank)"),"",IF(VLOOKUP(B630,'Applications Data'!L:V,11,0)="","",VLOOKUP(B630,'Applications Data'!L:V,11,0))),"")</f>
        <v/>
      </c>
    </row>
    <row r="631" spans="3:10" ht="15" customHeight="1" x14ac:dyDescent="0.25">
      <c r="C631" s="57" t="str">
        <f>IFERROR(IF(OR(B631="",B631="(blank)"),"",IF(VLOOKUP(B631,'Applications Data'!L:T,4,0)="","",VLOOKUP(B631,'Applications Data'!L:T,3,0))),"")</f>
        <v/>
      </c>
      <c r="D631" s="21" t="str">
        <f>IFERROR(IF(OR(B631="",B631="(blank)"),"",IF(VLOOKUP(B631,'Applications Data'!L:T,4,0)="","",VLOOKUP(B631,'Applications Data'!L:T,4,0))),"")</f>
        <v/>
      </c>
      <c r="E631" s="21" t="str">
        <f>IFERROR(IF(OR(B631="",B631="(blank)"),"",IF(VLOOKUP(B631,'Applications Data'!L:T,5,0)="","",VLOOKUP(B631,'Applications Data'!L:T,5,0))),"")</f>
        <v/>
      </c>
      <c r="F631" s="31" t="str">
        <f>IFERROR(IF(OR(B631="",B631="(blank)"),"",IF(VLOOKUP(B631,'Applications Data'!L:T,6,0)="","",VLOOKUP(B631,'Applications Data'!L:T,6,0))),"")</f>
        <v/>
      </c>
      <c r="G631" s="57" t="str">
        <f>IFERROR(IF(OR(B631="",B631="(blank)"),"",IF(VLOOKUP(B631,'Applications Data'!L:T,7,0)="","",VLOOKUP(B631,'Applications Data'!L:T,7,0))),"")</f>
        <v/>
      </c>
      <c r="H631" s="57" t="str">
        <f>IFERROR(IF(OR(B631="",B631="(blank)"),"",IF(VLOOKUP(B631,'Applications Data'!L:T,8,0)="","",VLOOKUP(B631,'Applications Data'!L:T,8,0))),"")</f>
        <v/>
      </c>
      <c r="I631" s="58" t="str">
        <f>IFERROR(IF(OR(B631="",B631="(blank)"),"",IF(VLOOKUP(B631,'Applications Data'!L:V,10,0)="","",VLOOKUP(B631,'Applications Data'!L:V,10,0))),"")</f>
        <v/>
      </c>
      <c r="J631" s="58" t="str">
        <f>IFERROR(IF(OR(B631="",B631="(blank)"),"",IF(VLOOKUP(B631,'Applications Data'!L:V,11,0)="","",VLOOKUP(B631,'Applications Data'!L:V,11,0))),"")</f>
        <v/>
      </c>
    </row>
    <row r="632" spans="3:10" ht="15" customHeight="1" x14ac:dyDescent="0.25">
      <c r="C632" s="57" t="str">
        <f>IFERROR(IF(OR(B632="",B632="(blank)"),"",IF(VLOOKUP(B632,'Applications Data'!L:T,4,0)="","",VLOOKUP(B632,'Applications Data'!L:T,3,0))),"")</f>
        <v/>
      </c>
      <c r="D632" s="21" t="str">
        <f>IFERROR(IF(OR(B632="",B632="(blank)"),"",IF(VLOOKUP(B632,'Applications Data'!L:T,4,0)="","",VLOOKUP(B632,'Applications Data'!L:T,4,0))),"")</f>
        <v/>
      </c>
      <c r="E632" s="21" t="str">
        <f>IFERROR(IF(OR(B632="",B632="(blank)"),"",IF(VLOOKUP(B632,'Applications Data'!L:T,5,0)="","",VLOOKUP(B632,'Applications Data'!L:T,5,0))),"")</f>
        <v/>
      </c>
      <c r="F632" s="31" t="str">
        <f>IFERROR(IF(OR(B632="",B632="(blank)"),"",IF(VLOOKUP(B632,'Applications Data'!L:T,6,0)="","",VLOOKUP(B632,'Applications Data'!L:T,6,0))),"")</f>
        <v/>
      </c>
      <c r="G632" s="57" t="str">
        <f>IFERROR(IF(OR(B632="",B632="(blank)"),"",IF(VLOOKUP(B632,'Applications Data'!L:T,7,0)="","",VLOOKUP(B632,'Applications Data'!L:T,7,0))),"")</f>
        <v/>
      </c>
      <c r="H632" s="57" t="str">
        <f>IFERROR(IF(OR(B632="",B632="(blank)"),"",IF(VLOOKUP(B632,'Applications Data'!L:T,8,0)="","",VLOOKUP(B632,'Applications Data'!L:T,8,0))),"")</f>
        <v/>
      </c>
      <c r="I632" s="58" t="str">
        <f>IFERROR(IF(OR(B632="",B632="(blank)"),"",IF(VLOOKUP(B632,'Applications Data'!L:V,10,0)="","",VLOOKUP(B632,'Applications Data'!L:V,10,0))),"")</f>
        <v/>
      </c>
      <c r="J632" s="58" t="str">
        <f>IFERROR(IF(OR(B632="",B632="(blank)"),"",IF(VLOOKUP(B632,'Applications Data'!L:V,11,0)="","",VLOOKUP(B632,'Applications Data'!L:V,11,0))),"")</f>
        <v/>
      </c>
    </row>
    <row r="633" spans="3:10" ht="15" customHeight="1" x14ac:dyDescent="0.25">
      <c r="C633" s="57" t="str">
        <f>IFERROR(IF(OR(B633="",B633="(blank)"),"",IF(VLOOKUP(B633,'Applications Data'!L:T,4,0)="","",VLOOKUP(B633,'Applications Data'!L:T,3,0))),"")</f>
        <v/>
      </c>
      <c r="D633" s="21" t="str">
        <f>IFERROR(IF(OR(B633="",B633="(blank)"),"",IF(VLOOKUP(B633,'Applications Data'!L:T,4,0)="","",VLOOKUP(B633,'Applications Data'!L:T,4,0))),"")</f>
        <v/>
      </c>
      <c r="E633" s="21" t="str">
        <f>IFERROR(IF(OR(B633="",B633="(blank)"),"",IF(VLOOKUP(B633,'Applications Data'!L:T,5,0)="","",VLOOKUP(B633,'Applications Data'!L:T,5,0))),"")</f>
        <v/>
      </c>
      <c r="F633" s="31" t="str">
        <f>IFERROR(IF(OR(B633="",B633="(blank)"),"",IF(VLOOKUP(B633,'Applications Data'!L:T,6,0)="","",VLOOKUP(B633,'Applications Data'!L:T,6,0))),"")</f>
        <v/>
      </c>
      <c r="G633" s="57" t="str">
        <f>IFERROR(IF(OR(B633="",B633="(blank)"),"",IF(VLOOKUP(B633,'Applications Data'!L:T,7,0)="","",VLOOKUP(B633,'Applications Data'!L:T,7,0))),"")</f>
        <v/>
      </c>
      <c r="H633" s="57" t="str">
        <f>IFERROR(IF(OR(B633="",B633="(blank)"),"",IF(VLOOKUP(B633,'Applications Data'!L:T,8,0)="","",VLOOKUP(B633,'Applications Data'!L:T,8,0))),"")</f>
        <v/>
      </c>
      <c r="I633" s="58" t="str">
        <f>IFERROR(IF(OR(B633="",B633="(blank)"),"",IF(VLOOKUP(B633,'Applications Data'!L:V,10,0)="","",VLOOKUP(B633,'Applications Data'!L:V,10,0))),"")</f>
        <v/>
      </c>
      <c r="J633" s="58" t="str">
        <f>IFERROR(IF(OR(B633="",B633="(blank)"),"",IF(VLOOKUP(B633,'Applications Data'!L:V,11,0)="","",VLOOKUP(B633,'Applications Data'!L:V,11,0))),"")</f>
        <v/>
      </c>
    </row>
    <row r="634" spans="3:10" ht="15" customHeight="1" x14ac:dyDescent="0.25">
      <c r="C634" s="57" t="str">
        <f>IFERROR(IF(OR(B634="",B634="(blank)"),"",IF(VLOOKUP(B634,'Applications Data'!L:T,4,0)="","",VLOOKUP(B634,'Applications Data'!L:T,3,0))),"")</f>
        <v/>
      </c>
      <c r="D634" s="21" t="str">
        <f>IFERROR(IF(OR(B634="",B634="(blank)"),"",IF(VLOOKUP(B634,'Applications Data'!L:T,4,0)="","",VLOOKUP(B634,'Applications Data'!L:T,4,0))),"")</f>
        <v/>
      </c>
      <c r="E634" s="21" t="str">
        <f>IFERROR(IF(OR(B634="",B634="(blank)"),"",IF(VLOOKUP(B634,'Applications Data'!L:T,5,0)="","",VLOOKUP(B634,'Applications Data'!L:T,5,0))),"")</f>
        <v/>
      </c>
      <c r="F634" s="31" t="str">
        <f>IFERROR(IF(OR(B634="",B634="(blank)"),"",IF(VLOOKUP(B634,'Applications Data'!L:T,6,0)="","",VLOOKUP(B634,'Applications Data'!L:T,6,0))),"")</f>
        <v/>
      </c>
      <c r="G634" s="57" t="str">
        <f>IFERROR(IF(OR(B634="",B634="(blank)"),"",IF(VLOOKUP(B634,'Applications Data'!L:T,7,0)="","",VLOOKUP(B634,'Applications Data'!L:T,7,0))),"")</f>
        <v/>
      </c>
      <c r="H634" s="57" t="str">
        <f>IFERROR(IF(OR(B634="",B634="(blank)"),"",IF(VLOOKUP(B634,'Applications Data'!L:T,8,0)="","",VLOOKUP(B634,'Applications Data'!L:T,8,0))),"")</f>
        <v/>
      </c>
      <c r="I634" s="58" t="str">
        <f>IFERROR(IF(OR(B634="",B634="(blank)"),"",IF(VLOOKUP(B634,'Applications Data'!L:V,10,0)="","",VLOOKUP(B634,'Applications Data'!L:V,10,0))),"")</f>
        <v/>
      </c>
      <c r="J634" s="58" t="str">
        <f>IFERROR(IF(OR(B634="",B634="(blank)"),"",IF(VLOOKUP(B634,'Applications Data'!L:V,11,0)="","",VLOOKUP(B634,'Applications Data'!L:V,11,0))),"")</f>
        <v/>
      </c>
    </row>
    <row r="635" spans="3:10" ht="15" customHeight="1" x14ac:dyDescent="0.25">
      <c r="C635" s="57" t="str">
        <f>IFERROR(IF(OR(B635="",B635="(blank)"),"",IF(VLOOKUP(B635,'Applications Data'!L:T,4,0)="","",VLOOKUP(B635,'Applications Data'!L:T,3,0))),"")</f>
        <v/>
      </c>
      <c r="D635" s="21" t="str">
        <f>IFERROR(IF(OR(B635="",B635="(blank)"),"",IF(VLOOKUP(B635,'Applications Data'!L:T,4,0)="","",VLOOKUP(B635,'Applications Data'!L:T,4,0))),"")</f>
        <v/>
      </c>
      <c r="E635" s="21" t="str">
        <f>IFERROR(IF(OR(B635="",B635="(blank)"),"",IF(VLOOKUP(B635,'Applications Data'!L:T,5,0)="","",VLOOKUP(B635,'Applications Data'!L:T,5,0))),"")</f>
        <v/>
      </c>
      <c r="F635" s="31" t="str">
        <f>IFERROR(IF(OR(B635="",B635="(blank)"),"",IF(VLOOKUP(B635,'Applications Data'!L:T,6,0)="","",VLOOKUP(B635,'Applications Data'!L:T,6,0))),"")</f>
        <v/>
      </c>
      <c r="G635" s="57" t="str">
        <f>IFERROR(IF(OR(B635="",B635="(blank)"),"",IF(VLOOKUP(B635,'Applications Data'!L:T,7,0)="","",VLOOKUP(B635,'Applications Data'!L:T,7,0))),"")</f>
        <v/>
      </c>
      <c r="H635" s="57" t="str">
        <f>IFERROR(IF(OR(B635="",B635="(blank)"),"",IF(VLOOKUP(B635,'Applications Data'!L:T,8,0)="","",VLOOKUP(B635,'Applications Data'!L:T,8,0))),"")</f>
        <v/>
      </c>
      <c r="I635" s="58" t="str">
        <f>IFERROR(IF(OR(B635="",B635="(blank)"),"",IF(VLOOKUP(B635,'Applications Data'!L:V,10,0)="","",VLOOKUP(B635,'Applications Data'!L:V,10,0))),"")</f>
        <v/>
      </c>
      <c r="J635" s="58" t="str">
        <f>IFERROR(IF(OR(B635="",B635="(blank)"),"",IF(VLOOKUP(B635,'Applications Data'!L:V,11,0)="","",VLOOKUP(B635,'Applications Data'!L:V,11,0))),"")</f>
        <v/>
      </c>
    </row>
    <row r="636" spans="3:10" ht="15" customHeight="1" x14ac:dyDescent="0.25">
      <c r="C636" s="57" t="str">
        <f>IFERROR(IF(OR(B636="",B636="(blank)"),"",IF(VLOOKUP(B636,'Applications Data'!L:T,4,0)="","",VLOOKUP(B636,'Applications Data'!L:T,3,0))),"")</f>
        <v/>
      </c>
      <c r="D636" s="21" t="str">
        <f>IFERROR(IF(OR(B636="",B636="(blank)"),"",IF(VLOOKUP(B636,'Applications Data'!L:T,4,0)="","",VLOOKUP(B636,'Applications Data'!L:T,4,0))),"")</f>
        <v/>
      </c>
      <c r="E636" s="21" t="str">
        <f>IFERROR(IF(OR(B636="",B636="(blank)"),"",IF(VLOOKUP(B636,'Applications Data'!L:T,5,0)="","",VLOOKUP(B636,'Applications Data'!L:T,5,0))),"")</f>
        <v/>
      </c>
      <c r="F636" s="31" t="str">
        <f>IFERROR(IF(OR(B636="",B636="(blank)"),"",IF(VLOOKUP(B636,'Applications Data'!L:T,6,0)="","",VLOOKUP(B636,'Applications Data'!L:T,6,0))),"")</f>
        <v/>
      </c>
      <c r="G636" s="57" t="str">
        <f>IFERROR(IF(OR(B636="",B636="(blank)"),"",IF(VLOOKUP(B636,'Applications Data'!L:T,7,0)="","",VLOOKUP(B636,'Applications Data'!L:T,7,0))),"")</f>
        <v/>
      </c>
      <c r="H636" s="57" t="str">
        <f>IFERROR(IF(OR(B636="",B636="(blank)"),"",IF(VLOOKUP(B636,'Applications Data'!L:T,8,0)="","",VLOOKUP(B636,'Applications Data'!L:T,8,0))),"")</f>
        <v/>
      </c>
      <c r="I636" s="58" t="str">
        <f>IFERROR(IF(OR(B636="",B636="(blank)"),"",IF(VLOOKUP(B636,'Applications Data'!L:V,10,0)="","",VLOOKUP(B636,'Applications Data'!L:V,10,0))),"")</f>
        <v/>
      </c>
      <c r="J636" s="58" t="str">
        <f>IFERROR(IF(OR(B636="",B636="(blank)"),"",IF(VLOOKUP(B636,'Applications Data'!L:V,11,0)="","",VLOOKUP(B636,'Applications Data'!L:V,11,0))),"")</f>
        <v/>
      </c>
    </row>
    <row r="637" spans="3:10" ht="15" customHeight="1" x14ac:dyDescent="0.25">
      <c r="C637" s="57" t="str">
        <f>IFERROR(IF(OR(B637="",B637="(blank)"),"",IF(VLOOKUP(B637,'Applications Data'!L:T,4,0)="","",VLOOKUP(B637,'Applications Data'!L:T,3,0))),"")</f>
        <v/>
      </c>
      <c r="D637" s="21" t="str">
        <f>IFERROR(IF(OR(B637="",B637="(blank)"),"",IF(VLOOKUP(B637,'Applications Data'!L:T,4,0)="","",VLOOKUP(B637,'Applications Data'!L:T,4,0))),"")</f>
        <v/>
      </c>
      <c r="E637" s="21" t="str">
        <f>IFERROR(IF(OR(B637="",B637="(blank)"),"",IF(VLOOKUP(B637,'Applications Data'!L:T,5,0)="","",VLOOKUP(B637,'Applications Data'!L:T,5,0))),"")</f>
        <v/>
      </c>
      <c r="F637" s="31" t="str">
        <f>IFERROR(IF(OR(B637="",B637="(blank)"),"",IF(VLOOKUP(B637,'Applications Data'!L:T,6,0)="","",VLOOKUP(B637,'Applications Data'!L:T,6,0))),"")</f>
        <v/>
      </c>
      <c r="G637" s="57" t="str">
        <f>IFERROR(IF(OR(B637="",B637="(blank)"),"",IF(VLOOKUP(B637,'Applications Data'!L:T,7,0)="","",VLOOKUP(B637,'Applications Data'!L:T,7,0))),"")</f>
        <v/>
      </c>
      <c r="H637" s="57" t="str">
        <f>IFERROR(IF(OR(B637="",B637="(blank)"),"",IF(VLOOKUP(B637,'Applications Data'!L:T,8,0)="","",VLOOKUP(B637,'Applications Data'!L:T,8,0))),"")</f>
        <v/>
      </c>
      <c r="I637" s="58" t="str">
        <f>IFERROR(IF(OR(B637="",B637="(blank)"),"",IF(VLOOKUP(B637,'Applications Data'!L:V,10,0)="","",VLOOKUP(B637,'Applications Data'!L:V,10,0))),"")</f>
        <v/>
      </c>
      <c r="J637" s="58" t="str">
        <f>IFERROR(IF(OR(B637="",B637="(blank)"),"",IF(VLOOKUP(B637,'Applications Data'!L:V,11,0)="","",VLOOKUP(B637,'Applications Data'!L:V,11,0))),"")</f>
        <v/>
      </c>
    </row>
    <row r="638" spans="3:10" ht="15" customHeight="1" x14ac:dyDescent="0.25">
      <c r="C638" s="57" t="str">
        <f>IFERROR(IF(OR(B638="",B638="(blank)"),"",IF(VLOOKUP(B638,'Applications Data'!L:T,4,0)="","",VLOOKUP(B638,'Applications Data'!L:T,3,0))),"")</f>
        <v/>
      </c>
      <c r="D638" s="21" t="str">
        <f>IFERROR(IF(OR(B638="",B638="(blank)"),"",IF(VLOOKUP(B638,'Applications Data'!L:T,4,0)="","",VLOOKUP(B638,'Applications Data'!L:T,4,0))),"")</f>
        <v/>
      </c>
      <c r="E638" s="21" t="str">
        <f>IFERROR(IF(OR(B638="",B638="(blank)"),"",IF(VLOOKUP(B638,'Applications Data'!L:T,5,0)="","",VLOOKUP(B638,'Applications Data'!L:T,5,0))),"")</f>
        <v/>
      </c>
      <c r="F638" s="31" t="str">
        <f>IFERROR(IF(OR(B638="",B638="(blank)"),"",IF(VLOOKUP(B638,'Applications Data'!L:T,6,0)="","",VLOOKUP(B638,'Applications Data'!L:T,6,0))),"")</f>
        <v/>
      </c>
      <c r="G638" s="57" t="str">
        <f>IFERROR(IF(OR(B638="",B638="(blank)"),"",IF(VLOOKUP(B638,'Applications Data'!L:T,7,0)="","",VLOOKUP(B638,'Applications Data'!L:T,7,0))),"")</f>
        <v/>
      </c>
      <c r="H638" s="57" t="str">
        <f>IFERROR(IF(OR(B638="",B638="(blank)"),"",IF(VLOOKUP(B638,'Applications Data'!L:T,8,0)="","",VLOOKUP(B638,'Applications Data'!L:T,8,0))),"")</f>
        <v/>
      </c>
      <c r="I638" s="58" t="str">
        <f>IFERROR(IF(OR(B638="",B638="(blank)"),"",IF(VLOOKUP(B638,'Applications Data'!L:V,10,0)="","",VLOOKUP(B638,'Applications Data'!L:V,10,0))),"")</f>
        <v/>
      </c>
      <c r="J638" s="58" t="str">
        <f>IFERROR(IF(OR(B638="",B638="(blank)"),"",IF(VLOOKUP(B638,'Applications Data'!L:V,11,0)="","",VLOOKUP(B638,'Applications Data'!L:V,11,0))),"")</f>
        <v/>
      </c>
    </row>
    <row r="639" spans="3:10" ht="15" customHeight="1" x14ac:dyDescent="0.25">
      <c r="C639" s="57" t="str">
        <f>IFERROR(IF(OR(B639="",B639="(blank)"),"",IF(VLOOKUP(B639,'Applications Data'!L:T,4,0)="","",VLOOKUP(B639,'Applications Data'!L:T,3,0))),"")</f>
        <v/>
      </c>
      <c r="D639" s="21" t="str">
        <f>IFERROR(IF(OR(B639="",B639="(blank)"),"",IF(VLOOKUP(B639,'Applications Data'!L:T,4,0)="","",VLOOKUP(B639,'Applications Data'!L:T,4,0))),"")</f>
        <v/>
      </c>
      <c r="E639" s="21" t="str">
        <f>IFERROR(IF(OR(B639="",B639="(blank)"),"",IF(VLOOKUP(B639,'Applications Data'!L:T,5,0)="","",VLOOKUP(B639,'Applications Data'!L:T,5,0))),"")</f>
        <v/>
      </c>
      <c r="F639" s="31" t="str">
        <f>IFERROR(IF(OR(B639="",B639="(blank)"),"",IF(VLOOKUP(B639,'Applications Data'!L:T,6,0)="","",VLOOKUP(B639,'Applications Data'!L:T,6,0))),"")</f>
        <v/>
      </c>
      <c r="G639" s="57" t="str">
        <f>IFERROR(IF(OR(B639="",B639="(blank)"),"",IF(VLOOKUP(B639,'Applications Data'!L:T,7,0)="","",VLOOKUP(B639,'Applications Data'!L:T,7,0))),"")</f>
        <v/>
      </c>
      <c r="H639" s="57" t="str">
        <f>IFERROR(IF(OR(B639="",B639="(blank)"),"",IF(VLOOKUP(B639,'Applications Data'!L:T,8,0)="","",VLOOKUP(B639,'Applications Data'!L:T,8,0))),"")</f>
        <v/>
      </c>
      <c r="I639" s="58" t="str">
        <f>IFERROR(IF(OR(B639="",B639="(blank)"),"",IF(VLOOKUP(B639,'Applications Data'!L:V,10,0)="","",VLOOKUP(B639,'Applications Data'!L:V,10,0))),"")</f>
        <v/>
      </c>
      <c r="J639" s="58" t="str">
        <f>IFERROR(IF(OR(B639="",B639="(blank)"),"",IF(VLOOKUP(B639,'Applications Data'!L:V,11,0)="","",VLOOKUP(B639,'Applications Data'!L:V,11,0))),"")</f>
        <v/>
      </c>
    </row>
    <row r="640" spans="3:10" ht="15" customHeight="1" x14ac:dyDescent="0.25">
      <c r="C640" s="57" t="str">
        <f>IFERROR(IF(OR(B640="",B640="(blank)"),"",IF(VLOOKUP(B640,'Applications Data'!L:T,4,0)="","",VLOOKUP(B640,'Applications Data'!L:T,3,0))),"")</f>
        <v/>
      </c>
      <c r="D640" s="21" t="str">
        <f>IFERROR(IF(OR(B640="",B640="(blank)"),"",IF(VLOOKUP(B640,'Applications Data'!L:T,4,0)="","",VLOOKUP(B640,'Applications Data'!L:T,4,0))),"")</f>
        <v/>
      </c>
      <c r="E640" s="21" t="str">
        <f>IFERROR(IF(OR(B640="",B640="(blank)"),"",IF(VLOOKUP(B640,'Applications Data'!L:T,5,0)="","",VLOOKUP(B640,'Applications Data'!L:T,5,0))),"")</f>
        <v/>
      </c>
      <c r="F640" s="31" t="str">
        <f>IFERROR(IF(OR(B640="",B640="(blank)"),"",IF(VLOOKUP(B640,'Applications Data'!L:T,6,0)="","",VLOOKUP(B640,'Applications Data'!L:T,6,0))),"")</f>
        <v/>
      </c>
      <c r="G640" s="57" t="str">
        <f>IFERROR(IF(OR(B640="",B640="(blank)"),"",IF(VLOOKUP(B640,'Applications Data'!L:T,7,0)="","",VLOOKUP(B640,'Applications Data'!L:T,7,0))),"")</f>
        <v/>
      </c>
      <c r="H640" s="57" t="str">
        <f>IFERROR(IF(OR(B640="",B640="(blank)"),"",IF(VLOOKUP(B640,'Applications Data'!L:T,8,0)="","",VLOOKUP(B640,'Applications Data'!L:T,8,0))),"")</f>
        <v/>
      </c>
      <c r="I640" s="58" t="str">
        <f>IFERROR(IF(OR(B640="",B640="(blank)"),"",IF(VLOOKUP(B640,'Applications Data'!L:V,10,0)="","",VLOOKUP(B640,'Applications Data'!L:V,10,0))),"")</f>
        <v/>
      </c>
      <c r="J640" s="58" t="str">
        <f>IFERROR(IF(OR(B640="",B640="(blank)"),"",IF(VLOOKUP(B640,'Applications Data'!L:V,11,0)="","",VLOOKUP(B640,'Applications Data'!L:V,11,0))),"")</f>
        <v/>
      </c>
    </row>
    <row r="641" spans="3:10" ht="15" customHeight="1" x14ac:dyDescent="0.25">
      <c r="C641" s="57" t="str">
        <f>IFERROR(IF(OR(B641="",B641="(blank)"),"",IF(VLOOKUP(B641,'Applications Data'!L:T,4,0)="","",VLOOKUP(B641,'Applications Data'!L:T,3,0))),"")</f>
        <v/>
      </c>
      <c r="D641" s="21" t="str">
        <f>IFERROR(IF(OR(B641="",B641="(blank)"),"",IF(VLOOKUP(B641,'Applications Data'!L:T,4,0)="","",VLOOKUP(B641,'Applications Data'!L:T,4,0))),"")</f>
        <v/>
      </c>
      <c r="E641" s="21" t="str">
        <f>IFERROR(IF(OR(B641="",B641="(blank)"),"",IF(VLOOKUP(B641,'Applications Data'!L:T,5,0)="","",VLOOKUP(B641,'Applications Data'!L:T,5,0))),"")</f>
        <v/>
      </c>
      <c r="F641" s="31" t="str">
        <f>IFERROR(IF(OR(B641="",B641="(blank)"),"",IF(VLOOKUP(B641,'Applications Data'!L:T,6,0)="","",VLOOKUP(B641,'Applications Data'!L:T,6,0))),"")</f>
        <v/>
      </c>
      <c r="G641" s="57" t="str">
        <f>IFERROR(IF(OR(B641="",B641="(blank)"),"",IF(VLOOKUP(B641,'Applications Data'!L:T,7,0)="","",VLOOKUP(B641,'Applications Data'!L:T,7,0))),"")</f>
        <v/>
      </c>
      <c r="H641" s="57" t="str">
        <f>IFERROR(IF(OR(B641="",B641="(blank)"),"",IF(VLOOKUP(B641,'Applications Data'!L:T,8,0)="","",VLOOKUP(B641,'Applications Data'!L:T,8,0))),"")</f>
        <v/>
      </c>
      <c r="I641" s="58" t="str">
        <f>IFERROR(IF(OR(B641="",B641="(blank)"),"",IF(VLOOKUP(B641,'Applications Data'!L:V,10,0)="","",VLOOKUP(B641,'Applications Data'!L:V,10,0))),"")</f>
        <v/>
      </c>
      <c r="J641" s="58" t="str">
        <f>IFERROR(IF(OR(B641="",B641="(blank)"),"",IF(VLOOKUP(B641,'Applications Data'!L:V,11,0)="","",VLOOKUP(B641,'Applications Data'!L:V,11,0))),"")</f>
        <v/>
      </c>
    </row>
    <row r="642" spans="3:10" ht="15" customHeight="1" x14ac:dyDescent="0.25">
      <c r="C642" s="57" t="str">
        <f>IFERROR(IF(OR(B642="",B642="(blank)"),"",IF(VLOOKUP(B642,'Applications Data'!L:T,4,0)="","",VLOOKUP(B642,'Applications Data'!L:T,3,0))),"")</f>
        <v/>
      </c>
      <c r="D642" s="21" t="str">
        <f>IFERROR(IF(OR(B642="",B642="(blank)"),"",IF(VLOOKUP(B642,'Applications Data'!L:T,4,0)="","",VLOOKUP(B642,'Applications Data'!L:T,4,0))),"")</f>
        <v/>
      </c>
      <c r="E642" s="21" t="str">
        <f>IFERROR(IF(OR(B642="",B642="(blank)"),"",IF(VLOOKUP(B642,'Applications Data'!L:T,5,0)="","",VLOOKUP(B642,'Applications Data'!L:T,5,0))),"")</f>
        <v/>
      </c>
      <c r="F642" s="31" t="str">
        <f>IFERROR(IF(OR(B642="",B642="(blank)"),"",IF(VLOOKUP(B642,'Applications Data'!L:T,6,0)="","",VLOOKUP(B642,'Applications Data'!L:T,6,0))),"")</f>
        <v/>
      </c>
      <c r="G642" s="57" t="str">
        <f>IFERROR(IF(OR(B642="",B642="(blank)"),"",IF(VLOOKUP(B642,'Applications Data'!L:T,7,0)="","",VLOOKUP(B642,'Applications Data'!L:T,7,0))),"")</f>
        <v/>
      </c>
      <c r="H642" s="57" t="str">
        <f>IFERROR(IF(OR(B642="",B642="(blank)"),"",IF(VLOOKUP(B642,'Applications Data'!L:T,8,0)="","",VLOOKUP(B642,'Applications Data'!L:T,8,0))),"")</f>
        <v/>
      </c>
      <c r="I642" s="58" t="str">
        <f>IFERROR(IF(OR(B642="",B642="(blank)"),"",IF(VLOOKUP(B642,'Applications Data'!L:V,10,0)="","",VLOOKUP(B642,'Applications Data'!L:V,10,0))),"")</f>
        <v/>
      </c>
      <c r="J642" s="58" t="str">
        <f>IFERROR(IF(OR(B642="",B642="(blank)"),"",IF(VLOOKUP(B642,'Applications Data'!L:V,11,0)="","",VLOOKUP(B642,'Applications Data'!L:V,11,0))),"")</f>
        <v/>
      </c>
    </row>
    <row r="643" spans="3:10" ht="15" customHeight="1" x14ac:dyDescent="0.25">
      <c r="C643" s="57" t="str">
        <f>IFERROR(IF(OR(B643="",B643="(blank)"),"",IF(VLOOKUP(B643,'Applications Data'!L:T,4,0)="","",VLOOKUP(B643,'Applications Data'!L:T,3,0))),"")</f>
        <v/>
      </c>
      <c r="D643" s="21" t="str">
        <f>IFERROR(IF(OR(B643="",B643="(blank)"),"",IF(VLOOKUP(B643,'Applications Data'!L:T,4,0)="","",VLOOKUP(B643,'Applications Data'!L:T,4,0))),"")</f>
        <v/>
      </c>
      <c r="E643" s="21" t="str">
        <f>IFERROR(IF(OR(B643="",B643="(blank)"),"",IF(VLOOKUP(B643,'Applications Data'!L:T,5,0)="","",VLOOKUP(B643,'Applications Data'!L:T,5,0))),"")</f>
        <v/>
      </c>
      <c r="F643" s="31" t="str">
        <f>IFERROR(IF(OR(B643="",B643="(blank)"),"",IF(VLOOKUP(B643,'Applications Data'!L:T,6,0)="","",VLOOKUP(B643,'Applications Data'!L:T,6,0))),"")</f>
        <v/>
      </c>
      <c r="G643" s="57" t="str">
        <f>IFERROR(IF(OR(B643="",B643="(blank)"),"",IF(VLOOKUP(B643,'Applications Data'!L:T,7,0)="","",VLOOKUP(B643,'Applications Data'!L:T,7,0))),"")</f>
        <v/>
      </c>
      <c r="H643" s="57" t="str">
        <f>IFERROR(IF(OR(B643="",B643="(blank)"),"",IF(VLOOKUP(B643,'Applications Data'!L:T,8,0)="","",VLOOKUP(B643,'Applications Data'!L:T,8,0))),"")</f>
        <v/>
      </c>
      <c r="I643" s="58" t="str">
        <f>IFERROR(IF(OR(B643="",B643="(blank)"),"",IF(VLOOKUP(B643,'Applications Data'!L:V,10,0)="","",VLOOKUP(B643,'Applications Data'!L:V,10,0))),"")</f>
        <v/>
      </c>
      <c r="J643" s="58" t="str">
        <f>IFERROR(IF(OR(B643="",B643="(blank)"),"",IF(VLOOKUP(B643,'Applications Data'!L:V,11,0)="","",VLOOKUP(B643,'Applications Data'!L:V,11,0))),"")</f>
        <v/>
      </c>
    </row>
    <row r="644" spans="3:10" ht="15" customHeight="1" x14ac:dyDescent="0.25">
      <c r="C644" s="57" t="str">
        <f>IFERROR(IF(OR(B644="",B644="(blank)"),"",IF(VLOOKUP(B644,'Applications Data'!L:T,4,0)="","",VLOOKUP(B644,'Applications Data'!L:T,3,0))),"")</f>
        <v/>
      </c>
      <c r="D644" s="21" t="str">
        <f>IFERROR(IF(OR(B644="",B644="(blank)"),"",IF(VLOOKUP(B644,'Applications Data'!L:T,4,0)="","",VLOOKUP(B644,'Applications Data'!L:T,4,0))),"")</f>
        <v/>
      </c>
      <c r="E644" s="21" t="str">
        <f>IFERROR(IF(OR(B644="",B644="(blank)"),"",IF(VLOOKUP(B644,'Applications Data'!L:T,5,0)="","",VLOOKUP(B644,'Applications Data'!L:T,5,0))),"")</f>
        <v/>
      </c>
      <c r="F644" s="31" t="str">
        <f>IFERROR(IF(OR(B644="",B644="(blank)"),"",IF(VLOOKUP(B644,'Applications Data'!L:T,6,0)="","",VLOOKUP(B644,'Applications Data'!L:T,6,0))),"")</f>
        <v/>
      </c>
      <c r="G644" s="57" t="str">
        <f>IFERROR(IF(OR(B644="",B644="(blank)"),"",IF(VLOOKUP(B644,'Applications Data'!L:T,7,0)="","",VLOOKUP(B644,'Applications Data'!L:T,7,0))),"")</f>
        <v/>
      </c>
      <c r="H644" s="57" t="str">
        <f>IFERROR(IF(OR(B644="",B644="(blank)"),"",IF(VLOOKUP(B644,'Applications Data'!L:T,8,0)="","",VLOOKUP(B644,'Applications Data'!L:T,8,0))),"")</f>
        <v/>
      </c>
      <c r="I644" s="58" t="str">
        <f>IFERROR(IF(OR(B644="",B644="(blank)"),"",IF(VLOOKUP(B644,'Applications Data'!L:V,10,0)="","",VLOOKUP(B644,'Applications Data'!L:V,10,0))),"")</f>
        <v/>
      </c>
      <c r="J644" s="58" t="str">
        <f>IFERROR(IF(OR(B644="",B644="(blank)"),"",IF(VLOOKUP(B644,'Applications Data'!L:V,11,0)="","",VLOOKUP(B644,'Applications Data'!L:V,11,0))),"")</f>
        <v/>
      </c>
    </row>
    <row r="645" spans="3:10" ht="15" customHeight="1" x14ac:dyDescent="0.25">
      <c r="C645" s="57" t="str">
        <f>IFERROR(IF(OR(B645="",B645="(blank)"),"",IF(VLOOKUP(B645,'Applications Data'!L:T,4,0)="","",VLOOKUP(B645,'Applications Data'!L:T,3,0))),"")</f>
        <v/>
      </c>
      <c r="D645" s="21" t="str">
        <f>IFERROR(IF(OR(B645="",B645="(blank)"),"",IF(VLOOKUP(B645,'Applications Data'!L:T,4,0)="","",VLOOKUP(B645,'Applications Data'!L:T,4,0))),"")</f>
        <v/>
      </c>
      <c r="E645" s="21" t="str">
        <f>IFERROR(IF(OR(B645="",B645="(blank)"),"",IF(VLOOKUP(B645,'Applications Data'!L:T,5,0)="","",VLOOKUP(B645,'Applications Data'!L:T,5,0))),"")</f>
        <v/>
      </c>
      <c r="F645" s="31" t="str">
        <f>IFERROR(IF(OR(B645="",B645="(blank)"),"",IF(VLOOKUP(B645,'Applications Data'!L:T,6,0)="","",VLOOKUP(B645,'Applications Data'!L:T,6,0))),"")</f>
        <v/>
      </c>
      <c r="G645" s="57" t="str">
        <f>IFERROR(IF(OR(B645="",B645="(blank)"),"",IF(VLOOKUP(B645,'Applications Data'!L:T,7,0)="","",VLOOKUP(B645,'Applications Data'!L:T,7,0))),"")</f>
        <v/>
      </c>
      <c r="H645" s="57" t="str">
        <f>IFERROR(IF(OR(B645="",B645="(blank)"),"",IF(VLOOKUP(B645,'Applications Data'!L:T,8,0)="","",VLOOKUP(B645,'Applications Data'!L:T,8,0))),"")</f>
        <v/>
      </c>
      <c r="I645" s="58" t="str">
        <f>IFERROR(IF(OR(B645="",B645="(blank)"),"",IF(VLOOKUP(B645,'Applications Data'!L:V,10,0)="","",VLOOKUP(B645,'Applications Data'!L:V,10,0))),"")</f>
        <v/>
      </c>
      <c r="J645" s="58" t="str">
        <f>IFERROR(IF(OR(B645="",B645="(blank)"),"",IF(VLOOKUP(B645,'Applications Data'!L:V,11,0)="","",VLOOKUP(B645,'Applications Data'!L:V,11,0))),"")</f>
        <v/>
      </c>
    </row>
    <row r="646" spans="3:10" ht="15" customHeight="1" x14ac:dyDescent="0.25">
      <c r="C646" s="57" t="str">
        <f>IFERROR(IF(OR(B646="",B646="(blank)"),"",IF(VLOOKUP(B646,'Applications Data'!L:T,4,0)="","",VLOOKUP(B646,'Applications Data'!L:T,3,0))),"")</f>
        <v/>
      </c>
      <c r="D646" s="21" t="str">
        <f>IFERROR(IF(OR(B646="",B646="(blank)"),"",IF(VLOOKUP(B646,'Applications Data'!L:T,4,0)="","",VLOOKUP(B646,'Applications Data'!L:T,4,0))),"")</f>
        <v/>
      </c>
      <c r="E646" s="21" t="str">
        <f>IFERROR(IF(OR(B646="",B646="(blank)"),"",IF(VLOOKUP(B646,'Applications Data'!L:T,5,0)="","",VLOOKUP(B646,'Applications Data'!L:T,5,0))),"")</f>
        <v/>
      </c>
      <c r="F646" s="31" t="str">
        <f>IFERROR(IF(OR(B646="",B646="(blank)"),"",IF(VLOOKUP(B646,'Applications Data'!L:T,6,0)="","",VLOOKUP(B646,'Applications Data'!L:T,6,0))),"")</f>
        <v/>
      </c>
      <c r="G646" s="57" t="str">
        <f>IFERROR(IF(OR(B646="",B646="(blank)"),"",IF(VLOOKUP(B646,'Applications Data'!L:T,7,0)="","",VLOOKUP(B646,'Applications Data'!L:T,7,0))),"")</f>
        <v/>
      </c>
      <c r="H646" s="57" t="str">
        <f>IFERROR(IF(OR(B646="",B646="(blank)"),"",IF(VLOOKUP(B646,'Applications Data'!L:T,8,0)="","",VLOOKUP(B646,'Applications Data'!L:T,8,0))),"")</f>
        <v/>
      </c>
      <c r="I646" s="58" t="str">
        <f>IFERROR(IF(OR(B646="",B646="(blank)"),"",IF(VLOOKUP(B646,'Applications Data'!L:V,10,0)="","",VLOOKUP(B646,'Applications Data'!L:V,10,0))),"")</f>
        <v/>
      </c>
      <c r="J646" s="58" t="str">
        <f>IFERROR(IF(OR(B646="",B646="(blank)"),"",IF(VLOOKUP(B646,'Applications Data'!L:V,11,0)="","",VLOOKUP(B646,'Applications Data'!L:V,11,0))),"")</f>
        <v/>
      </c>
    </row>
    <row r="647" spans="3:10" ht="15" customHeight="1" x14ac:dyDescent="0.25">
      <c r="C647" s="57" t="str">
        <f>IFERROR(IF(OR(B647="",B647="(blank)"),"",IF(VLOOKUP(B647,'Applications Data'!L:T,4,0)="","",VLOOKUP(B647,'Applications Data'!L:T,3,0))),"")</f>
        <v/>
      </c>
      <c r="D647" s="21" t="str">
        <f>IFERROR(IF(OR(B647="",B647="(blank)"),"",IF(VLOOKUP(B647,'Applications Data'!L:T,4,0)="","",VLOOKUP(B647,'Applications Data'!L:T,4,0))),"")</f>
        <v/>
      </c>
      <c r="E647" s="21" t="str">
        <f>IFERROR(IF(OR(B647="",B647="(blank)"),"",IF(VLOOKUP(B647,'Applications Data'!L:T,5,0)="","",VLOOKUP(B647,'Applications Data'!L:T,5,0))),"")</f>
        <v/>
      </c>
      <c r="F647" s="31" t="str">
        <f>IFERROR(IF(OR(B647="",B647="(blank)"),"",IF(VLOOKUP(B647,'Applications Data'!L:T,6,0)="","",VLOOKUP(B647,'Applications Data'!L:T,6,0))),"")</f>
        <v/>
      </c>
      <c r="G647" s="57" t="str">
        <f>IFERROR(IF(OR(B647="",B647="(blank)"),"",IF(VLOOKUP(B647,'Applications Data'!L:T,7,0)="","",VLOOKUP(B647,'Applications Data'!L:T,7,0))),"")</f>
        <v/>
      </c>
      <c r="H647" s="57" t="str">
        <f>IFERROR(IF(OR(B647="",B647="(blank)"),"",IF(VLOOKUP(B647,'Applications Data'!L:T,8,0)="","",VLOOKUP(B647,'Applications Data'!L:T,8,0))),"")</f>
        <v/>
      </c>
      <c r="I647" s="58" t="str">
        <f>IFERROR(IF(OR(B647="",B647="(blank)"),"",IF(VLOOKUP(B647,'Applications Data'!L:V,10,0)="","",VLOOKUP(B647,'Applications Data'!L:V,10,0))),"")</f>
        <v/>
      </c>
      <c r="J647" s="58" t="str">
        <f>IFERROR(IF(OR(B647="",B647="(blank)"),"",IF(VLOOKUP(B647,'Applications Data'!L:V,11,0)="","",VLOOKUP(B647,'Applications Data'!L:V,11,0))),"")</f>
        <v/>
      </c>
    </row>
    <row r="648" spans="3:10" ht="15" customHeight="1" x14ac:dyDescent="0.25">
      <c r="C648" s="57" t="str">
        <f>IFERROR(IF(OR(B648="",B648="(blank)"),"",IF(VLOOKUP(B648,'Applications Data'!L:T,4,0)="","",VLOOKUP(B648,'Applications Data'!L:T,3,0))),"")</f>
        <v/>
      </c>
      <c r="D648" s="21" t="str">
        <f>IFERROR(IF(OR(B648="",B648="(blank)"),"",IF(VLOOKUP(B648,'Applications Data'!L:T,4,0)="","",VLOOKUP(B648,'Applications Data'!L:T,4,0))),"")</f>
        <v/>
      </c>
      <c r="E648" s="21" t="str">
        <f>IFERROR(IF(OR(B648="",B648="(blank)"),"",IF(VLOOKUP(B648,'Applications Data'!L:T,5,0)="","",VLOOKUP(B648,'Applications Data'!L:T,5,0))),"")</f>
        <v/>
      </c>
      <c r="F648" s="31" t="str">
        <f>IFERROR(IF(OR(B648="",B648="(blank)"),"",IF(VLOOKUP(B648,'Applications Data'!L:T,6,0)="","",VLOOKUP(B648,'Applications Data'!L:T,6,0))),"")</f>
        <v/>
      </c>
      <c r="G648" s="57" t="str">
        <f>IFERROR(IF(OR(B648="",B648="(blank)"),"",IF(VLOOKUP(B648,'Applications Data'!L:T,7,0)="","",VLOOKUP(B648,'Applications Data'!L:T,7,0))),"")</f>
        <v/>
      </c>
      <c r="H648" s="57" t="str">
        <f>IFERROR(IF(OR(B648="",B648="(blank)"),"",IF(VLOOKUP(B648,'Applications Data'!L:T,8,0)="","",VLOOKUP(B648,'Applications Data'!L:T,8,0))),"")</f>
        <v/>
      </c>
      <c r="I648" s="58" t="str">
        <f>IFERROR(IF(OR(B648="",B648="(blank)"),"",IF(VLOOKUP(B648,'Applications Data'!L:V,10,0)="","",VLOOKUP(B648,'Applications Data'!L:V,10,0))),"")</f>
        <v/>
      </c>
      <c r="J648" s="58" t="str">
        <f>IFERROR(IF(OR(B648="",B648="(blank)"),"",IF(VLOOKUP(B648,'Applications Data'!L:V,11,0)="","",VLOOKUP(B648,'Applications Data'!L:V,11,0))),"")</f>
        <v/>
      </c>
    </row>
    <row r="649" spans="3:10" ht="15" customHeight="1" x14ac:dyDescent="0.25">
      <c r="C649" s="57" t="str">
        <f>IFERROR(IF(OR(B649="",B649="(blank)"),"",IF(VLOOKUP(B649,'Applications Data'!L:T,4,0)="","",VLOOKUP(B649,'Applications Data'!L:T,3,0))),"")</f>
        <v/>
      </c>
      <c r="D649" s="21" t="str">
        <f>IFERROR(IF(OR(B649="",B649="(blank)"),"",IF(VLOOKUP(B649,'Applications Data'!L:T,4,0)="","",VLOOKUP(B649,'Applications Data'!L:T,4,0))),"")</f>
        <v/>
      </c>
      <c r="E649" s="21" t="str">
        <f>IFERROR(IF(OR(B649="",B649="(blank)"),"",IF(VLOOKUP(B649,'Applications Data'!L:T,5,0)="","",VLOOKUP(B649,'Applications Data'!L:T,5,0))),"")</f>
        <v/>
      </c>
      <c r="F649" s="31" t="str">
        <f>IFERROR(IF(OR(B649="",B649="(blank)"),"",IF(VLOOKUP(B649,'Applications Data'!L:T,6,0)="","",VLOOKUP(B649,'Applications Data'!L:T,6,0))),"")</f>
        <v/>
      </c>
      <c r="G649" s="57" t="str">
        <f>IFERROR(IF(OR(B649="",B649="(blank)"),"",IF(VLOOKUP(B649,'Applications Data'!L:T,7,0)="","",VLOOKUP(B649,'Applications Data'!L:T,7,0))),"")</f>
        <v/>
      </c>
      <c r="H649" s="57" t="str">
        <f>IFERROR(IF(OR(B649="",B649="(blank)"),"",IF(VLOOKUP(B649,'Applications Data'!L:T,8,0)="","",VLOOKUP(B649,'Applications Data'!L:T,8,0))),"")</f>
        <v/>
      </c>
      <c r="I649" s="58" t="str">
        <f>IFERROR(IF(OR(B649="",B649="(blank)"),"",IF(VLOOKUP(B649,'Applications Data'!L:V,10,0)="","",VLOOKUP(B649,'Applications Data'!L:V,10,0))),"")</f>
        <v/>
      </c>
      <c r="J649" s="58" t="str">
        <f>IFERROR(IF(OR(B649="",B649="(blank)"),"",IF(VLOOKUP(B649,'Applications Data'!L:V,11,0)="","",VLOOKUP(B649,'Applications Data'!L:V,11,0))),"")</f>
        <v/>
      </c>
    </row>
    <row r="650" spans="3:10" ht="15" customHeight="1" x14ac:dyDescent="0.25">
      <c r="C650" s="57" t="str">
        <f>IFERROR(IF(OR(B650="",B650="(blank)"),"",IF(VLOOKUP(B650,'Applications Data'!L:T,4,0)="","",VLOOKUP(B650,'Applications Data'!L:T,3,0))),"")</f>
        <v/>
      </c>
      <c r="D650" s="21" t="str">
        <f>IFERROR(IF(OR(B650="",B650="(blank)"),"",IF(VLOOKUP(B650,'Applications Data'!L:T,4,0)="","",VLOOKUP(B650,'Applications Data'!L:T,4,0))),"")</f>
        <v/>
      </c>
      <c r="E650" s="21" t="str">
        <f>IFERROR(IF(OR(B650="",B650="(blank)"),"",IF(VLOOKUP(B650,'Applications Data'!L:T,5,0)="","",VLOOKUP(B650,'Applications Data'!L:T,5,0))),"")</f>
        <v/>
      </c>
      <c r="F650" s="31" t="str">
        <f>IFERROR(IF(OR(B650="",B650="(blank)"),"",IF(VLOOKUP(B650,'Applications Data'!L:T,6,0)="","",VLOOKUP(B650,'Applications Data'!L:T,6,0))),"")</f>
        <v/>
      </c>
      <c r="G650" s="57" t="str">
        <f>IFERROR(IF(OR(B650="",B650="(blank)"),"",IF(VLOOKUP(B650,'Applications Data'!L:T,7,0)="","",VLOOKUP(B650,'Applications Data'!L:T,7,0))),"")</f>
        <v/>
      </c>
      <c r="H650" s="57" t="str">
        <f>IFERROR(IF(OR(B650="",B650="(blank)"),"",IF(VLOOKUP(B650,'Applications Data'!L:T,8,0)="","",VLOOKUP(B650,'Applications Data'!L:T,8,0))),"")</f>
        <v/>
      </c>
      <c r="I650" s="58" t="str">
        <f>IFERROR(IF(OR(B650="",B650="(blank)"),"",IF(VLOOKUP(B650,'Applications Data'!L:V,10,0)="","",VLOOKUP(B650,'Applications Data'!L:V,10,0))),"")</f>
        <v/>
      </c>
      <c r="J650" s="58" t="str">
        <f>IFERROR(IF(OR(B650="",B650="(blank)"),"",IF(VLOOKUP(B650,'Applications Data'!L:V,11,0)="","",VLOOKUP(B650,'Applications Data'!L:V,11,0))),"")</f>
        <v/>
      </c>
    </row>
    <row r="651" spans="3:10" ht="15" customHeight="1" x14ac:dyDescent="0.25">
      <c r="C651" s="57" t="str">
        <f>IFERROR(IF(OR(B651="",B651="(blank)"),"",IF(VLOOKUP(B651,'Applications Data'!L:T,4,0)="","",VLOOKUP(B651,'Applications Data'!L:T,3,0))),"")</f>
        <v/>
      </c>
      <c r="D651" s="21" t="str">
        <f>IFERROR(IF(OR(B651="",B651="(blank)"),"",IF(VLOOKUP(B651,'Applications Data'!L:T,4,0)="","",VLOOKUP(B651,'Applications Data'!L:T,4,0))),"")</f>
        <v/>
      </c>
      <c r="E651" s="21" t="str">
        <f>IFERROR(IF(OR(B651="",B651="(blank)"),"",IF(VLOOKUP(B651,'Applications Data'!L:T,5,0)="","",VLOOKUP(B651,'Applications Data'!L:T,5,0))),"")</f>
        <v/>
      </c>
      <c r="F651" s="31" t="str">
        <f>IFERROR(IF(OR(B651="",B651="(blank)"),"",IF(VLOOKUP(B651,'Applications Data'!L:T,6,0)="","",VLOOKUP(B651,'Applications Data'!L:T,6,0))),"")</f>
        <v/>
      </c>
      <c r="G651" s="57" t="str">
        <f>IFERROR(IF(OR(B651="",B651="(blank)"),"",IF(VLOOKUP(B651,'Applications Data'!L:T,7,0)="","",VLOOKUP(B651,'Applications Data'!L:T,7,0))),"")</f>
        <v/>
      </c>
      <c r="H651" s="57" t="str">
        <f>IFERROR(IF(OR(B651="",B651="(blank)"),"",IF(VLOOKUP(B651,'Applications Data'!L:T,8,0)="","",VLOOKUP(B651,'Applications Data'!L:T,8,0))),"")</f>
        <v/>
      </c>
      <c r="I651" s="58" t="str">
        <f>IFERROR(IF(OR(B651="",B651="(blank)"),"",IF(VLOOKUP(B651,'Applications Data'!L:V,10,0)="","",VLOOKUP(B651,'Applications Data'!L:V,10,0))),"")</f>
        <v/>
      </c>
      <c r="J651" s="58" t="str">
        <f>IFERROR(IF(OR(B651="",B651="(blank)"),"",IF(VLOOKUP(B651,'Applications Data'!L:V,11,0)="","",VLOOKUP(B651,'Applications Data'!L:V,11,0))),"")</f>
        <v/>
      </c>
    </row>
    <row r="652" spans="3:10" ht="15" customHeight="1" x14ac:dyDescent="0.25">
      <c r="C652" s="57" t="str">
        <f>IFERROR(IF(OR(B652="",B652="(blank)"),"",IF(VLOOKUP(B652,'Applications Data'!L:T,4,0)="","",VLOOKUP(B652,'Applications Data'!L:T,3,0))),"")</f>
        <v/>
      </c>
      <c r="D652" s="21" t="str">
        <f>IFERROR(IF(OR(B652="",B652="(blank)"),"",IF(VLOOKUP(B652,'Applications Data'!L:T,4,0)="","",VLOOKUP(B652,'Applications Data'!L:T,4,0))),"")</f>
        <v/>
      </c>
      <c r="E652" s="21" t="str">
        <f>IFERROR(IF(OR(B652="",B652="(blank)"),"",IF(VLOOKUP(B652,'Applications Data'!L:T,5,0)="","",VLOOKUP(B652,'Applications Data'!L:T,5,0))),"")</f>
        <v/>
      </c>
      <c r="F652" s="31" t="str">
        <f>IFERROR(IF(OR(B652="",B652="(blank)"),"",IF(VLOOKUP(B652,'Applications Data'!L:T,6,0)="","",VLOOKUP(B652,'Applications Data'!L:T,6,0))),"")</f>
        <v/>
      </c>
      <c r="G652" s="57" t="str">
        <f>IFERROR(IF(OR(B652="",B652="(blank)"),"",IF(VLOOKUP(B652,'Applications Data'!L:T,7,0)="","",VLOOKUP(B652,'Applications Data'!L:T,7,0))),"")</f>
        <v/>
      </c>
      <c r="H652" s="57" t="str">
        <f>IFERROR(IF(OR(B652="",B652="(blank)"),"",IF(VLOOKUP(B652,'Applications Data'!L:T,8,0)="","",VLOOKUP(B652,'Applications Data'!L:T,8,0))),"")</f>
        <v/>
      </c>
      <c r="I652" s="58" t="str">
        <f>IFERROR(IF(OR(B652="",B652="(blank)"),"",IF(VLOOKUP(B652,'Applications Data'!L:V,10,0)="","",VLOOKUP(B652,'Applications Data'!L:V,10,0))),"")</f>
        <v/>
      </c>
      <c r="J652" s="58" t="str">
        <f>IFERROR(IF(OR(B652="",B652="(blank)"),"",IF(VLOOKUP(B652,'Applications Data'!L:V,11,0)="","",VLOOKUP(B652,'Applications Data'!L:V,11,0))),"")</f>
        <v/>
      </c>
    </row>
    <row r="653" spans="3:10" ht="15" customHeight="1" x14ac:dyDescent="0.25">
      <c r="C653" s="57" t="str">
        <f>IFERROR(IF(OR(B653="",B653="(blank)"),"",IF(VLOOKUP(B653,'Applications Data'!L:T,4,0)="","",VLOOKUP(B653,'Applications Data'!L:T,3,0))),"")</f>
        <v/>
      </c>
      <c r="D653" s="21" t="str">
        <f>IFERROR(IF(OR(B653="",B653="(blank)"),"",IF(VLOOKUP(B653,'Applications Data'!L:T,4,0)="","",VLOOKUP(B653,'Applications Data'!L:T,4,0))),"")</f>
        <v/>
      </c>
      <c r="E653" s="21" t="str">
        <f>IFERROR(IF(OR(B653="",B653="(blank)"),"",IF(VLOOKUP(B653,'Applications Data'!L:T,5,0)="","",VLOOKUP(B653,'Applications Data'!L:T,5,0))),"")</f>
        <v/>
      </c>
      <c r="F653" s="31" t="str">
        <f>IFERROR(IF(OR(B653="",B653="(blank)"),"",IF(VLOOKUP(B653,'Applications Data'!L:T,6,0)="","",VLOOKUP(B653,'Applications Data'!L:T,6,0))),"")</f>
        <v/>
      </c>
      <c r="G653" s="57" t="str">
        <f>IFERROR(IF(OR(B653="",B653="(blank)"),"",IF(VLOOKUP(B653,'Applications Data'!L:T,7,0)="","",VLOOKUP(B653,'Applications Data'!L:T,7,0))),"")</f>
        <v/>
      </c>
      <c r="H653" s="57" t="str">
        <f>IFERROR(IF(OR(B653="",B653="(blank)"),"",IF(VLOOKUP(B653,'Applications Data'!L:T,8,0)="","",VLOOKUP(B653,'Applications Data'!L:T,8,0))),"")</f>
        <v/>
      </c>
      <c r="I653" s="58" t="str">
        <f>IFERROR(IF(OR(B653="",B653="(blank)"),"",IF(VLOOKUP(B653,'Applications Data'!L:V,10,0)="","",VLOOKUP(B653,'Applications Data'!L:V,10,0))),"")</f>
        <v/>
      </c>
      <c r="J653" s="58" t="str">
        <f>IFERROR(IF(OR(B653="",B653="(blank)"),"",IF(VLOOKUP(B653,'Applications Data'!L:V,11,0)="","",VLOOKUP(B653,'Applications Data'!L:V,11,0))),"")</f>
        <v/>
      </c>
    </row>
    <row r="654" spans="3:10" ht="15" customHeight="1" x14ac:dyDescent="0.25">
      <c r="C654" s="57" t="str">
        <f>IFERROR(IF(OR(B654="",B654="(blank)"),"",IF(VLOOKUP(B654,'Applications Data'!L:T,4,0)="","",VLOOKUP(B654,'Applications Data'!L:T,3,0))),"")</f>
        <v/>
      </c>
      <c r="D654" s="21" t="str">
        <f>IFERROR(IF(OR(B654="",B654="(blank)"),"",IF(VLOOKUP(B654,'Applications Data'!L:T,4,0)="","",VLOOKUP(B654,'Applications Data'!L:T,4,0))),"")</f>
        <v/>
      </c>
      <c r="E654" s="21" t="str">
        <f>IFERROR(IF(OR(B654="",B654="(blank)"),"",IF(VLOOKUP(B654,'Applications Data'!L:T,5,0)="","",VLOOKUP(B654,'Applications Data'!L:T,5,0))),"")</f>
        <v/>
      </c>
      <c r="F654" s="31" t="str">
        <f>IFERROR(IF(OR(B654="",B654="(blank)"),"",IF(VLOOKUP(B654,'Applications Data'!L:T,6,0)="","",VLOOKUP(B654,'Applications Data'!L:T,6,0))),"")</f>
        <v/>
      </c>
      <c r="G654" s="57" t="str">
        <f>IFERROR(IF(OR(B654="",B654="(blank)"),"",IF(VLOOKUP(B654,'Applications Data'!L:T,7,0)="","",VLOOKUP(B654,'Applications Data'!L:T,7,0))),"")</f>
        <v/>
      </c>
      <c r="H654" s="57" t="str">
        <f>IFERROR(IF(OR(B654="",B654="(blank)"),"",IF(VLOOKUP(B654,'Applications Data'!L:T,8,0)="","",VLOOKUP(B654,'Applications Data'!L:T,8,0))),"")</f>
        <v/>
      </c>
      <c r="I654" s="58" t="str">
        <f>IFERROR(IF(OR(B654="",B654="(blank)"),"",IF(VLOOKUP(B654,'Applications Data'!L:V,10,0)="","",VLOOKUP(B654,'Applications Data'!L:V,10,0))),"")</f>
        <v/>
      </c>
      <c r="J654" s="58" t="str">
        <f>IFERROR(IF(OR(B654="",B654="(blank)"),"",IF(VLOOKUP(B654,'Applications Data'!L:V,11,0)="","",VLOOKUP(B654,'Applications Data'!L:V,11,0))),"")</f>
        <v/>
      </c>
    </row>
    <row r="655" spans="3:10" ht="15" customHeight="1" x14ac:dyDescent="0.25">
      <c r="C655" s="57" t="str">
        <f>IFERROR(IF(OR(B655="",B655="(blank)"),"",IF(VLOOKUP(B655,'Applications Data'!L:T,4,0)="","",VLOOKUP(B655,'Applications Data'!L:T,3,0))),"")</f>
        <v/>
      </c>
      <c r="D655" s="21" t="str">
        <f>IFERROR(IF(OR(B655="",B655="(blank)"),"",IF(VLOOKUP(B655,'Applications Data'!L:T,4,0)="","",VLOOKUP(B655,'Applications Data'!L:T,4,0))),"")</f>
        <v/>
      </c>
      <c r="E655" s="21" t="str">
        <f>IFERROR(IF(OR(B655="",B655="(blank)"),"",IF(VLOOKUP(B655,'Applications Data'!L:T,5,0)="","",VLOOKUP(B655,'Applications Data'!L:T,5,0))),"")</f>
        <v/>
      </c>
      <c r="F655" s="31" t="str">
        <f>IFERROR(IF(OR(B655="",B655="(blank)"),"",IF(VLOOKUP(B655,'Applications Data'!L:T,6,0)="","",VLOOKUP(B655,'Applications Data'!L:T,6,0))),"")</f>
        <v/>
      </c>
      <c r="G655" s="57" t="str">
        <f>IFERROR(IF(OR(B655="",B655="(blank)"),"",IF(VLOOKUP(B655,'Applications Data'!L:T,7,0)="","",VLOOKUP(B655,'Applications Data'!L:T,7,0))),"")</f>
        <v/>
      </c>
      <c r="H655" s="57" t="str">
        <f>IFERROR(IF(OR(B655="",B655="(blank)"),"",IF(VLOOKUP(B655,'Applications Data'!L:T,8,0)="","",VLOOKUP(B655,'Applications Data'!L:T,8,0))),"")</f>
        <v/>
      </c>
      <c r="I655" s="58" t="str">
        <f>IFERROR(IF(OR(B655="",B655="(blank)"),"",IF(VLOOKUP(B655,'Applications Data'!L:V,10,0)="","",VLOOKUP(B655,'Applications Data'!L:V,10,0))),"")</f>
        <v/>
      </c>
      <c r="J655" s="58" t="str">
        <f>IFERROR(IF(OR(B655="",B655="(blank)"),"",IF(VLOOKUP(B655,'Applications Data'!L:V,11,0)="","",VLOOKUP(B655,'Applications Data'!L:V,11,0))),"")</f>
        <v/>
      </c>
    </row>
    <row r="656" spans="3:10" ht="15" customHeight="1" x14ac:dyDescent="0.25">
      <c r="C656" s="57" t="str">
        <f>IFERROR(IF(OR(B656="",B656="(blank)"),"",IF(VLOOKUP(B656,'Applications Data'!L:T,4,0)="","",VLOOKUP(B656,'Applications Data'!L:T,3,0))),"")</f>
        <v/>
      </c>
      <c r="D656" s="21" t="str">
        <f>IFERROR(IF(OR(B656="",B656="(blank)"),"",IF(VLOOKUP(B656,'Applications Data'!L:T,4,0)="","",VLOOKUP(B656,'Applications Data'!L:T,4,0))),"")</f>
        <v/>
      </c>
      <c r="E656" s="21" t="str">
        <f>IFERROR(IF(OR(B656="",B656="(blank)"),"",IF(VLOOKUP(B656,'Applications Data'!L:T,5,0)="","",VLOOKUP(B656,'Applications Data'!L:T,5,0))),"")</f>
        <v/>
      </c>
      <c r="F656" s="31" t="str">
        <f>IFERROR(IF(OR(B656="",B656="(blank)"),"",IF(VLOOKUP(B656,'Applications Data'!L:T,6,0)="","",VLOOKUP(B656,'Applications Data'!L:T,6,0))),"")</f>
        <v/>
      </c>
      <c r="G656" s="57" t="str">
        <f>IFERROR(IF(OR(B656="",B656="(blank)"),"",IF(VLOOKUP(B656,'Applications Data'!L:T,7,0)="","",VLOOKUP(B656,'Applications Data'!L:T,7,0))),"")</f>
        <v/>
      </c>
      <c r="H656" s="57" t="str">
        <f>IFERROR(IF(OR(B656="",B656="(blank)"),"",IF(VLOOKUP(B656,'Applications Data'!L:T,8,0)="","",VLOOKUP(B656,'Applications Data'!L:T,8,0))),"")</f>
        <v/>
      </c>
      <c r="I656" s="58" t="str">
        <f>IFERROR(IF(OR(B656="",B656="(blank)"),"",IF(VLOOKUP(B656,'Applications Data'!L:V,10,0)="","",VLOOKUP(B656,'Applications Data'!L:V,10,0))),"")</f>
        <v/>
      </c>
      <c r="J656" s="58" t="str">
        <f>IFERROR(IF(OR(B656="",B656="(blank)"),"",IF(VLOOKUP(B656,'Applications Data'!L:V,11,0)="","",VLOOKUP(B656,'Applications Data'!L:V,11,0))),"")</f>
        <v/>
      </c>
    </row>
    <row r="657" spans="3:10" ht="15" customHeight="1" x14ac:dyDescent="0.25">
      <c r="C657" s="57" t="str">
        <f>IFERROR(IF(OR(B657="",B657="(blank)"),"",IF(VLOOKUP(B657,'Applications Data'!L:T,4,0)="","",VLOOKUP(B657,'Applications Data'!L:T,3,0))),"")</f>
        <v/>
      </c>
      <c r="D657" s="21" t="str">
        <f>IFERROR(IF(OR(B657="",B657="(blank)"),"",IF(VLOOKUP(B657,'Applications Data'!L:T,4,0)="","",VLOOKUP(B657,'Applications Data'!L:T,4,0))),"")</f>
        <v/>
      </c>
      <c r="E657" s="21" t="str">
        <f>IFERROR(IF(OR(B657="",B657="(blank)"),"",IF(VLOOKUP(B657,'Applications Data'!L:T,5,0)="","",VLOOKUP(B657,'Applications Data'!L:T,5,0))),"")</f>
        <v/>
      </c>
      <c r="F657" s="31" t="str">
        <f>IFERROR(IF(OR(B657="",B657="(blank)"),"",IF(VLOOKUP(B657,'Applications Data'!L:T,6,0)="","",VLOOKUP(B657,'Applications Data'!L:T,6,0))),"")</f>
        <v/>
      </c>
      <c r="G657" s="57" t="str">
        <f>IFERROR(IF(OR(B657="",B657="(blank)"),"",IF(VLOOKUP(B657,'Applications Data'!L:T,7,0)="","",VLOOKUP(B657,'Applications Data'!L:T,7,0))),"")</f>
        <v/>
      </c>
      <c r="H657" s="57" t="str">
        <f>IFERROR(IF(OR(B657="",B657="(blank)"),"",IF(VLOOKUP(B657,'Applications Data'!L:T,8,0)="","",VLOOKUP(B657,'Applications Data'!L:T,8,0))),"")</f>
        <v/>
      </c>
      <c r="I657" s="58" t="str">
        <f>IFERROR(IF(OR(B657="",B657="(blank)"),"",IF(VLOOKUP(B657,'Applications Data'!L:V,10,0)="","",VLOOKUP(B657,'Applications Data'!L:V,10,0))),"")</f>
        <v/>
      </c>
      <c r="J657" s="58" t="str">
        <f>IFERROR(IF(OR(B657="",B657="(blank)"),"",IF(VLOOKUP(B657,'Applications Data'!L:V,11,0)="","",VLOOKUP(B657,'Applications Data'!L:V,11,0))),"")</f>
        <v/>
      </c>
    </row>
    <row r="658" spans="3:10" ht="15" customHeight="1" x14ac:dyDescent="0.25">
      <c r="C658" s="57" t="str">
        <f>IFERROR(IF(OR(B658="",B658="(blank)"),"",IF(VLOOKUP(B658,'Applications Data'!L:T,4,0)="","",VLOOKUP(B658,'Applications Data'!L:T,3,0))),"")</f>
        <v/>
      </c>
      <c r="D658" s="21" t="str">
        <f>IFERROR(IF(OR(B658="",B658="(blank)"),"",IF(VLOOKUP(B658,'Applications Data'!L:T,4,0)="","",VLOOKUP(B658,'Applications Data'!L:T,4,0))),"")</f>
        <v/>
      </c>
      <c r="E658" s="21" t="str">
        <f>IFERROR(IF(OR(B658="",B658="(blank)"),"",IF(VLOOKUP(B658,'Applications Data'!L:T,5,0)="","",VLOOKUP(B658,'Applications Data'!L:T,5,0))),"")</f>
        <v/>
      </c>
      <c r="F658" s="31" t="str">
        <f>IFERROR(IF(OR(B658="",B658="(blank)"),"",IF(VLOOKUP(B658,'Applications Data'!L:T,6,0)="","",VLOOKUP(B658,'Applications Data'!L:T,6,0))),"")</f>
        <v/>
      </c>
      <c r="G658" s="57" t="str">
        <f>IFERROR(IF(OR(B658="",B658="(blank)"),"",IF(VLOOKUP(B658,'Applications Data'!L:T,7,0)="","",VLOOKUP(B658,'Applications Data'!L:T,7,0))),"")</f>
        <v/>
      </c>
      <c r="H658" s="57" t="str">
        <f>IFERROR(IF(OR(B658="",B658="(blank)"),"",IF(VLOOKUP(B658,'Applications Data'!L:T,8,0)="","",VLOOKUP(B658,'Applications Data'!L:T,8,0))),"")</f>
        <v/>
      </c>
      <c r="I658" s="58" t="str">
        <f>IFERROR(IF(OR(B658="",B658="(blank)"),"",IF(VLOOKUP(B658,'Applications Data'!L:V,10,0)="","",VLOOKUP(B658,'Applications Data'!L:V,10,0))),"")</f>
        <v/>
      </c>
      <c r="J658" s="58" t="str">
        <f>IFERROR(IF(OR(B658="",B658="(blank)"),"",IF(VLOOKUP(B658,'Applications Data'!L:V,11,0)="","",VLOOKUP(B658,'Applications Data'!L:V,11,0))),"")</f>
        <v/>
      </c>
    </row>
    <row r="659" spans="3:10" ht="15" customHeight="1" x14ac:dyDescent="0.25">
      <c r="C659" s="57" t="str">
        <f>IFERROR(IF(OR(B659="",B659="(blank)"),"",IF(VLOOKUP(B659,'Applications Data'!L:T,4,0)="","",VLOOKUP(B659,'Applications Data'!L:T,3,0))),"")</f>
        <v/>
      </c>
      <c r="D659" s="21" t="str">
        <f>IFERROR(IF(OR(B659="",B659="(blank)"),"",IF(VLOOKUP(B659,'Applications Data'!L:T,4,0)="","",VLOOKUP(B659,'Applications Data'!L:T,4,0))),"")</f>
        <v/>
      </c>
      <c r="E659" s="21" t="str">
        <f>IFERROR(IF(OR(B659="",B659="(blank)"),"",IF(VLOOKUP(B659,'Applications Data'!L:T,5,0)="","",VLOOKUP(B659,'Applications Data'!L:T,5,0))),"")</f>
        <v/>
      </c>
      <c r="F659" s="31" t="str">
        <f>IFERROR(IF(OR(B659="",B659="(blank)"),"",IF(VLOOKUP(B659,'Applications Data'!L:T,6,0)="","",VLOOKUP(B659,'Applications Data'!L:T,6,0))),"")</f>
        <v/>
      </c>
      <c r="G659" s="57" t="str">
        <f>IFERROR(IF(OR(B659="",B659="(blank)"),"",IF(VLOOKUP(B659,'Applications Data'!L:T,7,0)="","",VLOOKUP(B659,'Applications Data'!L:T,7,0))),"")</f>
        <v/>
      </c>
      <c r="H659" s="57" t="str">
        <f>IFERROR(IF(OR(B659="",B659="(blank)"),"",IF(VLOOKUP(B659,'Applications Data'!L:T,8,0)="","",VLOOKUP(B659,'Applications Data'!L:T,8,0))),"")</f>
        <v/>
      </c>
      <c r="I659" s="58" t="str">
        <f>IFERROR(IF(OR(B659="",B659="(blank)"),"",IF(VLOOKUP(B659,'Applications Data'!L:V,10,0)="","",VLOOKUP(B659,'Applications Data'!L:V,10,0))),"")</f>
        <v/>
      </c>
      <c r="J659" s="58" t="str">
        <f>IFERROR(IF(OR(B659="",B659="(blank)"),"",IF(VLOOKUP(B659,'Applications Data'!L:V,11,0)="","",VLOOKUP(B659,'Applications Data'!L:V,11,0))),"")</f>
        <v/>
      </c>
    </row>
    <row r="660" spans="3:10" ht="15" customHeight="1" x14ac:dyDescent="0.25">
      <c r="C660" s="57" t="str">
        <f>IFERROR(IF(OR(B660="",B660="(blank)"),"",IF(VLOOKUP(B660,'Applications Data'!L:T,4,0)="","",VLOOKUP(B660,'Applications Data'!L:T,3,0))),"")</f>
        <v/>
      </c>
      <c r="D660" s="21" t="str">
        <f>IFERROR(IF(OR(B660="",B660="(blank)"),"",IF(VLOOKUP(B660,'Applications Data'!L:T,4,0)="","",VLOOKUP(B660,'Applications Data'!L:T,4,0))),"")</f>
        <v/>
      </c>
      <c r="E660" s="21" t="str">
        <f>IFERROR(IF(OR(B660="",B660="(blank)"),"",IF(VLOOKUP(B660,'Applications Data'!L:T,5,0)="","",VLOOKUP(B660,'Applications Data'!L:T,5,0))),"")</f>
        <v/>
      </c>
      <c r="F660" s="31" t="str">
        <f>IFERROR(IF(OR(B660="",B660="(blank)"),"",IF(VLOOKUP(B660,'Applications Data'!L:T,6,0)="","",VLOOKUP(B660,'Applications Data'!L:T,6,0))),"")</f>
        <v/>
      </c>
      <c r="G660" s="57" t="str">
        <f>IFERROR(IF(OR(B660="",B660="(blank)"),"",IF(VLOOKUP(B660,'Applications Data'!L:T,7,0)="","",VLOOKUP(B660,'Applications Data'!L:T,7,0))),"")</f>
        <v/>
      </c>
      <c r="H660" s="57" t="str">
        <f>IFERROR(IF(OR(B660="",B660="(blank)"),"",IF(VLOOKUP(B660,'Applications Data'!L:T,8,0)="","",VLOOKUP(B660,'Applications Data'!L:T,8,0))),"")</f>
        <v/>
      </c>
      <c r="I660" s="58" t="str">
        <f>IFERROR(IF(OR(B660="",B660="(blank)"),"",IF(VLOOKUP(B660,'Applications Data'!L:V,10,0)="","",VLOOKUP(B660,'Applications Data'!L:V,10,0))),"")</f>
        <v/>
      </c>
      <c r="J660" s="58" t="str">
        <f>IFERROR(IF(OR(B660="",B660="(blank)"),"",IF(VLOOKUP(B660,'Applications Data'!L:V,11,0)="","",VLOOKUP(B660,'Applications Data'!L:V,11,0))),"")</f>
        <v/>
      </c>
    </row>
    <row r="661" spans="3:10" ht="15" customHeight="1" x14ac:dyDescent="0.25">
      <c r="C661" s="57" t="str">
        <f>IFERROR(IF(OR(B661="",B661="(blank)"),"",IF(VLOOKUP(B661,'Applications Data'!L:T,4,0)="","",VLOOKUP(B661,'Applications Data'!L:T,3,0))),"")</f>
        <v/>
      </c>
      <c r="D661" s="21" t="str">
        <f>IFERROR(IF(OR(B661="",B661="(blank)"),"",IF(VLOOKUP(B661,'Applications Data'!L:T,4,0)="","",VLOOKUP(B661,'Applications Data'!L:T,4,0))),"")</f>
        <v/>
      </c>
      <c r="E661" s="21" t="str">
        <f>IFERROR(IF(OR(B661="",B661="(blank)"),"",IF(VLOOKUP(B661,'Applications Data'!L:T,5,0)="","",VLOOKUP(B661,'Applications Data'!L:T,5,0))),"")</f>
        <v/>
      </c>
      <c r="F661" s="31" t="str">
        <f>IFERROR(IF(OR(B661="",B661="(blank)"),"",IF(VLOOKUP(B661,'Applications Data'!L:T,6,0)="","",VLOOKUP(B661,'Applications Data'!L:T,6,0))),"")</f>
        <v/>
      </c>
      <c r="G661" s="57" t="str">
        <f>IFERROR(IF(OR(B661="",B661="(blank)"),"",IF(VLOOKUP(B661,'Applications Data'!L:T,7,0)="","",VLOOKUP(B661,'Applications Data'!L:T,7,0))),"")</f>
        <v/>
      </c>
      <c r="H661" s="57" t="str">
        <f>IFERROR(IF(OR(B661="",B661="(blank)"),"",IF(VLOOKUP(B661,'Applications Data'!L:T,8,0)="","",VLOOKUP(B661,'Applications Data'!L:T,8,0))),"")</f>
        <v/>
      </c>
      <c r="I661" s="58" t="str">
        <f>IFERROR(IF(OR(B661="",B661="(blank)"),"",IF(VLOOKUP(B661,'Applications Data'!L:V,10,0)="","",VLOOKUP(B661,'Applications Data'!L:V,10,0))),"")</f>
        <v/>
      </c>
      <c r="J661" s="58" t="str">
        <f>IFERROR(IF(OR(B661="",B661="(blank)"),"",IF(VLOOKUP(B661,'Applications Data'!L:V,11,0)="","",VLOOKUP(B661,'Applications Data'!L:V,11,0))),"")</f>
        <v/>
      </c>
    </row>
    <row r="662" spans="3:10" ht="15" customHeight="1" x14ac:dyDescent="0.25">
      <c r="C662" s="57" t="str">
        <f>IFERROR(IF(OR(B662="",B662="(blank)"),"",IF(VLOOKUP(B662,'Applications Data'!L:T,4,0)="","",VLOOKUP(B662,'Applications Data'!L:T,3,0))),"")</f>
        <v/>
      </c>
      <c r="D662" s="21" t="str">
        <f>IFERROR(IF(OR(B662="",B662="(blank)"),"",IF(VLOOKUP(B662,'Applications Data'!L:T,4,0)="","",VLOOKUP(B662,'Applications Data'!L:T,4,0))),"")</f>
        <v/>
      </c>
      <c r="E662" s="21" t="str">
        <f>IFERROR(IF(OR(B662="",B662="(blank)"),"",IF(VLOOKUP(B662,'Applications Data'!L:T,5,0)="","",VLOOKUP(B662,'Applications Data'!L:T,5,0))),"")</f>
        <v/>
      </c>
      <c r="F662" s="31" t="str">
        <f>IFERROR(IF(OR(B662="",B662="(blank)"),"",IF(VLOOKUP(B662,'Applications Data'!L:T,6,0)="","",VLOOKUP(B662,'Applications Data'!L:T,6,0))),"")</f>
        <v/>
      </c>
      <c r="G662" s="57" t="str">
        <f>IFERROR(IF(OR(B662="",B662="(blank)"),"",IF(VLOOKUP(B662,'Applications Data'!L:T,7,0)="","",VLOOKUP(B662,'Applications Data'!L:T,7,0))),"")</f>
        <v/>
      </c>
      <c r="H662" s="57" t="str">
        <f>IFERROR(IF(OR(B662="",B662="(blank)"),"",IF(VLOOKUP(B662,'Applications Data'!L:T,8,0)="","",VLOOKUP(B662,'Applications Data'!L:T,8,0))),"")</f>
        <v/>
      </c>
      <c r="I662" s="58" t="str">
        <f>IFERROR(IF(OR(B662="",B662="(blank)"),"",IF(VLOOKUP(B662,'Applications Data'!L:V,10,0)="","",VLOOKUP(B662,'Applications Data'!L:V,10,0))),"")</f>
        <v/>
      </c>
      <c r="J662" s="58" t="str">
        <f>IFERROR(IF(OR(B662="",B662="(blank)"),"",IF(VLOOKUP(B662,'Applications Data'!L:V,11,0)="","",VLOOKUP(B662,'Applications Data'!L:V,11,0))),"")</f>
        <v/>
      </c>
    </row>
    <row r="663" spans="3:10" ht="15" customHeight="1" x14ac:dyDescent="0.25">
      <c r="C663" s="57" t="str">
        <f>IFERROR(IF(OR(B663="",B663="(blank)"),"",IF(VLOOKUP(B663,'Applications Data'!L:T,4,0)="","",VLOOKUP(B663,'Applications Data'!L:T,3,0))),"")</f>
        <v/>
      </c>
      <c r="D663" s="21" t="str">
        <f>IFERROR(IF(OR(B663="",B663="(blank)"),"",IF(VLOOKUP(B663,'Applications Data'!L:T,4,0)="","",VLOOKUP(B663,'Applications Data'!L:T,4,0))),"")</f>
        <v/>
      </c>
      <c r="E663" s="21" t="str">
        <f>IFERROR(IF(OR(B663="",B663="(blank)"),"",IF(VLOOKUP(B663,'Applications Data'!L:T,5,0)="","",VLOOKUP(B663,'Applications Data'!L:T,5,0))),"")</f>
        <v/>
      </c>
      <c r="F663" s="31" t="str">
        <f>IFERROR(IF(OR(B663="",B663="(blank)"),"",IF(VLOOKUP(B663,'Applications Data'!L:T,6,0)="","",VLOOKUP(B663,'Applications Data'!L:T,6,0))),"")</f>
        <v/>
      </c>
      <c r="G663" s="57" t="str">
        <f>IFERROR(IF(OR(B663="",B663="(blank)"),"",IF(VLOOKUP(B663,'Applications Data'!L:T,7,0)="","",VLOOKUP(B663,'Applications Data'!L:T,7,0))),"")</f>
        <v/>
      </c>
      <c r="H663" s="57" t="str">
        <f>IFERROR(IF(OR(B663="",B663="(blank)"),"",IF(VLOOKUP(B663,'Applications Data'!L:T,8,0)="","",VLOOKUP(B663,'Applications Data'!L:T,8,0))),"")</f>
        <v/>
      </c>
      <c r="I663" s="58" t="str">
        <f>IFERROR(IF(OR(B663="",B663="(blank)"),"",IF(VLOOKUP(B663,'Applications Data'!L:V,10,0)="","",VLOOKUP(B663,'Applications Data'!L:V,10,0))),"")</f>
        <v/>
      </c>
      <c r="J663" s="58" t="str">
        <f>IFERROR(IF(OR(B663="",B663="(blank)"),"",IF(VLOOKUP(B663,'Applications Data'!L:V,11,0)="","",VLOOKUP(B663,'Applications Data'!L:V,11,0))),"")</f>
        <v/>
      </c>
    </row>
    <row r="664" spans="3:10" ht="15" customHeight="1" x14ac:dyDescent="0.25">
      <c r="C664" s="57" t="str">
        <f>IFERROR(IF(OR(B664="",B664="(blank)"),"",IF(VLOOKUP(B664,'Applications Data'!L:T,4,0)="","",VLOOKUP(B664,'Applications Data'!L:T,3,0))),"")</f>
        <v/>
      </c>
      <c r="D664" s="21" t="str">
        <f>IFERROR(IF(OR(B664="",B664="(blank)"),"",IF(VLOOKUP(B664,'Applications Data'!L:T,4,0)="","",VLOOKUP(B664,'Applications Data'!L:T,4,0))),"")</f>
        <v/>
      </c>
      <c r="E664" s="21" t="str">
        <f>IFERROR(IF(OR(B664="",B664="(blank)"),"",IF(VLOOKUP(B664,'Applications Data'!L:T,5,0)="","",VLOOKUP(B664,'Applications Data'!L:T,5,0))),"")</f>
        <v/>
      </c>
      <c r="F664" s="31" t="str">
        <f>IFERROR(IF(OR(B664="",B664="(blank)"),"",IF(VLOOKUP(B664,'Applications Data'!L:T,6,0)="","",VLOOKUP(B664,'Applications Data'!L:T,6,0))),"")</f>
        <v/>
      </c>
      <c r="G664" s="57" t="str">
        <f>IFERROR(IF(OR(B664="",B664="(blank)"),"",IF(VLOOKUP(B664,'Applications Data'!L:T,7,0)="","",VLOOKUP(B664,'Applications Data'!L:T,7,0))),"")</f>
        <v/>
      </c>
      <c r="H664" s="57" t="str">
        <f>IFERROR(IF(OR(B664="",B664="(blank)"),"",IF(VLOOKUP(B664,'Applications Data'!L:T,8,0)="","",VLOOKUP(B664,'Applications Data'!L:T,8,0))),"")</f>
        <v/>
      </c>
      <c r="I664" s="58" t="str">
        <f>IFERROR(IF(OR(B664="",B664="(blank)"),"",IF(VLOOKUP(B664,'Applications Data'!L:V,10,0)="","",VLOOKUP(B664,'Applications Data'!L:V,10,0))),"")</f>
        <v/>
      </c>
      <c r="J664" s="58" t="str">
        <f>IFERROR(IF(OR(B664="",B664="(blank)"),"",IF(VLOOKUP(B664,'Applications Data'!L:V,11,0)="","",VLOOKUP(B664,'Applications Data'!L:V,11,0))),"")</f>
        <v/>
      </c>
    </row>
    <row r="665" spans="3:10" ht="15" customHeight="1" x14ac:dyDescent="0.25">
      <c r="C665" s="57" t="str">
        <f>IFERROR(IF(OR(B665="",B665="(blank)"),"",IF(VLOOKUP(B665,'Applications Data'!L:T,4,0)="","",VLOOKUP(B665,'Applications Data'!L:T,3,0))),"")</f>
        <v/>
      </c>
      <c r="D665" s="21" t="str">
        <f>IFERROR(IF(OR(B665="",B665="(blank)"),"",IF(VLOOKUP(B665,'Applications Data'!L:T,4,0)="","",VLOOKUP(B665,'Applications Data'!L:T,4,0))),"")</f>
        <v/>
      </c>
      <c r="E665" s="21" t="str">
        <f>IFERROR(IF(OR(B665="",B665="(blank)"),"",IF(VLOOKUP(B665,'Applications Data'!L:T,5,0)="","",VLOOKUP(B665,'Applications Data'!L:T,5,0))),"")</f>
        <v/>
      </c>
      <c r="F665" s="31" t="str">
        <f>IFERROR(IF(OR(B665="",B665="(blank)"),"",IF(VLOOKUP(B665,'Applications Data'!L:T,6,0)="","",VLOOKUP(B665,'Applications Data'!L:T,6,0))),"")</f>
        <v/>
      </c>
      <c r="G665" s="57" t="str">
        <f>IFERROR(IF(OR(B665="",B665="(blank)"),"",IF(VLOOKUP(B665,'Applications Data'!L:T,7,0)="","",VLOOKUP(B665,'Applications Data'!L:T,7,0))),"")</f>
        <v/>
      </c>
      <c r="H665" s="57" t="str">
        <f>IFERROR(IF(OR(B665="",B665="(blank)"),"",IF(VLOOKUP(B665,'Applications Data'!L:T,8,0)="","",VLOOKUP(B665,'Applications Data'!L:T,8,0))),"")</f>
        <v/>
      </c>
      <c r="I665" s="58" t="str">
        <f>IFERROR(IF(OR(B665="",B665="(blank)"),"",IF(VLOOKUP(B665,'Applications Data'!L:V,10,0)="","",VLOOKUP(B665,'Applications Data'!L:V,10,0))),"")</f>
        <v/>
      </c>
      <c r="J665" s="58" t="str">
        <f>IFERROR(IF(OR(B665="",B665="(blank)"),"",IF(VLOOKUP(B665,'Applications Data'!L:V,11,0)="","",VLOOKUP(B665,'Applications Data'!L:V,11,0))),"")</f>
        <v/>
      </c>
    </row>
    <row r="666" spans="3:10" ht="15" customHeight="1" x14ac:dyDescent="0.25">
      <c r="C666" s="57" t="str">
        <f>IFERROR(IF(OR(B666="",B666="(blank)"),"",IF(VLOOKUP(B666,'Applications Data'!L:T,4,0)="","",VLOOKUP(B666,'Applications Data'!L:T,3,0))),"")</f>
        <v/>
      </c>
      <c r="D666" s="21" t="str">
        <f>IFERROR(IF(OR(B666="",B666="(blank)"),"",IF(VLOOKUP(B666,'Applications Data'!L:T,4,0)="","",VLOOKUP(B666,'Applications Data'!L:T,4,0))),"")</f>
        <v/>
      </c>
      <c r="E666" s="21" t="str">
        <f>IFERROR(IF(OR(B666="",B666="(blank)"),"",IF(VLOOKUP(B666,'Applications Data'!L:T,5,0)="","",VLOOKUP(B666,'Applications Data'!L:T,5,0))),"")</f>
        <v/>
      </c>
      <c r="F666" s="31" t="str">
        <f>IFERROR(IF(OR(B666="",B666="(blank)"),"",IF(VLOOKUP(B666,'Applications Data'!L:T,6,0)="","",VLOOKUP(B666,'Applications Data'!L:T,6,0))),"")</f>
        <v/>
      </c>
      <c r="G666" s="57" t="str">
        <f>IFERROR(IF(OR(B666="",B666="(blank)"),"",IF(VLOOKUP(B666,'Applications Data'!L:T,7,0)="","",VLOOKUP(B666,'Applications Data'!L:T,7,0))),"")</f>
        <v/>
      </c>
      <c r="H666" s="57" t="str">
        <f>IFERROR(IF(OR(B666="",B666="(blank)"),"",IF(VLOOKUP(B666,'Applications Data'!L:T,8,0)="","",VLOOKUP(B666,'Applications Data'!L:T,8,0))),"")</f>
        <v/>
      </c>
      <c r="I666" s="58" t="str">
        <f>IFERROR(IF(OR(B666="",B666="(blank)"),"",IF(VLOOKUP(B666,'Applications Data'!L:V,10,0)="","",VLOOKUP(B666,'Applications Data'!L:V,10,0))),"")</f>
        <v/>
      </c>
      <c r="J666" s="58" t="str">
        <f>IFERROR(IF(OR(B666="",B666="(blank)"),"",IF(VLOOKUP(B666,'Applications Data'!L:V,11,0)="","",VLOOKUP(B666,'Applications Data'!L:V,11,0))),"")</f>
        <v/>
      </c>
    </row>
    <row r="667" spans="3:10" ht="15" customHeight="1" x14ac:dyDescent="0.25">
      <c r="C667" s="57" t="str">
        <f>IFERROR(IF(OR(B667="",B667="(blank)"),"",IF(VLOOKUP(B667,'Applications Data'!L:T,4,0)="","",VLOOKUP(B667,'Applications Data'!L:T,3,0))),"")</f>
        <v/>
      </c>
      <c r="D667" s="21" t="str">
        <f>IFERROR(IF(OR(B667="",B667="(blank)"),"",IF(VLOOKUP(B667,'Applications Data'!L:T,4,0)="","",VLOOKUP(B667,'Applications Data'!L:T,4,0))),"")</f>
        <v/>
      </c>
      <c r="E667" s="21" t="str">
        <f>IFERROR(IF(OR(B667="",B667="(blank)"),"",IF(VLOOKUP(B667,'Applications Data'!L:T,5,0)="","",VLOOKUP(B667,'Applications Data'!L:T,5,0))),"")</f>
        <v/>
      </c>
      <c r="F667" s="31" t="str">
        <f>IFERROR(IF(OR(B667="",B667="(blank)"),"",IF(VLOOKUP(B667,'Applications Data'!L:T,6,0)="","",VLOOKUP(B667,'Applications Data'!L:T,6,0))),"")</f>
        <v/>
      </c>
      <c r="G667" s="57" t="str">
        <f>IFERROR(IF(OR(B667="",B667="(blank)"),"",IF(VLOOKUP(B667,'Applications Data'!L:T,7,0)="","",VLOOKUP(B667,'Applications Data'!L:T,7,0))),"")</f>
        <v/>
      </c>
      <c r="H667" s="57" t="str">
        <f>IFERROR(IF(OR(B667="",B667="(blank)"),"",IF(VLOOKUP(B667,'Applications Data'!L:T,8,0)="","",VLOOKUP(B667,'Applications Data'!L:T,8,0))),"")</f>
        <v/>
      </c>
      <c r="I667" s="58" t="str">
        <f>IFERROR(IF(OR(B667="",B667="(blank)"),"",IF(VLOOKUP(B667,'Applications Data'!L:V,10,0)="","",VLOOKUP(B667,'Applications Data'!L:V,10,0))),"")</f>
        <v/>
      </c>
      <c r="J667" s="58" t="str">
        <f>IFERROR(IF(OR(B667="",B667="(blank)"),"",IF(VLOOKUP(B667,'Applications Data'!L:V,11,0)="","",VLOOKUP(B667,'Applications Data'!L:V,11,0))),"")</f>
        <v/>
      </c>
    </row>
    <row r="668" spans="3:10" ht="15" customHeight="1" x14ac:dyDescent="0.25">
      <c r="C668" s="57" t="str">
        <f>IFERROR(IF(OR(B668="",B668="(blank)"),"",IF(VLOOKUP(B668,'Applications Data'!L:T,4,0)="","",VLOOKUP(B668,'Applications Data'!L:T,3,0))),"")</f>
        <v/>
      </c>
      <c r="D668" s="21" t="str">
        <f>IFERROR(IF(OR(B668="",B668="(blank)"),"",IF(VLOOKUP(B668,'Applications Data'!L:T,4,0)="","",VLOOKUP(B668,'Applications Data'!L:T,4,0))),"")</f>
        <v/>
      </c>
      <c r="E668" s="21" t="str">
        <f>IFERROR(IF(OR(B668="",B668="(blank)"),"",IF(VLOOKUP(B668,'Applications Data'!L:T,5,0)="","",VLOOKUP(B668,'Applications Data'!L:T,5,0))),"")</f>
        <v/>
      </c>
      <c r="F668" s="31" t="str">
        <f>IFERROR(IF(OR(B668="",B668="(blank)"),"",IF(VLOOKUP(B668,'Applications Data'!L:T,6,0)="","",VLOOKUP(B668,'Applications Data'!L:T,6,0))),"")</f>
        <v/>
      </c>
      <c r="G668" s="57" t="str">
        <f>IFERROR(IF(OR(B668="",B668="(blank)"),"",IF(VLOOKUP(B668,'Applications Data'!L:T,7,0)="","",VLOOKUP(B668,'Applications Data'!L:T,7,0))),"")</f>
        <v/>
      </c>
      <c r="H668" s="57" t="str">
        <f>IFERROR(IF(OR(B668="",B668="(blank)"),"",IF(VLOOKUP(B668,'Applications Data'!L:T,8,0)="","",VLOOKUP(B668,'Applications Data'!L:T,8,0))),"")</f>
        <v/>
      </c>
      <c r="I668" s="58" t="str">
        <f>IFERROR(IF(OR(B668="",B668="(blank)"),"",IF(VLOOKUP(B668,'Applications Data'!L:V,10,0)="","",VLOOKUP(B668,'Applications Data'!L:V,10,0))),"")</f>
        <v/>
      </c>
      <c r="J668" s="58" t="str">
        <f>IFERROR(IF(OR(B668="",B668="(blank)"),"",IF(VLOOKUP(B668,'Applications Data'!L:V,11,0)="","",VLOOKUP(B668,'Applications Data'!L:V,11,0))),"")</f>
        <v/>
      </c>
    </row>
    <row r="669" spans="3:10" ht="15" customHeight="1" x14ac:dyDescent="0.25">
      <c r="C669" s="57" t="str">
        <f>IFERROR(IF(OR(B669="",B669="(blank)"),"",IF(VLOOKUP(B669,'Applications Data'!L:T,4,0)="","",VLOOKUP(B669,'Applications Data'!L:T,3,0))),"")</f>
        <v/>
      </c>
      <c r="D669" s="21" t="str">
        <f>IFERROR(IF(OR(B669="",B669="(blank)"),"",IF(VLOOKUP(B669,'Applications Data'!L:T,4,0)="","",VLOOKUP(B669,'Applications Data'!L:T,4,0))),"")</f>
        <v/>
      </c>
      <c r="E669" s="21" t="str">
        <f>IFERROR(IF(OR(B669="",B669="(blank)"),"",IF(VLOOKUP(B669,'Applications Data'!L:T,5,0)="","",VLOOKUP(B669,'Applications Data'!L:T,5,0))),"")</f>
        <v/>
      </c>
      <c r="F669" s="31" t="str">
        <f>IFERROR(IF(OR(B669="",B669="(blank)"),"",IF(VLOOKUP(B669,'Applications Data'!L:T,6,0)="","",VLOOKUP(B669,'Applications Data'!L:T,6,0))),"")</f>
        <v/>
      </c>
      <c r="G669" s="57" t="str">
        <f>IFERROR(IF(OR(B669="",B669="(blank)"),"",IF(VLOOKUP(B669,'Applications Data'!L:T,7,0)="","",VLOOKUP(B669,'Applications Data'!L:T,7,0))),"")</f>
        <v/>
      </c>
      <c r="H669" s="57" t="str">
        <f>IFERROR(IF(OR(B669="",B669="(blank)"),"",IF(VLOOKUP(B669,'Applications Data'!L:T,8,0)="","",VLOOKUP(B669,'Applications Data'!L:T,8,0))),"")</f>
        <v/>
      </c>
      <c r="I669" s="58" t="str">
        <f>IFERROR(IF(OR(B669="",B669="(blank)"),"",IF(VLOOKUP(B669,'Applications Data'!L:V,10,0)="","",VLOOKUP(B669,'Applications Data'!L:V,10,0))),"")</f>
        <v/>
      </c>
      <c r="J669" s="58" t="str">
        <f>IFERROR(IF(OR(B669="",B669="(blank)"),"",IF(VLOOKUP(B669,'Applications Data'!L:V,11,0)="","",VLOOKUP(B669,'Applications Data'!L:V,11,0))),"")</f>
        <v/>
      </c>
    </row>
    <row r="670" spans="3:10" ht="15" customHeight="1" x14ac:dyDescent="0.25">
      <c r="C670" s="57" t="str">
        <f>IFERROR(IF(OR(B670="",B670="(blank)"),"",IF(VLOOKUP(B670,'Applications Data'!L:T,4,0)="","",VLOOKUP(B670,'Applications Data'!L:T,3,0))),"")</f>
        <v/>
      </c>
      <c r="D670" s="21" t="str">
        <f>IFERROR(IF(OR(B670="",B670="(blank)"),"",IF(VLOOKUP(B670,'Applications Data'!L:T,4,0)="","",VLOOKUP(B670,'Applications Data'!L:T,4,0))),"")</f>
        <v/>
      </c>
      <c r="E670" s="21" t="str">
        <f>IFERROR(IF(OR(B670="",B670="(blank)"),"",IF(VLOOKUP(B670,'Applications Data'!L:T,5,0)="","",VLOOKUP(B670,'Applications Data'!L:T,5,0))),"")</f>
        <v/>
      </c>
      <c r="F670" s="31" t="str">
        <f>IFERROR(IF(OR(B670="",B670="(blank)"),"",IF(VLOOKUP(B670,'Applications Data'!L:T,6,0)="","",VLOOKUP(B670,'Applications Data'!L:T,6,0))),"")</f>
        <v/>
      </c>
      <c r="G670" s="57" t="str">
        <f>IFERROR(IF(OR(B670="",B670="(blank)"),"",IF(VLOOKUP(B670,'Applications Data'!L:T,7,0)="","",VLOOKUP(B670,'Applications Data'!L:T,7,0))),"")</f>
        <v/>
      </c>
      <c r="H670" s="57" t="str">
        <f>IFERROR(IF(OR(B670="",B670="(blank)"),"",IF(VLOOKUP(B670,'Applications Data'!L:T,8,0)="","",VLOOKUP(B670,'Applications Data'!L:T,8,0))),"")</f>
        <v/>
      </c>
      <c r="I670" s="58" t="str">
        <f>IFERROR(IF(OR(B670="",B670="(blank)"),"",IF(VLOOKUP(B670,'Applications Data'!L:V,10,0)="","",VLOOKUP(B670,'Applications Data'!L:V,10,0))),"")</f>
        <v/>
      </c>
      <c r="J670" s="58" t="str">
        <f>IFERROR(IF(OR(B670="",B670="(blank)"),"",IF(VLOOKUP(B670,'Applications Data'!L:V,11,0)="","",VLOOKUP(B670,'Applications Data'!L:V,11,0))),"")</f>
        <v/>
      </c>
    </row>
    <row r="671" spans="3:10" ht="15" customHeight="1" x14ac:dyDescent="0.25">
      <c r="C671" s="57" t="str">
        <f>IFERROR(IF(OR(B671="",B671="(blank)"),"",IF(VLOOKUP(B671,'Applications Data'!L:T,4,0)="","",VLOOKUP(B671,'Applications Data'!L:T,3,0))),"")</f>
        <v/>
      </c>
      <c r="D671" s="21" t="str">
        <f>IFERROR(IF(OR(B671="",B671="(blank)"),"",IF(VLOOKUP(B671,'Applications Data'!L:T,4,0)="","",VLOOKUP(B671,'Applications Data'!L:T,4,0))),"")</f>
        <v/>
      </c>
      <c r="E671" s="21" t="str">
        <f>IFERROR(IF(OR(B671="",B671="(blank)"),"",IF(VLOOKUP(B671,'Applications Data'!L:T,5,0)="","",VLOOKUP(B671,'Applications Data'!L:T,5,0))),"")</f>
        <v/>
      </c>
      <c r="F671" s="31" t="str">
        <f>IFERROR(IF(OR(B671="",B671="(blank)"),"",IF(VLOOKUP(B671,'Applications Data'!L:T,6,0)="","",VLOOKUP(B671,'Applications Data'!L:T,6,0))),"")</f>
        <v/>
      </c>
      <c r="G671" s="57" t="str">
        <f>IFERROR(IF(OR(B671="",B671="(blank)"),"",IF(VLOOKUP(B671,'Applications Data'!L:T,7,0)="","",VLOOKUP(B671,'Applications Data'!L:T,7,0))),"")</f>
        <v/>
      </c>
      <c r="H671" s="57" t="str">
        <f>IFERROR(IF(OR(B671="",B671="(blank)"),"",IF(VLOOKUP(B671,'Applications Data'!L:T,8,0)="","",VLOOKUP(B671,'Applications Data'!L:T,8,0))),"")</f>
        <v/>
      </c>
      <c r="I671" s="58" t="str">
        <f>IFERROR(IF(OR(B671="",B671="(blank)"),"",IF(VLOOKUP(B671,'Applications Data'!L:V,10,0)="","",VLOOKUP(B671,'Applications Data'!L:V,10,0))),"")</f>
        <v/>
      </c>
      <c r="J671" s="58" t="str">
        <f>IFERROR(IF(OR(B671="",B671="(blank)"),"",IF(VLOOKUP(B671,'Applications Data'!L:V,11,0)="","",VLOOKUP(B671,'Applications Data'!L:V,11,0))),"")</f>
        <v/>
      </c>
    </row>
    <row r="672" spans="3:10" ht="15" customHeight="1" x14ac:dyDescent="0.25">
      <c r="C672" s="57" t="str">
        <f>IFERROR(IF(OR(B672="",B672="(blank)"),"",IF(VLOOKUP(B672,'Applications Data'!L:T,4,0)="","",VLOOKUP(B672,'Applications Data'!L:T,3,0))),"")</f>
        <v/>
      </c>
      <c r="D672" s="21" t="str">
        <f>IFERROR(IF(OR(B672="",B672="(blank)"),"",IF(VLOOKUP(B672,'Applications Data'!L:T,4,0)="","",VLOOKUP(B672,'Applications Data'!L:T,4,0))),"")</f>
        <v/>
      </c>
      <c r="E672" s="21" t="str">
        <f>IFERROR(IF(OR(B672="",B672="(blank)"),"",IF(VLOOKUP(B672,'Applications Data'!L:T,5,0)="","",VLOOKUP(B672,'Applications Data'!L:T,5,0))),"")</f>
        <v/>
      </c>
      <c r="F672" s="31" t="str">
        <f>IFERROR(IF(OR(B672="",B672="(blank)"),"",IF(VLOOKUP(B672,'Applications Data'!L:T,6,0)="","",VLOOKUP(B672,'Applications Data'!L:T,6,0))),"")</f>
        <v/>
      </c>
      <c r="G672" s="57" t="str">
        <f>IFERROR(IF(OR(B672="",B672="(blank)"),"",IF(VLOOKUP(B672,'Applications Data'!L:T,7,0)="","",VLOOKUP(B672,'Applications Data'!L:T,7,0))),"")</f>
        <v/>
      </c>
      <c r="H672" s="57" t="str">
        <f>IFERROR(IF(OR(B672="",B672="(blank)"),"",IF(VLOOKUP(B672,'Applications Data'!L:T,8,0)="","",VLOOKUP(B672,'Applications Data'!L:T,8,0))),"")</f>
        <v/>
      </c>
      <c r="I672" s="58" t="str">
        <f>IFERROR(IF(OR(B672="",B672="(blank)"),"",IF(VLOOKUP(B672,'Applications Data'!L:V,10,0)="","",VLOOKUP(B672,'Applications Data'!L:V,10,0))),"")</f>
        <v/>
      </c>
      <c r="J672" s="58" t="str">
        <f>IFERROR(IF(OR(B672="",B672="(blank)"),"",IF(VLOOKUP(B672,'Applications Data'!L:V,11,0)="","",VLOOKUP(B672,'Applications Data'!L:V,11,0))),"")</f>
        <v/>
      </c>
    </row>
    <row r="673" spans="3:10" ht="15" customHeight="1" x14ac:dyDescent="0.25">
      <c r="C673" s="57" t="str">
        <f>IFERROR(IF(OR(B673="",B673="(blank)"),"",IF(VLOOKUP(B673,'Applications Data'!L:T,4,0)="","",VLOOKUP(B673,'Applications Data'!L:T,3,0))),"")</f>
        <v/>
      </c>
      <c r="D673" s="21" t="str">
        <f>IFERROR(IF(OR(B673="",B673="(blank)"),"",IF(VLOOKUP(B673,'Applications Data'!L:T,4,0)="","",VLOOKUP(B673,'Applications Data'!L:T,4,0))),"")</f>
        <v/>
      </c>
      <c r="E673" s="21" t="str">
        <f>IFERROR(IF(OR(B673="",B673="(blank)"),"",IF(VLOOKUP(B673,'Applications Data'!L:T,5,0)="","",VLOOKUP(B673,'Applications Data'!L:T,5,0))),"")</f>
        <v/>
      </c>
      <c r="F673" s="31" t="str">
        <f>IFERROR(IF(OR(B673="",B673="(blank)"),"",IF(VLOOKUP(B673,'Applications Data'!L:T,6,0)="","",VLOOKUP(B673,'Applications Data'!L:T,6,0))),"")</f>
        <v/>
      </c>
      <c r="G673" s="57" t="str">
        <f>IFERROR(IF(OR(B673="",B673="(blank)"),"",IF(VLOOKUP(B673,'Applications Data'!L:T,7,0)="","",VLOOKUP(B673,'Applications Data'!L:T,7,0))),"")</f>
        <v/>
      </c>
      <c r="H673" s="57" t="str">
        <f>IFERROR(IF(OR(B673="",B673="(blank)"),"",IF(VLOOKUP(B673,'Applications Data'!L:T,8,0)="","",VLOOKUP(B673,'Applications Data'!L:T,8,0))),"")</f>
        <v/>
      </c>
      <c r="I673" s="58" t="str">
        <f>IFERROR(IF(OR(B673="",B673="(blank)"),"",IF(VLOOKUP(B673,'Applications Data'!L:V,10,0)="","",VLOOKUP(B673,'Applications Data'!L:V,10,0))),"")</f>
        <v/>
      </c>
      <c r="J673" s="58" t="str">
        <f>IFERROR(IF(OR(B673="",B673="(blank)"),"",IF(VLOOKUP(B673,'Applications Data'!L:V,11,0)="","",VLOOKUP(B673,'Applications Data'!L:V,11,0))),"")</f>
        <v/>
      </c>
    </row>
    <row r="674" spans="3:10" ht="15" customHeight="1" x14ac:dyDescent="0.25">
      <c r="C674" s="57" t="str">
        <f>IFERROR(IF(OR(B674="",B674="(blank)"),"",IF(VLOOKUP(B674,'Applications Data'!L:T,4,0)="","",VLOOKUP(B674,'Applications Data'!L:T,3,0))),"")</f>
        <v/>
      </c>
      <c r="D674" s="21" t="str">
        <f>IFERROR(IF(OR(B674="",B674="(blank)"),"",IF(VLOOKUP(B674,'Applications Data'!L:T,4,0)="","",VLOOKUP(B674,'Applications Data'!L:T,4,0))),"")</f>
        <v/>
      </c>
      <c r="E674" s="21" t="str">
        <f>IFERROR(IF(OR(B674="",B674="(blank)"),"",IF(VLOOKUP(B674,'Applications Data'!L:T,5,0)="","",VLOOKUP(B674,'Applications Data'!L:T,5,0))),"")</f>
        <v/>
      </c>
      <c r="F674" s="31" t="str">
        <f>IFERROR(IF(OR(B674="",B674="(blank)"),"",IF(VLOOKUP(B674,'Applications Data'!L:T,6,0)="","",VLOOKUP(B674,'Applications Data'!L:T,6,0))),"")</f>
        <v/>
      </c>
      <c r="G674" s="57" t="str">
        <f>IFERROR(IF(OR(B674="",B674="(blank)"),"",IF(VLOOKUP(B674,'Applications Data'!L:T,7,0)="","",VLOOKUP(B674,'Applications Data'!L:T,7,0))),"")</f>
        <v/>
      </c>
      <c r="H674" s="57" t="str">
        <f>IFERROR(IF(OR(B674="",B674="(blank)"),"",IF(VLOOKUP(B674,'Applications Data'!L:T,8,0)="","",VLOOKUP(B674,'Applications Data'!L:T,8,0))),"")</f>
        <v/>
      </c>
      <c r="I674" s="58" t="str">
        <f>IFERROR(IF(OR(B674="",B674="(blank)"),"",IF(VLOOKUP(B674,'Applications Data'!L:V,10,0)="","",VLOOKUP(B674,'Applications Data'!L:V,10,0))),"")</f>
        <v/>
      </c>
      <c r="J674" s="58" t="str">
        <f>IFERROR(IF(OR(B674="",B674="(blank)"),"",IF(VLOOKUP(B674,'Applications Data'!L:V,11,0)="","",VLOOKUP(B674,'Applications Data'!L:V,11,0))),"")</f>
        <v/>
      </c>
    </row>
    <row r="675" spans="3:10" ht="15" customHeight="1" x14ac:dyDescent="0.25">
      <c r="C675" s="57" t="str">
        <f>IFERROR(IF(OR(B675="",B675="(blank)"),"",IF(VLOOKUP(B675,'Applications Data'!L:T,4,0)="","",VLOOKUP(B675,'Applications Data'!L:T,3,0))),"")</f>
        <v/>
      </c>
      <c r="D675" s="21" t="str">
        <f>IFERROR(IF(OR(B675="",B675="(blank)"),"",IF(VLOOKUP(B675,'Applications Data'!L:T,4,0)="","",VLOOKUP(B675,'Applications Data'!L:T,4,0))),"")</f>
        <v/>
      </c>
      <c r="E675" s="21" t="str">
        <f>IFERROR(IF(OR(B675="",B675="(blank)"),"",IF(VLOOKUP(B675,'Applications Data'!L:T,5,0)="","",VLOOKUP(B675,'Applications Data'!L:T,5,0))),"")</f>
        <v/>
      </c>
      <c r="F675" s="31" t="str">
        <f>IFERROR(IF(OR(B675="",B675="(blank)"),"",IF(VLOOKUP(B675,'Applications Data'!L:T,6,0)="","",VLOOKUP(B675,'Applications Data'!L:T,6,0))),"")</f>
        <v/>
      </c>
      <c r="G675" s="57" t="str">
        <f>IFERROR(IF(OR(B675="",B675="(blank)"),"",IF(VLOOKUP(B675,'Applications Data'!L:T,7,0)="","",VLOOKUP(B675,'Applications Data'!L:T,7,0))),"")</f>
        <v/>
      </c>
      <c r="H675" s="57" t="str">
        <f>IFERROR(IF(OR(B675="",B675="(blank)"),"",IF(VLOOKUP(B675,'Applications Data'!L:T,8,0)="","",VLOOKUP(B675,'Applications Data'!L:T,8,0))),"")</f>
        <v/>
      </c>
      <c r="I675" s="58" t="str">
        <f>IFERROR(IF(OR(B675="",B675="(blank)"),"",IF(VLOOKUP(B675,'Applications Data'!L:V,10,0)="","",VLOOKUP(B675,'Applications Data'!L:V,10,0))),"")</f>
        <v/>
      </c>
      <c r="J675" s="58" t="str">
        <f>IFERROR(IF(OR(B675="",B675="(blank)"),"",IF(VLOOKUP(B675,'Applications Data'!L:V,11,0)="","",VLOOKUP(B675,'Applications Data'!L:V,11,0))),"")</f>
        <v/>
      </c>
    </row>
    <row r="676" spans="3:10" ht="15" customHeight="1" x14ac:dyDescent="0.25">
      <c r="C676" s="57" t="str">
        <f>IFERROR(IF(OR(B676="",B676="(blank)"),"",IF(VLOOKUP(B676,'Applications Data'!L:T,4,0)="","",VLOOKUP(B676,'Applications Data'!L:T,3,0))),"")</f>
        <v/>
      </c>
      <c r="D676" s="21" t="str">
        <f>IFERROR(IF(OR(B676="",B676="(blank)"),"",IF(VLOOKUP(B676,'Applications Data'!L:T,4,0)="","",VLOOKUP(B676,'Applications Data'!L:T,4,0))),"")</f>
        <v/>
      </c>
      <c r="E676" s="21" t="str">
        <f>IFERROR(IF(OR(B676="",B676="(blank)"),"",IF(VLOOKUP(B676,'Applications Data'!L:T,5,0)="","",VLOOKUP(B676,'Applications Data'!L:T,5,0))),"")</f>
        <v/>
      </c>
      <c r="F676" s="31" t="str">
        <f>IFERROR(IF(OR(B676="",B676="(blank)"),"",IF(VLOOKUP(B676,'Applications Data'!L:T,6,0)="","",VLOOKUP(B676,'Applications Data'!L:T,6,0))),"")</f>
        <v/>
      </c>
      <c r="G676" s="57" t="str">
        <f>IFERROR(IF(OR(B676="",B676="(blank)"),"",IF(VLOOKUP(B676,'Applications Data'!L:T,7,0)="","",VLOOKUP(B676,'Applications Data'!L:T,7,0))),"")</f>
        <v/>
      </c>
      <c r="H676" s="57" t="str">
        <f>IFERROR(IF(OR(B676="",B676="(blank)"),"",IF(VLOOKUP(B676,'Applications Data'!L:T,8,0)="","",VLOOKUP(B676,'Applications Data'!L:T,8,0))),"")</f>
        <v/>
      </c>
      <c r="I676" s="58" t="str">
        <f>IFERROR(IF(OR(B676="",B676="(blank)"),"",IF(VLOOKUP(B676,'Applications Data'!L:V,10,0)="","",VLOOKUP(B676,'Applications Data'!L:V,10,0))),"")</f>
        <v/>
      </c>
      <c r="J676" s="58" t="str">
        <f>IFERROR(IF(OR(B676="",B676="(blank)"),"",IF(VLOOKUP(B676,'Applications Data'!L:V,11,0)="","",VLOOKUP(B676,'Applications Data'!L:V,11,0))),"")</f>
        <v/>
      </c>
    </row>
    <row r="677" spans="3:10" ht="15" customHeight="1" x14ac:dyDescent="0.25">
      <c r="C677" s="57" t="str">
        <f>IFERROR(IF(OR(B677="",B677="(blank)"),"",IF(VLOOKUP(B677,'Applications Data'!L:T,4,0)="","",VLOOKUP(B677,'Applications Data'!L:T,3,0))),"")</f>
        <v/>
      </c>
      <c r="D677" s="21" t="str">
        <f>IFERROR(IF(OR(B677="",B677="(blank)"),"",IF(VLOOKUP(B677,'Applications Data'!L:T,4,0)="","",VLOOKUP(B677,'Applications Data'!L:T,4,0))),"")</f>
        <v/>
      </c>
      <c r="E677" s="21" t="str">
        <f>IFERROR(IF(OR(B677="",B677="(blank)"),"",IF(VLOOKUP(B677,'Applications Data'!L:T,5,0)="","",VLOOKUP(B677,'Applications Data'!L:T,5,0))),"")</f>
        <v/>
      </c>
      <c r="F677" s="31" t="str">
        <f>IFERROR(IF(OR(B677="",B677="(blank)"),"",IF(VLOOKUP(B677,'Applications Data'!L:T,6,0)="","",VLOOKUP(B677,'Applications Data'!L:T,6,0))),"")</f>
        <v/>
      </c>
      <c r="G677" s="57" t="str">
        <f>IFERROR(IF(OR(B677="",B677="(blank)"),"",IF(VLOOKUP(B677,'Applications Data'!L:T,7,0)="","",VLOOKUP(B677,'Applications Data'!L:T,7,0))),"")</f>
        <v/>
      </c>
      <c r="H677" s="57" t="str">
        <f>IFERROR(IF(OR(B677="",B677="(blank)"),"",IF(VLOOKUP(B677,'Applications Data'!L:T,8,0)="","",VLOOKUP(B677,'Applications Data'!L:T,8,0))),"")</f>
        <v/>
      </c>
      <c r="I677" s="58" t="str">
        <f>IFERROR(IF(OR(B677="",B677="(blank)"),"",IF(VLOOKUP(B677,'Applications Data'!L:V,10,0)="","",VLOOKUP(B677,'Applications Data'!L:V,10,0))),"")</f>
        <v/>
      </c>
      <c r="J677" s="58" t="str">
        <f>IFERROR(IF(OR(B677="",B677="(blank)"),"",IF(VLOOKUP(B677,'Applications Data'!L:V,11,0)="","",VLOOKUP(B677,'Applications Data'!L:V,11,0))),"")</f>
        <v/>
      </c>
    </row>
    <row r="678" spans="3:10" ht="15" customHeight="1" x14ac:dyDescent="0.25">
      <c r="C678" s="57" t="str">
        <f>IFERROR(IF(OR(B678="",B678="(blank)"),"",IF(VLOOKUP(B678,'Applications Data'!L:T,4,0)="","",VLOOKUP(B678,'Applications Data'!L:T,3,0))),"")</f>
        <v/>
      </c>
      <c r="D678" s="21" t="str">
        <f>IFERROR(IF(OR(B678="",B678="(blank)"),"",IF(VLOOKUP(B678,'Applications Data'!L:T,4,0)="","",VLOOKUP(B678,'Applications Data'!L:T,4,0))),"")</f>
        <v/>
      </c>
      <c r="E678" s="21" t="str">
        <f>IFERROR(IF(OR(B678="",B678="(blank)"),"",IF(VLOOKUP(B678,'Applications Data'!L:T,5,0)="","",VLOOKUP(B678,'Applications Data'!L:T,5,0))),"")</f>
        <v/>
      </c>
      <c r="F678" s="31" t="str">
        <f>IFERROR(IF(OR(B678="",B678="(blank)"),"",IF(VLOOKUP(B678,'Applications Data'!L:T,6,0)="","",VLOOKUP(B678,'Applications Data'!L:T,6,0))),"")</f>
        <v/>
      </c>
      <c r="G678" s="57" t="str">
        <f>IFERROR(IF(OR(B678="",B678="(blank)"),"",IF(VLOOKUP(B678,'Applications Data'!L:T,7,0)="","",VLOOKUP(B678,'Applications Data'!L:T,7,0))),"")</f>
        <v/>
      </c>
      <c r="H678" s="57" t="str">
        <f>IFERROR(IF(OR(B678="",B678="(blank)"),"",IF(VLOOKUP(B678,'Applications Data'!L:T,8,0)="","",VLOOKUP(B678,'Applications Data'!L:T,8,0))),"")</f>
        <v/>
      </c>
      <c r="I678" s="58" t="str">
        <f>IFERROR(IF(OR(B678="",B678="(blank)"),"",IF(VLOOKUP(B678,'Applications Data'!L:V,10,0)="","",VLOOKUP(B678,'Applications Data'!L:V,10,0))),"")</f>
        <v/>
      </c>
      <c r="J678" s="58" t="str">
        <f>IFERROR(IF(OR(B678="",B678="(blank)"),"",IF(VLOOKUP(B678,'Applications Data'!L:V,11,0)="","",VLOOKUP(B678,'Applications Data'!L:V,11,0))),"")</f>
        <v/>
      </c>
    </row>
    <row r="679" spans="3:10" ht="15" customHeight="1" x14ac:dyDescent="0.25">
      <c r="C679" s="57" t="str">
        <f>IFERROR(IF(OR(B679="",B679="(blank)"),"",IF(VLOOKUP(B679,'Applications Data'!L:T,4,0)="","",VLOOKUP(B679,'Applications Data'!L:T,3,0))),"")</f>
        <v/>
      </c>
      <c r="D679" s="21" t="str">
        <f>IFERROR(IF(OR(B679="",B679="(blank)"),"",IF(VLOOKUP(B679,'Applications Data'!L:T,4,0)="","",VLOOKUP(B679,'Applications Data'!L:T,4,0))),"")</f>
        <v/>
      </c>
      <c r="E679" s="21" t="str">
        <f>IFERROR(IF(OR(B679="",B679="(blank)"),"",IF(VLOOKUP(B679,'Applications Data'!L:T,5,0)="","",VLOOKUP(B679,'Applications Data'!L:T,5,0))),"")</f>
        <v/>
      </c>
      <c r="F679" s="31" t="str">
        <f>IFERROR(IF(OR(B679="",B679="(blank)"),"",IF(VLOOKUP(B679,'Applications Data'!L:T,6,0)="","",VLOOKUP(B679,'Applications Data'!L:T,6,0))),"")</f>
        <v/>
      </c>
      <c r="G679" s="57" t="str">
        <f>IFERROR(IF(OR(B679="",B679="(blank)"),"",IF(VLOOKUP(B679,'Applications Data'!L:T,7,0)="","",VLOOKUP(B679,'Applications Data'!L:T,7,0))),"")</f>
        <v/>
      </c>
      <c r="H679" s="57" t="str">
        <f>IFERROR(IF(OR(B679="",B679="(blank)"),"",IF(VLOOKUP(B679,'Applications Data'!L:T,8,0)="","",VLOOKUP(B679,'Applications Data'!L:T,8,0))),"")</f>
        <v/>
      </c>
      <c r="I679" s="58" t="str">
        <f>IFERROR(IF(OR(B679="",B679="(blank)"),"",IF(VLOOKUP(B679,'Applications Data'!L:V,10,0)="","",VLOOKUP(B679,'Applications Data'!L:V,10,0))),"")</f>
        <v/>
      </c>
      <c r="J679" s="58" t="str">
        <f>IFERROR(IF(OR(B679="",B679="(blank)"),"",IF(VLOOKUP(B679,'Applications Data'!L:V,11,0)="","",VLOOKUP(B679,'Applications Data'!L:V,11,0))),"")</f>
        <v/>
      </c>
    </row>
    <row r="680" spans="3:10" ht="15" customHeight="1" x14ac:dyDescent="0.25">
      <c r="C680" s="57" t="str">
        <f>IFERROR(IF(OR(B680="",B680="(blank)"),"",IF(VLOOKUP(B680,'Applications Data'!L:T,4,0)="","",VLOOKUP(B680,'Applications Data'!L:T,3,0))),"")</f>
        <v/>
      </c>
      <c r="D680" s="21" t="str">
        <f>IFERROR(IF(OR(B680="",B680="(blank)"),"",IF(VLOOKUP(B680,'Applications Data'!L:T,4,0)="","",VLOOKUP(B680,'Applications Data'!L:T,4,0))),"")</f>
        <v/>
      </c>
      <c r="E680" s="21" t="str">
        <f>IFERROR(IF(OR(B680="",B680="(blank)"),"",IF(VLOOKUP(B680,'Applications Data'!L:T,5,0)="","",VLOOKUP(B680,'Applications Data'!L:T,5,0))),"")</f>
        <v/>
      </c>
      <c r="F680" s="31" t="str">
        <f>IFERROR(IF(OR(B680="",B680="(blank)"),"",IF(VLOOKUP(B680,'Applications Data'!L:T,6,0)="","",VLOOKUP(B680,'Applications Data'!L:T,6,0))),"")</f>
        <v/>
      </c>
      <c r="G680" s="57" t="str">
        <f>IFERROR(IF(OR(B680="",B680="(blank)"),"",IF(VLOOKUP(B680,'Applications Data'!L:T,7,0)="","",VLOOKUP(B680,'Applications Data'!L:T,7,0))),"")</f>
        <v/>
      </c>
      <c r="H680" s="57" t="str">
        <f>IFERROR(IF(OR(B680="",B680="(blank)"),"",IF(VLOOKUP(B680,'Applications Data'!L:T,8,0)="","",VLOOKUP(B680,'Applications Data'!L:T,8,0))),"")</f>
        <v/>
      </c>
      <c r="I680" s="58" t="str">
        <f>IFERROR(IF(OR(B680="",B680="(blank)"),"",IF(VLOOKUP(B680,'Applications Data'!L:V,10,0)="","",VLOOKUP(B680,'Applications Data'!L:V,10,0))),"")</f>
        <v/>
      </c>
      <c r="J680" s="58" t="str">
        <f>IFERROR(IF(OR(B680="",B680="(blank)"),"",IF(VLOOKUP(B680,'Applications Data'!L:V,11,0)="","",VLOOKUP(B680,'Applications Data'!L:V,11,0))),"")</f>
        <v/>
      </c>
    </row>
    <row r="681" spans="3:10" ht="15" customHeight="1" x14ac:dyDescent="0.25">
      <c r="C681" s="57" t="str">
        <f>IFERROR(IF(OR(B681="",B681="(blank)"),"",IF(VLOOKUP(B681,'Applications Data'!L:T,4,0)="","",VLOOKUP(B681,'Applications Data'!L:T,3,0))),"")</f>
        <v/>
      </c>
      <c r="D681" s="21" t="str">
        <f>IFERROR(IF(OR(B681="",B681="(blank)"),"",IF(VLOOKUP(B681,'Applications Data'!L:T,4,0)="","",VLOOKUP(B681,'Applications Data'!L:T,4,0))),"")</f>
        <v/>
      </c>
      <c r="E681" s="21" t="str">
        <f>IFERROR(IF(OR(B681="",B681="(blank)"),"",IF(VLOOKUP(B681,'Applications Data'!L:T,5,0)="","",VLOOKUP(B681,'Applications Data'!L:T,5,0))),"")</f>
        <v/>
      </c>
      <c r="F681" s="31" t="str">
        <f>IFERROR(IF(OR(B681="",B681="(blank)"),"",IF(VLOOKUP(B681,'Applications Data'!L:T,6,0)="","",VLOOKUP(B681,'Applications Data'!L:T,6,0))),"")</f>
        <v/>
      </c>
      <c r="G681" s="57" t="str">
        <f>IFERROR(IF(OR(B681="",B681="(blank)"),"",IF(VLOOKUP(B681,'Applications Data'!L:T,7,0)="","",VLOOKUP(B681,'Applications Data'!L:T,7,0))),"")</f>
        <v/>
      </c>
      <c r="H681" s="57" t="str">
        <f>IFERROR(IF(OR(B681="",B681="(blank)"),"",IF(VLOOKUP(B681,'Applications Data'!L:T,8,0)="","",VLOOKUP(B681,'Applications Data'!L:T,8,0))),"")</f>
        <v/>
      </c>
      <c r="I681" s="58" t="str">
        <f>IFERROR(IF(OR(B681="",B681="(blank)"),"",IF(VLOOKUP(B681,'Applications Data'!L:V,10,0)="","",VLOOKUP(B681,'Applications Data'!L:V,10,0))),"")</f>
        <v/>
      </c>
      <c r="J681" s="58" t="str">
        <f>IFERROR(IF(OR(B681="",B681="(blank)"),"",IF(VLOOKUP(B681,'Applications Data'!L:V,11,0)="","",VLOOKUP(B681,'Applications Data'!L:V,11,0))),"")</f>
        <v/>
      </c>
    </row>
    <row r="682" spans="3:10" ht="15" customHeight="1" x14ac:dyDescent="0.25">
      <c r="C682" s="57" t="str">
        <f>IFERROR(IF(OR(B682="",B682="(blank)"),"",IF(VLOOKUP(B682,'Applications Data'!L:T,4,0)="","",VLOOKUP(B682,'Applications Data'!L:T,3,0))),"")</f>
        <v/>
      </c>
      <c r="D682" s="21" t="str">
        <f>IFERROR(IF(OR(B682="",B682="(blank)"),"",IF(VLOOKUP(B682,'Applications Data'!L:T,4,0)="","",VLOOKUP(B682,'Applications Data'!L:T,4,0))),"")</f>
        <v/>
      </c>
      <c r="E682" s="21" t="str">
        <f>IFERROR(IF(OR(B682="",B682="(blank)"),"",IF(VLOOKUP(B682,'Applications Data'!L:T,5,0)="","",VLOOKUP(B682,'Applications Data'!L:T,5,0))),"")</f>
        <v/>
      </c>
      <c r="F682" s="31" t="str">
        <f>IFERROR(IF(OR(B682="",B682="(blank)"),"",IF(VLOOKUP(B682,'Applications Data'!L:T,6,0)="","",VLOOKUP(B682,'Applications Data'!L:T,6,0))),"")</f>
        <v/>
      </c>
      <c r="G682" s="57" t="str">
        <f>IFERROR(IF(OR(B682="",B682="(blank)"),"",IF(VLOOKUP(B682,'Applications Data'!L:T,7,0)="","",VLOOKUP(B682,'Applications Data'!L:T,7,0))),"")</f>
        <v/>
      </c>
      <c r="H682" s="57" t="str">
        <f>IFERROR(IF(OR(B682="",B682="(blank)"),"",IF(VLOOKUP(B682,'Applications Data'!L:T,8,0)="","",VLOOKUP(B682,'Applications Data'!L:T,8,0))),"")</f>
        <v/>
      </c>
      <c r="I682" s="58" t="str">
        <f>IFERROR(IF(OR(B682="",B682="(blank)"),"",IF(VLOOKUP(B682,'Applications Data'!L:V,10,0)="","",VLOOKUP(B682,'Applications Data'!L:V,10,0))),"")</f>
        <v/>
      </c>
      <c r="J682" s="58" t="str">
        <f>IFERROR(IF(OR(B682="",B682="(blank)"),"",IF(VLOOKUP(B682,'Applications Data'!L:V,11,0)="","",VLOOKUP(B682,'Applications Data'!L:V,11,0))),"")</f>
        <v/>
      </c>
    </row>
    <row r="683" spans="3:10" ht="15" customHeight="1" x14ac:dyDescent="0.25">
      <c r="C683" s="57" t="str">
        <f>IFERROR(IF(OR(B683="",B683="(blank)"),"",IF(VLOOKUP(B683,'Applications Data'!L:T,4,0)="","",VLOOKUP(B683,'Applications Data'!L:T,3,0))),"")</f>
        <v/>
      </c>
      <c r="D683" s="21" t="str">
        <f>IFERROR(IF(OR(B683="",B683="(blank)"),"",IF(VLOOKUP(B683,'Applications Data'!L:T,4,0)="","",VLOOKUP(B683,'Applications Data'!L:T,4,0))),"")</f>
        <v/>
      </c>
      <c r="E683" s="21" t="str">
        <f>IFERROR(IF(OR(B683="",B683="(blank)"),"",IF(VLOOKUP(B683,'Applications Data'!L:T,5,0)="","",VLOOKUP(B683,'Applications Data'!L:T,5,0))),"")</f>
        <v/>
      </c>
      <c r="F683" s="31" t="str">
        <f>IFERROR(IF(OR(B683="",B683="(blank)"),"",IF(VLOOKUP(B683,'Applications Data'!L:T,6,0)="","",VLOOKUP(B683,'Applications Data'!L:T,6,0))),"")</f>
        <v/>
      </c>
      <c r="G683" s="57" t="str">
        <f>IFERROR(IF(OR(B683="",B683="(blank)"),"",IF(VLOOKUP(B683,'Applications Data'!L:T,7,0)="","",VLOOKUP(B683,'Applications Data'!L:T,7,0))),"")</f>
        <v/>
      </c>
      <c r="H683" s="57" t="str">
        <f>IFERROR(IF(OR(B683="",B683="(blank)"),"",IF(VLOOKUP(B683,'Applications Data'!L:T,8,0)="","",VLOOKUP(B683,'Applications Data'!L:T,8,0))),"")</f>
        <v/>
      </c>
      <c r="I683" s="58" t="str">
        <f>IFERROR(IF(OR(B683="",B683="(blank)"),"",IF(VLOOKUP(B683,'Applications Data'!L:V,10,0)="","",VLOOKUP(B683,'Applications Data'!L:V,10,0))),"")</f>
        <v/>
      </c>
      <c r="J683" s="58" t="str">
        <f>IFERROR(IF(OR(B683="",B683="(blank)"),"",IF(VLOOKUP(B683,'Applications Data'!L:V,11,0)="","",VLOOKUP(B683,'Applications Data'!L:V,11,0))),"")</f>
        <v/>
      </c>
    </row>
    <row r="684" spans="3:10" ht="15" customHeight="1" x14ac:dyDescent="0.25">
      <c r="C684" s="57" t="str">
        <f>IFERROR(IF(OR(B684="",B684="(blank)"),"",IF(VLOOKUP(B684,'Applications Data'!L:T,4,0)="","",VLOOKUP(B684,'Applications Data'!L:T,3,0))),"")</f>
        <v/>
      </c>
      <c r="D684" s="21" t="str">
        <f>IFERROR(IF(OR(B684="",B684="(blank)"),"",IF(VLOOKUP(B684,'Applications Data'!L:T,4,0)="","",VLOOKUP(B684,'Applications Data'!L:T,4,0))),"")</f>
        <v/>
      </c>
      <c r="E684" s="21" t="str">
        <f>IFERROR(IF(OR(B684="",B684="(blank)"),"",IF(VLOOKUP(B684,'Applications Data'!L:T,5,0)="","",VLOOKUP(B684,'Applications Data'!L:T,5,0))),"")</f>
        <v/>
      </c>
      <c r="F684" s="31" t="str">
        <f>IFERROR(IF(OR(B684="",B684="(blank)"),"",IF(VLOOKUP(B684,'Applications Data'!L:T,6,0)="","",VLOOKUP(B684,'Applications Data'!L:T,6,0))),"")</f>
        <v/>
      </c>
      <c r="G684" s="57" t="str">
        <f>IFERROR(IF(OR(B684="",B684="(blank)"),"",IF(VLOOKUP(B684,'Applications Data'!L:T,7,0)="","",VLOOKUP(B684,'Applications Data'!L:T,7,0))),"")</f>
        <v/>
      </c>
      <c r="H684" s="57" t="str">
        <f>IFERROR(IF(OR(B684="",B684="(blank)"),"",IF(VLOOKUP(B684,'Applications Data'!L:T,8,0)="","",VLOOKUP(B684,'Applications Data'!L:T,8,0))),"")</f>
        <v/>
      </c>
      <c r="I684" s="58" t="str">
        <f>IFERROR(IF(OR(B684="",B684="(blank)"),"",IF(VLOOKUP(B684,'Applications Data'!L:V,10,0)="","",VLOOKUP(B684,'Applications Data'!L:V,10,0))),"")</f>
        <v/>
      </c>
      <c r="J684" s="58" t="str">
        <f>IFERROR(IF(OR(B684="",B684="(blank)"),"",IF(VLOOKUP(B684,'Applications Data'!L:V,11,0)="","",VLOOKUP(B684,'Applications Data'!L:V,11,0))),"")</f>
        <v/>
      </c>
    </row>
    <row r="685" spans="3:10" ht="15" customHeight="1" x14ac:dyDescent="0.25">
      <c r="C685" s="57" t="str">
        <f>IFERROR(IF(OR(B685="",B685="(blank)"),"",IF(VLOOKUP(B685,'Applications Data'!L:T,4,0)="","",VLOOKUP(B685,'Applications Data'!L:T,3,0))),"")</f>
        <v/>
      </c>
      <c r="D685" s="21" t="str">
        <f>IFERROR(IF(OR(B685="",B685="(blank)"),"",IF(VLOOKUP(B685,'Applications Data'!L:T,4,0)="","",VLOOKUP(B685,'Applications Data'!L:T,4,0))),"")</f>
        <v/>
      </c>
      <c r="E685" s="21" t="str">
        <f>IFERROR(IF(OR(B685="",B685="(blank)"),"",IF(VLOOKUP(B685,'Applications Data'!L:T,5,0)="","",VLOOKUP(B685,'Applications Data'!L:T,5,0))),"")</f>
        <v/>
      </c>
      <c r="F685" s="31" t="str">
        <f>IFERROR(IF(OR(B685="",B685="(blank)"),"",IF(VLOOKUP(B685,'Applications Data'!L:T,6,0)="","",VLOOKUP(B685,'Applications Data'!L:T,6,0))),"")</f>
        <v/>
      </c>
      <c r="G685" s="57" t="str">
        <f>IFERROR(IF(OR(B685="",B685="(blank)"),"",IF(VLOOKUP(B685,'Applications Data'!L:T,7,0)="","",VLOOKUP(B685,'Applications Data'!L:T,7,0))),"")</f>
        <v/>
      </c>
      <c r="H685" s="57" t="str">
        <f>IFERROR(IF(OR(B685="",B685="(blank)"),"",IF(VLOOKUP(B685,'Applications Data'!L:T,8,0)="","",VLOOKUP(B685,'Applications Data'!L:T,8,0))),"")</f>
        <v/>
      </c>
      <c r="I685" s="58" t="str">
        <f>IFERROR(IF(OR(B685="",B685="(blank)"),"",IF(VLOOKUP(B685,'Applications Data'!L:V,10,0)="","",VLOOKUP(B685,'Applications Data'!L:V,10,0))),"")</f>
        <v/>
      </c>
      <c r="J685" s="58" t="str">
        <f>IFERROR(IF(OR(B685="",B685="(blank)"),"",IF(VLOOKUP(B685,'Applications Data'!L:V,11,0)="","",VLOOKUP(B685,'Applications Data'!L:V,11,0))),"")</f>
        <v/>
      </c>
    </row>
    <row r="686" spans="3:10" ht="15" customHeight="1" x14ac:dyDescent="0.25">
      <c r="C686" s="57" t="str">
        <f>IFERROR(IF(OR(B686="",B686="(blank)"),"",IF(VLOOKUP(B686,'Applications Data'!L:T,4,0)="","",VLOOKUP(B686,'Applications Data'!L:T,3,0))),"")</f>
        <v/>
      </c>
      <c r="D686" s="21" t="str">
        <f>IFERROR(IF(OR(B686="",B686="(blank)"),"",IF(VLOOKUP(B686,'Applications Data'!L:T,4,0)="","",VLOOKUP(B686,'Applications Data'!L:T,4,0))),"")</f>
        <v/>
      </c>
      <c r="E686" s="21" t="str">
        <f>IFERROR(IF(OR(B686="",B686="(blank)"),"",IF(VLOOKUP(B686,'Applications Data'!L:T,5,0)="","",VLOOKUP(B686,'Applications Data'!L:T,5,0))),"")</f>
        <v/>
      </c>
      <c r="F686" s="31" t="str">
        <f>IFERROR(IF(OR(B686="",B686="(blank)"),"",IF(VLOOKUP(B686,'Applications Data'!L:T,6,0)="","",VLOOKUP(B686,'Applications Data'!L:T,6,0))),"")</f>
        <v/>
      </c>
      <c r="G686" s="57" t="str">
        <f>IFERROR(IF(OR(B686="",B686="(blank)"),"",IF(VLOOKUP(B686,'Applications Data'!L:T,7,0)="","",VLOOKUP(B686,'Applications Data'!L:T,7,0))),"")</f>
        <v/>
      </c>
      <c r="H686" s="57" t="str">
        <f>IFERROR(IF(OR(B686="",B686="(blank)"),"",IF(VLOOKUP(B686,'Applications Data'!L:T,8,0)="","",VLOOKUP(B686,'Applications Data'!L:T,8,0))),"")</f>
        <v/>
      </c>
      <c r="I686" s="58" t="str">
        <f>IFERROR(IF(OR(B686="",B686="(blank)"),"",IF(VLOOKUP(B686,'Applications Data'!L:V,10,0)="","",VLOOKUP(B686,'Applications Data'!L:V,10,0))),"")</f>
        <v/>
      </c>
      <c r="J686" s="58" t="str">
        <f>IFERROR(IF(OR(B686="",B686="(blank)"),"",IF(VLOOKUP(B686,'Applications Data'!L:V,11,0)="","",VLOOKUP(B686,'Applications Data'!L:V,11,0))),"")</f>
        <v/>
      </c>
    </row>
    <row r="687" spans="3:10" ht="15" customHeight="1" x14ac:dyDescent="0.25">
      <c r="C687" s="57" t="str">
        <f>IFERROR(IF(OR(B687="",B687="(blank)"),"",IF(VLOOKUP(B687,'Applications Data'!L:T,4,0)="","",VLOOKUP(B687,'Applications Data'!L:T,3,0))),"")</f>
        <v/>
      </c>
      <c r="D687" s="21" t="str">
        <f>IFERROR(IF(OR(B687="",B687="(blank)"),"",IF(VLOOKUP(B687,'Applications Data'!L:T,4,0)="","",VLOOKUP(B687,'Applications Data'!L:T,4,0))),"")</f>
        <v/>
      </c>
      <c r="E687" s="21" t="str">
        <f>IFERROR(IF(OR(B687="",B687="(blank)"),"",IF(VLOOKUP(B687,'Applications Data'!L:T,5,0)="","",VLOOKUP(B687,'Applications Data'!L:T,5,0))),"")</f>
        <v/>
      </c>
      <c r="F687" s="31" t="str">
        <f>IFERROR(IF(OR(B687="",B687="(blank)"),"",IF(VLOOKUP(B687,'Applications Data'!L:T,6,0)="","",VLOOKUP(B687,'Applications Data'!L:T,6,0))),"")</f>
        <v/>
      </c>
      <c r="G687" s="57" t="str">
        <f>IFERROR(IF(OR(B687="",B687="(blank)"),"",IF(VLOOKUP(B687,'Applications Data'!L:T,7,0)="","",VLOOKUP(B687,'Applications Data'!L:T,7,0))),"")</f>
        <v/>
      </c>
      <c r="H687" s="57" t="str">
        <f>IFERROR(IF(OR(B687="",B687="(blank)"),"",IF(VLOOKUP(B687,'Applications Data'!L:T,8,0)="","",VLOOKUP(B687,'Applications Data'!L:T,8,0))),"")</f>
        <v/>
      </c>
      <c r="I687" s="58" t="str">
        <f>IFERROR(IF(OR(B687="",B687="(blank)"),"",IF(VLOOKUP(B687,'Applications Data'!L:V,10,0)="","",VLOOKUP(B687,'Applications Data'!L:V,10,0))),"")</f>
        <v/>
      </c>
      <c r="J687" s="58" t="str">
        <f>IFERROR(IF(OR(B687="",B687="(blank)"),"",IF(VLOOKUP(B687,'Applications Data'!L:V,11,0)="","",VLOOKUP(B687,'Applications Data'!L:V,11,0))),"")</f>
        <v/>
      </c>
    </row>
    <row r="688" spans="3:10" ht="15" customHeight="1" x14ac:dyDescent="0.25">
      <c r="C688" s="57" t="str">
        <f>IFERROR(IF(OR(B688="",B688="(blank)"),"",IF(VLOOKUP(B688,'Applications Data'!L:T,4,0)="","",VLOOKUP(B688,'Applications Data'!L:T,3,0))),"")</f>
        <v/>
      </c>
      <c r="D688" s="21" t="str">
        <f>IFERROR(IF(OR(B688="",B688="(blank)"),"",IF(VLOOKUP(B688,'Applications Data'!L:T,4,0)="","",VLOOKUP(B688,'Applications Data'!L:T,4,0))),"")</f>
        <v/>
      </c>
      <c r="E688" s="21" t="str">
        <f>IFERROR(IF(OR(B688="",B688="(blank)"),"",IF(VLOOKUP(B688,'Applications Data'!L:T,5,0)="","",VLOOKUP(B688,'Applications Data'!L:T,5,0))),"")</f>
        <v/>
      </c>
      <c r="F688" s="31" t="str">
        <f>IFERROR(IF(OR(B688="",B688="(blank)"),"",IF(VLOOKUP(B688,'Applications Data'!L:T,6,0)="","",VLOOKUP(B688,'Applications Data'!L:T,6,0))),"")</f>
        <v/>
      </c>
      <c r="G688" s="57" t="str">
        <f>IFERROR(IF(OR(B688="",B688="(blank)"),"",IF(VLOOKUP(B688,'Applications Data'!L:T,7,0)="","",VLOOKUP(B688,'Applications Data'!L:T,7,0))),"")</f>
        <v/>
      </c>
      <c r="H688" s="57" t="str">
        <f>IFERROR(IF(OR(B688="",B688="(blank)"),"",IF(VLOOKUP(B688,'Applications Data'!L:T,8,0)="","",VLOOKUP(B688,'Applications Data'!L:T,8,0))),"")</f>
        <v/>
      </c>
      <c r="I688" s="58" t="str">
        <f>IFERROR(IF(OR(B688="",B688="(blank)"),"",IF(VLOOKUP(B688,'Applications Data'!L:V,10,0)="","",VLOOKUP(B688,'Applications Data'!L:V,10,0))),"")</f>
        <v/>
      </c>
      <c r="J688" s="58" t="str">
        <f>IFERROR(IF(OR(B688="",B688="(blank)"),"",IF(VLOOKUP(B688,'Applications Data'!L:V,11,0)="","",VLOOKUP(B688,'Applications Data'!L:V,11,0))),"")</f>
        <v/>
      </c>
    </row>
    <row r="689" spans="3:10" ht="15" customHeight="1" x14ac:dyDescent="0.25">
      <c r="C689" s="57" t="str">
        <f>IFERROR(IF(OR(B689="",B689="(blank)"),"",IF(VLOOKUP(B689,'Applications Data'!L:T,4,0)="","",VLOOKUP(B689,'Applications Data'!L:T,3,0))),"")</f>
        <v/>
      </c>
      <c r="D689" s="21" t="str">
        <f>IFERROR(IF(OR(B689="",B689="(blank)"),"",IF(VLOOKUP(B689,'Applications Data'!L:T,4,0)="","",VLOOKUP(B689,'Applications Data'!L:T,4,0))),"")</f>
        <v/>
      </c>
      <c r="E689" s="21" t="str">
        <f>IFERROR(IF(OR(B689="",B689="(blank)"),"",IF(VLOOKUP(B689,'Applications Data'!L:T,5,0)="","",VLOOKUP(B689,'Applications Data'!L:T,5,0))),"")</f>
        <v/>
      </c>
      <c r="F689" s="31" t="str">
        <f>IFERROR(IF(OR(B689="",B689="(blank)"),"",IF(VLOOKUP(B689,'Applications Data'!L:T,6,0)="","",VLOOKUP(B689,'Applications Data'!L:T,6,0))),"")</f>
        <v/>
      </c>
      <c r="G689" s="57" t="str">
        <f>IFERROR(IF(OR(B689="",B689="(blank)"),"",IF(VLOOKUP(B689,'Applications Data'!L:T,7,0)="","",VLOOKUP(B689,'Applications Data'!L:T,7,0))),"")</f>
        <v/>
      </c>
      <c r="H689" s="57" t="str">
        <f>IFERROR(IF(OR(B689="",B689="(blank)"),"",IF(VLOOKUP(B689,'Applications Data'!L:T,8,0)="","",VLOOKUP(B689,'Applications Data'!L:T,8,0))),"")</f>
        <v/>
      </c>
      <c r="I689" s="58" t="str">
        <f>IFERROR(IF(OR(B689="",B689="(blank)"),"",IF(VLOOKUP(B689,'Applications Data'!L:V,10,0)="","",VLOOKUP(B689,'Applications Data'!L:V,10,0))),"")</f>
        <v/>
      </c>
      <c r="J689" s="58" t="str">
        <f>IFERROR(IF(OR(B689="",B689="(blank)"),"",IF(VLOOKUP(B689,'Applications Data'!L:V,11,0)="","",VLOOKUP(B689,'Applications Data'!L:V,11,0))),"")</f>
        <v/>
      </c>
    </row>
    <row r="690" spans="3:10" ht="15" customHeight="1" x14ac:dyDescent="0.25">
      <c r="C690" s="57" t="str">
        <f>IFERROR(IF(OR(B690="",B690="(blank)"),"",IF(VLOOKUP(B690,'Applications Data'!L:T,4,0)="","",VLOOKUP(B690,'Applications Data'!L:T,3,0))),"")</f>
        <v/>
      </c>
      <c r="D690" s="21" t="str">
        <f>IFERROR(IF(OR(B690="",B690="(blank)"),"",IF(VLOOKUP(B690,'Applications Data'!L:T,4,0)="","",VLOOKUP(B690,'Applications Data'!L:T,4,0))),"")</f>
        <v/>
      </c>
      <c r="E690" s="21" t="str">
        <f>IFERROR(IF(OR(B690="",B690="(blank)"),"",IF(VLOOKUP(B690,'Applications Data'!L:T,5,0)="","",VLOOKUP(B690,'Applications Data'!L:T,5,0))),"")</f>
        <v/>
      </c>
      <c r="F690" s="31" t="str">
        <f>IFERROR(IF(OR(B690="",B690="(blank)"),"",IF(VLOOKUP(B690,'Applications Data'!L:T,6,0)="","",VLOOKUP(B690,'Applications Data'!L:T,6,0))),"")</f>
        <v/>
      </c>
      <c r="G690" s="57" t="str">
        <f>IFERROR(IF(OR(B690="",B690="(blank)"),"",IF(VLOOKUP(B690,'Applications Data'!L:T,7,0)="","",VLOOKUP(B690,'Applications Data'!L:T,7,0))),"")</f>
        <v/>
      </c>
      <c r="H690" s="57" t="str">
        <f>IFERROR(IF(OR(B690="",B690="(blank)"),"",IF(VLOOKUP(B690,'Applications Data'!L:T,8,0)="","",VLOOKUP(B690,'Applications Data'!L:T,8,0))),"")</f>
        <v/>
      </c>
      <c r="I690" s="58" t="str">
        <f>IFERROR(IF(OR(B690="",B690="(blank)"),"",IF(VLOOKUP(B690,'Applications Data'!L:V,10,0)="","",VLOOKUP(B690,'Applications Data'!L:V,10,0))),"")</f>
        <v/>
      </c>
      <c r="J690" s="58" t="str">
        <f>IFERROR(IF(OR(B690="",B690="(blank)"),"",IF(VLOOKUP(B690,'Applications Data'!L:V,11,0)="","",VLOOKUP(B690,'Applications Data'!L:V,11,0))),"")</f>
        <v/>
      </c>
    </row>
    <row r="691" spans="3:10" ht="15" customHeight="1" x14ac:dyDescent="0.25">
      <c r="C691" s="57" t="str">
        <f>IFERROR(IF(OR(B691="",B691="(blank)"),"",IF(VLOOKUP(B691,'Applications Data'!L:T,4,0)="","",VLOOKUP(B691,'Applications Data'!L:T,3,0))),"")</f>
        <v/>
      </c>
      <c r="D691" s="21" t="str">
        <f>IFERROR(IF(OR(B691="",B691="(blank)"),"",IF(VLOOKUP(B691,'Applications Data'!L:T,4,0)="","",VLOOKUP(B691,'Applications Data'!L:T,4,0))),"")</f>
        <v/>
      </c>
      <c r="E691" s="21" t="str">
        <f>IFERROR(IF(OR(B691="",B691="(blank)"),"",IF(VLOOKUP(B691,'Applications Data'!L:T,5,0)="","",VLOOKUP(B691,'Applications Data'!L:T,5,0))),"")</f>
        <v/>
      </c>
      <c r="F691" s="31" t="str">
        <f>IFERROR(IF(OR(B691="",B691="(blank)"),"",IF(VLOOKUP(B691,'Applications Data'!L:T,6,0)="","",VLOOKUP(B691,'Applications Data'!L:T,6,0))),"")</f>
        <v/>
      </c>
      <c r="G691" s="57" t="str">
        <f>IFERROR(IF(OR(B691="",B691="(blank)"),"",IF(VLOOKUP(B691,'Applications Data'!L:T,7,0)="","",VLOOKUP(B691,'Applications Data'!L:T,7,0))),"")</f>
        <v/>
      </c>
      <c r="H691" s="57" t="str">
        <f>IFERROR(IF(OR(B691="",B691="(blank)"),"",IF(VLOOKUP(B691,'Applications Data'!L:T,8,0)="","",VLOOKUP(B691,'Applications Data'!L:T,8,0))),"")</f>
        <v/>
      </c>
      <c r="I691" s="58" t="str">
        <f>IFERROR(IF(OR(B691="",B691="(blank)"),"",IF(VLOOKUP(B691,'Applications Data'!L:V,10,0)="","",VLOOKUP(B691,'Applications Data'!L:V,10,0))),"")</f>
        <v/>
      </c>
      <c r="J691" s="58" t="str">
        <f>IFERROR(IF(OR(B691="",B691="(blank)"),"",IF(VLOOKUP(B691,'Applications Data'!L:V,11,0)="","",VLOOKUP(B691,'Applications Data'!L:V,11,0))),"")</f>
        <v/>
      </c>
    </row>
    <row r="692" spans="3:10" ht="15" customHeight="1" x14ac:dyDescent="0.25">
      <c r="C692" s="57" t="str">
        <f>IFERROR(IF(OR(B692="",B692="(blank)"),"",IF(VLOOKUP(B692,'Applications Data'!L:T,4,0)="","",VLOOKUP(B692,'Applications Data'!L:T,3,0))),"")</f>
        <v/>
      </c>
      <c r="D692" s="21" t="str">
        <f>IFERROR(IF(OR(B692="",B692="(blank)"),"",IF(VLOOKUP(B692,'Applications Data'!L:T,4,0)="","",VLOOKUP(B692,'Applications Data'!L:T,4,0))),"")</f>
        <v/>
      </c>
      <c r="E692" s="21" t="str">
        <f>IFERROR(IF(OR(B692="",B692="(blank)"),"",IF(VLOOKUP(B692,'Applications Data'!L:T,5,0)="","",VLOOKUP(B692,'Applications Data'!L:T,5,0))),"")</f>
        <v/>
      </c>
      <c r="F692" s="31" t="str">
        <f>IFERROR(IF(OR(B692="",B692="(blank)"),"",IF(VLOOKUP(B692,'Applications Data'!L:T,6,0)="","",VLOOKUP(B692,'Applications Data'!L:T,6,0))),"")</f>
        <v/>
      </c>
      <c r="G692" s="57" t="str">
        <f>IFERROR(IF(OR(B692="",B692="(blank)"),"",IF(VLOOKUP(B692,'Applications Data'!L:T,7,0)="","",VLOOKUP(B692,'Applications Data'!L:T,7,0))),"")</f>
        <v/>
      </c>
      <c r="H692" s="57" t="str">
        <f>IFERROR(IF(OR(B692="",B692="(blank)"),"",IF(VLOOKUP(B692,'Applications Data'!L:T,8,0)="","",VLOOKUP(B692,'Applications Data'!L:T,8,0))),"")</f>
        <v/>
      </c>
      <c r="I692" s="58" t="str">
        <f>IFERROR(IF(OR(B692="",B692="(blank)"),"",IF(VLOOKUP(B692,'Applications Data'!L:V,10,0)="","",VLOOKUP(B692,'Applications Data'!L:V,10,0))),"")</f>
        <v/>
      </c>
      <c r="J692" s="58" t="str">
        <f>IFERROR(IF(OR(B692="",B692="(blank)"),"",IF(VLOOKUP(B692,'Applications Data'!L:V,11,0)="","",VLOOKUP(B692,'Applications Data'!L:V,11,0))),"")</f>
        <v/>
      </c>
    </row>
    <row r="693" spans="3:10" ht="15" customHeight="1" x14ac:dyDescent="0.25">
      <c r="C693" s="57" t="str">
        <f>IFERROR(IF(OR(B693="",B693="(blank)"),"",IF(VLOOKUP(B693,'Applications Data'!L:T,4,0)="","",VLOOKUP(B693,'Applications Data'!L:T,3,0))),"")</f>
        <v/>
      </c>
      <c r="D693" s="21" t="str">
        <f>IFERROR(IF(OR(B693="",B693="(blank)"),"",IF(VLOOKUP(B693,'Applications Data'!L:T,4,0)="","",VLOOKUP(B693,'Applications Data'!L:T,4,0))),"")</f>
        <v/>
      </c>
      <c r="E693" s="21" t="str">
        <f>IFERROR(IF(OR(B693="",B693="(blank)"),"",IF(VLOOKUP(B693,'Applications Data'!L:T,5,0)="","",VLOOKUP(B693,'Applications Data'!L:T,5,0))),"")</f>
        <v/>
      </c>
      <c r="F693" s="31" t="str">
        <f>IFERROR(IF(OR(B693="",B693="(blank)"),"",IF(VLOOKUP(B693,'Applications Data'!L:T,6,0)="","",VLOOKUP(B693,'Applications Data'!L:T,6,0))),"")</f>
        <v/>
      </c>
      <c r="G693" s="57" t="str">
        <f>IFERROR(IF(OR(B693="",B693="(blank)"),"",IF(VLOOKUP(B693,'Applications Data'!L:T,7,0)="","",VLOOKUP(B693,'Applications Data'!L:T,7,0))),"")</f>
        <v/>
      </c>
      <c r="H693" s="57" t="str">
        <f>IFERROR(IF(OR(B693="",B693="(blank)"),"",IF(VLOOKUP(B693,'Applications Data'!L:T,8,0)="","",VLOOKUP(B693,'Applications Data'!L:T,8,0))),"")</f>
        <v/>
      </c>
      <c r="I693" s="58" t="str">
        <f>IFERROR(IF(OR(B693="",B693="(blank)"),"",IF(VLOOKUP(B693,'Applications Data'!L:V,10,0)="","",VLOOKUP(B693,'Applications Data'!L:V,10,0))),"")</f>
        <v/>
      </c>
      <c r="J693" s="58" t="str">
        <f>IFERROR(IF(OR(B693="",B693="(blank)"),"",IF(VLOOKUP(B693,'Applications Data'!L:V,11,0)="","",VLOOKUP(B693,'Applications Data'!L:V,11,0))),"")</f>
        <v/>
      </c>
    </row>
    <row r="694" spans="3:10" ht="15" customHeight="1" x14ac:dyDescent="0.25">
      <c r="C694" s="57" t="str">
        <f>IFERROR(IF(OR(B694="",B694="(blank)"),"",IF(VLOOKUP(B694,'Applications Data'!L:T,4,0)="","",VLOOKUP(B694,'Applications Data'!L:T,3,0))),"")</f>
        <v/>
      </c>
      <c r="D694" s="21" t="str">
        <f>IFERROR(IF(OR(B694="",B694="(blank)"),"",IF(VLOOKUP(B694,'Applications Data'!L:T,4,0)="","",VLOOKUP(B694,'Applications Data'!L:T,4,0))),"")</f>
        <v/>
      </c>
      <c r="E694" s="21" t="str">
        <f>IFERROR(IF(OR(B694="",B694="(blank)"),"",IF(VLOOKUP(B694,'Applications Data'!L:T,5,0)="","",VLOOKUP(B694,'Applications Data'!L:T,5,0))),"")</f>
        <v/>
      </c>
      <c r="F694" s="31" t="str">
        <f>IFERROR(IF(OR(B694="",B694="(blank)"),"",IF(VLOOKUP(B694,'Applications Data'!L:T,6,0)="","",VLOOKUP(B694,'Applications Data'!L:T,6,0))),"")</f>
        <v/>
      </c>
      <c r="G694" s="57" t="str">
        <f>IFERROR(IF(OR(B694="",B694="(blank)"),"",IF(VLOOKUP(B694,'Applications Data'!L:T,7,0)="","",VLOOKUP(B694,'Applications Data'!L:T,7,0))),"")</f>
        <v/>
      </c>
      <c r="H694" s="57" t="str">
        <f>IFERROR(IF(OR(B694="",B694="(blank)"),"",IF(VLOOKUP(B694,'Applications Data'!L:T,8,0)="","",VLOOKUP(B694,'Applications Data'!L:T,8,0))),"")</f>
        <v/>
      </c>
      <c r="I694" s="58" t="str">
        <f>IFERROR(IF(OR(B694="",B694="(blank)"),"",IF(VLOOKUP(B694,'Applications Data'!L:V,10,0)="","",VLOOKUP(B694,'Applications Data'!L:V,10,0))),"")</f>
        <v/>
      </c>
      <c r="J694" s="58" t="str">
        <f>IFERROR(IF(OR(B694="",B694="(blank)"),"",IF(VLOOKUP(B694,'Applications Data'!L:V,11,0)="","",VLOOKUP(B694,'Applications Data'!L:V,11,0))),"")</f>
        <v/>
      </c>
    </row>
    <row r="695" spans="3:10" ht="15" customHeight="1" x14ac:dyDescent="0.25">
      <c r="C695" s="57" t="str">
        <f>IFERROR(IF(OR(B695="",B695="(blank)"),"",IF(VLOOKUP(B695,'Applications Data'!L:T,4,0)="","",VLOOKUP(B695,'Applications Data'!L:T,3,0))),"")</f>
        <v/>
      </c>
      <c r="D695" s="21" t="str">
        <f>IFERROR(IF(OR(B695="",B695="(blank)"),"",IF(VLOOKUP(B695,'Applications Data'!L:T,4,0)="","",VLOOKUP(B695,'Applications Data'!L:T,4,0))),"")</f>
        <v/>
      </c>
      <c r="E695" s="21" t="str">
        <f>IFERROR(IF(OR(B695="",B695="(blank)"),"",IF(VLOOKUP(B695,'Applications Data'!L:T,5,0)="","",VLOOKUP(B695,'Applications Data'!L:T,5,0))),"")</f>
        <v/>
      </c>
      <c r="F695" s="31" t="str">
        <f>IFERROR(IF(OR(B695="",B695="(blank)"),"",IF(VLOOKUP(B695,'Applications Data'!L:T,6,0)="","",VLOOKUP(B695,'Applications Data'!L:T,6,0))),"")</f>
        <v/>
      </c>
      <c r="G695" s="57" t="str">
        <f>IFERROR(IF(OR(B695="",B695="(blank)"),"",IF(VLOOKUP(B695,'Applications Data'!L:T,7,0)="","",VLOOKUP(B695,'Applications Data'!L:T,7,0))),"")</f>
        <v/>
      </c>
      <c r="H695" s="57" t="str">
        <f>IFERROR(IF(OR(B695="",B695="(blank)"),"",IF(VLOOKUP(B695,'Applications Data'!L:T,8,0)="","",VLOOKUP(B695,'Applications Data'!L:T,8,0))),"")</f>
        <v/>
      </c>
      <c r="I695" s="58" t="str">
        <f>IFERROR(IF(OR(B695="",B695="(blank)"),"",IF(VLOOKUP(B695,'Applications Data'!L:V,10,0)="","",VLOOKUP(B695,'Applications Data'!L:V,10,0))),"")</f>
        <v/>
      </c>
      <c r="J695" s="58" t="str">
        <f>IFERROR(IF(OR(B695="",B695="(blank)"),"",IF(VLOOKUP(B695,'Applications Data'!L:V,11,0)="","",VLOOKUP(B695,'Applications Data'!L:V,11,0))),"")</f>
        <v/>
      </c>
    </row>
    <row r="696" spans="3:10" ht="15" customHeight="1" x14ac:dyDescent="0.25">
      <c r="C696" s="57" t="str">
        <f>IFERROR(IF(OR(B696="",B696="(blank)"),"",IF(VLOOKUP(B696,'Applications Data'!L:T,4,0)="","",VLOOKUP(B696,'Applications Data'!L:T,3,0))),"")</f>
        <v/>
      </c>
      <c r="D696" s="21" t="str">
        <f>IFERROR(IF(OR(B696="",B696="(blank)"),"",IF(VLOOKUP(B696,'Applications Data'!L:T,4,0)="","",VLOOKUP(B696,'Applications Data'!L:T,4,0))),"")</f>
        <v/>
      </c>
      <c r="E696" s="21" t="str">
        <f>IFERROR(IF(OR(B696="",B696="(blank)"),"",IF(VLOOKUP(B696,'Applications Data'!L:T,5,0)="","",VLOOKUP(B696,'Applications Data'!L:T,5,0))),"")</f>
        <v/>
      </c>
      <c r="F696" s="31" t="str">
        <f>IFERROR(IF(OR(B696="",B696="(blank)"),"",IF(VLOOKUP(B696,'Applications Data'!L:T,6,0)="","",VLOOKUP(B696,'Applications Data'!L:T,6,0))),"")</f>
        <v/>
      </c>
      <c r="G696" s="57" t="str">
        <f>IFERROR(IF(OR(B696="",B696="(blank)"),"",IF(VLOOKUP(B696,'Applications Data'!L:T,7,0)="","",VLOOKUP(B696,'Applications Data'!L:T,7,0))),"")</f>
        <v/>
      </c>
      <c r="H696" s="57" t="str">
        <f>IFERROR(IF(OR(B696="",B696="(blank)"),"",IF(VLOOKUP(B696,'Applications Data'!L:T,8,0)="","",VLOOKUP(B696,'Applications Data'!L:T,8,0))),"")</f>
        <v/>
      </c>
      <c r="I696" s="58" t="str">
        <f>IFERROR(IF(OR(B696="",B696="(blank)"),"",IF(VLOOKUP(B696,'Applications Data'!L:V,10,0)="","",VLOOKUP(B696,'Applications Data'!L:V,10,0))),"")</f>
        <v/>
      </c>
      <c r="J696" s="58" t="str">
        <f>IFERROR(IF(OR(B696="",B696="(blank)"),"",IF(VLOOKUP(B696,'Applications Data'!L:V,11,0)="","",VLOOKUP(B696,'Applications Data'!L:V,11,0))),"")</f>
        <v/>
      </c>
    </row>
    <row r="697" spans="3:10" ht="15" customHeight="1" x14ac:dyDescent="0.25">
      <c r="C697" s="57" t="str">
        <f>IFERROR(IF(OR(B697="",B697="(blank)"),"",IF(VLOOKUP(B697,'Applications Data'!L:T,4,0)="","",VLOOKUP(B697,'Applications Data'!L:T,3,0))),"")</f>
        <v/>
      </c>
      <c r="D697" s="21" t="str">
        <f>IFERROR(IF(OR(B697="",B697="(blank)"),"",IF(VLOOKUP(B697,'Applications Data'!L:T,4,0)="","",VLOOKUP(B697,'Applications Data'!L:T,4,0))),"")</f>
        <v/>
      </c>
      <c r="E697" s="21" t="str">
        <f>IFERROR(IF(OR(B697="",B697="(blank)"),"",IF(VLOOKUP(B697,'Applications Data'!L:T,5,0)="","",VLOOKUP(B697,'Applications Data'!L:T,5,0))),"")</f>
        <v/>
      </c>
      <c r="F697" s="31" t="str">
        <f>IFERROR(IF(OR(B697="",B697="(blank)"),"",IF(VLOOKUP(B697,'Applications Data'!L:T,6,0)="","",VLOOKUP(B697,'Applications Data'!L:T,6,0))),"")</f>
        <v/>
      </c>
      <c r="G697" s="57" t="str">
        <f>IFERROR(IF(OR(B697="",B697="(blank)"),"",IF(VLOOKUP(B697,'Applications Data'!L:T,7,0)="","",VLOOKUP(B697,'Applications Data'!L:T,7,0))),"")</f>
        <v/>
      </c>
      <c r="H697" s="57" t="str">
        <f>IFERROR(IF(OR(B697="",B697="(blank)"),"",IF(VLOOKUP(B697,'Applications Data'!L:T,8,0)="","",VLOOKUP(B697,'Applications Data'!L:T,8,0))),"")</f>
        <v/>
      </c>
      <c r="I697" s="58" t="str">
        <f>IFERROR(IF(OR(B697="",B697="(blank)"),"",IF(VLOOKUP(B697,'Applications Data'!L:V,10,0)="","",VLOOKUP(B697,'Applications Data'!L:V,10,0))),"")</f>
        <v/>
      </c>
      <c r="J697" s="58" t="str">
        <f>IFERROR(IF(OR(B697="",B697="(blank)"),"",IF(VLOOKUP(B697,'Applications Data'!L:V,11,0)="","",VLOOKUP(B697,'Applications Data'!L:V,11,0))),"")</f>
        <v/>
      </c>
    </row>
    <row r="698" spans="3:10" ht="15" customHeight="1" x14ac:dyDescent="0.25">
      <c r="C698" s="57" t="str">
        <f>IFERROR(IF(OR(B698="",B698="(blank)"),"",IF(VLOOKUP(B698,'Applications Data'!L:T,4,0)="","",VLOOKUP(B698,'Applications Data'!L:T,3,0))),"")</f>
        <v/>
      </c>
      <c r="D698" s="21" t="str">
        <f>IFERROR(IF(OR(B698="",B698="(blank)"),"",IF(VLOOKUP(B698,'Applications Data'!L:T,4,0)="","",VLOOKUP(B698,'Applications Data'!L:T,4,0))),"")</f>
        <v/>
      </c>
      <c r="E698" s="21" t="str">
        <f>IFERROR(IF(OR(B698="",B698="(blank)"),"",IF(VLOOKUP(B698,'Applications Data'!L:T,5,0)="","",VLOOKUP(B698,'Applications Data'!L:T,5,0))),"")</f>
        <v/>
      </c>
      <c r="F698" s="31" t="str">
        <f>IFERROR(IF(OR(B698="",B698="(blank)"),"",IF(VLOOKUP(B698,'Applications Data'!L:T,6,0)="","",VLOOKUP(B698,'Applications Data'!L:T,6,0))),"")</f>
        <v/>
      </c>
      <c r="G698" s="57" t="str">
        <f>IFERROR(IF(OR(B698="",B698="(blank)"),"",IF(VLOOKUP(B698,'Applications Data'!L:T,7,0)="","",VLOOKUP(B698,'Applications Data'!L:T,7,0))),"")</f>
        <v/>
      </c>
      <c r="H698" s="57" t="str">
        <f>IFERROR(IF(OR(B698="",B698="(blank)"),"",IF(VLOOKUP(B698,'Applications Data'!L:T,8,0)="","",VLOOKUP(B698,'Applications Data'!L:T,8,0))),"")</f>
        <v/>
      </c>
      <c r="I698" s="58" t="str">
        <f>IFERROR(IF(OR(B698="",B698="(blank)"),"",IF(VLOOKUP(B698,'Applications Data'!L:V,10,0)="","",VLOOKUP(B698,'Applications Data'!L:V,10,0))),"")</f>
        <v/>
      </c>
      <c r="J698" s="58" t="str">
        <f>IFERROR(IF(OR(B698="",B698="(blank)"),"",IF(VLOOKUP(B698,'Applications Data'!L:V,11,0)="","",VLOOKUP(B698,'Applications Data'!L:V,11,0))),"")</f>
        <v/>
      </c>
    </row>
    <row r="699" spans="3:10" ht="15" customHeight="1" x14ac:dyDescent="0.25">
      <c r="C699" s="57" t="str">
        <f>IFERROR(IF(OR(B699="",B699="(blank)"),"",IF(VLOOKUP(B699,'Applications Data'!L:T,4,0)="","",VLOOKUP(B699,'Applications Data'!L:T,3,0))),"")</f>
        <v/>
      </c>
      <c r="D699" s="21" t="str">
        <f>IFERROR(IF(OR(B699="",B699="(blank)"),"",IF(VLOOKUP(B699,'Applications Data'!L:T,4,0)="","",VLOOKUP(B699,'Applications Data'!L:T,4,0))),"")</f>
        <v/>
      </c>
      <c r="E699" s="21" t="str">
        <f>IFERROR(IF(OR(B699="",B699="(blank)"),"",IF(VLOOKUP(B699,'Applications Data'!L:T,5,0)="","",VLOOKUP(B699,'Applications Data'!L:T,5,0))),"")</f>
        <v/>
      </c>
      <c r="F699" s="31" t="str">
        <f>IFERROR(IF(OR(B699="",B699="(blank)"),"",IF(VLOOKUP(B699,'Applications Data'!L:T,6,0)="","",VLOOKUP(B699,'Applications Data'!L:T,6,0))),"")</f>
        <v/>
      </c>
      <c r="G699" s="57" t="str">
        <f>IFERROR(IF(OR(B699="",B699="(blank)"),"",IF(VLOOKUP(B699,'Applications Data'!L:T,7,0)="","",VLOOKUP(B699,'Applications Data'!L:T,7,0))),"")</f>
        <v/>
      </c>
      <c r="H699" s="57" t="str">
        <f>IFERROR(IF(OR(B699="",B699="(blank)"),"",IF(VLOOKUP(B699,'Applications Data'!L:T,8,0)="","",VLOOKUP(B699,'Applications Data'!L:T,8,0))),"")</f>
        <v/>
      </c>
      <c r="I699" s="58" t="str">
        <f>IFERROR(IF(OR(B699="",B699="(blank)"),"",IF(VLOOKUP(B699,'Applications Data'!L:V,10,0)="","",VLOOKUP(B699,'Applications Data'!L:V,10,0))),"")</f>
        <v/>
      </c>
      <c r="J699" s="58" t="str">
        <f>IFERROR(IF(OR(B699="",B699="(blank)"),"",IF(VLOOKUP(B699,'Applications Data'!L:V,11,0)="","",VLOOKUP(B699,'Applications Data'!L:V,11,0))),"")</f>
        <v/>
      </c>
    </row>
    <row r="700" spans="3:10" ht="15" customHeight="1" x14ac:dyDescent="0.25">
      <c r="C700" s="57" t="str">
        <f>IFERROR(IF(OR(B700="",B700="(blank)"),"",IF(VLOOKUP(B700,'Applications Data'!L:T,4,0)="","",VLOOKUP(B700,'Applications Data'!L:T,3,0))),"")</f>
        <v/>
      </c>
      <c r="D700" s="21" t="str">
        <f>IFERROR(IF(OR(B700="",B700="(blank)"),"",IF(VLOOKUP(B700,'Applications Data'!L:T,4,0)="","",VLOOKUP(B700,'Applications Data'!L:T,4,0))),"")</f>
        <v/>
      </c>
      <c r="E700" s="21" t="str">
        <f>IFERROR(IF(OR(B700="",B700="(blank)"),"",IF(VLOOKUP(B700,'Applications Data'!L:T,5,0)="","",VLOOKUP(B700,'Applications Data'!L:T,5,0))),"")</f>
        <v/>
      </c>
      <c r="F700" s="31" t="str">
        <f>IFERROR(IF(OR(B700="",B700="(blank)"),"",IF(VLOOKUP(B700,'Applications Data'!L:T,6,0)="","",VLOOKUP(B700,'Applications Data'!L:T,6,0))),"")</f>
        <v/>
      </c>
      <c r="G700" s="57" t="str">
        <f>IFERROR(IF(OR(B700="",B700="(blank)"),"",IF(VLOOKUP(B700,'Applications Data'!L:T,7,0)="","",VLOOKUP(B700,'Applications Data'!L:T,7,0))),"")</f>
        <v/>
      </c>
      <c r="H700" s="57" t="str">
        <f>IFERROR(IF(OR(B700="",B700="(blank)"),"",IF(VLOOKUP(B700,'Applications Data'!L:T,8,0)="","",VLOOKUP(B700,'Applications Data'!L:T,8,0))),"")</f>
        <v/>
      </c>
      <c r="I700" s="58" t="str">
        <f>IFERROR(IF(OR(B700="",B700="(blank)"),"",IF(VLOOKUP(B700,'Applications Data'!L:V,10,0)="","",VLOOKUP(B700,'Applications Data'!L:V,10,0))),"")</f>
        <v/>
      </c>
      <c r="J700" s="58" t="str">
        <f>IFERROR(IF(OR(B700="",B700="(blank)"),"",IF(VLOOKUP(B700,'Applications Data'!L:V,11,0)="","",VLOOKUP(B700,'Applications Data'!L:V,11,0))),"")</f>
        <v/>
      </c>
    </row>
    <row r="701" spans="3:10" ht="15" customHeight="1" x14ac:dyDescent="0.25">
      <c r="C701" s="57" t="str">
        <f>IFERROR(IF(OR(B701="",B701="(blank)"),"",IF(VLOOKUP(B701,'Applications Data'!L:T,4,0)="","",VLOOKUP(B701,'Applications Data'!L:T,3,0))),"")</f>
        <v/>
      </c>
      <c r="D701" s="21" t="str">
        <f>IFERROR(IF(OR(B701="",B701="(blank)"),"",IF(VLOOKUP(B701,'Applications Data'!L:T,4,0)="","",VLOOKUP(B701,'Applications Data'!L:T,4,0))),"")</f>
        <v/>
      </c>
      <c r="E701" s="21" t="str">
        <f>IFERROR(IF(OR(B701="",B701="(blank)"),"",IF(VLOOKUP(B701,'Applications Data'!L:T,5,0)="","",VLOOKUP(B701,'Applications Data'!L:T,5,0))),"")</f>
        <v/>
      </c>
      <c r="F701" s="31" t="str">
        <f>IFERROR(IF(OR(B701="",B701="(blank)"),"",IF(VLOOKUP(B701,'Applications Data'!L:T,6,0)="","",VLOOKUP(B701,'Applications Data'!L:T,6,0))),"")</f>
        <v/>
      </c>
      <c r="G701" s="57" t="str">
        <f>IFERROR(IF(OR(B701="",B701="(blank)"),"",IF(VLOOKUP(B701,'Applications Data'!L:T,7,0)="","",VLOOKUP(B701,'Applications Data'!L:T,7,0))),"")</f>
        <v/>
      </c>
      <c r="H701" s="57" t="str">
        <f>IFERROR(IF(OR(B701="",B701="(blank)"),"",IF(VLOOKUP(B701,'Applications Data'!L:T,8,0)="","",VLOOKUP(B701,'Applications Data'!L:T,8,0))),"")</f>
        <v/>
      </c>
      <c r="I701" s="58" t="str">
        <f>IFERROR(IF(OR(B701="",B701="(blank)"),"",IF(VLOOKUP(B701,'Applications Data'!L:V,10,0)="","",VLOOKUP(B701,'Applications Data'!L:V,10,0))),"")</f>
        <v/>
      </c>
      <c r="J701" s="58" t="str">
        <f>IFERROR(IF(OR(B701="",B701="(blank)"),"",IF(VLOOKUP(B701,'Applications Data'!L:V,11,0)="","",VLOOKUP(B701,'Applications Data'!L:V,11,0))),"")</f>
        <v/>
      </c>
    </row>
    <row r="702" spans="3:10" ht="15" customHeight="1" x14ac:dyDescent="0.25">
      <c r="C702" s="57" t="str">
        <f>IFERROR(IF(OR(B702="",B702="(blank)"),"",IF(VLOOKUP(B702,'Applications Data'!L:T,4,0)="","",VLOOKUP(B702,'Applications Data'!L:T,3,0))),"")</f>
        <v/>
      </c>
      <c r="D702" s="21" t="str">
        <f>IFERROR(IF(OR(B702="",B702="(blank)"),"",IF(VLOOKUP(B702,'Applications Data'!L:T,4,0)="","",VLOOKUP(B702,'Applications Data'!L:T,4,0))),"")</f>
        <v/>
      </c>
      <c r="E702" s="21" t="str">
        <f>IFERROR(IF(OR(B702="",B702="(blank)"),"",IF(VLOOKUP(B702,'Applications Data'!L:T,5,0)="","",VLOOKUP(B702,'Applications Data'!L:T,5,0))),"")</f>
        <v/>
      </c>
      <c r="F702" s="31" t="str">
        <f>IFERROR(IF(OR(B702="",B702="(blank)"),"",IF(VLOOKUP(B702,'Applications Data'!L:T,6,0)="","",VLOOKUP(B702,'Applications Data'!L:T,6,0))),"")</f>
        <v/>
      </c>
      <c r="G702" s="57" t="str">
        <f>IFERROR(IF(OR(B702="",B702="(blank)"),"",IF(VLOOKUP(B702,'Applications Data'!L:T,7,0)="","",VLOOKUP(B702,'Applications Data'!L:T,7,0))),"")</f>
        <v/>
      </c>
      <c r="H702" s="57" t="str">
        <f>IFERROR(IF(OR(B702="",B702="(blank)"),"",IF(VLOOKUP(B702,'Applications Data'!L:T,8,0)="","",VLOOKUP(B702,'Applications Data'!L:T,8,0))),"")</f>
        <v/>
      </c>
      <c r="I702" s="58" t="str">
        <f>IFERROR(IF(OR(B702="",B702="(blank)"),"",IF(VLOOKUP(B702,'Applications Data'!L:V,10,0)="","",VLOOKUP(B702,'Applications Data'!L:V,10,0))),"")</f>
        <v/>
      </c>
      <c r="J702" s="58" t="str">
        <f>IFERROR(IF(OR(B702="",B702="(blank)"),"",IF(VLOOKUP(B702,'Applications Data'!L:V,11,0)="","",VLOOKUP(B702,'Applications Data'!L:V,11,0))),"")</f>
        <v/>
      </c>
    </row>
    <row r="703" spans="3:10" ht="15" customHeight="1" x14ac:dyDescent="0.25">
      <c r="C703" s="57" t="str">
        <f>IFERROR(IF(OR(B703="",B703="(blank)"),"",IF(VLOOKUP(B703,'Applications Data'!L:T,4,0)="","",VLOOKUP(B703,'Applications Data'!L:T,3,0))),"")</f>
        <v/>
      </c>
      <c r="D703" s="21" t="str">
        <f>IFERROR(IF(OR(B703="",B703="(blank)"),"",IF(VLOOKUP(B703,'Applications Data'!L:T,4,0)="","",VLOOKUP(B703,'Applications Data'!L:T,4,0))),"")</f>
        <v/>
      </c>
      <c r="E703" s="21" t="str">
        <f>IFERROR(IF(OR(B703="",B703="(blank)"),"",IF(VLOOKUP(B703,'Applications Data'!L:T,5,0)="","",VLOOKUP(B703,'Applications Data'!L:T,5,0))),"")</f>
        <v/>
      </c>
      <c r="F703" s="31" t="str">
        <f>IFERROR(IF(OR(B703="",B703="(blank)"),"",IF(VLOOKUP(B703,'Applications Data'!L:T,6,0)="","",VLOOKUP(B703,'Applications Data'!L:T,6,0))),"")</f>
        <v/>
      </c>
      <c r="G703" s="57" t="str">
        <f>IFERROR(IF(OR(B703="",B703="(blank)"),"",IF(VLOOKUP(B703,'Applications Data'!L:T,7,0)="","",VLOOKUP(B703,'Applications Data'!L:T,7,0))),"")</f>
        <v/>
      </c>
      <c r="H703" s="57" t="str">
        <f>IFERROR(IF(OR(B703="",B703="(blank)"),"",IF(VLOOKUP(B703,'Applications Data'!L:T,8,0)="","",VLOOKUP(B703,'Applications Data'!L:T,8,0))),"")</f>
        <v/>
      </c>
      <c r="I703" s="58" t="str">
        <f>IFERROR(IF(OR(B703="",B703="(blank)"),"",IF(VLOOKUP(B703,'Applications Data'!L:V,10,0)="","",VLOOKUP(B703,'Applications Data'!L:V,10,0))),"")</f>
        <v/>
      </c>
      <c r="J703" s="58" t="str">
        <f>IFERROR(IF(OR(B703="",B703="(blank)"),"",IF(VLOOKUP(B703,'Applications Data'!L:V,11,0)="","",VLOOKUP(B703,'Applications Data'!L:V,11,0))),"")</f>
        <v/>
      </c>
    </row>
    <row r="704" spans="3:10" ht="15" customHeight="1" x14ac:dyDescent="0.25">
      <c r="C704" s="57" t="str">
        <f>IFERROR(IF(OR(B704="",B704="(blank)"),"",IF(VLOOKUP(B704,'Applications Data'!L:T,4,0)="","",VLOOKUP(B704,'Applications Data'!L:T,3,0))),"")</f>
        <v/>
      </c>
      <c r="D704" s="21" t="str">
        <f>IFERROR(IF(OR(B704="",B704="(blank)"),"",IF(VLOOKUP(B704,'Applications Data'!L:T,4,0)="","",VLOOKUP(B704,'Applications Data'!L:T,4,0))),"")</f>
        <v/>
      </c>
      <c r="E704" s="21" t="str">
        <f>IFERROR(IF(OR(B704="",B704="(blank)"),"",IF(VLOOKUP(B704,'Applications Data'!L:T,5,0)="","",VLOOKUP(B704,'Applications Data'!L:T,5,0))),"")</f>
        <v/>
      </c>
      <c r="F704" s="31" t="str">
        <f>IFERROR(IF(OR(B704="",B704="(blank)"),"",IF(VLOOKUP(B704,'Applications Data'!L:T,6,0)="","",VLOOKUP(B704,'Applications Data'!L:T,6,0))),"")</f>
        <v/>
      </c>
      <c r="G704" s="57" t="str">
        <f>IFERROR(IF(OR(B704="",B704="(blank)"),"",IF(VLOOKUP(B704,'Applications Data'!L:T,7,0)="","",VLOOKUP(B704,'Applications Data'!L:T,7,0))),"")</f>
        <v/>
      </c>
      <c r="H704" s="57" t="str">
        <f>IFERROR(IF(OR(B704="",B704="(blank)"),"",IF(VLOOKUP(B704,'Applications Data'!L:T,8,0)="","",VLOOKUP(B704,'Applications Data'!L:T,8,0))),"")</f>
        <v/>
      </c>
      <c r="I704" s="58" t="str">
        <f>IFERROR(IF(OR(B704="",B704="(blank)"),"",IF(VLOOKUP(B704,'Applications Data'!L:V,10,0)="","",VLOOKUP(B704,'Applications Data'!L:V,10,0))),"")</f>
        <v/>
      </c>
      <c r="J704" s="58" t="str">
        <f>IFERROR(IF(OR(B704="",B704="(blank)"),"",IF(VLOOKUP(B704,'Applications Data'!L:V,11,0)="","",VLOOKUP(B704,'Applications Data'!L:V,11,0))),"")</f>
        <v/>
      </c>
    </row>
    <row r="705" spans="3:10" ht="15" customHeight="1" x14ac:dyDescent="0.25">
      <c r="C705" s="57" t="str">
        <f>IFERROR(IF(OR(B705="",B705="(blank)"),"",IF(VLOOKUP(B705,'Applications Data'!L:T,4,0)="","",VLOOKUP(B705,'Applications Data'!L:T,3,0))),"")</f>
        <v/>
      </c>
      <c r="D705" s="21" t="str">
        <f>IFERROR(IF(OR(B705="",B705="(blank)"),"",IF(VLOOKUP(B705,'Applications Data'!L:T,4,0)="","",VLOOKUP(B705,'Applications Data'!L:T,4,0))),"")</f>
        <v/>
      </c>
      <c r="E705" s="21" t="str">
        <f>IFERROR(IF(OR(B705="",B705="(blank)"),"",IF(VLOOKUP(B705,'Applications Data'!L:T,5,0)="","",VLOOKUP(B705,'Applications Data'!L:T,5,0))),"")</f>
        <v/>
      </c>
      <c r="F705" s="31" t="str">
        <f>IFERROR(IF(OR(B705="",B705="(blank)"),"",IF(VLOOKUP(B705,'Applications Data'!L:T,6,0)="","",VLOOKUP(B705,'Applications Data'!L:T,6,0))),"")</f>
        <v/>
      </c>
      <c r="G705" s="57" t="str">
        <f>IFERROR(IF(OR(B705="",B705="(blank)"),"",IF(VLOOKUP(B705,'Applications Data'!L:T,7,0)="","",VLOOKUP(B705,'Applications Data'!L:T,7,0))),"")</f>
        <v/>
      </c>
      <c r="H705" s="57" t="str">
        <f>IFERROR(IF(OR(B705="",B705="(blank)"),"",IF(VLOOKUP(B705,'Applications Data'!L:T,8,0)="","",VLOOKUP(B705,'Applications Data'!L:T,8,0))),"")</f>
        <v/>
      </c>
      <c r="I705" s="58" t="str">
        <f>IFERROR(IF(OR(B705="",B705="(blank)"),"",IF(VLOOKUP(B705,'Applications Data'!L:V,10,0)="","",VLOOKUP(B705,'Applications Data'!L:V,10,0))),"")</f>
        <v/>
      </c>
      <c r="J705" s="58" t="str">
        <f>IFERROR(IF(OR(B705="",B705="(blank)"),"",IF(VLOOKUP(B705,'Applications Data'!L:V,11,0)="","",VLOOKUP(B705,'Applications Data'!L:V,11,0))),"")</f>
        <v/>
      </c>
    </row>
    <row r="706" spans="3:10" ht="15" customHeight="1" x14ac:dyDescent="0.25">
      <c r="C706" s="57" t="str">
        <f>IFERROR(IF(OR(B706="",B706="(blank)"),"",IF(VLOOKUP(B706,'Applications Data'!L:T,4,0)="","",VLOOKUP(B706,'Applications Data'!L:T,3,0))),"")</f>
        <v/>
      </c>
      <c r="D706" s="21" t="str">
        <f>IFERROR(IF(OR(B706="",B706="(blank)"),"",IF(VLOOKUP(B706,'Applications Data'!L:T,4,0)="","",VLOOKUP(B706,'Applications Data'!L:T,4,0))),"")</f>
        <v/>
      </c>
      <c r="E706" s="21" t="str">
        <f>IFERROR(IF(OR(B706="",B706="(blank)"),"",IF(VLOOKUP(B706,'Applications Data'!L:T,5,0)="","",VLOOKUP(B706,'Applications Data'!L:T,5,0))),"")</f>
        <v/>
      </c>
      <c r="F706" s="31" t="str">
        <f>IFERROR(IF(OR(B706="",B706="(blank)"),"",IF(VLOOKUP(B706,'Applications Data'!L:T,6,0)="","",VLOOKUP(B706,'Applications Data'!L:T,6,0))),"")</f>
        <v/>
      </c>
      <c r="G706" s="57" t="str">
        <f>IFERROR(IF(OR(B706="",B706="(blank)"),"",IF(VLOOKUP(B706,'Applications Data'!L:T,7,0)="","",VLOOKUP(B706,'Applications Data'!L:T,7,0))),"")</f>
        <v/>
      </c>
      <c r="H706" s="57" t="str">
        <f>IFERROR(IF(OR(B706="",B706="(blank)"),"",IF(VLOOKUP(B706,'Applications Data'!L:T,8,0)="","",VLOOKUP(B706,'Applications Data'!L:T,8,0))),"")</f>
        <v/>
      </c>
      <c r="I706" s="58" t="str">
        <f>IFERROR(IF(OR(B706="",B706="(blank)"),"",IF(VLOOKUP(B706,'Applications Data'!L:V,10,0)="","",VLOOKUP(B706,'Applications Data'!L:V,10,0))),"")</f>
        <v/>
      </c>
      <c r="J706" s="58" t="str">
        <f>IFERROR(IF(OR(B706="",B706="(blank)"),"",IF(VLOOKUP(B706,'Applications Data'!L:V,11,0)="","",VLOOKUP(B706,'Applications Data'!L:V,11,0))),"")</f>
        <v/>
      </c>
    </row>
    <row r="707" spans="3:10" ht="15" customHeight="1" x14ac:dyDescent="0.25">
      <c r="C707" s="57" t="str">
        <f>IFERROR(IF(OR(B707="",B707="(blank)"),"",IF(VLOOKUP(B707,'Applications Data'!L:T,4,0)="","",VLOOKUP(B707,'Applications Data'!L:T,3,0))),"")</f>
        <v/>
      </c>
      <c r="D707" s="21" t="str">
        <f>IFERROR(IF(OR(B707="",B707="(blank)"),"",IF(VLOOKUP(B707,'Applications Data'!L:T,4,0)="","",VLOOKUP(B707,'Applications Data'!L:T,4,0))),"")</f>
        <v/>
      </c>
      <c r="E707" s="21" t="str">
        <f>IFERROR(IF(OR(B707="",B707="(blank)"),"",IF(VLOOKUP(B707,'Applications Data'!L:T,5,0)="","",VLOOKUP(B707,'Applications Data'!L:T,5,0))),"")</f>
        <v/>
      </c>
      <c r="F707" s="31" t="str">
        <f>IFERROR(IF(OR(B707="",B707="(blank)"),"",IF(VLOOKUP(B707,'Applications Data'!L:T,6,0)="","",VLOOKUP(B707,'Applications Data'!L:T,6,0))),"")</f>
        <v/>
      </c>
      <c r="G707" s="57" t="str">
        <f>IFERROR(IF(OR(B707="",B707="(blank)"),"",IF(VLOOKUP(B707,'Applications Data'!L:T,7,0)="","",VLOOKUP(B707,'Applications Data'!L:T,7,0))),"")</f>
        <v/>
      </c>
      <c r="H707" s="57" t="str">
        <f>IFERROR(IF(OR(B707="",B707="(blank)"),"",IF(VLOOKUP(B707,'Applications Data'!L:T,8,0)="","",VLOOKUP(B707,'Applications Data'!L:T,8,0))),"")</f>
        <v/>
      </c>
      <c r="I707" s="58" t="str">
        <f>IFERROR(IF(OR(B707="",B707="(blank)"),"",IF(VLOOKUP(B707,'Applications Data'!L:V,10,0)="","",VLOOKUP(B707,'Applications Data'!L:V,10,0))),"")</f>
        <v/>
      </c>
      <c r="J707" s="58" t="str">
        <f>IFERROR(IF(OR(B707="",B707="(blank)"),"",IF(VLOOKUP(B707,'Applications Data'!L:V,11,0)="","",VLOOKUP(B707,'Applications Data'!L:V,11,0))),"")</f>
        <v/>
      </c>
    </row>
    <row r="708" spans="3:10" ht="15" customHeight="1" x14ac:dyDescent="0.25">
      <c r="C708" s="57" t="str">
        <f>IFERROR(IF(OR(B708="",B708="(blank)"),"",IF(VLOOKUP(B708,'Applications Data'!L:T,4,0)="","",VLOOKUP(B708,'Applications Data'!L:T,3,0))),"")</f>
        <v/>
      </c>
      <c r="D708" s="21" t="str">
        <f>IFERROR(IF(OR(B708="",B708="(blank)"),"",IF(VLOOKUP(B708,'Applications Data'!L:T,4,0)="","",VLOOKUP(B708,'Applications Data'!L:T,4,0))),"")</f>
        <v/>
      </c>
      <c r="E708" s="21" t="str">
        <f>IFERROR(IF(OR(B708="",B708="(blank)"),"",IF(VLOOKUP(B708,'Applications Data'!L:T,5,0)="","",VLOOKUP(B708,'Applications Data'!L:T,5,0))),"")</f>
        <v/>
      </c>
      <c r="F708" s="31" t="str">
        <f>IFERROR(IF(OR(B708="",B708="(blank)"),"",IF(VLOOKUP(B708,'Applications Data'!L:T,6,0)="","",VLOOKUP(B708,'Applications Data'!L:T,6,0))),"")</f>
        <v/>
      </c>
      <c r="G708" s="57" t="str">
        <f>IFERROR(IF(OR(B708="",B708="(blank)"),"",IF(VLOOKUP(B708,'Applications Data'!L:T,7,0)="","",VLOOKUP(B708,'Applications Data'!L:T,7,0))),"")</f>
        <v/>
      </c>
      <c r="H708" s="57" t="str">
        <f>IFERROR(IF(OR(B708="",B708="(blank)"),"",IF(VLOOKUP(B708,'Applications Data'!L:T,8,0)="","",VLOOKUP(B708,'Applications Data'!L:T,8,0))),"")</f>
        <v/>
      </c>
      <c r="I708" s="58" t="str">
        <f>IFERROR(IF(OR(B708="",B708="(blank)"),"",IF(VLOOKUP(B708,'Applications Data'!L:V,10,0)="","",VLOOKUP(B708,'Applications Data'!L:V,10,0))),"")</f>
        <v/>
      </c>
      <c r="J708" s="58" t="str">
        <f>IFERROR(IF(OR(B708="",B708="(blank)"),"",IF(VLOOKUP(B708,'Applications Data'!L:V,11,0)="","",VLOOKUP(B708,'Applications Data'!L:V,11,0))),"")</f>
        <v/>
      </c>
    </row>
    <row r="709" spans="3:10" ht="15" customHeight="1" x14ac:dyDescent="0.25">
      <c r="C709" s="57" t="str">
        <f>IFERROR(IF(OR(B709="",B709="(blank)"),"",IF(VLOOKUP(B709,'Applications Data'!L:T,4,0)="","",VLOOKUP(B709,'Applications Data'!L:T,3,0))),"")</f>
        <v/>
      </c>
      <c r="D709" s="21" t="str">
        <f>IFERROR(IF(OR(B709="",B709="(blank)"),"",IF(VLOOKUP(B709,'Applications Data'!L:T,4,0)="","",VLOOKUP(B709,'Applications Data'!L:T,4,0))),"")</f>
        <v/>
      </c>
      <c r="E709" s="21" t="str">
        <f>IFERROR(IF(OR(B709="",B709="(blank)"),"",IF(VLOOKUP(B709,'Applications Data'!L:T,5,0)="","",VLOOKUP(B709,'Applications Data'!L:T,5,0))),"")</f>
        <v/>
      </c>
      <c r="F709" s="31" t="str">
        <f>IFERROR(IF(OR(B709="",B709="(blank)"),"",IF(VLOOKUP(B709,'Applications Data'!L:T,6,0)="","",VLOOKUP(B709,'Applications Data'!L:T,6,0))),"")</f>
        <v/>
      </c>
      <c r="G709" s="57" t="str">
        <f>IFERROR(IF(OR(B709="",B709="(blank)"),"",IF(VLOOKUP(B709,'Applications Data'!L:T,7,0)="","",VLOOKUP(B709,'Applications Data'!L:T,7,0))),"")</f>
        <v/>
      </c>
      <c r="H709" s="57" t="str">
        <f>IFERROR(IF(OR(B709="",B709="(blank)"),"",IF(VLOOKUP(B709,'Applications Data'!L:T,8,0)="","",VLOOKUP(B709,'Applications Data'!L:T,8,0))),"")</f>
        <v/>
      </c>
      <c r="I709" s="58" t="str">
        <f>IFERROR(IF(OR(B709="",B709="(blank)"),"",IF(VLOOKUP(B709,'Applications Data'!L:V,10,0)="","",VLOOKUP(B709,'Applications Data'!L:V,10,0))),"")</f>
        <v/>
      </c>
      <c r="J709" s="58" t="str">
        <f>IFERROR(IF(OR(B709="",B709="(blank)"),"",IF(VLOOKUP(B709,'Applications Data'!L:V,11,0)="","",VLOOKUP(B709,'Applications Data'!L:V,11,0))),"")</f>
        <v/>
      </c>
    </row>
    <row r="710" spans="3:10" ht="15" customHeight="1" x14ac:dyDescent="0.25">
      <c r="C710" s="57" t="str">
        <f>IFERROR(IF(OR(B710="",B710="(blank)"),"",IF(VLOOKUP(B710,'Applications Data'!L:T,4,0)="","",VLOOKUP(B710,'Applications Data'!L:T,3,0))),"")</f>
        <v/>
      </c>
      <c r="D710" s="21" t="str">
        <f>IFERROR(IF(OR(B710="",B710="(blank)"),"",IF(VLOOKUP(B710,'Applications Data'!L:T,4,0)="","",VLOOKUP(B710,'Applications Data'!L:T,4,0))),"")</f>
        <v/>
      </c>
      <c r="E710" s="21" t="str">
        <f>IFERROR(IF(OR(B710="",B710="(blank)"),"",IF(VLOOKUP(B710,'Applications Data'!L:T,5,0)="","",VLOOKUP(B710,'Applications Data'!L:T,5,0))),"")</f>
        <v/>
      </c>
      <c r="F710" s="31" t="str">
        <f>IFERROR(IF(OR(B710="",B710="(blank)"),"",IF(VLOOKUP(B710,'Applications Data'!L:T,6,0)="","",VLOOKUP(B710,'Applications Data'!L:T,6,0))),"")</f>
        <v/>
      </c>
      <c r="G710" s="57" t="str">
        <f>IFERROR(IF(OR(B710="",B710="(blank)"),"",IF(VLOOKUP(B710,'Applications Data'!L:T,7,0)="","",VLOOKUP(B710,'Applications Data'!L:T,7,0))),"")</f>
        <v/>
      </c>
      <c r="H710" s="57" t="str">
        <f>IFERROR(IF(OR(B710="",B710="(blank)"),"",IF(VLOOKUP(B710,'Applications Data'!L:T,8,0)="","",VLOOKUP(B710,'Applications Data'!L:T,8,0))),"")</f>
        <v/>
      </c>
      <c r="I710" s="58" t="str">
        <f>IFERROR(IF(OR(B710="",B710="(blank)"),"",IF(VLOOKUP(B710,'Applications Data'!L:V,10,0)="","",VLOOKUP(B710,'Applications Data'!L:V,10,0))),"")</f>
        <v/>
      </c>
      <c r="J710" s="58" t="str">
        <f>IFERROR(IF(OR(B710="",B710="(blank)"),"",IF(VLOOKUP(B710,'Applications Data'!L:V,11,0)="","",VLOOKUP(B710,'Applications Data'!L:V,11,0))),"")</f>
        <v/>
      </c>
    </row>
    <row r="711" spans="3:10" ht="15" customHeight="1" x14ac:dyDescent="0.25">
      <c r="C711" s="57" t="str">
        <f>IFERROR(IF(OR(B711="",B711="(blank)"),"",IF(VLOOKUP(B711,'Applications Data'!L:T,4,0)="","",VLOOKUP(B711,'Applications Data'!L:T,3,0))),"")</f>
        <v/>
      </c>
      <c r="D711" s="21" t="str">
        <f>IFERROR(IF(OR(B711="",B711="(blank)"),"",IF(VLOOKUP(B711,'Applications Data'!L:T,4,0)="","",VLOOKUP(B711,'Applications Data'!L:T,4,0))),"")</f>
        <v/>
      </c>
      <c r="E711" s="21" t="str">
        <f>IFERROR(IF(OR(B711="",B711="(blank)"),"",IF(VLOOKUP(B711,'Applications Data'!L:T,5,0)="","",VLOOKUP(B711,'Applications Data'!L:T,5,0))),"")</f>
        <v/>
      </c>
      <c r="F711" s="31" t="str">
        <f>IFERROR(IF(OR(B711="",B711="(blank)"),"",IF(VLOOKUP(B711,'Applications Data'!L:T,6,0)="","",VLOOKUP(B711,'Applications Data'!L:T,6,0))),"")</f>
        <v/>
      </c>
      <c r="G711" s="57" t="str">
        <f>IFERROR(IF(OR(B711="",B711="(blank)"),"",IF(VLOOKUP(B711,'Applications Data'!L:T,7,0)="","",VLOOKUP(B711,'Applications Data'!L:T,7,0))),"")</f>
        <v/>
      </c>
      <c r="H711" s="57" t="str">
        <f>IFERROR(IF(OR(B711="",B711="(blank)"),"",IF(VLOOKUP(B711,'Applications Data'!L:T,8,0)="","",VLOOKUP(B711,'Applications Data'!L:T,8,0))),"")</f>
        <v/>
      </c>
      <c r="I711" s="58" t="str">
        <f>IFERROR(IF(OR(B711="",B711="(blank)"),"",IF(VLOOKUP(B711,'Applications Data'!L:V,10,0)="","",VLOOKUP(B711,'Applications Data'!L:V,10,0))),"")</f>
        <v/>
      </c>
      <c r="J711" s="58" t="str">
        <f>IFERROR(IF(OR(B711="",B711="(blank)"),"",IF(VLOOKUP(B711,'Applications Data'!L:V,11,0)="","",VLOOKUP(B711,'Applications Data'!L:V,11,0))),"")</f>
        <v/>
      </c>
    </row>
    <row r="712" spans="3:10" ht="15" customHeight="1" x14ac:dyDescent="0.25">
      <c r="C712" s="57" t="str">
        <f>IFERROR(IF(OR(B712="",B712="(blank)"),"",IF(VLOOKUP(B712,'Applications Data'!L:T,4,0)="","",VLOOKUP(B712,'Applications Data'!L:T,3,0))),"")</f>
        <v/>
      </c>
      <c r="D712" s="21" t="str">
        <f>IFERROR(IF(OR(B712="",B712="(blank)"),"",IF(VLOOKUP(B712,'Applications Data'!L:T,4,0)="","",VLOOKUP(B712,'Applications Data'!L:T,4,0))),"")</f>
        <v/>
      </c>
      <c r="E712" s="21" t="str">
        <f>IFERROR(IF(OR(B712="",B712="(blank)"),"",IF(VLOOKUP(B712,'Applications Data'!L:T,5,0)="","",VLOOKUP(B712,'Applications Data'!L:T,5,0))),"")</f>
        <v/>
      </c>
      <c r="F712" s="31" t="str">
        <f>IFERROR(IF(OR(B712="",B712="(blank)"),"",IF(VLOOKUP(B712,'Applications Data'!L:T,6,0)="","",VLOOKUP(B712,'Applications Data'!L:T,6,0))),"")</f>
        <v/>
      </c>
      <c r="G712" s="57" t="str">
        <f>IFERROR(IF(OR(B712="",B712="(blank)"),"",IF(VLOOKUP(B712,'Applications Data'!L:T,7,0)="","",VLOOKUP(B712,'Applications Data'!L:T,7,0))),"")</f>
        <v/>
      </c>
      <c r="H712" s="57" t="str">
        <f>IFERROR(IF(OR(B712="",B712="(blank)"),"",IF(VLOOKUP(B712,'Applications Data'!L:T,8,0)="","",VLOOKUP(B712,'Applications Data'!L:T,8,0))),"")</f>
        <v/>
      </c>
      <c r="I712" s="58" t="str">
        <f>IFERROR(IF(OR(B712="",B712="(blank)"),"",IF(VLOOKUP(B712,'Applications Data'!L:V,10,0)="","",VLOOKUP(B712,'Applications Data'!L:V,10,0))),"")</f>
        <v/>
      </c>
      <c r="J712" s="58" t="str">
        <f>IFERROR(IF(OR(B712="",B712="(blank)"),"",IF(VLOOKUP(B712,'Applications Data'!L:V,11,0)="","",VLOOKUP(B712,'Applications Data'!L:V,11,0))),"")</f>
        <v/>
      </c>
    </row>
    <row r="713" spans="3:10" ht="15" customHeight="1" x14ac:dyDescent="0.25">
      <c r="C713" s="57" t="str">
        <f>IFERROR(IF(OR(B713="",B713="(blank)"),"",IF(VLOOKUP(B713,'Applications Data'!L:T,4,0)="","",VLOOKUP(B713,'Applications Data'!L:T,3,0))),"")</f>
        <v/>
      </c>
      <c r="D713" s="21" t="str">
        <f>IFERROR(IF(OR(B713="",B713="(blank)"),"",IF(VLOOKUP(B713,'Applications Data'!L:T,4,0)="","",VLOOKUP(B713,'Applications Data'!L:T,4,0))),"")</f>
        <v/>
      </c>
      <c r="E713" s="21" t="str">
        <f>IFERROR(IF(OR(B713="",B713="(blank)"),"",IF(VLOOKUP(B713,'Applications Data'!L:T,5,0)="","",VLOOKUP(B713,'Applications Data'!L:T,5,0))),"")</f>
        <v/>
      </c>
      <c r="F713" s="31" t="str">
        <f>IFERROR(IF(OR(B713="",B713="(blank)"),"",IF(VLOOKUP(B713,'Applications Data'!L:T,6,0)="","",VLOOKUP(B713,'Applications Data'!L:T,6,0))),"")</f>
        <v/>
      </c>
      <c r="G713" s="57" t="str">
        <f>IFERROR(IF(OR(B713="",B713="(blank)"),"",IF(VLOOKUP(B713,'Applications Data'!L:T,7,0)="","",VLOOKUP(B713,'Applications Data'!L:T,7,0))),"")</f>
        <v/>
      </c>
      <c r="H713" s="57" t="str">
        <f>IFERROR(IF(OR(B713="",B713="(blank)"),"",IF(VLOOKUP(B713,'Applications Data'!L:T,8,0)="","",VLOOKUP(B713,'Applications Data'!L:T,8,0))),"")</f>
        <v/>
      </c>
      <c r="I713" s="58" t="str">
        <f>IFERROR(IF(OR(B713="",B713="(blank)"),"",IF(VLOOKUP(B713,'Applications Data'!L:V,10,0)="","",VLOOKUP(B713,'Applications Data'!L:V,10,0))),"")</f>
        <v/>
      </c>
      <c r="J713" s="58" t="str">
        <f>IFERROR(IF(OR(B713="",B713="(blank)"),"",IF(VLOOKUP(B713,'Applications Data'!L:V,11,0)="","",VLOOKUP(B713,'Applications Data'!L:V,11,0))),"")</f>
        <v/>
      </c>
    </row>
    <row r="714" spans="3:10" ht="15" customHeight="1" x14ac:dyDescent="0.25">
      <c r="C714" s="57" t="str">
        <f>IFERROR(IF(OR(B714="",B714="(blank)"),"",IF(VLOOKUP(B714,'Applications Data'!L:T,4,0)="","",VLOOKUP(B714,'Applications Data'!L:T,3,0))),"")</f>
        <v/>
      </c>
      <c r="D714" s="21" t="str">
        <f>IFERROR(IF(OR(B714="",B714="(blank)"),"",IF(VLOOKUP(B714,'Applications Data'!L:T,4,0)="","",VLOOKUP(B714,'Applications Data'!L:T,4,0))),"")</f>
        <v/>
      </c>
      <c r="E714" s="21" t="str">
        <f>IFERROR(IF(OR(B714="",B714="(blank)"),"",IF(VLOOKUP(B714,'Applications Data'!L:T,5,0)="","",VLOOKUP(B714,'Applications Data'!L:T,5,0))),"")</f>
        <v/>
      </c>
      <c r="F714" s="31" t="str">
        <f>IFERROR(IF(OR(B714="",B714="(blank)"),"",IF(VLOOKUP(B714,'Applications Data'!L:T,6,0)="","",VLOOKUP(B714,'Applications Data'!L:T,6,0))),"")</f>
        <v/>
      </c>
      <c r="G714" s="57" t="str">
        <f>IFERROR(IF(OR(B714="",B714="(blank)"),"",IF(VLOOKUP(B714,'Applications Data'!L:T,7,0)="","",VLOOKUP(B714,'Applications Data'!L:T,7,0))),"")</f>
        <v/>
      </c>
      <c r="H714" s="57" t="str">
        <f>IFERROR(IF(OR(B714="",B714="(blank)"),"",IF(VLOOKUP(B714,'Applications Data'!L:T,8,0)="","",VLOOKUP(B714,'Applications Data'!L:T,8,0))),"")</f>
        <v/>
      </c>
      <c r="I714" s="58" t="str">
        <f>IFERROR(IF(OR(B714="",B714="(blank)"),"",IF(VLOOKUP(B714,'Applications Data'!L:V,10,0)="","",VLOOKUP(B714,'Applications Data'!L:V,10,0))),"")</f>
        <v/>
      </c>
      <c r="J714" s="58" t="str">
        <f>IFERROR(IF(OR(B714="",B714="(blank)"),"",IF(VLOOKUP(B714,'Applications Data'!L:V,11,0)="","",VLOOKUP(B714,'Applications Data'!L:V,11,0))),"")</f>
        <v/>
      </c>
    </row>
    <row r="715" spans="3:10" ht="15" customHeight="1" x14ac:dyDescent="0.25">
      <c r="C715" s="57" t="str">
        <f>IFERROR(IF(OR(B715="",B715="(blank)"),"",IF(VLOOKUP(B715,'Applications Data'!L:T,4,0)="","",VLOOKUP(B715,'Applications Data'!L:T,3,0))),"")</f>
        <v/>
      </c>
      <c r="D715" s="21" t="str">
        <f>IFERROR(IF(OR(B715="",B715="(blank)"),"",IF(VLOOKUP(B715,'Applications Data'!L:T,4,0)="","",VLOOKUP(B715,'Applications Data'!L:T,4,0))),"")</f>
        <v/>
      </c>
      <c r="E715" s="21" t="str">
        <f>IFERROR(IF(OR(B715="",B715="(blank)"),"",IF(VLOOKUP(B715,'Applications Data'!L:T,5,0)="","",VLOOKUP(B715,'Applications Data'!L:T,5,0))),"")</f>
        <v/>
      </c>
      <c r="F715" s="31" t="str">
        <f>IFERROR(IF(OR(B715="",B715="(blank)"),"",IF(VLOOKUP(B715,'Applications Data'!L:T,6,0)="","",VLOOKUP(B715,'Applications Data'!L:T,6,0))),"")</f>
        <v/>
      </c>
      <c r="G715" s="57" t="str">
        <f>IFERROR(IF(OR(B715="",B715="(blank)"),"",IF(VLOOKUP(B715,'Applications Data'!L:T,7,0)="","",VLOOKUP(B715,'Applications Data'!L:T,7,0))),"")</f>
        <v/>
      </c>
      <c r="H715" s="57" t="str">
        <f>IFERROR(IF(OR(B715="",B715="(blank)"),"",IF(VLOOKUP(B715,'Applications Data'!L:T,8,0)="","",VLOOKUP(B715,'Applications Data'!L:T,8,0))),"")</f>
        <v/>
      </c>
      <c r="I715" s="58" t="str">
        <f>IFERROR(IF(OR(B715="",B715="(blank)"),"",IF(VLOOKUP(B715,'Applications Data'!L:V,10,0)="","",VLOOKUP(B715,'Applications Data'!L:V,10,0))),"")</f>
        <v/>
      </c>
      <c r="J715" s="58" t="str">
        <f>IFERROR(IF(OR(B715="",B715="(blank)"),"",IF(VLOOKUP(B715,'Applications Data'!L:V,11,0)="","",VLOOKUP(B715,'Applications Data'!L:V,11,0))),"")</f>
        <v/>
      </c>
    </row>
    <row r="716" spans="3:10" ht="15" customHeight="1" x14ac:dyDescent="0.25">
      <c r="C716" s="57" t="str">
        <f>IFERROR(IF(OR(B716="",B716="(blank)"),"",IF(VLOOKUP(B716,'Applications Data'!L:T,4,0)="","",VLOOKUP(B716,'Applications Data'!L:T,3,0))),"")</f>
        <v/>
      </c>
      <c r="D716" s="21" t="str">
        <f>IFERROR(IF(OR(B716="",B716="(blank)"),"",IF(VLOOKUP(B716,'Applications Data'!L:T,4,0)="","",VLOOKUP(B716,'Applications Data'!L:T,4,0))),"")</f>
        <v/>
      </c>
      <c r="E716" s="21" t="str">
        <f>IFERROR(IF(OR(B716="",B716="(blank)"),"",IF(VLOOKUP(B716,'Applications Data'!L:T,5,0)="","",VLOOKUP(B716,'Applications Data'!L:T,5,0))),"")</f>
        <v/>
      </c>
      <c r="F716" s="31" t="str">
        <f>IFERROR(IF(OR(B716="",B716="(blank)"),"",IF(VLOOKUP(B716,'Applications Data'!L:T,6,0)="","",VLOOKUP(B716,'Applications Data'!L:T,6,0))),"")</f>
        <v/>
      </c>
      <c r="G716" s="57" t="str">
        <f>IFERROR(IF(OR(B716="",B716="(blank)"),"",IF(VLOOKUP(B716,'Applications Data'!L:T,7,0)="","",VLOOKUP(B716,'Applications Data'!L:T,7,0))),"")</f>
        <v/>
      </c>
      <c r="H716" s="57" t="str">
        <f>IFERROR(IF(OR(B716="",B716="(blank)"),"",IF(VLOOKUP(B716,'Applications Data'!L:T,8,0)="","",VLOOKUP(B716,'Applications Data'!L:T,8,0))),"")</f>
        <v/>
      </c>
      <c r="I716" s="58" t="str">
        <f>IFERROR(IF(OR(B716="",B716="(blank)"),"",IF(VLOOKUP(B716,'Applications Data'!L:V,10,0)="","",VLOOKUP(B716,'Applications Data'!L:V,10,0))),"")</f>
        <v/>
      </c>
      <c r="J716" s="58" t="str">
        <f>IFERROR(IF(OR(B716="",B716="(blank)"),"",IF(VLOOKUP(B716,'Applications Data'!L:V,11,0)="","",VLOOKUP(B716,'Applications Data'!L:V,11,0))),"")</f>
        <v/>
      </c>
    </row>
    <row r="717" spans="3:10" ht="15" customHeight="1" x14ac:dyDescent="0.25">
      <c r="C717" s="57" t="str">
        <f>IFERROR(IF(OR(B717="",B717="(blank)"),"",IF(VLOOKUP(B717,'Applications Data'!L:T,4,0)="","",VLOOKUP(B717,'Applications Data'!L:T,3,0))),"")</f>
        <v/>
      </c>
      <c r="D717" s="21" t="str">
        <f>IFERROR(IF(OR(B717="",B717="(blank)"),"",IF(VLOOKUP(B717,'Applications Data'!L:T,4,0)="","",VLOOKUP(B717,'Applications Data'!L:T,4,0))),"")</f>
        <v/>
      </c>
      <c r="E717" s="21" t="str">
        <f>IFERROR(IF(OR(B717="",B717="(blank)"),"",IF(VLOOKUP(B717,'Applications Data'!L:T,5,0)="","",VLOOKUP(B717,'Applications Data'!L:T,5,0))),"")</f>
        <v/>
      </c>
      <c r="F717" s="31" t="str">
        <f>IFERROR(IF(OR(B717="",B717="(blank)"),"",IF(VLOOKUP(B717,'Applications Data'!L:T,6,0)="","",VLOOKUP(B717,'Applications Data'!L:T,6,0))),"")</f>
        <v/>
      </c>
      <c r="G717" s="57" t="str">
        <f>IFERROR(IF(OR(B717="",B717="(blank)"),"",IF(VLOOKUP(B717,'Applications Data'!L:T,7,0)="","",VLOOKUP(B717,'Applications Data'!L:T,7,0))),"")</f>
        <v/>
      </c>
      <c r="H717" s="57" t="str">
        <f>IFERROR(IF(OR(B717="",B717="(blank)"),"",IF(VLOOKUP(B717,'Applications Data'!L:T,8,0)="","",VLOOKUP(B717,'Applications Data'!L:T,8,0))),"")</f>
        <v/>
      </c>
      <c r="I717" s="58" t="str">
        <f>IFERROR(IF(OR(B717="",B717="(blank)"),"",IF(VLOOKUP(B717,'Applications Data'!L:V,10,0)="","",VLOOKUP(B717,'Applications Data'!L:V,10,0))),"")</f>
        <v/>
      </c>
      <c r="J717" s="58" t="str">
        <f>IFERROR(IF(OR(B717="",B717="(blank)"),"",IF(VLOOKUP(B717,'Applications Data'!L:V,11,0)="","",VLOOKUP(B717,'Applications Data'!L:V,11,0))),"")</f>
        <v/>
      </c>
    </row>
    <row r="718" spans="3:10" ht="15" customHeight="1" x14ac:dyDescent="0.25">
      <c r="C718" s="57" t="str">
        <f>IFERROR(IF(OR(B718="",B718="(blank)"),"",IF(VLOOKUP(B718,'Applications Data'!L:T,4,0)="","",VLOOKUP(B718,'Applications Data'!L:T,3,0))),"")</f>
        <v/>
      </c>
      <c r="D718" s="21" t="str">
        <f>IFERROR(IF(OR(B718="",B718="(blank)"),"",IF(VLOOKUP(B718,'Applications Data'!L:T,4,0)="","",VLOOKUP(B718,'Applications Data'!L:T,4,0))),"")</f>
        <v/>
      </c>
      <c r="E718" s="21" t="str">
        <f>IFERROR(IF(OR(B718="",B718="(blank)"),"",IF(VLOOKUP(B718,'Applications Data'!L:T,5,0)="","",VLOOKUP(B718,'Applications Data'!L:T,5,0))),"")</f>
        <v/>
      </c>
      <c r="F718" s="31" t="str">
        <f>IFERROR(IF(OR(B718="",B718="(blank)"),"",IF(VLOOKUP(B718,'Applications Data'!L:T,6,0)="","",VLOOKUP(B718,'Applications Data'!L:T,6,0))),"")</f>
        <v/>
      </c>
      <c r="G718" s="57" t="str">
        <f>IFERROR(IF(OR(B718="",B718="(blank)"),"",IF(VLOOKUP(B718,'Applications Data'!L:T,7,0)="","",VLOOKUP(B718,'Applications Data'!L:T,7,0))),"")</f>
        <v/>
      </c>
      <c r="H718" s="57" t="str">
        <f>IFERROR(IF(OR(B718="",B718="(blank)"),"",IF(VLOOKUP(B718,'Applications Data'!L:T,8,0)="","",VLOOKUP(B718,'Applications Data'!L:T,8,0))),"")</f>
        <v/>
      </c>
      <c r="I718" s="58" t="str">
        <f>IFERROR(IF(OR(B718="",B718="(blank)"),"",IF(VLOOKUP(B718,'Applications Data'!L:V,10,0)="","",VLOOKUP(B718,'Applications Data'!L:V,10,0))),"")</f>
        <v/>
      </c>
      <c r="J718" s="58" t="str">
        <f>IFERROR(IF(OR(B718="",B718="(blank)"),"",IF(VLOOKUP(B718,'Applications Data'!L:V,11,0)="","",VLOOKUP(B718,'Applications Data'!L:V,11,0))),"")</f>
        <v/>
      </c>
    </row>
    <row r="719" spans="3:10" ht="15" customHeight="1" x14ac:dyDescent="0.25">
      <c r="C719" s="57" t="str">
        <f>IFERROR(IF(OR(B719="",B719="(blank)"),"",IF(VLOOKUP(B719,'Applications Data'!L:T,4,0)="","",VLOOKUP(B719,'Applications Data'!L:T,3,0))),"")</f>
        <v/>
      </c>
      <c r="D719" s="21" t="str">
        <f>IFERROR(IF(OR(B719="",B719="(blank)"),"",IF(VLOOKUP(B719,'Applications Data'!L:T,4,0)="","",VLOOKUP(B719,'Applications Data'!L:T,4,0))),"")</f>
        <v/>
      </c>
      <c r="E719" s="21" t="str">
        <f>IFERROR(IF(OR(B719="",B719="(blank)"),"",IF(VLOOKUP(B719,'Applications Data'!L:T,5,0)="","",VLOOKUP(B719,'Applications Data'!L:T,5,0))),"")</f>
        <v/>
      </c>
      <c r="F719" s="31" t="str">
        <f>IFERROR(IF(OR(B719="",B719="(blank)"),"",IF(VLOOKUP(B719,'Applications Data'!L:T,6,0)="","",VLOOKUP(B719,'Applications Data'!L:T,6,0))),"")</f>
        <v/>
      </c>
      <c r="G719" s="57" t="str">
        <f>IFERROR(IF(OR(B719="",B719="(blank)"),"",IF(VLOOKUP(B719,'Applications Data'!L:T,7,0)="","",VLOOKUP(B719,'Applications Data'!L:T,7,0))),"")</f>
        <v/>
      </c>
      <c r="H719" s="57" t="str">
        <f>IFERROR(IF(OR(B719="",B719="(blank)"),"",IF(VLOOKUP(B719,'Applications Data'!L:T,8,0)="","",VLOOKUP(B719,'Applications Data'!L:T,8,0))),"")</f>
        <v/>
      </c>
      <c r="I719" s="58" t="str">
        <f>IFERROR(IF(OR(B719="",B719="(blank)"),"",IF(VLOOKUP(B719,'Applications Data'!L:V,10,0)="","",VLOOKUP(B719,'Applications Data'!L:V,10,0))),"")</f>
        <v/>
      </c>
      <c r="J719" s="58" t="str">
        <f>IFERROR(IF(OR(B719="",B719="(blank)"),"",IF(VLOOKUP(B719,'Applications Data'!L:V,11,0)="","",VLOOKUP(B719,'Applications Data'!L:V,11,0))),"")</f>
        <v/>
      </c>
    </row>
    <row r="720" spans="3:10" ht="15" customHeight="1" x14ac:dyDescent="0.25">
      <c r="C720" s="57" t="str">
        <f>IFERROR(IF(OR(B720="",B720="(blank)"),"",IF(VLOOKUP(B720,'Applications Data'!L:T,4,0)="","",VLOOKUP(B720,'Applications Data'!L:T,3,0))),"")</f>
        <v/>
      </c>
      <c r="D720" s="21" t="str">
        <f>IFERROR(IF(OR(B720="",B720="(blank)"),"",IF(VLOOKUP(B720,'Applications Data'!L:T,4,0)="","",VLOOKUP(B720,'Applications Data'!L:T,4,0))),"")</f>
        <v/>
      </c>
      <c r="E720" s="21" t="str">
        <f>IFERROR(IF(OR(B720="",B720="(blank)"),"",IF(VLOOKUP(B720,'Applications Data'!L:T,5,0)="","",VLOOKUP(B720,'Applications Data'!L:T,5,0))),"")</f>
        <v/>
      </c>
      <c r="F720" s="31" t="str">
        <f>IFERROR(IF(OR(B720="",B720="(blank)"),"",IF(VLOOKUP(B720,'Applications Data'!L:T,6,0)="","",VLOOKUP(B720,'Applications Data'!L:T,6,0))),"")</f>
        <v/>
      </c>
      <c r="G720" s="57" t="str">
        <f>IFERROR(IF(OR(B720="",B720="(blank)"),"",IF(VLOOKUP(B720,'Applications Data'!L:T,7,0)="","",VLOOKUP(B720,'Applications Data'!L:T,7,0))),"")</f>
        <v/>
      </c>
      <c r="H720" s="57" t="str">
        <f>IFERROR(IF(OR(B720="",B720="(blank)"),"",IF(VLOOKUP(B720,'Applications Data'!L:T,8,0)="","",VLOOKUP(B720,'Applications Data'!L:T,8,0))),"")</f>
        <v/>
      </c>
      <c r="I720" s="58" t="str">
        <f>IFERROR(IF(OR(B720="",B720="(blank)"),"",IF(VLOOKUP(B720,'Applications Data'!L:V,10,0)="","",VLOOKUP(B720,'Applications Data'!L:V,10,0))),"")</f>
        <v/>
      </c>
      <c r="J720" s="58" t="str">
        <f>IFERROR(IF(OR(B720="",B720="(blank)"),"",IF(VLOOKUP(B720,'Applications Data'!L:V,11,0)="","",VLOOKUP(B720,'Applications Data'!L:V,11,0))),"")</f>
        <v/>
      </c>
    </row>
    <row r="721" spans="3:10" ht="15" customHeight="1" x14ac:dyDescent="0.25">
      <c r="C721" s="57" t="str">
        <f>IFERROR(IF(OR(B721="",B721="(blank)"),"",IF(VLOOKUP(B721,'Applications Data'!L:T,4,0)="","",VLOOKUP(B721,'Applications Data'!L:T,3,0))),"")</f>
        <v/>
      </c>
      <c r="D721" s="21" t="str">
        <f>IFERROR(IF(OR(B721="",B721="(blank)"),"",IF(VLOOKUP(B721,'Applications Data'!L:T,4,0)="","",VLOOKUP(B721,'Applications Data'!L:T,4,0))),"")</f>
        <v/>
      </c>
      <c r="E721" s="21" t="str">
        <f>IFERROR(IF(OR(B721="",B721="(blank)"),"",IF(VLOOKUP(B721,'Applications Data'!L:T,5,0)="","",VLOOKUP(B721,'Applications Data'!L:T,5,0))),"")</f>
        <v/>
      </c>
      <c r="F721" s="31" t="str">
        <f>IFERROR(IF(OR(B721="",B721="(blank)"),"",IF(VLOOKUP(B721,'Applications Data'!L:T,6,0)="","",VLOOKUP(B721,'Applications Data'!L:T,6,0))),"")</f>
        <v/>
      </c>
      <c r="G721" s="57" t="str">
        <f>IFERROR(IF(OR(B721="",B721="(blank)"),"",IF(VLOOKUP(B721,'Applications Data'!L:T,7,0)="","",VLOOKUP(B721,'Applications Data'!L:T,7,0))),"")</f>
        <v/>
      </c>
      <c r="H721" s="57" t="str">
        <f>IFERROR(IF(OR(B721="",B721="(blank)"),"",IF(VLOOKUP(B721,'Applications Data'!L:T,8,0)="","",VLOOKUP(B721,'Applications Data'!L:T,8,0))),"")</f>
        <v/>
      </c>
      <c r="I721" s="58" t="str">
        <f>IFERROR(IF(OR(B721="",B721="(blank)"),"",IF(VLOOKUP(B721,'Applications Data'!L:V,10,0)="","",VLOOKUP(B721,'Applications Data'!L:V,10,0))),"")</f>
        <v/>
      </c>
      <c r="J721" s="58" t="str">
        <f>IFERROR(IF(OR(B721="",B721="(blank)"),"",IF(VLOOKUP(B721,'Applications Data'!L:V,11,0)="","",VLOOKUP(B721,'Applications Data'!L:V,11,0))),"")</f>
        <v/>
      </c>
    </row>
    <row r="722" spans="3:10" ht="15" customHeight="1" x14ac:dyDescent="0.25">
      <c r="C722" s="57" t="str">
        <f>IFERROR(IF(OR(B722="",B722="(blank)"),"",IF(VLOOKUP(B722,'Applications Data'!L:T,4,0)="","",VLOOKUP(B722,'Applications Data'!L:T,3,0))),"")</f>
        <v/>
      </c>
      <c r="D722" s="21" t="str">
        <f>IFERROR(IF(OR(B722="",B722="(blank)"),"",IF(VLOOKUP(B722,'Applications Data'!L:T,4,0)="","",VLOOKUP(B722,'Applications Data'!L:T,4,0))),"")</f>
        <v/>
      </c>
      <c r="E722" s="21" t="str">
        <f>IFERROR(IF(OR(B722="",B722="(blank)"),"",IF(VLOOKUP(B722,'Applications Data'!L:T,5,0)="","",VLOOKUP(B722,'Applications Data'!L:T,5,0))),"")</f>
        <v/>
      </c>
      <c r="F722" s="31" t="str">
        <f>IFERROR(IF(OR(B722="",B722="(blank)"),"",IF(VLOOKUP(B722,'Applications Data'!L:T,6,0)="","",VLOOKUP(B722,'Applications Data'!L:T,6,0))),"")</f>
        <v/>
      </c>
      <c r="G722" s="57" t="str">
        <f>IFERROR(IF(OR(B722="",B722="(blank)"),"",IF(VLOOKUP(B722,'Applications Data'!L:T,7,0)="","",VLOOKUP(B722,'Applications Data'!L:T,7,0))),"")</f>
        <v/>
      </c>
      <c r="H722" s="57" t="str">
        <f>IFERROR(IF(OR(B722="",B722="(blank)"),"",IF(VLOOKUP(B722,'Applications Data'!L:T,8,0)="","",VLOOKUP(B722,'Applications Data'!L:T,8,0))),"")</f>
        <v/>
      </c>
      <c r="I722" s="58" t="str">
        <f>IFERROR(IF(OR(B722="",B722="(blank)"),"",IF(VLOOKUP(B722,'Applications Data'!L:V,10,0)="","",VLOOKUP(B722,'Applications Data'!L:V,10,0))),"")</f>
        <v/>
      </c>
      <c r="J722" s="58" t="str">
        <f>IFERROR(IF(OR(B722="",B722="(blank)"),"",IF(VLOOKUP(B722,'Applications Data'!L:V,11,0)="","",VLOOKUP(B722,'Applications Data'!L:V,11,0))),"")</f>
        <v/>
      </c>
    </row>
    <row r="723" spans="3:10" ht="15" customHeight="1" x14ac:dyDescent="0.25">
      <c r="C723" s="57" t="str">
        <f>IFERROR(IF(OR(B723="",B723="(blank)"),"",IF(VLOOKUP(B723,'Applications Data'!L:T,4,0)="","",VLOOKUP(B723,'Applications Data'!L:T,3,0))),"")</f>
        <v/>
      </c>
      <c r="D723" s="21" t="str">
        <f>IFERROR(IF(OR(B723="",B723="(blank)"),"",IF(VLOOKUP(B723,'Applications Data'!L:T,4,0)="","",VLOOKUP(B723,'Applications Data'!L:T,4,0))),"")</f>
        <v/>
      </c>
      <c r="E723" s="21" t="str">
        <f>IFERROR(IF(OR(B723="",B723="(blank)"),"",IF(VLOOKUP(B723,'Applications Data'!L:T,5,0)="","",VLOOKUP(B723,'Applications Data'!L:T,5,0))),"")</f>
        <v/>
      </c>
      <c r="F723" s="31" t="str">
        <f>IFERROR(IF(OR(B723="",B723="(blank)"),"",IF(VLOOKUP(B723,'Applications Data'!L:T,6,0)="","",VLOOKUP(B723,'Applications Data'!L:T,6,0))),"")</f>
        <v/>
      </c>
      <c r="G723" s="57" t="str">
        <f>IFERROR(IF(OR(B723="",B723="(blank)"),"",IF(VLOOKUP(B723,'Applications Data'!L:T,7,0)="","",VLOOKUP(B723,'Applications Data'!L:T,7,0))),"")</f>
        <v/>
      </c>
      <c r="H723" s="57" t="str">
        <f>IFERROR(IF(OR(B723="",B723="(blank)"),"",IF(VLOOKUP(B723,'Applications Data'!L:T,8,0)="","",VLOOKUP(B723,'Applications Data'!L:T,8,0))),"")</f>
        <v/>
      </c>
      <c r="I723" s="58" t="str">
        <f>IFERROR(IF(OR(B723="",B723="(blank)"),"",IF(VLOOKUP(B723,'Applications Data'!L:V,10,0)="","",VLOOKUP(B723,'Applications Data'!L:V,10,0))),"")</f>
        <v/>
      </c>
      <c r="J723" s="58" t="str">
        <f>IFERROR(IF(OR(B723="",B723="(blank)"),"",IF(VLOOKUP(B723,'Applications Data'!L:V,11,0)="","",VLOOKUP(B723,'Applications Data'!L:V,11,0))),"")</f>
        <v/>
      </c>
    </row>
    <row r="724" spans="3:10" ht="15" customHeight="1" x14ac:dyDescent="0.25">
      <c r="C724" s="57" t="str">
        <f>IFERROR(IF(OR(B724="",B724="(blank)"),"",IF(VLOOKUP(B724,'Applications Data'!L:T,4,0)="","",VLOOKUP(B724,'Applications Data'!L:T,3,0))),"")</f>
        <v/>
      </c>
      <c r="D724" s="21" t="str">
        <f>IFERROR(IF(OR(B724="",B724="(blank)"),"",IF(VLOOKUP(B724,'Applications Data'!L:T,4,0)="","",VLOOKUP(B724,'Applications Data'!L:T,4,0))),"")</f>
        <v/>
      </c>
      <c r="E724" s="21" t="str">
        <f>IFERROR(IF(OR(B724="",B724="(blank)"),"",IF(VLOOKUP(B724,'Applications Data'!L:T,5,0)="","",VLOOKUP(B724,'Applications Data'!L:T,5,0))),"")</f>
        <v/>
      </c>
      <c r="F724" s="31" t="str">
        <f>IFERROR(IF(OR(B724="",B724="(blank)"),"",IF(VLOOKUP(B724,'Applications Data'!L:T,6,0)="","",VLOOKUP(B724,'Applications Data'!L:T,6,0))),"")</f>
        <v/>
      </c>
      <c r="G724" s="57" t="str">
        <f>IFERROR(IF(OR(B724="",B724="(blank)"),"",IF(VLOOKUP(B724,'Applications Data'!L:T,7,0)="","",VLOOKUP(B724,'Applications Data'!L:T,7,0))),"")</f>
        <v/>
      </c>
      <c r="H724" s="57" t="str">
        <f>IFERROR(IF(OR(B724="",B724="(blank)"),"",IF(VLOOKUP(B724,'Applications Data'!L:T,8,0)="","",VLOOKUP(B724,'Applications Data'!L:T,8,0))),"")</f>
        <v/>
      </c>
      <c r="I724" s="58" t="str">
        <f>IFERROR(IF(OR(B724="",B724="(blank)"),"",IF(VLOOKUP(B724,'Applications Data'!L:V,10,0)="","",VLOOKUP(B724,'Applications Data'!L:V,10,0))),"")</f>
        <v/>
      </c>
      <c r="J724" s="58" t="str">
        <f>IFERROR(IF(OR(B724="",B724="(blank)"),"",IF(VLOOKUP(B724,'Applications Data'!L:V,11,0)="","",VLOOKUP(B724,'Applications Data'!L:V,11,0))),"")</f>
        <v/>
      </c>
    </row>
    <row r="725" spans="3:10" ht="15" customHeight="1" x14ac:dyDescent="0.25">
      <c r="C725" s="57" t="str">
        <f>IFERROR(IF(OR(B725="",B725="(blank)"),"",IF(VLOOKUP(B725,'Applications Data'!L:T,4,0)="","",VLOOKUP(B725,'Applications Data'!L:T,3,0))),"")</f>
        <v/>
      </c>
      <c r="D725" s="21" t="str">
        <f>IFERROR(IF(OR(B725="",B725="(blank)"),"",IF(VLOOKUP(B725,'Applications Data'!L:T,4,0)="","",VLOOKUP(B725,'Applications Data'!L:T,4,0))),"")</f>
        <v/>
      </c>
      <c r="E725" s="21" t="str">
        <f>IFERROR(IF(OR(B725="",B725="(blank)"),"",IF(VLOOKUP(B725,'Applications Data'!L:T,5,0)="","",VLOOKUP(B725,'Applications Data'!L:T,5,0))),"")</f>
        <v/>
      </c>
      <c r="F725" s="31" t="str">
        <f>IFERROR(IF(OR(B725="",B725="(blank)"),"",IF(VLOOKUP(B725,'Applications Data'!L:T,6,0)="","",VLOOKUP(B725,'Applications Data'!L:T,6,0))),"")</f>
        <v/>
      </c>
      <c r="G725" s="57" t="str">
        <f>IFERROR(IF(OR(B725="",B725="(blank)"),"",IF(VLOOKUP(B725,'Applications Data'!L:T,7,0)="","",VLOOKUP(B725,'Applications Data'!L:T,7,0))),"")</f>
        <v/>
      </c>
      <c r="H725" s="57" t="str">
        <f>IFERROR(IF(OR(B725="",B725="(blank)"),"",IF(VLOOKUP(B725,'Applications Data'!L:T,8,0)="","",VLOOKUP(B725,'Applications Data'!L:T,8,0))),"")</f>
        <v/>
      </c>
      <c r="I725" s="58" t="str">
        <f>IFERROR(IF(OR(B725="",B725="(blank)"),"",IF(VLOOKUP(B725,'Applications Data'!L:V,10,0)="","",VLOOKUP(B725,'Applications Data'!L:V,10,0))),"")</f>
        <v/>
      </c>
      <c r="J725" s="58" t="str">
        <f>IFERROR(IF(OR(B725="",B725="(blank)"),"",IF(VLOOKUP(B725,'Applications Data'!L:V,11,0)="","",VLOOKUP(B725,'Applications Data'!L:V,11,0))),"")</f>
        <v/>
      </c>
    </row>
    <row r="726" spans="3:10" ht="15" customHeight="1" x14ac:dyDescent="0.25">
      <c r="C726" s="57" t="str">
        <f>IFERROR(IF(OR(B726="",B726="(blank)"),"",IF(VLOOKUP(B726,'Applications Data'!L:T,4,0)="","",VLOOKUP(B726,'Applications Data'!L:T,3,0))),"")</f>
        <v/>
      </c>
      <c r="D726" s="21" t="str">
        <f>IFERROR(IF(OR(B726="",B726="(blank)"),"",IF(VLOOKUP(B726,'Applications Data'!L:T,4,0)="","",VLOOKUP(B726,'Applications Data'!L:T,4,0))),"")</f>
        <v/>
      </c>
      <c r="E726" s="21" t="str">
        <f>IFERROR(IF(OR(B726="",B726="(blank)"),"",IF(VLOOKUP(B726,'Applications Data'!L:T,5,0)="","",VLOOKUP(B726,'Applications Data'!L:T,5,0))),"")</f>
        <v/>
      </c>
      <c r="F726" s="31" t="str">
        <f>IFERROR(IF(OR(B726="",B726="(blank)"),"",IF(VLOOKUP(B726,'Applications Data'!L:T,6,0)="","",VLOOKUP(B726,'Applications Data'!L:T,6,0))),"")</f>
        <v/>
      </c>
      <c r="G726" s="57" t="str">
        <f>IFERROR(IF(OR(B726="",B726="(blank)"),"",IF(VLOOKUP(B726,'Applications Data'!L:T,7,0)="","",VLOOKUP(B726,'Applications Data'!L:T,7,0))),"")</f>
        <v/>
      </c>
      <c r="H726" s="57" t="str">
        <f>IFERROR(IF(OR(B726="",B726="(blank)"),"",IF(VLOOKUP(B726,'Applications Data'!L:T,8,0)="","",VLOOKUP(B726,'Applications Data'!L:T,8,0))),"")</f>
        <v/>
      </c>
      <c r="I726" s="58" t="str">
        <f>IFERROR(IF(OR(B726="",B726="(blank)"),"",IF(VLOOKUP(B726,'Applications Data'!L:V,10,0)="","",VLOOKUP(B726,'Applications Data'!L:V,10,0))),"")</f>
        <v/>
      </c>
      <c r="J726" s="58" t="str">
        <f>IFERROR(IF(OR(B726="",B726="(blank)"),"",IF(VLOOKUP(B726,'Applications Data'!L:V,11,0)="","",VLOOKUP(B726,'Applications Data'!L:V,11,0))),"")</f>
        <v/>
      </c>
    </row>
    <row r="727" spans="3:10" ht="15" customHeight="1" x14ac:dyDescent="0.25">
      <c r="C727" s="57" t="str">
        <f>IFERROR(IF(OR(B727="",B727="(blank)"),"",IF(VLOOKUP(B727,'Applications Data'!L:T,4,0)="","",VLOOKUP(B727,'Applications Data'!L:T,3,0))),"")</f>
        <v/>
      </c>
      <c r="D727" s="21" t="str">
        <f>IFERROR(IF(OR(B727="",B727="(blank)"),"",IF(VLOOKUP(B727,'Applications Data'!L:T,4,0)="","",VLOOKUP(B727,'Applications Data'!L:T,4,0))),"")</f>
        <v/>
      </c>
      <c r="E727" s="21" t="str">
        <f>IFERROR(IF(OR(B727="",B727="(blank)"),"",IF(VLOOKUP(B727,'Applications Data'!L:T,5,0)="","",VLOOKUP(B727,'Applications Data'!L:T,5,0))),"")</f>
        <v/>
      </c>
      <c r="F727" s="31" t="str">
        <f>IFERROR(IF(OR(B727="",B727="(blank)"),"",IF(VLOOKUP(B727,'Applications Data'!L:T,6,0)="","",VLOOKUP(B727,'Applications Data'!L:T,6,0))),"")</f>
        <v/>
      </c>
      <c r="G727" s="57" t="str">
        <f>IFERROR(IF(OR(B727="",B727="(blank)"),"",IF(VLOOKUP(B727,'Applications Data'!L:T,7,0)="","",VLOOKUP(B727,'Applications Data'!L:T,7,0))),"")</f>
        <v/>
      </c>
      <c r="H727" s="57" t="str">
        <f>IFERROR(IF(OR(B727="",B727="(blank)"),"",IF(VLOOKUP(B727,'Applications Data'!L:T,8,0)="","",VLOOKUP(B727,'Applications Data'!L:T,8,0))),"")</f>
        <v/>
      </c>
      <c r="I727" s="58" t="str">
        <f>IFERROR(IF(OR(B727="",B727="(blank)"),"",IF(VLOOKUP(B727,'Applications Data'!L:V,10,0)="","",VLOOKUP(B727,'Applications Data'!L:V,10,0))),"")</f>
        <v/>
      </c>
      <c r="J727" s="58" t="str">
        <f>IFERROR(IF(OR(B727="",B727="(blank)"),"",IF(VLOOKUP(B727,'Applications Data'!L:V,11,0)="","",VLOOKUP(B727,'Applications Data'!L:V,11,0))),"")</f>
        <v/>
      </c>
    </row>
    <row r="728" spans="3:10" ht="15" customHeight="1" x14ac:dyDescent="0.25">
      <c r="C728" s="57" t="str">
        <f>IFERROR(IF(OR(B728="",B728="(blank)"),"",IF(VLOOKUP(B728,'Applications Data'!L:T,4,0)="","",VLOOKUP(B728,'Applications Data'!L:T,3,0))),"")</f>
        <v/>
      </c>
      <c r="D728" s="21" t="str">
        <f>IFERROR(IF(OR(B728="",B728="(blank)"),"",IF(VLOOKUP(B728,'Applications Data'!L:T,4,0)="","",VLOOKUP(B728,'Applications Data'!L:T,4,0))),"")</f>
        <v/>
      </c>
      <c r="E728" s="21" t="str">
        <f>IFERROR(IF(OR(B728="",B728="(blank)"),"",IF(VLOOKUP(B728,'Applications Data'!L:T,5,0)="","",VLOOKUP(B728,'Applications Data'!L:T,5,0))),"")</f>
        <v/>
      </c>
      <c r="F728" s="31" t="str">
        <f>IFERROR(IF(OR(B728="",B728="(blank)"),"",IF(VLOOKUP(B728,'Applications Data'!L:T,6,0)="","",VLOOKUP(B728,'Applications Data'!L:T,6,0))),"")</f>
        <v/>
      </c>
      <c r="G728" s="57" t="str">
        <f>IFERROR(IF(OR(B728="",B728="(blank)"),"",IF(VLOOKUP(B728,'Applications Data'!L:T,7,0)="","",VLOOKUP(B728,'Applications Data'!L:T,7,0))),"")</f>
        <v/>
      </c>
      <c r="H728" s="57" t="str">
        <f>IFERROR(IF(OR(B728="",B728="(blank)"),"",IF(VLOOKUP(B728,'Applications Data'!L:T,8,0)="","",VLOOKUP(B728,'Applications Data'!L:T,8,0))),"")</f>
        <v/>
      </c>
      <c r="I728" s="58" t="str">
        <f>IFERROR(IF(OR(B728="",B728="(blank)"),"",IF(VLOOKUP(B728,'Applications Data'!L:V,10,0)="","",VLOOKUP(B728,'Applications Data'!L:V,10,0))),"")</f>
        <v/>
      </c>
      <c r="J728" s="58" t="str">
        <f>IFERROR(IF(OR(B728="",B728="(blank)"),"",IF(VLOOKUP(B728,'Applications Data'!L:V,11,0)="","",VLOOKUP(B728,'Applications Data'!L:V,11,0))),"")</f>
        <v/>
      </c>
    </row>
    <row r="729" spans="3:10" ht="15" customHeight="1" x14ac:dyDescent="0.25">
      <c r="C729" s="57" t="str">
        <f>IFERROR(IF(OR(B729="",B729="(blank)"),"",IF(VLOOKUP(B729,'Applications Data'!L:T,4,0)="","",VLOOKUP(B729,'Applications Data'!L:T,3,0))),"")</f>
        <v/>
      </c>
      <c r="D729" s="21" t="str">
        <f>IFERROR(IF(OR(B729="",B729="(blank)"),"",IF(VLOOKUP(B729,'Applications Data'!L:T,4,0)="","",VLOOKUP(B729,'Applications Data'!L:T,4,0))),"")</f>
        <v/>
      </c>
      <c r="E729" s="21" t="str">
        <f>IFERROR(IF(OR(B729="",B729="(blank)"),"",IF(VLOOKUP(B729,'Applications Data'!L:T,5,0)="","",VLOOKUP(B729,'Applications Data'!L:T,5,0))),"")</f>
        <v/>
      </c>
      <c r="F729" s="31" t="str">
        <f>IFERROR(IF(OR(B729="",B729="(blank)"),"",IF(VLOOKUP(B729,'Applications Data'!L:T,6,0)="","",VLOOKUP(B729,'Applications Data'!L:T,6,0))),"")</f>
        <v/>
      </c>
      <c r="G729" s="57" t="str">
        <f>IFERROR(IF(OR(B729="",B729="(blank)"),"",IF(VLOOKUP(B729,'Applications Data'!L:T,7,0)="","",VLOOKUP(B729,'Applications Data'!L:T,7,0))),"")</f>
        <v/>
      </c>
      <c r="H729" s="57" t="str">
        <f>IFERROR(IF(OR(B729="",B729="(blank)"),"",IF(VLOOKUP(B729,'Applications Data'!L:T,8,0)="","",VLOOKUP(B729,'Applications Data'!L:T,8,0))),"")</f>
        <v/>
      </c>
      <c r="I729" s="58" t="str">
        <f>IFERROR(IF(OR(B729="",B729="(blank)"),"",IF(VLOOKUP(B729,'Applications Data'!L:V,10,0)="","",VLOOKUP(B729,'Applications Data'!L:V,10,0))),"")</f>
        <v/>
      </c>
      <c r="J729" s="58" t="str">
        <f>IFERROR(IF(OR(B729="",B729="(blank)"),"",IF(VLOOKUP(B729,'Applications Data'!L:V,11,0)="","",VLOOKUP(B729,'Applications Data'!L:V,11,0))),"")</f>
        <v/>
      </c>
    </row>
    <row r="730" spans="3:10" ht="15" customHeight="1" x14ac:dyDescent="0.25">
      <c r="C730" s="57" t="str">
        <f>IFERROR(IF(OR(B730="",B730="(blank)"),"",IF(VLOOKUP(B730,'Applications Data'!L:T,4,0)="","",VLOOKUP(B730,'Applications Data'!L:T,3,0))),"")</f>
        <v/>
      </c>
      <c r="D730" s="21" t="str">
        <f>IFERROR(IF(OR(B730="",B730="(blank)"),"",IF(VLOOKUP(B730,'Applications Data'!L:T,4,0)="","",VLOOKUP(B730,'Applications Data'!L:T,4,0))),"")</f>
        <v/>
      </c>
      <c r="E730" s="21" t="str">
        <f>IFERROR(IF(OR(B730="",B730="(blank)"),"",IF(VLOOKUP(B730,'Applications Data'!L:T,5,0)="","",VLOOKUP(B730,'Applications Data'!L:T,5,0))),"")</f>
        <v/>
      </c>
      <c r="F730" s="31" t="str">
        <f>IFERROR(IF(OR(B730="",B730="(blank)"),"",IF(VLOOKUP(B730,'Applications Data'!L:T,6,0)="","",VLOOKUP(B730,'Applications Data'!L:T,6,0))),"")</f>
        <v/>
      </c>
      <c r="G730" s="57" t="str">
        <f>IFERROR(IF(OR(B730="",B730="(blank)"),"",IF(VLOOKUP(B730,'Applications Data'!L:T,7,0)="","",VLOOKUP(B730,'Applications Data'!L:T,7,0))),"")</f>
        <v/>
      </c>
      <c r="H730" s="57" t="str">
        <f>IFERROR(IF(OR(B730="",B730="(blank)"),"",IF(VLOOKUP(B730,'Applications Data'!L:T,8,0)="","",VLOOKUP(B730,'Applications Data'!L:T,8,0))),"")</f>
        <v/>
      </c>
      <c r="I730" s="58" t="str">
        <f>IFERROR(IF(OR(B730="",B730="(blank)"),"",IF(VLOOKUP(B730,'Applications Data'!L:V,10,0)="","",VLOOKUP(B730,'Applications Data'!L:V,10,0))),"")</f>
        <v/>
      </c>
      <c r="J730" s="58" t="str">
        <f>IFERROR(IF(OR(B730="",B730="(blank)"),"",IF(VLOOKUP(B730,'Applications Data'!L:V,11,0)="","",VLOOKUP(B730,'Applications Data'!L:V,11,0))),"")</f>
        <v/>
      </c>
    </row>
    <row r="731" spans="3:10" ht="15" customHeight="1" x14ac:dyDescent="0.25">
      <c r="C731" s="57" t="str">
        <f>IFERROR(IF(OR(B731="",B731="(blank)"),"",IF(VLOOKUP(B731,'Applications Data'!L:T,4,0)="","",VLOOKUP(B731,'Applications Data'!L:T,3,0))),"")</f>
        <v/>
      </c>
      <c r="D731" s="21" t="str">
        <f>IFERROR(IF(OR(B731="",B731="(blank)"),"",IF(VLOOKUP(B731,'Applications Data'!L:T,4,0)="","",VLOOKUP(B731,'Applications Data'!L:T,4,0))),"")</f>
        <v/>
      </c>
      <c r="E731" s="21" t="str">
        <f>IFERROR(IF(OR(B731="",B731="(blank)"),"",IF(VLOOKUP(B731,'Applications Data'!L:T,5,0)="","",VLOOKUP(B731,'Applications Data'!L:T,5,0))),"")</f>
        <v/>
      </c>
      <c r="F731" s="31" t="str">
        <f>IFERROR(IF(OR(B731="",B731="(blank)"),"",IF(VLOOKUP(B731,'Applications Data'!L:T,6,0)="","",VLOOKUP(B731,'Applications Data'!L:T,6,0))),"")</f>
        <v/>
      </c>
      <c r="G731" s="57" t="str">
        <f>IFERROR(IF(OR(B731="",B731="(blank)"),"",IF(VLOOKUP(B731,'Applications Data'!L:T,7,0)="","",VLOOKUP(B731,'Applications Data'!L:T,7,0))),"")</f>
        <v/>
      </c>
      <c r="H731" s="57" t="str">
        <f>IFERROR(IF(OR(B731="",B731="(blank)"),"",IF(VLOOKUP(B731,'Applications Data'!L:T,8,0)="","",VLOOKUP(B731,'Applications Data'!L:T,8,0))),"")</f>
        <v/>
      </c>
      <c r="I731" s="58" t="str">
        <f>IFERROR(IF(OR(B731="",B731="(blank)"),"",IF(VLOOKUP(B731,'Applications Data'!L:V,10,0)="","",VLOOKUP(B731,'Applications Data'!L:V,10,0))),"")</f>
        <v/>
      </c>
      <c r="J731" s="58" t="str">
        <f>IFERROR(IF(OR(B731="",B731="(blank)"),"",IF(VLOOKUP(B731,'Applications Data'!L:V,11,0)="","",VLOOKUP(B731,'Applications Data'!L:V,11,0))),"")</f>
        <v/>
      </c>
    </row>
    <row r="732" spans="3:10" ht="15" customHeight="1" x14ac:dyDescent="0.25">
      <c r="C732" s="57" t="str">
        <f>IFERROR(IF(OR(B732="",B732="(blank)"),"",IF(VLOOKUP(B732,'Applications Data'!L:T,4,0)="","",VLOOKUP(B732,'Applications Data'!L:T,3,0))),"")</f>
        <v/>
      </c>
      <c r="D732" s="21" t="str">
        <f>IFERROR(IF(OR(B732="",B732="(blank)"),"",IF(VLOOKUP(B732,'Applications Data'!L:T,4,0)="","",VLOOKUP(B732,'Applications Data'!L:T,4,0))),"")</f>
        <v/>
      </c>
      <c r="E732" s="21" t="str">
        <f>IFERROR(IF(OR(B732="",B732="(blank)"),"",IF(VLOOKUP(B732,'Applications Data'!L:T,5,0)="","",VLOOKUP(B732,'Applications Data'!L:T,5,0))),"")</f>
        <v/>
      </c>
      <c r="F732" s="31" t="str">
        <f>IFERROR(IF(OR(B732="",B732="(blank)"),"",IF(VLOOKUP(B732,'Applications Data'!L:T,6,0)="","",VLOOKUP(B732,'Applications Data'!L:T,6,0))),"")</f>
        <v/>
      </c>
      <c r="G732" s="57" t="str">
        <f>IFERROR(IF(OR(B732="",B732="(blank)"),"",IF(VLOOKUP(B732,'Applications Data'!L:T,7,0)="","",VLOOKUP(B732,'Applications Data'!L:T,7,0))),"")</f>
        <v/>
      </c>
      <c r="H732" s="57" t="str">
        <f>IFERROR(IF(OR(B732="",B732="(blank)"),"",IF(VLOOKUP(B732,'Applications Data'!L:T,8,0)="","",VLOOKUP(B732,'Applications Data'!L:T,8,0))),"")</f>
        <v/>
      </c>
      <c r="I732" s="58" t="str">
        <f>IFERROR(IF(OR(B732="",B732="(blank)"),"",IF(VLOOKUP(B732,'Applications Data'!L:V,10,0)="","",VLOOKUP(B732,'Applications Data'!L:V,10,0))),"")</f>
        <v/>
      </c>
      <c r="J732" s="58" t="str">
        <f>IFERROR(IF(OR(B732="",B732="(blank)"),"",IF(VLOOKUP(B732,'Applications Data'!L:V,11,0)="","",VLOOKUP(B732,'Applications Data'!L:V,11,0))),"")</f>
        <v/>
      </c>
    </row>
    <row r="733" spans="3:10" ht="15" customHeight="1" x14ac:dyDescent="0.25">
      <c r="C733" s="57" t="str">
        <f>IFERROR(IF(OR(B733="",B733="(blank)"),"",IF(VLOOKUP(B733,'Applications Data'!L:T,4,0)="","",VLOOKUP(B733,'Applications Data'!L:T,3,0))),"")</f>
        <v/>
      </c>
      <c r="D733" s="21" t="str">
        <f>IFERROR(IF(OR(B733="",B733="(blank)"),"",IF(VLOOKUP(B733,'Applications Data'!L:T,4,0)="","",VLOOKUP(B733,'Applications Data'!L:T,4,0))),"")</f>
        <v/>
      </c>
      <c r="E733" s="21" t="str">
        <f>IFERROR(IF(OR(B733="",B733="(blank)"),"",IF(VLOOKUP(B733,'Applications Data'!L:T,5,0)="","",VLOOKUP(B733,'Applications Data'!L:T,5,0))),"")</f>
        <v/>
      </c>
      <c r="F733" s="31" t="str">
        <f>IFERROR(IF(OR(B733="",B733="(blank)"),"",IF(VLOOKUP(B733,'Applications Data'!L:T,6,0)="","",VLOOKUP(B733,'Applications Data'!L:T,6,0))),"")</f>
        <v/>
      </c>
      <c r="G733" s="57" t="str">
        <f>IFERROR(IF(OR(B733="",B733="(blank)"),"",IF(VLOOKUP(B733,'Applications Data'!L:T,7,0)="","",VLOOKUP(B733,'Applications Data'!L:T,7,0))),"")</f>
        <v/>
      </c>
      <c r="H733" s="57" t="str">
        <f>IFERROR(IF(OR(B733="",B733="(blank)"),"",IF(VLOOKUP(B733,'Applications Data'!L:T,8,0)="","",VLOOKUP(B733,'Applications Data'!L:T,8,0))),"")</f>
        <v/>
      </c>
      <c r="I733" s="58" t="str">
        <f>IFERROR(IF(OR(B733="",B733="(blank)"),"",IF(VLOOKUP(B733,'Applications Data'!L:V,10,0)="","",VLOOKUP(B733,'Applications Data'!L:V,10,0))),"")</f>
        <v/>
      </c>
      <c r="J733" s="58" t="str">
        <f>IFERROR(IF(OR(B733="",B733="(blank)"),"",IF(VLOOKUP(B733,'Applications Data'!L:V,11,0)="","",VLOOKUP(B733,'Applications Data'!L:V,11,0))),"")</f>
        <v/>
      </c>
    </row>
    <row r="734" spans="3:10" ht="15" customHeight="1" x14ac:dyDescent="0.25">
      <c r="C734" s="57" t="str">
        <f>IFERROR(IF(OR(B734="",B734="(blank)"),"",IF(VLOOKUP(B734,'Applications Data'!L:T,4,0)="","",VLOOKUP(B734,'Applications Data'!L:T,3,0))),"")</f>
        <v/>
      </c>
      <c r="D734" s="21" t="str">
        <f>IFERROR(IF(OR(B734="",B734="(blank)"),"",IF(VLOOKUP(B734,'Applications Data'!L:T,4,0)="","",VLOOKUP(B734,'Applications Data'!L:T,4,0))),"")</f>
        <v/>
      </c>
      <c r="E734" s="21" t="str">
        <f>IFERROR(IF(OR(B734="",B734="(blank)"),"",IF(VLOOKUP(B734,'Applications Data'!L:T,5,0)="","",VLOOKUP(B734,'Applications Data'!L:T,5,0))),"")</f>
        <v/>
      </c>
      <c r="F734" s="31" t="str">
        <f>IFERROR(IF(OR(B734="",B734="(blank)"),"",IF(VLOOKUP(B734,'Applications Data'!L:T,6,0)="","",VLOOKUP(B734,'Applications Data'!L:T,6,0))),"")</f>
        <v/>
      </c>
      <c r="G734" s="57" t="str">
        <f>IFERROR(IF(OR(B734="",B734="(blank)"),"",IF(VLOOKUP(B734,'Applications Data'!L:T,7,0)="","",VLOOKUP(B734,'Applications Data'!L:T,7,0))),"")</f>
        <v/>
      </c>
      <c r="H734" s="57" t="str">
        <f>IFERROR(IF(OR(B734="",B734="(blank)"),"",IF(VLOOKUP(B734,'Applications Data'!L:T,8,0)="","",VLOOKUP(B734,'Applications Data'!L:T,8,0))),"")</f>
        <v/>
      </c>
      <c r="I734" s="58" t="str">
        <f>IFERROR(IF(OR(B734="",B734="(blank)"),"",IF(VLOOKUP(B734,'Applications Data'!L:V,10,0)="","",VLOOKUP(B734,'Applications Data'!L:V,10,0))),"")</f>
        <v/>
      </c>
      <c r="J734" s="58" t="str">
        <f>IFERROR(IF(OR(B734="",B734="(blank)"),"",IF(VLOOKUP(B734,'Applications Data'!L:V,11,0)="","",VLOOKUP(B734,'Applications Data'!L:V,11,0))),"")</f>
        <v/>
      </c>
    </row>
    <row r="735" spans="3:10" ht="15" customHeight="1" x14ac:dyDescent="0.25">
      <c r="C735" s="57" t="str">
        <f>IFERROR(IF(OR(B735="",B735="(blank)"),"",IF(VLOOKUP(B735,'Applications Data'!L:T,4,0)="","",VLOOKUP(B735,'Applications Data'!L:T,3,0))),"")</f>
        <v/>
      </c>
      <c r="D735" s="21" t="str">
        <f>IFERROR(IF(OR(B735="",B735="(blank)"),"",IF(VLOOKUP(B735,'Applications Data'!L:T,4,0)="","",VLOOKUP(B735,'Applications Data'!L:T,4,0))),"")</f>
        <v/>
      </c>
      <c r="E735" s="21" t="str">
        <f>IFERROR(IF(OR(B735="",B735="(blank)"),"",IF(VLOOKUP(B735,'Applications Data'!L:T,5,0)="","",VLOOKUP(B735,'Applications Data'!L:T,5,0))),"")</f>
        <v/>
      </c>
      <c r="F735" s="31" t="str">
        <f>IFERROR(IF(OR(B735="",B735="(blank)"),"",IF(VLOOKUP(B735,'Applications Data'!L:T,6,0)="","",VLOOKUP(B735,'Applications Data'!L:T,6,0))),"")</f>
        <v/>
      </c>
      <c r="G735" s="57" t="str">
        <f>IFERROR(IF(OR(B735="",B735="(blank)"),"",IF(VLOOKUP(B735,'Applications Data'!L:T,7,0)="","",VLOOKUP(B735,'Applications Data'!L:T,7,0))),"")</f>
        <v/>
      </c>
      <c r="H735" s="57" t="str">
        <f>IFERROR(IF(OR(B735="",B735="(blank)"),"",IF(VLOOKUP(B735,'Applications Data'!L:T,8,0)="","",VLOOKUP(B735,'Applications Data'!L:T,8,0))),"")</f>
        <v/>
      </c>
      <c r="I735" s="58" t="str">
        <f>IFERROR(IF(OR(B735="",B735="(blank)"),"",IF(VLOOKUP(B735,'Applications Data'!L:V,10,0)="","",VLOOKUP(B735,'Applications Data'!L:V,10,0))),"")</f>
        <v/>
      </c>
      <c r="J735" s="58" t="str">
        <f>IFERROR(IF(OR(B735="",B735="(blank)"),"",IF(VLOOKUP(B735,'Applications Data'!L:V,11,0)="","",VLOOKUP(B735,'Applications Data'!L:V,11,0))),"")</f>
        <v/>
      </c>
    </row>
    <row r="736" spans="3:10" ht="15" customHeight="1" x14ac:dyDescent="0.25">
      <c r="C736" s="57" t="str">
        <f>IFERROR(IF(OR(B736="",B736="(blank)"),"",IF(VLOOKUP(B736,'Applications Data'!L:T,4,0)="","",VLOOKUP(B736,'Applications Data'!L:T,3,0))),"")</f>
        <v/>
      </c>
      <c r="D736" s="21" t="str">
        <f>IFERROR(IF(OR(B736="",B736="(blank)"),"",IF(VLOOKUP(B736,'Applications Data'!L:T,4,0)="","",VLOOKUP(B736,'Applications Data'!L:T,4,0))),"")</f>
        <v/>
      </c>
      <c r="E736" s="21" t="str">
        <f>IFERROR(IF(OR(B736="",B736="(blank)"),"",IF(VLOOKUP(B736,'Applications Data'!L:T,5,0)="","",VLOOKUP(B736,'Applications Data'!L:T,5,0))),"")</f>
        <v/>
      </c>
      <c r="F736" s="31" t="str">
        <f>IFERROR(IF(OR(B736="",B736="(blank)"),"",IF(VLOOKUP(B736,'Applications Data'!L:T,6,0)="","",VLOOKUP(B736,'Applications Data'!L:T,6,0))),"")</f>
        <v/>
      </c>
      <c r="G736" s="57" t="str">
        <f>IFERROR(IF(OR(B736="",B736="(blank)"),"",IF(VLOOKUP(B736,'Applications Data'!L:T,7,0)="","",VLOOKUP(B736,'Applications Data'!L:T,7,0))),"")</f>
        <v/>
      </c>
      <c r="H736" s="57" t="str">
        <f>IFERROR(IF(OR(B736="",B736="(blank)"),"",IF(VLOOKUP(B736,'Applications Data'!L:T,8,0)="","",VLOOKUP(B736,'Applications Data'!L:T,8,0))),"")</f>
        <v/>
      </c>
      <c r="I736" s="58" t="str">
        <f>IFERROR(IF(OR(B736="",B736="(blank)"),"",IF(VLOOKUP(B736,'Applications Data'!L:V,10,0)="","",VLOOKUP(B736,'Applications Data'!L:V,10,0))),"")</f>
        <v/>
      </c>
      <c r="J736" s="58" t="str">
        <f>IFERROR(IF(OR(B736="",B736="(blank)"),"",IF(VLOOKUP(B736,'Applications Data'!L:V,11,0)="","",VLOOKUP(B736,'Applications Data'!L:V,11,0))),"")</f>
        <v/>
      </c>
    </row>
    <row r="737" spans="3:10" ht="15" customHeight="1" x14ac:dyDescent="0.25">
      <c r="C737" s="57" t="str">
        <f>IFERROR(IF(OR(B737="",B737="(blank)"),"",IF(VLOOKUP(B737,'Applications Data'!L:T,4,0)="","",VLOOKUP(B737,'Applications Data'!L:T,3,0))),"")</f>
        <v/>
      </c>
      <c r="D737" s="21" t="str">
        <f>IFERROR(IF(OR(B737="",B737="(blank)"),"",IF(VLOOKUP(B737,'Applications Data'!L:T,4,0)="","",VLOOKUP(B737,'Applications Data'!L:T,4,0))),"")</f>
        <v/>
      </c>
      <c r="E737" s="21" t="str">
        <f>IFERROR(IF(OR(B737="",B737="(blank)"),"",IF(VLOOKUP(B737,'Applications Data'!L:T,5,0)="","",VLOOKUP(B737,'Applications Data'!L:T,5,0))),"")</f>
        <v/>
      </c>
      <c r="F737" s="31" t="str">
        <f>IFERROR(IF(OR(B737="",B737="(blank)"),"",IF(VLOOKUP(B737,'Applications Data'!L:T,6,0)="","",VLOOKUP(B737,'Applications Data'!L:T,6,0))),"")</f>
        <v/>
      </c>
      <c r="G737" s="57" t="str">
        <f>IFERROR(IF(OR(B737="",B737="(blank)"),"",IF(VLOOKUP(B737,'Applications Data'!L:T,7,0)="","",VLOOKUP(B737,'Applications Data'!L:T,7,0))),"")</f>
        <v/>
      </c>
      <c r="H737" s="57" t="str">
        <f>IFERROR(IF(OR(B737="",B737="(blank)"),"",IF(VLOOKUP(B737,'Applications Data'!L:T,8,0)="","",VLOOKUP(B737,'Applications Data'!L:T,8,0))),"")</f>
        <v/>
      </c>
      <c r="I737" s="58" t="str">
        <f>IFERROR(IF(OR(B737="",B737="(blank)"),"",IF(VLOOKUP(B737,'Applications Data'!L:V,10,0)="","",VLOOKUP(B737,'Applications Data'!L:V,10,0))),"")</f>
        <v/>
      </c>
      <c r="J737" s="58" t="str">
        <f>IFERROR(IF(OR(B737="",B737="(blank)"),"",IF(VLOOKUP(B737,'Applications Data'!L:V,11,0)="","",VLOOKUP(B737,'Applications Data'!L:V,11,0))),"")</f>
        <v/>
      </c>
    </row>
    <row r="738" spans="3:10" ht="15" customHeight="1" x14ac:dyDescent="0.25">
      <c r="C738" s="57" t="str">
        <f>IFERROR(IF(OR(B738="",B738="(blank)"),"",IF(VLOOKUP(B738,'Applications Data'!L:T,4,0)="","",VLOOKUP(B738,'Applications Data'!L:T,3,0))),"")</f>
        <v/>
      </c>
      <c r="D738" s="21" t="str">
        <f>IFERROR(IF(OR(B738="",B738="(blank)"),"",IF(VLOOKUP(B738,'Applications Data'!L:T,4,0)="","",VLOOKUP(B738,'Applications Data'!L:T,4,0))),"")</f>
        <v/>
      </c>
      <c r="E738" s="21" t="str">
        <f>IFERROR(IF(OR(B738="",B738="(blank)"),"",IF(VLOOKUP(B738,'Applications Data'!L:T,5,0)="","",VLOOKUP(B738,'Applications Data'!L:T,5,0))),"")</f>
        <v/>
      </c>
      <c r="F738" s="31" t="str">
        <f>IFERROR(IF(OR(B738="",B738="(blank)"),"",IF(VLOOKUP(B738,'Applications Data'!L:T,6,0)="","",VLOOKUP(B738,'Applications Data'!L:T,6,0))),"")</f>
        <v/>
      </c>
      <c r="G738" s="57" t="str">
        <f>IFERROR(IF(OR(B738="",B738="(blank)"),"",IF(VLOOKUP(B738,'Applications Data'!L:T,7,0)="","",VLOOKUP(B738,'Applications Data'!L:T,7,0))),"")</f>
        <v/>
      </c>
      <c r="H738" s="57" t="str">
        <f>IFERROR(IF(OR(B738="",B738="(blank)"),"",IF(VLOOKUP(B738,'Applications Data'!L:T,8,0)="","",VLOOKUP(B738,'Applications Data'!L:T,8,0))),"")</f>
        <v/>
      </c>
      <c r="I738" s="58" t="str">
        <f>IFERROR(IF(OR(B738="",B738="(blank)"),"",IF(VLOOKUP(B738,'Applications Data'!L:V,10,0)="","",VLOOKUP(B738,'Applications Data'!L:V,10,0))),"")</f>
        <v/>
      </c>
      <c r="J738" s="58" t="str">
        <f>IFERROR(IF(OR(B738="",B738="(blank)"),"",IF(VLOOKUP(B738,'Applications Data'!L:V,11,0)="","",VLOOKUP(B738,'Applications Data'!L:V,11,0))),"")</f>
        <v/>
      </c>
    </row>
    <row r="739" spans="3:10" ht="15" customHeight="1" x14ac:dyDescent="0.25">
      <c r="C739" s="57" t="str">
        <f>IFERROR(IF(OR(B739="",B739="(blank)"),"",IF(VLOOKUP(B739,'Applications Data'!L:T,4,0)="","",VLOOKUP(B739,'Applications Data'!L:T,3,0))),"")</f>
        <v/>
      </c>
      <c r="D739" s="21" t="str">
        <f>IFERROR(IF(OR(B739="",B739="(blank)"),"",IF(VLOOKUP(B739,'Applications Data'!L:T,4,0)="","",VLOOKUP(B739,'Applications Data'!L:T,4,0))),"")</f>
        <v/>
      </c>
      <c r="E739" s="21" t="str">
        <f>IFERROR(IF(OR(B739="",B739="(blank)"),"",IF(VLOOKUP(B739,'Applications Data'!L:T,5,0)="","",VLOOKUP(B739,'Applications Data'!L:T,5,0))),"")</f>
        <v/>
      </c>
      <c r="F739" s="31" t="str">
        <f>IFERROR(IF(OR(B739="",B739="(blank)"),"",IF(VLOOKUP(B739,'Applications Data'!L:T,6,0)="","",VLOOKUP(B739,'Applications Data'!L:T,6,0))),"")</f>
        <v/>
      </c>
      <c r="G739" s="57" t="str">
        <f>IFERROR(IF(OR(B739="",B739="(blank)"),"",IF(VLOOKUP(B739,'Applications Data'!L:T,7,0)="","",VLOOKUP(B739,'Applications Data'!L:T,7,0))),"")</f>
        <v/>
      </c>
      <c r="H739" s="57" t="str">
        <f>IFERROR(IF(OR(B739="",B739="(blank)"),"",IF(VLOOKUP(B739,'Applications Data'!L:T,8,0)="","",VLOOKUP(B739,'Applications Data'!L:T,8,0))),"")</f>
        <v/>
      </c>
      <c r="I739" s="58" t="str">
        <f>IFERROR(IF(OR(B739="",B739="(blank)"),"",IF(VLOOKUP(B739,'Applications Data'!L:V,10,0)="","",VLOOKUP(B739,'Applications Data'!L:V,10,0))),"")</f>
        <v/>
      </c>
      <c r="J739" s="58" t="str">
        <f>IFERROR(IF(OR(B739="",B739="(blank)"),"",IF(VLOOKUP(B739,'Applications Data'!L:V,11,0)="","",VLOOKUP(B739,'Applications Data'!L:V,11,0))),"")</f>
        <v/>
      </c>
    </row>
    <row r="740" spans="3:10" ht="15" customHeight="1" x14ac:dyDescent="0.25">
      <c r="C740" s="57" t="str">
        <f>IFERROR(IF(OR(B740="",B740="(blank)"),"",IF(VLOOKUP(B740,'Applications Data'!L:T,4,0)="","",VLOOKUP(B740,'Applications Data'!L:T,3,0))),"")</f>
        <v/>
      </c>
      <c r="D740" s="21" t="str">
        <f>IFERROR(IF(OR(B740="",B740="(blank)"),"",IF(VLOOKUP(B740,'Applications Data'!L:T,4,0)="","",VLOOKUP(B740,'Applications Data'!L:T,4,0))),"")</f>
        <v/>
      </c>
      <c r="E740" s="21" t="str">
        <f>IFERROR(IF(OR(B740="",B740="(blank)"),"",IF(VLOOKUP(B740,'Applications Data'!L:T,5,0)="","",VLOOKUP(B740,'Applications Data'!L:T,5,0))),"")</f>
        <v/>
      </c>
      <c r="F740" s="31" t="str">
        <f>IFERROR(IF(OR(B740="",B740="(blank)"),"",IF(VLOOKUP(B740,'Applications Data'!L:T,6,0)="","",VLOOKUP(B740,'Applications Data'!L:T,6,0))),"")</f>
        <v/>
      </c>
      <c r="G740" s="57" t="str">
        <f>IFERROR(IF(OR(B740="",B740="(blank)"),"",IF(VLOOKUP(B740,'Applications Data'!L:T,7,0)="","",VLOOKUP(B740,'Applications Data'!L:T,7,0))),"")</f>
        <v/>
      </c>
      <c r="H740" s="57" t="str">
        <f>IFERROR(IF(OR(B740="",B740="(blank)"),"",IF(VLOOKUP(B740,'Applications Data'!L:T,8,0)="","",VLOOKUP(B740,'Applications Data'!L:T,8,0))),"")</f>
        <v/>
      </c>
      <c r="I740" s="58" t="str">
        <f>IFERROR(IF(OR(B740="",B740="(blank)"),"",IF(VLOOKUP(B740,'Applications Data'!L:V,10,0)="","",VLOOKUP(B740,'Applications Data'!L:V,10,0))),"")</f>
        <v/>
      </c>
      <c r="J740" s="58" t="str">
        <f>IFERROR(IF(OR(B740="",B740="(blank)"),"",IF(VLOOKUP(B740,'Applications Data'!L:V,11,0)="","",VLOOKUP(B740,'Applications Data'!L:V,11,0))),"")</f>
        <v/>
      </c>
    </row>
    <row r="741" spans="3:10" ht="15" customHeight="1" x14ac:dyDescent="0.25">
      <c r="C741" s="57" t="str">
        <f>IFERROR(IF(OR(B741="",B741="(blank)"),"",IF(VLOOKUP(B741,'Applications Data'!L:T,4,0)="","",VLOOKUP(B741,'Applications Data'!L:T,3,0))),"")</f>
        <v/>
      </c>
      <c r="D741" s="21" t="str">
        <f>IFERROR(IF(OR(B741="",B741="(blank)"),"",IF(VLOOKUP(B741,'Applications Data'!L:T,4,0)="","",VLOOKUP(B741,'Applications Data'!L:T,4,0))),"")</f>
        <v/>
      </c>
      <c r="E741" s="21" t="str">
        <f>IFERROR(IF(OR(B741="",B741="(blank)"),"",IF(VLOOKUP(B741,'Applications Data'!L:T,5,0)="","",VLOOKUP(B741,'Applications Data'!L:T,5,0))),"")</f>
        <v/>
      </c>
      <c r="F741" s="31" t="str">
        <f>IFERROR(IF(OR(B741="",B741="(blank)"),"",IF(VLOOKUP(B741,'Applications Data'!L:T,6,0)="","",VLOOKUP(B741,'Applications Data'!L:T,6,0))),"")</f>
        <v/>
      </c>
      <c r="G741" s="57" t="str">
        <f>IFERROR(IF(OR(B741="",B741="(blank)"),"",IF(VLOOKUP(B741,'Applications Data'!L:T,7,0)="","",VLOOKUP(B741,'Applications Data'!L:T,7,0))),"")</f>
        <v/>
      </c>
      <c r="H741" s="57" t="str">
        <f>IFERROR(IF(OR(B741="",B741="(blank)"),"",IF(VLOOKUP(B741,'Applications Data'!L:T,8,0)="","",VLOOKUP(B741,'Applications Data'!L:T,8,0))),"")</f>
        <v/>
      </c>
      <c r="I741" s="58" t="str">
        <f>IFERROR(IF(OR(B741="",B741="(blank)"),"",IF(VLOOKUP(B741,'Applications Data'!L:V,10,0)="","",VLOOKUP(B741,'Applications Data'!L:V,10,0))),"")</f>
        <v/>
      </c>
      <c r="J741" s="58" t="str">
        <f>IFERROR(IF(OR(B741="",B741="(blank)"),"",IF(VLOOKUP(B741,'Applications Data'!L:V,11,0)="","",VLOOKUP(B741,'Applications Data'!L:V,11,0))),"")</f>
        <v/>
      </c>
    </row>
    <row r="742" spans="3:10" ht="15" customHeight="1" x14ac:dyDescent="0.25">
      <c r="C742" s="57" t="str">
        <f>IFERROR(IF(OR(B742="",B742="(blank)"),"",IF(VLOOKUP(B742,'Applications Data'!L:T,4,0)="","",VLOOKUP(B742,'Applications Data'!L:T,3,0))),"")</f>
        <v/>
      </c>
      <c r="D742" s="21" t="str">
        <f>IFERROR(IF(OR(B742="",B742="(blank)"),"",IF(VLOOKUP(B742,'Applications Data'!L:T,4,0)="","",VLOOKUP(B742,'Applications Data'!L:T,4,0))),"")</f>
        <v/>
      </c>
      <c r="E742" s="21" t="str">
        <f>IFERROR(IF(OR(B742="",B742="(blank)"),"",IF(VLOOKUP(B742,'Applications Data'!L:T,5,0)="","",VLOOKUP(B742,'Applications Data'!L:T,5,0))),"")</f>
        <v/>
      </c>
      <c r="F742" s="31" t="str">
        <f>IFERROR(IF(OR(B742="",B742="(blank)"),"",IF(VLOOKUP(B742,'Applications Data'!L:T,6,0)="","",VLOOKUP(B742,'Applications Data'!L:T,6,0))),"")</f>
        <v/>
      </c>
      <c r="G742" s="57" t="str">
        <f>IFERROR(IF(OR(B742="",B742="(blank)"),"",IF(VLOOKUP(B742,'Applications Data'!L:T,7,0)="","",VLOOKUP(B742,'Applications Data'!L:T,7,0))),"")</f>
        <v/>
      </c>
      <c r="H742" s="57" t="str">
        <f>IFERROR(IF(OR(B742="",B742="(blank)"),"",IF(VLOOKUP(B742,'Applications Data'!L:T,8,0)="","",VLOOKUP(B742,'Applications Data'!L:T,8,0))),"")</f>
        <v/>
      </c>
      <c r="I742" s="58" t="str">
        <f>IFERROR(IF(OR(B742="",B742="(blank)"),"",IF(VLOOKUP(B742,'Applications Data'!L:V,10,0)="","",VLOOKUP(B742,'Applications Data'!L:V,10,0))),"")</f>
        <v/>
      </c>
      <c r="J742" s="58" t="str">
        <f>IFERROR(IF(OR(B742="",B742="(blank)"),"",IF(VLOOKUP(B742,'Applications Data'!L:V,11,0)="","",VLOOKUP(B742,'Applications Data'!L:V,11,0))),"")</f>
        <v/>
      </c>
    </row>
    <row r="743" spans="3:10" ht="15" customHeight="1" x14ac:dyDescent="0.25">
      <c r="C743" s="57" t="str">
        <f>IFERROR(IF(OR(B743="",B743="(blank)"),"",IF(VLOOKUP(B743,'Applications Data'!L:T,4,0)="","",VLOOKUP(B743,'Applications Data'!L:T,3,0))),"")</f>
        <v/>
      </c>
      <c r="D743" s="21" t="str">
        <f>IFERROR(IF(OR(B743="",B743="(blank)"),"",IF(VLOOKUP(B743,'Applications Data'!L:T,4,0)="","",VLOOKUP(B743,'Applications Data'!L:T,4,0))),"")</f>
        <v/>
      </c>
      <c r="E743" s="21" t="str">
        <f>IFERROR(IF(OR(B743="",B743="(blank)"),"",IF(VLOOKUP(B743,'Applications Data'!L:T,5,0)="","",VLOOKUP(B743,'Applications Data'!L:T,5,0))),"")</f>
        <v/>
      </c>
      <c r="F743" s="31" t="str">
        <f>IFERROR(IF(OR(B743="",B743="(blank)"),"",IF(VLOOKUP(B743,'Applications Data'!L:T,6,0)="","",VLOOKUP(B743,'Applications Data'!L:T,6,0))),"")</f>
        <v/>
      </c>
      <c r="G743" s="57" t="str">
        <f>IFERROR(IF(OR(B743="",B743="(blank)"),"",IF(VLOOKUP(B743,'Applications Data'!L:T,7,0)="","",VLOOKUP(B743,'Applications Data'!L:T,7,0))),"")</f>
        <v/>
      </c>
      <c r="H743" s="57" t="str">
        <f>IFERROR(IF(OR(B743="",B743="(blank)"),"",IF(VLOOKUP(B743,'Applications Data'!L:T,8,0)="","",VLOOKUP(B743,'Applications Data'!L:T,8,0))),"")</f>
        <v/>
      </c>
      <c r="I743" s="58" t="str">
        <f>IFERROR(IF(OR(B743="",B743="(blank)"),"",IF(VLOOKUP(B743,'Applications Data'!L:V,10,0)="","",VLOOKUP(B743,'Applications Data'!L:V,10,0))),"")</f>
        <v/>
      </c>
      <c r="J743" s="58" t="str">
        <f>IFERROR(IF(OR(B743="",B743="(blank)"),"",IF(VLOOKUP(B743,'Applications Data'!L:V,11,0)="","",VLOOKUP(B743,'Applications Data'!L:V,11,0))),"")</f>
        <v/>
      </c>
    </row>
    <row r="744" spans="3:10" ht="15" customHeight="1" x14ac:dyDescent="0.25">
      <c r="C744" s="57" t="str">
        <f>IFERROR(IF(OR(B744="",B744="(blank)"),"",IF(VLOOKUP(B744,'Applications Data'!L:T,4,0)="","",VLOOKUP(B744,'Applications Data'!L:T,3,0))),"")</f>
        <v/>
      </c>
      <c r="D744" s="21" t="str">
        <f>IFERROR(IF(OR(B744="",B744="(blank)"),"",IF(VLOOKUP(B744,'Applications Data'!L:T,4,0)="","",VLOOKUP(B744,'Applications Data'!L:T,4,0))),"")</f>
        <v/>
      </c>
      <c r="E744" s="21" t="str">
        <f>IFERROR(IF(OR(B744="",B744="(blank)"),"",IF(VLOOKUP(B744,'Applications Data'!L:T,5,0)="","",VLOOKUP(B744,'Applications Data'!L:T,5,0))),"")</f>
        <v/>
      </c>
      <c r="F744" s="31" t="str">
        <f>IFERROR(IF(OR(B744="",B744="(blank)"),"",IF(VLOOKUP(B744,'Applications Data'!L:T,6,0)="","",VLOOKUP(B744,'Applications Data'!L:T,6,0))),"")</f>
        <v/>
      </c>
      <c r="G744" s="57" t="str">
        <f>IFERROR(IF(OR(B744="",B744="(blank)"),"",IF(VLOOKUP(B744,'Applications Data'!L:T,7,0)="","",VLOOKUP(B744,'Applications Data'!L:T,7,0))),"")</f>
        <v/>
      </c>
      <c r="H744" s="57" t="str">
        <f>IFERROR(IF(OR(B744="",B744="(blank)"),"",IF(VLOOKUP(B744,'Applications Data'!L:T,8,0)="","",VLOOKUP(B744,'Applications Data'!L:T,8,0))),"")</f>
        <v/>
      </c>
      <c r="I744" s="58" t="str">
        <f>IFERROR(IF(OR(B744="",B744="(blank)"),"",IF(VLOOKUP(B744,'Applications Data'!L:V,10,0)="","",VLOOKUP(B744,'Applications Data'!L:V,10,0))),"")</f>
        <v/>
      </c>
      <c r="J744" s="58" t="str">
        <f>IFERROR(IF(OR(B744="",B744="(blank)"),"",IF(VLOOKUP(B744,'Applications Data'!L:V,11,0)="","",VLOOKUP(B744,'Applications Data'!L:V,11,0))),"")</f>
        <v/>
      </c>
    </row>
    <row r="745" spans="3:10" ht="15" customHeight="1" x14ac:dyDescent="0.25">
      <c r="C745" s="57" t="str">
        <f>IFERROR(IF(OR(B745="",B745="(blank)"),"",IF(VLOOKUP(B745,'Applications Data'!L:T,4,0)="","",VLOOKUP(B745,'Applications Data'!L:T,3,0))),"")</f>
        <v/>
      </c>
      <c r="D745" s="21" t="str">
        <f>IFERROR(IF(OR(B745="",B745="(blank)"),"",IF(VLOOKUP(B745,'Applications Data'!L:T,4,0)="","",VLOOKUP(B745,'Applications Data'!L:T,4,0))),"")</f>
        <v/>
      </c>
      <c r="E745" s="21" t="str">
        <f>IFERROR(IF(OR(B745="",B745="(blank)"),"",IF(VLOOKUP(B745,'Applications Data'!L:T,5,0)="","",VLOOKUP(B745,'Applications Data'!L:T,5,0))),"")</f>
        <v/>
      </c>
      <c r="F745" s="31" t="str">
        <f>IFERROR(IF(OR(B745="",B745="(blank)"),"",IF(VLOOKUP(B745,'Applications Data'!L:T,6,0)="","",VLOOKUP(B745,'Applications Data'!L:T,6,0))),"")</f>
        <v/>
      </c>
      <c r="G745" s="57" t="str">
        <f>IFERROR(IF(OR(B745="",B745="(blank)"),"",IF(VLOOKUP(B745,'Applications Data'!L:T,7,0)="","",VLOOKUP(B745,'Applications Data'!L:T,7,0))),"")</f>
        <v/>
      </c>
      <c r="H745" s="57" t="str">
        <f>IFERROR(IF(OR(B745="",B745="(blank)"),"",IF(VLOOKUP(B745,'Applications Data'!L:T,8,0)="","",VLOOKUP(B745,'Applications Data'!L:T,8,0))),"")</f>
        <v/>
      </c>
      <c r="I745" s="58" t="str">
        <f>IFERROR(IF(OR(B745="",B745="(blank)"),"",IF(VLOOKUP(B745,'Applications Data'!L:V,10,0)="","",VLOOKUP(B745,'Applications Data'!L:V,10,0))),"")</f>
        <v/>
      </c>
      <c r="J745" s="58" t="str">
        <f>IFERROR(IF(OR(B745="",B745="(blank)"),"",IF(VLOOKUP(B745,'Applications Data'!L:V,11,0)="","",VLOOKUP(B745,'Applications Data'!L:V,11,0))),"")</f>
        <v/>
      </c>
    </row>
    <row r="746" spans="3:10" ht="15" customHeight="1" x14ac:dyDescent="0.25">
      <c r="C746" s="57" t="str">
        <f>IFERROR(IF(OR(B746="",B746="(blank)"),"",IF(VLOOKUP(B746,'Applications Data'!L:T,4,0)="","",VLOOKUP(B746,'Applications Data'!L:T,3,0))),"")</f>
        <v/>
      </c>
      <c r="D746" s="21" t="str">
        <f>IFERROR(IF(OR(B746="",B746="(blank)"),"",IF(VLOOKUP(B746,'Applications Data'!L:T,4,0)="","",VLOOKUP(B746,'Applications Data'!L:T,4,0))),"")</f>
        <v/>
      </c>
      <c r="E746" s="21" t="str">
        <f>IFERROR(IF(OR(B746="",B746="(blank)"),"",IF(VLOOKUP(B746,'Applications Data'!L:T,5,0)="","",VLOOKUP(B746,'Applications Data'!L:T,5,0))),"")</f>
        <v/>
      </c>
      <c r="F746" s="31" t="str">
        <f>IFERROR(IF(OR(B746="",B746="(blank)"),"",IF(VLOOKUP(B746,'Applications Data'!L:T,6,0)="","",VLOOKUP(B746,'Applications Data'!L:T,6,0))),"")</f>
        <v/>
      </c>
      <c r="G746" s="57" t="str">
        <f>IFERROR(IF(OR(B746="",B746="(blank)"),"",IF(VLOOKUP(B746,'Applications Data'!L:T,7,0)="","",VLOOKUP(B746,'Applications Data'!L:T,7,0))),"")</f>
        <v/>
      </c>
      <c r="H746" s="57" t="str">
        <f>IFERROR(IF(OR(B746="",B746="(blank)"),"",IF(VLOOKUP(B746,'Applications Data'!L:T,8,0)="","",VLOOKUP(B746,'Applications Data'!L:T,8,0))),"")</f>
        <v/>
      </c>
      <c r="I746" s="58" t="str">
        <f>IFERROR(IF(OR(B746="",B746="(blank)"),"",IF(VLOOKUP(B746,'Applications Data'!L:V,10,0)="","",VLOOKUP(B746,'Applications Data'!L:V,10,0))),"")</f>
        <v/>
      </c>
      <c r="J746" s="58" t="str">
        <f>IFERROR(IF(OR(B746="",B746="(blank)"),"",IF(VLOOKUP(B746,'Applications Data'!L:V,11,0)="","",VLOOKUP(B746,'Applications Data'!L:V,11,0))),"")</f>
        <v/>
      </c>
    </row>
    <row r="747" spans="3:10" ht="15" customHeight="1" x14ac:dyDescent="0.25">
      <c r="C747" s="57" t="str">
        <f>IFERROR(IF(OR(B747="",B747="(blank)"),"",IF(VLOOKUP(B747,'Applications Data'!L:T,4,0)="","",VLOOKUP(B747,'Applications Data'!L:T,3,0))),"")</f>
        <v/>
      </c>
      <c r="D747" s="21" t="str">
        <f>IFERROR(IF(OR(B747="",B747="(blank)"),"",IF(VLOOKUP(B747,'Applications Data'!L:T,4,0)="","",VLOOKUP(B747,'Applications Data'!L:T,4,0))),"")</f>
        <v/>
      </c>
      <c r="E747" s="21" t="str">
        <f>IFERROR(IF(OR(B747="",B747="(blank)"),"",IF(VLOOKUP(B747,'Applications Data'!L:T,5,0)="","",VLOOKUP(B747,'Applications Data'!L:T,5,0))),"")</f>
        <v/>
      </c>
      <c r="F747" s="31" t="str">
        <f>IFERROR(IF(OR(B747="",B747="(blank)"),"",IF(VLOOKUP(B747,'Applications Data'!L:T,6,0)="","",VLOOKUP(B747,'Applications Data'!L:T,6,0))),"")</f>
        <v/>
      </c>
      <c r="G747" s="57" t="str">
        <f>IFERROR(IF(OR(B747="",B747="(blank)"),"",IF(VLOOKUP(B747,'Applications Data'!L:T,7,0)="","",VLOOKUP(B747,'Applications Data'!L:T,7,0))),"")</f>
        <v/>
      </c>
      <c r="H747" s="57" t="str">
        <f>IFERROR(IF(OR(B747="",B747="(blank)"),"",IF(VLOOKUP(B747,'Applications Data'!L:T,8,0)="","",VLOOKUP(B747,'Applications Data'!L:T,8,0))),"")</f>
        <v/>
      </c>
      <c r="I747" s="58" t="str">
        <f>IFERROR(IF(OR(B747="",B747="(blank)"),"",IF(VLOOKUP(B747,'Applications Data'!L:V,10,0)="","",VLOOKUP(B747,'Applications Data'!L:V,10,0))),"")</f>
        <v/>
      </c>
      <c r="J747" s="58" t="str">
        <f>IFERROR(IF(OR(B747="",B747="(blank)"),"",IF(VLOOKUP(B747,'Applications Data'!L:V,11,0)="","",VLOOKUP(B747,'Applications Data'!L:V,11,0))),"")</f>
        <v/>
      </c>
    </row>
    <row r="748" spans="3:10" ht="15" customHeight="1" x14ac:dyDescent="0.25">
      <c r="C748" s="57" t="str">
        <f>IFERROR(IF(OR(B748="",B748="(blank)"),"",IF(VLOOKUP(B748,'Applications Data'!L:T,4,0)="","",VLOOKUP(B748,'Applications Data'!L:T,3,0))),"")</f>
        <v/>
      </c>
      <c r="D748" s="21" t="str">
        <f>IFERROR(IF(OR(B748="",B748="(blank)"),"",IF(VLOOKUP(B748,'Applications Data'!L:T,4,0)="","",VLOOKUP(B748,'Applications Data'!L:T,4,0))),"")</f>
        <v/>
      </c>
      <c r="E748" s="21" t="str">
        <f>IFERROR(IF(OR(B748="",B748="(blank)"),"",IF(VLOOKUP(B748,'Applications Data'!L:T,5,0)="","",VLOOKUP(B748,'Applications Data'!L:T,5,0))),"")</f>
        <v/>
      </c>
      <c r="F748" s="31" t="str">
        <f>IFERROR(IF(OR(B748="",B748="(blank)"),"",IF(VLOOKUP(B748,'Applications Data'!L:T,6,0)="","",VLOOKUP(B748,'Applications Data'!L:T,6,0))),"")</f>
        <v/>
      </c>
      <c r="G748" s="57" t="str">
        <f>IFERROR(IF(OR(B748="",B748="(blank)"),"",IF(VLOOKUP(B748,'Applications Data'!L:T,7,0)="","",VLOOKUP(B748,'Applications Data'!L:T,7,0))),"")</f>
        <v/>
      </c>
      <c r="H748" s="57" t="str">
        <f>IFERROR(IF(OR(B748="",B748="(blank)"),"",IF(VLOOKUP(B748,'Applications Data'!L:T,8,0)="","",VLOOKUP(B748,'Applications Data'!L:T,8,0))),"")</f>
        <v/>
      </c>
      <c r="I748" s="58" t="str">
        <f>IFERROR(IF(OR(B748="",B748="(blank)"),"",IF(VLOOKUP(B748,'Applications Data'!L:V,10,0)="","",VLOOKUP(B748,'Applications Data'!L:V,10,0))),"")</f>
        <v/>
      </c>
      <c r="J748" s="58" t="str">
        <f>IFERROR(IF(OR(B748="",B748="(blank)"),"",IF(VLOOKUP(B748,'Applications Data'!L:V,11,0)="","",VLOOKUP(B748,'Applications Data'!L:V,11,0))),"")</f>
        <v/>
      </c>
    </row>
    <row r="749" spans="3:10" ht="15" customHeight="1" x14ac:dyDescent="0.25">
      <c r="C749" s="57" t="str">
        <f>IFERROR(IF(OR(B749="",B749="(blank)"),"",IF(VLOOKUP(B749,'Applications Data'!L:T,4,0)="","",VLOOKUP(B749,'Applications Data'!L:T,3,0))),"")</f>
        <v/>
      </c>
      <c r="D749" s="21" t="str">
        <f>IFERROR(IF(OR(B749="",B749="(blank)"),"",IF(VLOOKUP(B749,'Applications Data'!L:T,4,0)="","",VLOOKUP(B749,'Applications Data'!L:T,4,0))),"")</f>
        <v/>
      </c>
      <c r="E749" s="21" t="str">
        <f>IFERROR(IF(OR(B749="",B749="(blank)"),"",IF(VLOOKUP(B749,'Applications Data'!L:T,5,0)="","",VLOOKUP(B749,'Applications Data'!L:T,5,0))),"")</f>
        <v/>
      </c>
      <c r="F749" s="31" t="str">
        <f>IFERROR(IF(OR(B749="",B749="(blank)"),"",IF(VLOOKUP(B749,'Applications Data'!L:T,6,0)="","",VLOOKUP(B749,'Applications Data'!L:T,6,0))),"")</f>
        <v/>
      </c>
      <c r="G749" s="57" t="str">
        <f>IFERROR(IF(OR(B749="",B749="(blank)"),"",IF(VLOOKUP(B749,'Applications Data'!L:T,7,0)="","",VLOOKUP(B749,'Applications Data'!L:T,7,0))),"")</f>
        <v/>
      </c>
      <c r="H749" s="57" t="str">
        <f>IFERROR(IF(OR(B749="",B749="(blank)"),"",IF(VLOOKUP(B749,'Applications Data'!L:T,8,0)="","",VLOOKUP(B749,'Applications Data'!L:T,8,0))),"")</f>
        <v/>
      </c>
      <c r="I749" s="58" t="str">
        <f>IFERROR(IF(OR(B749="",B749="(blank)"),"",IF(VLOOKUP(B749,'Applications Data'!L:V,10,0)="","",VLOOKUP(B749,'Applications Data'!L:V,10,0))),"")</f>
        <v/>
      </c>
      <c r="J749" s="58" t="str">
        <f>IFERROR(IF(OR(B749="",B749="(blank)"),"",IF(VLOOKUP(B749,'Applications Data'!L:V,11,0)="","",VLOOKUP(B749,'Applications Data'!L:V,11,0))),"")</f>
        <v/>
      </c>
    </row>
    <row r="750" spans="3:10" ht="15" customHeight="1" x14ac:dyDescent="0.25">
      <c r="C750" s="57" t="str">
        <f>IFERROR(IF(OR(B750="",B750="(blank)"),"",IF(VLOOKUP(B750,'Applications Data'!L:T,4,0)="","",VLOOKUP(B750,'Applications Data'!L:T,3,0))),"")</f>
        <v/>
      </c>
      <c r="D750" s="21" t="str">
        <f>IFERROR(IF(OR(B750="",B750="(blank)"),"",IF(VLOOKUP(B750,'Applications Data'!L:T,4,0)="","",VLOOKUP(B750,'Applications Data'!L:T,4,0))),"")</f>
        <v/>
      </c>
      <c r="E750" s="21" t="str">
        <f>IFERROR(IF(OR(B750="",B750="(blank)"),"",IF(VLOOKUP(B750,'Applications Data'!L:T,5,0)="","",VLOOKUP(B750,'Applications Data'!L:T,5,0))),"")</f>
        <v/>
      </c>
      <c r="F750" s="31" t="str">
        <f>IFERROR(IF(OR(B750="",B750="(blank)"),"",IF(VLOOKUP(B750,'Applications Data'!L:T,6,0)="","",VLOOKUP(B750,'Applications Data'!L:T,6,0))),"")</f>
        <v/>
      </c>
      <c r="G750" s="57" t="str">
        <f>IFERROR(IF(OR(B750="",B750="(blank)"),"",IF(VLOOKUP(B750,'Applications Data'!L:T,7,0)="","",VLOOKUP(B750,'Applications Data'!L:T,7,0))),"")</f>
        <v/>
      </c>
      <c r="H750" s="57" t="str">
        <f>IFERROR(IF(OR(B750="",B750="(blank)"),"",IF(VLOOKUP(B750,'Applications Data'!L:T,8,0)="","",VLOOKUP(B750,'Applications Data'!L:T,8,0))),"")</f>
        <v/>
      </c>
      <c r="I750" s="58" t="str">
        <f>IFERROR(IF(OR(B750="",B750="(blank)"),"",IF(VLOOKUP(B750,'Applications Data'!L:V,10,0)="","",VLOOKUP(B750,'Applications Data'!L:V,10,0))),"")</f>
        <v/>
      </c>
      <c r="J750" s="58" t="str">
        <f>IFERROR(IF(OR(B750="",B750="(blank)"),"",IF(VLOOKUP(B750,'Applications Data'!L:V,11,0)="","",VLOOKUP(B750,'Applications Data'!L:V,11,0))),"")</f>
        <v/>
      </c>
    </row>
    <row r="751" spans="3:10" ht="15" customHeight="1" x14ac:dyDescent="0.25">
      <c r="C751" s="57" t="str">
        <f>IFERROR(IF(OR(B751="",B751="(blank)"),"",IF(VLOOKUP(B751,'Applications Data'!L:T,4,0)="","",VLOOKUP(B751,'Applications Data'!L:T,3,0))),"")</f>
        <v/>
      </c>
      <c r="D751" s="21" t="str">
        <f>IFERROR(IF(OR(B751="",B751="(blank)"),"",IF(VLOOKUP(B751,'Applications Data'!L:T,4,0)="","",VLOOKUP(B751,'Applications Data'!L:T,4,0))),"")</f>
        <v/>
      </c>
      <c r="E751" s="21" t="str">
        <f>IFERROR(IF(OR(B751="",B751="(blank)"),"",IF(VLOOKUP(B751,'Applications Data'!L:T,5,0)="","",VLOOKUP(B751,'Applications Data'!L:T,5,0))),"")</f>
        <v/>
      </c>
      <c r="F751" s="31" t="str">
        <f>IFERROR(IF(OR(B751="",B751="(blank)"),"",IF(VLOOKUP(B751,'Applications Data'!L:T,6,0)="","",VLOOKUP(B751,'Applications Data'!L:T,6,0))),"")</f>
        <v/>
      </c>
      <c r="G751" s="57" t="str">
        <f>IFERROR(IF(OR(B751="",B751="(blank)"),"",IF(VLOOKUP(B751,'Applications Data'!L:T,7,0)="","",VLOOKUP(B751,'Applications Data'!L:T,7,0))),"")</f>
        <v/>
      </c>
      <c r="H751" s="57" t="str">
        <f>IFERROR(IF(OR(B751="",B751="(blank)"),"",IF(VLOOKUP(B751,'Applications Data'!L:T,8,0)="","",VLOOKUP(B751,'Applications Data'!L:T,8,0))),"")</f>
        <v/>
      </c>
      <c r="I751" s="58" t="str">
        <f>IFERROR(IF(OR(B751="",B751="(blank)"),"",IF(VLOOKUP(B751,'Applications Data'!L:V,10,0)="","",VLOOKUP(B751,'Applications Data'!L:V,10,0))),"")</f>
        <v/>
      </c>
      <c r="J751" s="58" t="str">
        <f>IFERROR(IF(OR(B751="",B751="(blank)"),"",IF(VLOOKUP(B751,'Applications Data'!L:V,11,0)="","",VLOOKUP(B751,'Applications Data'!L:V,11,0))),"")</f>
        <v/>
      </c>
    </row>
    <row r="752" spans="3:10" ht="15" customHeight="1" x14ac:dyDescent="0.25">
      <c r="C752" s="57" t="str">
        <f>IFERROR(IF(OR(B752="",B752="(blank)"),"",IF(VLOOKUP(B752,'Applications Data'!L:T,4,0)="","",VLOOKUP(B752,'Applications Data'!L:T,3,0))),"")</f>
        <v/>
      </c>
      <c r="D752" s="21" t="str">
        <f>IFERROR(IF(OR(B752="",B752="(blank)"),"",IF(VLOOKUP(B752,'Applications Data'!L:T,4,0)="","",VLOOKUP(B752,'Applications Data'!L:T,4,0))),"")</f>
        <v/>
      </c>
      <c r="E752" s="21" t="str">
        <f>IFERROR(IF(OR(B752="",B752="(blank)"),"",IF(VLOOKUP(B752,'Applications Data'!L:T,5,0)="","",VLOOKUP(B752,'Applications Data'!L:T,5,0))),"")</f>
        <v/>
      </c>
      <c r="F752" s="31" t="str">
        <f>IFERROR(IF(OR(B752="",B752="(blank)"),"",IF(VLOOKUP(B752,'Applications Data'!L:T,6,0)="","",VLOOKUP(B752,'Applications Data'!L:T,6,0))),"")</f>
        <v/>
      </c>
      <c r="G752" s="57" t="str">
        <f>IFERROR(IF(OR(B752="",B752="(blank)"),"",IF(VLOOKUP(B752,'Applications Data'!L:T,7,0)="","",VLOOKUP(B752,'Applications Data'!L:T,7,0))),"")</f>
        <v/>
      </c>
      <c r="H752" s="57" t="str">
        <f>IFERROR(IF(OR(B752="",B752="(blank)"),"",IF(VLOOKUP(B752,'Applications Data'!L:T,8,0)="","",VLOOKUP(B752,'Applications Data'!L:T,8,0))),"")</f>
        <v/>
      </c>
      <c r="I752" s="58" t="str">
        <f>IFERROR(IF(OR(B752="",B752="(blank)"),"",IF(VLOOKUP(B752,'Applications Data'!L:V,10,0)="","",VLOOKUP(B752,'Applications Data'!L:V,10,0))),"")</f>
        <v/>
      </c>
      <c r="J752" s="58" t="str">
        <f>IFERROR(IF(OR(B752="",B752="(blank)"),"",IF(VLOOKUP(B752,'Applications Data'!L:V,11,0)="","",VLOOKUP(B752,'Applications Data'!L:V,11,0))),"")</f>
        <v/>
      </c>
    </row>
    <row r="753" spans="3:10" ht="15" customHeight="1" x14ac:dyDescent="0.25">
      <c r="C753" s="57" t="str">
        <f>IFERROR(IF(OR(B753="",B753="(blank)"),"",IF(VLOOKUP(B753,'Applications Data'!L:T,4,0)="","",VLOOKUP(B753,'Applications Data'!L:T,3,0))),"")</f>
        <v/>
      </c>
      <c r="D753" s="21" t="str">
        <f>IFERROR(IF(OR(B753="",B753="(blank)"),"",IF(VLOOKUP(B753,'Applications Data'!L:T,4,0)="","",VLOOKUP(B753,'Applications Data'!L:T,4,0))),"")</f>
        <v/>
      </c>
      <c r="E753" s="21" t="str">
        <f>IFERROR(IF(OR(B753="",B753="(blank)"),"",IF(VLOOKUP(B753,'Applications Data'!L:T,5,0)="","",VLOOKUP(B753,'Applications Data'!L:T,5,0))),"")</f>
        <v/>
      </c>
      <c r="F753" s="31" t="str">
        <f>IFERROR(IF(OR(B753="",B753="(blank)"),"",IF(VLOOKUP(B753,'Applications Data'!L:T,6,0)="","",VLOOKUP(B753,'Applications Data'!L:T,6,0))),"")</f>
        <v/>
      </c>
      <c r="G753" s="57" t="str">
        <f>IFERROR(IF(OR(B753="",B753="(blank)"),"",IF(VLOOKUP(B753,'Applications Data'!L:T,7,0)="","",VLOOKUP(B753,'Applications Data'!L:T,7,0))),"")</f>
        <v/>
      </c>
      <c r="H753" s="57" t="str">
        <f>IFERROR(IF(OR(B753="",B753="(blank)"),"",IF(VLOOKUP(B753,'Applications Data'!L:T,8,0)="","",VLOOKUP(B753,'Applications Data'!L:T,8,0))),"")</f>
        <v/>
      </c>
      <c r="I753" s="58" t="str">
        <f>IFERROR(IF(OR(B753="",B753="(blank)"),"",IF(VLOOKUP(B753,'Applications Data'!L:V,10,0)="","",VLOOKUP(B753,'Applications Data'!L:V,10,0))),"")</f>
        <v/>
      </c>
      <c r="J753" s="58" t="str">
        <f>IFERROR(IF(OR(B753="",B753="(blank)"),"",IF(VLOOKUP(B753,'Applications Data'!L:V,11,0)="","",VLOOKUP(B753,'Applications Data'!L:V,11,0))),"")</f>
        <v/>
      </c>
    </row>
    <row r="754" spans="3:10" ht="15" customHeight="1" x14ac:dyDescent="0.25">
      <c r="C754" s="57" t="str">
        <f>IFERROR(IF(OR(B754="",B754="(blank)"),"",IF(VLOOKUP(B754,'Applications Data'!L:T,4,0)="","",VLOOKUP(B754,'Applications Data'!L:T,3,0))),"")</f>
        <v/>
      </c>
      <c r="D754" s="21" t="str">
        <f>IFERROR(IF(OR(B754="",B754="(blank)"),"",IF(VLOOKUP(B754,'Applications Data'!L:T,4,0)="","",VLOOKUP(B754,'Applications Data'!L:T,4,0))),"")</f>
        <v/>
      </c>
      <c r="E754" s="21" t="str">
        <f>IFERROR(IF(OR(B754="",B754="(blank)"),"",IF(VLOOKUP(B754,'Applications Data'!L:T,5,0)="","",VLOOKUP(B754,'Applications Data'!L:T,5,0))),"")</f>
        <v/>
      </c>
      <c r="F754" s="31" t="str">
        <f>IFERROR(IF(OR(B754="",B754="(blank)"),"",IF(VLOOKUP(B754,'Applications Data'!L:T,6,0)="","",VLOOKUP(B754,'Applications Data'!L:T,6,0))),"")</f>
        <v/>
      </c>
      <c r="G754" s="57" t="str">
        <f>IFERROR(IF(OR(B754="",B754="(blank)"),"",IF(VLOOKUP(B754,'Applications Data'!L:T,7,0)="","",VLOOKUP(B754,'Applications Data'!L:T,7,0))),"")</f>
        <v/>
      </c>
      <c r="H754" s="57" t="str">
        <f>IFERROR(IF(OR(B754="",B754="(blank)"),"",IF(VLOOKUP(B754,'Applications Data'!L:T,8,0)="","",VLOOKUP(B754,'Applications Data'!L:T,8,0))),"")</f>
        <v/>
      </c>
      <c r="I754" s="58" t="str">
        <f>IFERROR(IF(OR(B754="",B754="(blank)"),"",IF(VLOOKUP(B754,'Applications Data'!L:V,10,0)="","",VLOOKUP(B754,'Applications Data'!L:V,10,0))),"")</f>
        <v/>
      </c>
      <c r="J754" s="58" t="str">
        <f>IFERROR(IF(OR(B754="",B754="(blank)"),"",IF(VLOOKUP(B754,'Applications Data'!L:V,11,0)="","",VLOOKUP(B754,'Applications Data'!L:V,11,0))),"")</f>
        <v/>
      </c>
    </row>
    <row r="755" spans="3:10" ht="15" customHeight="1" x14ac:dyDescent="0.25">
      <c r="C755" s="57" t="str">
        <f>IFERROR(IF(OR(B755="",B755="(blank)"),"",IF(VLOOKUP(B755,'Applications Data'!L:T,4,0)="","",VLOOKUP(B755,'Applications Data'!L:T,3,0))),"")</f>
        <v/>
      </c>
      <c r="D755" s="21" t="str">
        <f>IFERROR(IF(OR(B755="",B755="(blank)"),"",IF(VLOOKUP(B755,'Applications Data'!L:T,4,0)="","",VLOOKUP(B755,'Applications Data'!L:T,4,0))),"")</f>
        <v/>
      </c>
      <c r="E755" s="21" t="str">
        <f>IFERROR(IF(OR(B755="",B755="(blank)"),"",IF(VLOOKUP(B755,'Applications Data'!L:T,5,0)="","",VLOOKUP(B755,'Applications Data'!L:T,5,0))),"")</f>
        <v/>
      </c>
      <c r="F755" s="31" t="str">
        <f>IFERROR(IF(OR(B755="",B755="(blank)"),"",IF(VLOOKUP(B755,'Applications Data'!L:T,6,0)="","",VLOOKUP(B755,'Applications Data'!L:T,6,0))),"")</f>
        <v/>
      </c>
      <c r="G755" s="57" t="str">
        <f>IFERROR(IF(OR(B755="",B755="(blank)"),"",IF(VLOOKUP(B755,'Applications Data'!L:T,7,0)="","",VLOOKUP(B755,'Applications Data'!L:T,7,0))),"")</f>
        <v/>
      </c>
      <c r="H755" s="57" t="str">
        <f>IFERROR(IF(OR(B755="",B755="(blank)"),"",IF(VLOOKUP(B755,'Applications Data'!L:T,8,0)="","",VLOOKUP(B755,'Applications Data'!L:T,8,0))),"")</f>
        <v/>
      </c>
      <c r="I755" s="58" t="str">
        <f>IFERROR(IF(OR(B755="",B755="(blank)"),"",IF(VLOOKUP(B755,'Applications Data'!L:V,10,0)="","",VLOOKUP(B755,'Applications Data'!L:V,10,0))),"")</f>
        <v/>
      </c>
      <c r="J755" s="58" t="str">
        <f>IFERROR(IF(OR(B755="",B755="(blank)"),"",IF(VLOOKUP(B755,'Applications Data'!L:V,11,0)="","",VLOOKUP(B755,'Applications Data'!L:V,11,0))),"")</f>
        <v/>
      </c>
    </row>
    <row r="756" spans="3:10" ht="15" customHeight="1" x14ac:dyDescent="0.25">
      <c r="C756" s="57" t="str">
        <f>IFERROR(IF(OR(B756="",B756="(blank)"),"",IF(VLOOKUP(B756,'Applications Data'!L:T,4,0)="","",VLOOKUP(B756,'Applications Data'!L:T,3,0))),"")</f>
        <v/>
      </c>
      <c r="D756" s="21" t="str">
        <f>IFERROR(IF(OR(B756="",B756="(blank)"),"",IF(VLOOKUP(B756,'Applications Data'!L:T,4,0)="","",VLOOKUP(B756,'Applications Data'!L:T,4,0))),"")</f>
        <v/>
      </c>
      <c r="E756" s="21" t="str">
        <f>IFERROR(IF(OR(B756="",B756="(blank)"),"",IF(VLOOKUP(B756,'Applications Data'!L:T,5,0)="","",VLOOKUP(B756,'Applications Data'!L:T,5,0))),"")</f>
        <v/>
      </c>
      <c r="F756" s="31" t="str">
        <f>IFERROR(IF(OR(B756="",B756="(blank)"),"",IF(VLOOKUP(B756,'Applications Data'!L:T,6,0)="","",VLOOKUP(B756,'Applications Data'!L:T,6,0))),"")</f>
        <v/>
      </c>
      <c r="G756" s="57" t="str">
        <f>IFERROR(IF(OR(B756="",B756="(blank)"),"",IF(VLOOKUP(B756,'Applications Data'!L:T,7,0)="","",VLOOKUP(B756,'Applications Data'!L:T,7,0))),"")</f>
        <v/>
      </c>
      <c r="H756" s="57" t="str">
        <f>IFERROR(IF(OR(B756="",B756="(blank)"),"",IF(VLOOKUP(B756,'Applications Data'!L:T,8,0)="","",VLOOKUP(B756,'Applications Data'!L:T,8,0))),"")</f>
        <v/>
      </c>
      <c r="I756" s="58" t="str">
        <f>IFERROR(IF(OR(B756="",B756="(blank)"),"",IF(VLOOKUP(B756,'Applications Data'!L:V,10,0)="","",VLOOKUP(B756,'Applications Data'!L:V,10,0))),"")</f>
        <v/>
      </c>
      <c r="J756" s="58" t="str">
        <f>IFERROR(IF(OR(B756="",B756="(blank)"),"",IF(VLOOKUP(B756,'Applications Data'!L:V,11,0)="","",VLOOKUP(B756,'Applications Data'!L:V,11,0))),"")</f>
        <v/>
      </c>
    </row>
    <row r="757" spans="3:10" ht="15" customHeight="1" x14ac:dyDescent="0.25">
      <c r="C757" s="57" t="str">
        <f>IFERROR(IF(OR(B757="",B757="(blank)"),"",IF(VLOOKUP(B757,'Applications Data'!L:T,4,0)="","",VLOOKUP(B757,'Applications Data'!L:T,3,0))),"")</f>
        <v/>
      </c>
      <c r="D757" s="21" t="str">
        <f>IFERROR(IF(OR(B757="",B757="(blank)"),"",IF(VLOOKUP(B757,'Applications Data'!L:T,4,0)="","",VLOOKUP(B757,'Applications Data'!L:T,4,0))),"")</f>
        <v/>
      </c>
      <c r="E757" s="21" t="str">
        <f>IFERROR(IF(OR(B757="",B757="(blank)"),"",IF(VLOOKUP(B757,'Applications Data'!L:T,5,0)="","",VLOOKUP(B757,'Applications Data'!L:T,5,0))),"")</f>
        <v/>
      </c>
      <c r="F757" s="31" t="str">
        <f>IFERROR(IF(OR(B757="",B757="(blank)"),"",IF(VLOOKUP(B757,'Applications Data'!L:T,6,0)="","",VLOOKUP(B757,'Applications Data'!L:T,6,0))),"")</f>
        <v/>
      </c>
      <c r="G757" s="57" t="str">
        <f>IFERROR(IF(OR(B757="",B757="(blank)"),"",IF(VLOOKUP(B757,'Applications Data'!L:T,7,0)="","",VLOOKUP(B757,'Applications Data'!L:T,7,0))),"")</f>
        <v/>
      </c>
      <c r="H757" s="57" t="str">
        <f>IFERROR(IF(OR(B757="",B757="(blank)"),"",IF(VLOOKUP(B757,'Applications Data'!L:T,8,0)="","",VLOOKUP(B757,'Applications Data'!L:T,8,0))),"")</f>
        <v/>
      </c>
      <c r="I757" s="58" t="str">
        <f>IFERROR(IF(OR(B757="",B757="(blank)"),"",IF(VLOOKUP(B757,'Applications Data'!L:V,10,0)="","",VLOOKUP(B757,'Applications Data'!L:V,10,0))),"")</f>
        <v/>
      </c>
      <c r="J757" s="58" t="str">
        <f>IFERROR(IF(OR(B757="",B757="(blank)"),"",IF(VLOOKUP(B757,'Applications Data'!L:V,11,0)="","",VLOOKUP(B757,'Applications Data'!L:V,11,0))),"")</f>
        <v/>
      </c>
    </row>
    <row r="758" spans="3:10" ht="15" customHeight="1" x14ac:dyDescent="0.25">
      <c r="C758" s="57" t="str">
        <f>IFERROR(IF(OR(B758="",B758="(blank)"),"",IF(VLOOKUP(B758,'Applications Data'!L:T,4,0)="","",VLOOKUP(B758,'Applications Data'!L:T,3,0))),"")</f>
        <v/>
      </c>
      <c r="D758" s="21" t="str">
        <f>IFERROR(IF(OR(B758="",B758="(blank)"),"",IF(VLOOKUP(B758,'Applications Data'!L:T,4,0)="","",VLOOKUP(B758,'Applications Data'!L:T,4,0))),"")</f>
        <v/>
      </c>
      <c r="E758" s="21" t="str">
        <f>IFERROR(IF(OR(B758="",B758="(blank)"),"",IF(VLOOKUP(B758,'Applications Data'!L:T,5,0)="","",VLOOKUP(B758,'Applications Data'!L:T,5,0))),"")</f>
        <v/>
      </c>
      <c r="F758" s="31" t="str">
        <f>IFERROR(IF(OR(B758="",B758="(blank)"),"",IF(VLOOKUP(B758,'Applications Data'!L:T,6,0)="","",VLOOKUP(B758,'Applications Data'!L:T,6,0))),"")</f>
        <v/>
      </c>
      <c r="G758" s="57" t="str">
        <f>IFERROR(IF(OR(B758="",B758="(blank)"),"",IF(VLOOKUP(B758,'Applications Data'!L:T,7,0)="","",VLOOKUP(B758,'Applications Data'!L:T,7,0))),"")</f>
        <v/>
      </c>
      <c r="H758" s="57" t="str">
        <f>IFERROR(IF(OR(B758="",B758="(blank)"),"",IF(VLOOKUP(B758,'Applications Data'!L:T,8,0)="","",VLOOKUP(B758,'Applications Data'!L:T,8,0))),"")</f>
        <v/>
      </c>
      <c r="I758" s="58" t="str">
        <f>IFERROR(IF(OR(B758="",B758="(blank)"),"",IF(VLOOKUP(B758,'Applications Data'!L:V,10,0)="","",VLOOKUP(B758,'Applications Data'!L:V,10,0))),"")</f>
        <v/>
      </c>
      <c r="J758" s="58" t="str">
        <f>IFERROR(IF(OR(B758="",B758="(blank)"),"",IF(VLOOKUP(B758,'Applications Data'!L:V,11,0)="","",VLOOKUP(B758,'Applications Data'!L:V,11,0))),"")</f>
        <v/>
      </c>
    </row>
    <row r="759" spans="3:10" ht="15" customHeight="1" x14ac:dyDescent="0.25">
      <c r="C759" s="57" t="str">
        <f>IFERROR(IF(OR(B759="",B759="(blank)"),"",IF(VLOOKUP(B759,'Applications Data'!L:T,4,0)="","",VLOOKUP(B759,'Applications Data'!L:T,3,0))),"")</f>
        <v/>
      </c>
      <c r="D759" s="21" t="str">
        <f>IFERROR(IF(OR(B759="",B759="(blank)"),"",IF(VLOOKUP(B759,'Applications Data'!L:T,4,0)="","",VLOOKUP(B759,'Applications Data'!L:T,4,0))),"")</f>
        <v/>
      </c>
      <c r="E759" s="21" t="str">
        <f>IFERROR(IF(OR(B759="",B759="(blank)"),"",IF(VLOOKUP(B759,'Applications Data'!L:T,5,0)="","",VLOOKUP(B759,'Applications Data'!L:T,5,0))),"")</f>
        <v/>
      </c>
      <c r="F759" s="31" t="str">
        <f>IFERROR(IF(OR(B759="",B759="(blank)"),"",IF(VLOOKUP(B759,'Applications Data'!L:T,6,0)="","",VLOOKUP(B759,'Applications Data'!L:T,6,0))),"")</f>
        <v/>
      </c>
      <c r="G759" s="57" t="str">
        <f>IFERROR(IF(OR(B759="",B759="(blank)"),"",IF(VLOOKUP(B759,'Applications Data'!L:T,7,0)="","",VLOOKUP(B759,'Applications Data'!L:T,7,0))),"")</f>
        <v/>
      </c>
      <c r="H759" s="57" t="str">
        <f>IFERROR(IF(OR(B759="",B759="(blank)"),"",IF(VLOOKUP(B759,'Applications Data'!L:T,8,0)="","",VLOOKUP(B759,'Applications Data'!L:T,8,0))),"")</f>
        <v/>
      </c>
      <c r="I759" s="58" t="str">
        <f>IFERROR(IF(OR(B759="",B759="(blank)"),"",IF(VLOOKUP(B759,'Applications Data'!L:V,10,0)="","",VLOOKUP(B759,'Applications Data'!L:V,10,0))),"")</f>
        <v/>
      </c>
      <c r="J759" s="58" t="str">
        <f>IFERROR(IF(OR(B759="",B759="(blank)"),"",IF(VLOOKUP(B759,'Applications Data'!L:V,11,0)="","",VLOOKUP(B759,'Applications Data'!L:V,11,0))),"")</f>
        <v/>
      </c>
    </row>
    <row r="760" spans="3:10" ht="15" customHeight="1" x14ac:dyDescent="0.25">
      <c r="C760" s="57" t="str">
        <f>IFERROR(IF(OR(B760="",B760="(blank)"),"",IF(VLOOKUP(B760,'Applications Data'!L:T,4,0)="","",VLOOKUP(B760,'Applications Data'!L:T,3,0))),"")</f>
        <v/>
      </c>
      <c r="D760" s="21" t="str">
        <f>IFERROR(IF(OR(B760="",B760="(blank)"),"",IF(VLOOKUP(B760,'Applications Data'!L:T,4,0)="","",VLOOKUP(B760,'Applications Data'!L:T,4,0))),"")</f>
        <v/>
      </c>
      <c r="E760" s="21" t="str">
        <f>IFERROR(IF(OR(B760="",B760="(blank)"),"",IF(VLOOKUP(B760,'Applications Data'!L:T,5,0)="","",VLOOKUP(B760,'Applications Data'!L:T,5,0))),"")</f>
        <v/>
      </c>
      <c r="F760" s="31" t="str">
        <f>IFERROR(IF(OR(B760="",B760="(blank)"),"",IF(VLOOKUP(B760,'Applications Data'!L:T,6,0)="","",VLOOKUP(B760,'Applications Data'!L:T,6,0))),"")</f>
        <v/>
      </c>
      <c r="G760" s="57" t="str">
        <f>IFERROR(IF(OR(B760="",B760="(blank)"),"",IF(VLOOKUP(B760,'Applications Data'!L:T,7,0)="","",VLOOKUP(B760,'Applications Data'!L:T,7,0))),"")</f>
        <v/>
      </c>
      <c r="H760" s="57" t="str">
        <f>IFERROR(IF(OR(B760="",B760="(blank)"),"",IF(VLOOKUP(B760,'Applications Data'!L:T,8,0)="","",VLOOKUP(B760,'Applications Data'!L:T,8,0))),"")</f>
        <v/>
      </c>
      <c r="I760" s="58" t="str">
        <f>IFERROR(IF(OR(B760="",B760="(blank)"),"",IF(VLOOKUP(B760,'Applications Data'!L:V,10,0)="","",VLOOKUP(B760,'Applications Data'!L:V,10,0))),"")</f>
        <v/>
      </c>
      <c r="J760" s="58" t="str">
        <f>IFERROR(IF(OR(B760="",B760="(blank)"),"",IF(VLOOKUP(B760,'Applications Data'!L:V,11,0)="","",VLOOKUP(B760,'Applications Data'!L:V,11,0))),"")</f>
        <v/>
      </c>
    </row>
    <row r="761" spans="3:10" ht="15" customHeight="1" x14ac:dyDescent="0.25">
      <c r="C761" s="57" t="str">
        <f>IFERROR(IF(OR(B761="",B761="(blank)"),"",IF(VLOOKUP(B761,'Applications Data'!L:T,4,0)="","",VLOOKUP(B761,'Applications Data'!L:T,3,0))),"")</f>
        <v/>
      </c>
      <c r="D761" s="21" t="str">
        <f>IFERROR(IF(OR(B761="",B761="(blank)"),"",IF(VLOOKUP(B761,'Applications Data'!L:T,4,0)="","",VLOOKUP(B761,'Applications Data'!L:T,4,0))),"")</f>
        <v/>
      </c>
      <c r="E761" s="21" t="str">
        <f>IFERROR(IF(OR(B761="",B761="(blank)"),"",IF(VLOOKUP(B761,'Applications Data'!L:T,5,0)="","",VLOOKUP(B761,'Applications Data'!L:T,5,0))),"")</f>
        <v/>
      </c>
      <c r="F761" s="31" t="str">
        <f>IFERROR(IF(OR(B761="",B761="(blank)"),"",IF(VLOOKUP(B761,'Applications Data'!L:T,6,0)="","",VLOOKUP(B761,'Applications Data'!L:T,6,0))),"")</f>
        <v/>
      </c>
      <c r="G761" s="57" t="str">
        <f>IFERROR(IF(OR(B761="",B761="(blank)"),"",IF(VLOOKUP(B761,'Applications Data'!L:T,7,0)="","",VLOOKUP(B761,'Applications Data'!L:T,7,0))),"")</f>
        <v/>
      </c>
      <c r="H761" s="57" t="str">
        <f>IFERROR(IF(OR(B761="",B761="(blank)"),"",IF(VLOOKUP(B761,'Applications Data'!L:T,8,0)="","",VLOOKUP(B761,'Applications Data'!L:T,8,0))),"")</f>
        <v/>
      </c>
      <c r="I761" s="58" t="str">
        <f>IFERROR(IF(OR(B761="",B761="(blank)"),"",IF(VLOOKUP(B761,'Applications Data'!L:V,10,0)="","",VLOOKUP(B761,'Applications Data'!L:V,10,0))),"")</f>
        <v/>
      </c>
      <c r="J761" s="58" t="str">
        <f>IFERROR(IF(OR(B761="",B761="(blank)"),"",IF(VLOOKUP(B761,'Applications Data'!L:V,11,0)="","",VLOOKUP(B761,'Applications Data'!L:V,11,0))),"")</f>
        <v/>
      </c>
    </row>
    <row r="762" spans="3:10" ht="15" customHeight="1" x14ac:dyDescent="0.25">
      <c r="C762" s="57" t="str">
        <f>IFERROR(IF(OR(B762="",B762="(blank)"),"",IF(VLOOKUP(B762,'Applications Data'!L:T,4,0)="","",VLOOKUP(B762,'Applications Data'!L:T,3,0))),"")</f>
        <v/>
      </c>
      <c r="D762" s="21" t="str">
        <f>IFERROR(IF(OR(B762="",B762="(blank)"),"",IF(VLOOKUP(B762,'Applications Data'!L:T,4,0)="","",VLOOKUP(B762,'Applications Data'!L:T,4,0))),"")</f>
        <v/>
      </c>
      <c r="E762" s="21" t="str">
        <f>IFERROR(IF(OR(B762="",B762="(blank)"),"",IF(VLOOKUP(B762,'Applications Data'!L:T,5,0)="","",VLOOKUP(B762,'Applications Data'!L:T,5,0))),"")</f>
        <v/>
      </c>
      <c r="F762" s="31" t="str">
        <f>IFERROR(IF(OR(B762="",B762="(blank)"),"",IF(VLOOKUP(B762,'Applications Data'!L:T,6,0)="","",VLOOKUP(B762,'Applications Data'!L:T,6,0))),"")</f>
        <v/>
      </c>
      <c r="G762" s="57" t="str">
        <f>IFERROR(IF(OR(B762="",B762="(blank)"),"",IF(VLOOKUP(B762,'Applications Data'!L:T,7,0)="","",VLOOKUP(B762,'Applications Data'!L:T,7,0))),"")</f>
        <v/>
      </c>
      <c r="H762" s="57" t="str">
        <f>IFERROR(IF(OR(B762="",B762="(blank)"),"",IF(VLOOKUP(B762,'Applications Data'!L:T,8,0)="","",VLOOKUP(B762,'Applications Data'!L:T,8,0))),"")</f>
        <v/>
      </c>
      <c r="I762" s="58" t="str">
        <f>IFERROR(IF(OR(B762="",B762="(blank)"),"",IF(VLOOKUP(B762,'Applications Data'!L:V,10,0)="","",VLOOKUP(B762,'Applications Data'!L:V,10,0))),"")</f>
        <v/>
      </c>
      <c r="J762" s="58" t="str">
        <f>IFERROR(IF(OR(B762="",B762="(blank)"),"",IF(VLOOKUP(B762,'Applications Data'!L:V,11,0)="","",VLOOKUP(B762,'Applications Data'!L:V,11,0))),"")</f>
        <v/>
      </c>
    </row>
    <row r="763" spans="3:10" ht="15" customHeight="1" x14ac:dyDescent="0.25">
      <c r="C763" s="57" t="str">
        <f>IFERROR(IF(OR(B763="",B763="(blank)"),"",IF(VLOOKUP(B763,'Applications Data'!L:T,4,0)="","",VLOOKUP(B763,'Applications Data'!L:T,3,0))),"")</f>
        <v/>
      </c>
      <c r="D763" s="21" t="str">
        <f>IFERROR(IF(OR(B763="",B763="(blank)"),"",IF(VLOOKUP(B763,'Applications Data'!L:T,4,0)="","",VLOOKUP(B763,'Applications Data'!L:T,4,0))),"")</f>
        <v/>
      </c>
      <c r="E763" s="21" t="str">
        <f>IFERROR(IF(OR(B763="",B763="(blank)"),"",IF(VLOOKUP(B763,'Applications Data'!L:T,5,0)="","",VLOOKUP(B763,'Applications Data'!L:T,5,0))),"")</f>
        <v/>
      </c>
      <c r="F763" s="31" t="str">
        <f>IFERROR(IF(OR(B763="",B763="(blank)"),"",IF(VLOOKUP(B763,'Applications Data'!L:T,6,0)="","",VLOOKUP(B763,'Applications Data'!L:T,6,0))),"")</f>
        <v/>
      </c>
      <c r="G763" s="57" t="str">
        <f>IFERROR(IF(OR(B763="",B763="(blank)"),"",IF(VLOOKUP(B763,'Applications Data'!L:T,7,0)="","",VLOOKUP(B763,'Applications Data'!L:T,7,0))),"")</f>
        <v/>
      </c>
      <c r="H763" s="57" t="str">
        <f>IFERROR(IF(OR(B763="",B763="(blank)"),"",IF(VLOOKUP(B763,'Applications Data'!L:T,8,0)="","",VLOOKUP(B763,'Applications Data'!L:T,8,0))),"")</f>
        <v/>
      </c>
      <c r="I763" s="58" t="str">
        <f>IFERROR(IF(OR(B763="",B763="(blank)"),"",IF(VLOOKUP(B763,'Applications Data'!L:V,10,0)="","",VLOOKUP(B763,'Applications Data'!L:V,10,0))),"")</f>
        <v/>
      </c>
      <c r="J763" s="58" t="str">
        <f>IFERROR(IF(OR(B763="",B763="(blank)"),"",IF(VLOOKUP(B763,'Applications Data'!L:V,11,0)="","",VLOOKUP(B763,'Applications Data'!L:V,11,0))),"")</f>
        <v/>
      </c>
    </row>
    <row r="764" spans="3:10" ht="15" customHeight="1" x14ac:dyDescent="0.25">
      <c r="C764" s="57" t="str">
        <f>IFERROR(IF(OR(B764="",B764="(blank)"),"",IF(VLOOKUP(B764,'Applications Data'!L:T,4,0)="","",VLOOKUP(B764,'Applications Data'!L:T,3,0))),"")</f>
        <v/>
      </c>
      <c r="D764" s="21" t="str">
        <f>IFERROR(IF(OR(B764="",B764="(blank)"),"",IF(VLOOKUP(B764,'Applications Data'!L:T,4,0)="","",VLOOKUP(B764,'Applications Data'!L:T,4,0))),"")</f>
        <v/>
      </c>
      <c r="E764" s="21" t="str">
        <f>IFERROR(IF(OR(B764="",B764="(blank)"),"",IF(VLOOKUP(B764,'Applications Data'!L:T,5,0)="","",VLOOKUP(B764,'Applications Data'!L:T,5,0))),"")</f>
        <v/>
      </c>
      <c r="F764" s="31" t="str">
        <f>IFERROR(IF(OR(B764="",B764="(blank)"),"",IF(VLOOKUP(B764,'Applications Data'!L:T,6,0)="","",VLOOKUP(B764,'Applications Data'!L:T,6,0))),"")</f>
        <v/>
      </c>
      <c r="G764" s="57" t="str">
        <f>IFERROR(IF(OR(B764="",B764="(blank)"),"",IF(VLOOKUP(B764,'Applications Data'!L:T,7,0)="","",VLOOKUP(B764,'Applications Data'!L:T,7,0))),"")</f>
        <v/>
      </c>
      <c r="H764" s="57" t="str">
        <f>IFERROR(IF(OR(B764="",B764="(blank)"),"",IF(VLOOKUP(B764,'Applications Data'!L:T,8,0)="","",VLOOKUP(B764,'Applications Data'!L:T,8,0))),"")</f>
        <v/>
      </c>
      <c r="I764" s="58" t="str">
        <f>IFERROR(IF(OR(B764="",B764="(blank)"),"",IF(VLOOKUP(B764,'Applications Data'!L:V,10,0)="","",VLOOKUP(B764,'Applications Data'!L:V,10,0))),"")</f>
        <v/>
      </c>
      <c r="J764" s="58" t="str">
        <f>IFERROR(IF(OR(B764="",B764="(blank)"),"",IF(VLOOKUP(B764,'Applications Data'!L:V,11,0)="","",VLOOKUP(B764,'Applications Data'!L:V,11,0))),"")</f>
        <v/>
      </c>
    </row>
    <row r="765" spans="3:10" ht="15" customHeight="1" x14ac:dyDescent="0.25">
      <c r="C765" s="57" t="str">
        <f>IFERROR(IF(OR(B765="",B765="(blank)"),"",IF(VLOOKUP(B765,'Applications Data'!L:T,4,0)="","",VLOOKUP(B765,'Applications Data'!L:T,3,0))),"")</f>
        <v/>
      </c>
      <c r="D765" s="21" t="str">
        <f>IFERROR(IF(OR(B765="",B765="(blank)"),"",IF(VLOOKUP(B765,'Applications Data'!L:T,4,0)="","",VLOOKUP(B765,'Applications Data'!L:T,4,0))),"")</f>
        <v/>
      </c>
      <c r="E765" s="21" t="str">
        <f>IFERROR(IF(OR(B765="",B765="(blank)"),"",IF(VLOOKUP(B765,'Applications Data'!L:T,5,0)="","",VLOOKUP(B765,'Applications Data'!L:T,5,0))),"")</f>
        <v/>
      </c>
      <c r="F765" s="31" t="str">
        <f>IFERROR(IF(OR(B765="",B765="(blank)"),"",IF(VLOOKUP(B765,'Applications Data'!L:T,6,0)="","",VLOOKUP(B765,'Applications Data'!L:T,6,0))),"")</f>
        <v/>
      </c>
      <c r="G765" s="57" t="str">
        <f>IFERROR(IF(OR(B765="",B765="(blank)"),"",IF(VLOOKUP(B765,'Applications Data'!L:T,7,0)="","",VLOOKUP(B765,'Applications Data'!L:T,7,0))),"")</f>
        <v/>
      </c>
      <c r="H765" s="57" t="str">
        <f>IFERROR(IF(OR(B765="",B765="(blank)"),"",IF(VLOOKUP(B765,'Applications Data'!L:T,8,0)="","",VLOOKUP(B765,'Applications Data'!L:T,8,0))),"")</f>
        <v/>
      </c>
      <c r="I765" s="58" t="str">
        <f>IFERROR(IF(OR(B765="",B765="(blank)"),"",IF(VLOOKUP(B765,'Applications Data'!L:V,10,0)="","",VLOOKUP(B765,'Applications Data'!L:V,10,0))),"")</f>
        <v/>
      </c>
      <c r="J765" s="58" t="str">
        <f>IFERROR(IF(OR(B765="",B765="(blank)"),"",IF(VLOOKUP(B765,'Applications Data'!L:V,11,0)="","",VLOOKUP(B765,'Applications Data'!L:V,11,0))),"")</f>
        <v/>
      </c>
    </row>
    <row r="766" spans="3:10" ht="15" customHeight="1" x14ac:dyDescent="0.25">
      <c r="C766" s="57" t="str">
        <f>IFERROR(IF(OR(B766="",B766="(blank)"),"",IF(VLOOKUP(B766,'Applications Data'!L:T,4,0)="","",VLOOKUP(B766,'Applications Data'!L:T,3,0))),"")</f>
        <v/>
      </c>
      <c r="D766" s="21" t="str">
        <f>IFERROR(IF(OR(B766="",B766="(blank)"),"",IF(VLOOKUP(B766,'Applications Data'!L:T,4,0)="","",VLOOKUP(B766,'Applications Data'!L:T,4,0))),"")</f>
        <v/>
      </c>
      <c r="E766" s="21" t="str">
        <f>IFERROR(IF(OR(B766="",B766="(blank)"),"",IF(VLOOKUP(B766,'Applications Data'!L:T,5,0)="","",VLOOKUP(B766,'Applications Data'!L:T,5,0))),"")</f>
        <v/>
      </c>
      <c r="F766" s="31" t="str">
        <f>IFERROR(IF(OR(B766="",B766="(blank)"),"",IF(VLOOKUP(B766,'Applications Data'!L:T,6,0)="","",VLOOKUP(B766,'Applications Data'!L:T,6,0))),"")</f>
        <v/>
      </c>
      <c r="G766" s="57" t="str">
        <f>IFERROR(IF(OR(B766="",B766="(blank)"),"",IF(VLOOKUP(B766,'Applications Data'!L:T,7,0)="","",VLOOKUP(B766,'Applications Data'!L:T,7,0))),"")</f>
        <v/>
      </c>
      <c r="H766" s="57" t="str">
        <f>IFERROR(IF(OR(B766="",B766="(blank)"),"",IF(VLOOKUP(B766,'Applications Data'!L:T,8,0)="","",VLOOKUP(B766,'Applications Data'!L:T,8,0))),"")</f>
        <v/>
      </c>
      <c r="I766" s="58" t="str">
        <f>IFERROR(IF(OR(B766="",B766="(blank)"),"",IF(VLOOKUP(B766,'Applications Data'!L:V,10,0)="","",VLOOKUP(B766,'Applications Data'!L:V,10,0))),"")</f>
        <v/>
      </c>
      <c r="J766" s="58" t="str">
        <f>IFERROR(IF(OR(B766="",B766="(blank)"),"",IF(VLOOKUP(B766,'Applications Data'!L:V,11,0)="","",VLOOKUP(B766,'Applications Data'!L:V,11,0))),"")</f>
        <v/>
      </c>
    </row>
    <row r="767" spans="3:10" ht="15" customHeight="1" x14ac:dyDescent="0.25">
      <c r="C767" s="57" t="str">
        <f>IFERROR(IF(OR(B767="",B767="(blank)"),"",IF(VLOOKUP(B767,'Applications Data'!L:T,4,0)="","",VLOOKUP(B767,'Applications Data'!L:T,3,0))),"")</f>
        <v/>
      </c>
      <c r="D767" s="21" t="str">
        <f>IFERROR(IF(OR(B767="",B767="(blank)"),"",IF(VLOOKUP(B767,'Applications Data'!L:T,4,0)="","",VLOOKUP(B767,'Applications Data'!L:T,4,0))),"")</f>
        <v/>
      </c>
      <c r="E767" s="21" t="str">
        <f>IFERROR(IF(OR(B767="",B767="(blank)"),"",IF(VLOOKUP(B767,'Applications Data'!L:T,5,0)="","",VLOOKUP(B767,'Applications Data'!L:T,5,0))),"")</f>
        <v/>
      </c>
      <c r="F767" s="31" t="str">
        <f>IFERROR(IF(OR(B767="",B767="(blank)"),"",IF(VLOOKUP(B767,'Applications Data'!L:T,6,0)="","",VLOOKUP(B767,'Applications Data'!L:T,6,0))),"")</f>
        <v/>
      </c>
      <c r="G767" s="57" t="str">
        <f>IFERROR(IF(OR(B767="",B767="(blank)"),"",IF(VLOOKUP(B767,'Applications Data'!L:T,7,0)="","",VLOOKUP(B767,'Applications Data'!L:T,7,0))),"")</f>
        <v/>
      </c>
      <c r="H767" s="57" t="str">
        <f>IFERROR(IF(OR(B767="",B767="(blank)"),"",IF(VLOOKUP(B767,'Applications Data'!L:T,8,0)="","",VLOOKUP(B767,'Applications Data'!L:T,8,0))),"")</f>
        <v/>
      </c>
      <c r="I767" s="58" t="str">
        <f>IFERROR(IF(OR(B767="",B767="(blank)"),"",IF(VLOOKUP(B767,'Applications Data'!L:V,10,0)="","",VLOOKUP(B767,'Applications Data'!L:V,10,0))),"")</f>
        <v/>
      </c>
      <c r="J767" s="58" t="str">
        <f>IFERROR(IF(OR(B767="",B767="(blank)"),"",IF(VLOOKUP(B767,'Applications Data'!L:V,11,0)="","",VLOOKUP(B767,'Applications Data'!L:V,11,0))),"")</f>
        <v/>
      </c>
    </row>
    <row r="768" spans="3:10" ht="15" customHeight="1" x14ac:dyDescent="0.25">
      <c r="C768" s="57" t="str">
        <f>IFERROR(IF(OR(B768="",B768="(blank)"),"",IF(VLOOKUP(B768,'Applications Data'!L:T,4,0)="","",VLOOKUP(B768,'Applications Data'!L:T,3,0))),"")</f>
        <v/>
      </c>
      <c r="D768" s="21" t="str">
        <f>IFERROR(IF(OR(B768="",B768="(blank)"),"",IF(VLOOKUP(B768,'Applications Data'!L:T,4,0)="","",VLOOKUP(B768,'Applications Data'!L:T,4,0))),"")</f>
        <v/>
      </c>
      <c r="E768" s="21" t="str">
        <f>IFERROR(IF(OR(B768="",B768="(blank)"),"",IF(VLOOKUP(B768,'Applications Data'!L:T,5,0)="","",VLOOKUP(B768,'Applications Data'!L:T,5,0))),"")</f>
        <v/>
      </c>
      <c r="F768" s="31" t="str">
        <f>IFERROR(IF(OR(B768="",B768="(blank)"),"",IF(VLOOKUP(B768,'Applications Data'!L:T,6,0)="","",VLOOKUP(B768,'Applications Data'!L:T,6,0))),"")</f>
        <v/>
      </c>
      <c r="G768" s="57" t="str">
        <f>IFERROR(IF(OR(B768="",B768="(blank)"),"",IF(VLOOKUP(B768,'Applications Data'!L:T,7,0)="","",VLOOKUP(B768,'Applications Data'!L:T,7,0))),"")</f>
        <v/>
      </c>
      <c r="H768" s="57" t="str">
        <f>IFERROR(IF(OR(B768="",B768="(blank)"),"",IF(VLOOKUP(B768,'Applications Data'!L:T,8,0)="","",VLOOKUP(B768,'Applications Data'!L:T,8,0))),"")</f>
        <v/>
      </c>
      <c r="I768" s="58" t="str">
        <f>IFERROR(IF(OR(B768="",B768="(blank)"),"",IF(VLOOKUP(B768,'Applications Data'!L:V,10,0)="","",VLOOKUP(B768,'Applications Data'!L:V,10,0))),"")</f>
        <v/>
      </c>
      <c r="J768" s="58" t="str">
        <f>IFERROR(IF(OR(B768="",B768="(blank)"),"",IF(VLOOKUP(B768,'Applications Data'!L:V,11,0)="","",VLOOKUP(B768,'Applications Data'!L:V,11,0))),"")</f>
        <v/>
      </c>
    </row>
    <row r="769" spans="3:10" ht="15" customHeight="1" x14ac:dyDescent="0.25">
      <c r="C769" s="57" t="str">
        <f>IFERROR(IF(OR(B769="",B769="(blank)"),"",IF(VLOOKUP(B769,'Applications Data'!L:T,4,0)="","",VLOOKUP(B769,'Applications Data'!L:T,3,0))),"")</f>
        <v/>
      </c>
      <c r="D769" s="21" t="str">
        <f>IFERROR(IF(OR(B769="",B769="(blank)"),"",IF(VLOOKUP(B769,'Applications Data'!L:T,4,0)="","",VLOOKUP(B769,'Applications Data'!L:T,4,0))),"")</f>
        <v/>
      </c>
      <c r="E769" s="21" t="str">
        <f>IFERROR(IF(OR(B769="",B769="(blank)"),"",IF(VLOOKUP(B769,'Applications Data'!L:T,5,0)="","",VLOOKUP(B769,'Applications Data'!L:T,5,0))),"")</f>
        <v/>
      </c>
      <c r="F769" s="31" t="str">
        <f>IFERROR(IF(OR(B769="",B769="(blank)"),"",IF(VLOOKUP(B769,'Applications Data'!L:T,6,0)="","",VLOOKUP(B769,'Applications Data'!L:T,6,0))),"")</f>
        <v/>
      </c>
      <c r="G769" s="57" t="str">
        <f>IFERROR(IF(OR(B769="",B769="(blank)"),"",IF(VLOOKUP(B769,'Applications Data'!L:T,7,0)="","",VLOOKUP(B769,'Applications Data'!L:T,7,0))),"")</f>
        <v/>
      </c>
      <c r="H769" s="57" t="str">
        <f>IFERROR(IF(OR(B769="",B769="(blank)"),"",IF(VLOOKUP(B769,'Applications Data'!L:T,8,0)="","",VLOOKUP(B769,'Applications Data'!L:T,8,0))),"")</f>
        <v/>
      </c>
      <c r="I769" s="58" t="str">
        <f>IFERROR(IF(OR(B769="",B769="(blank)"),"",IF(VLOOKUP(B769,'Applications Data'!L:V,10,0)="","",VLOOKUP(B769,'Applications Data'!L:V,10,0))),"")</f>
        <v/>
      </c>
      <c r="J769" s="58" t="str">
        <f>IFERROR(IF(OR(B769="",B769="(blank)"),"",IF(VLOOKUP(B769,'Applications Data'!L:V,11,0)="","",VLOOKUP(B769,'Applications Data'!L:V,11,0))),"")</f>
        <v/>
      </c>
    </row>
    <row r="770" spans="3:10" ht="15" customHeight="1" x14ac:dyDescent="0.25">
      <c r="C770" s="57" t="str">
        <f>IFERROR(IF(OR(B770="",B770="(blank)"),"",IF(VLOOKUP(B770,'Applications Data'!L:T,4,0)="","",VLOOKUP(B770,'Applications Data'!L:T,3,0))),"")</f>
        <v/>
      </c>
      <c r="D770" s="21" t="str">
        <f>IFERROR(IF(OR(B770="",B770="(blank)"),"",IF(VLOOKUP(B770,'Applications Data'!L:T,4,0)="","",VLOOKUP(B770,'Applications Data'!L:T,4,0))),"")</f>
        <v/>
      </c>
      <c r="E770" s="21" t="str">
        <f>IFERROR(IF(OR(B770="",B770="(blank)"),"",IF(VLOOKUP(B770,'Applications Data'!L:T,5,0)="","",VLOOKUP(B770,'Applications Data'!L:T,5,0))),"")</f>
        <v/>
      </c>
      <c r="F770" s="31" t="str">
        <f>IFERROR(IF(OR(B770="",B770="(blank)"),"",IF(VLOOKUP(B770,'Applications Data'!L:T,6,0)="","",VLOOKUP(B770,'Applications Data'!L:T,6,0))),"")</f>
        <v/>
      </c>
      <c r="G770" s="57" t="str">
        <f>IFERROR(IF(OR(B770="",B770="(blank)"),"",IF(VLOOKUP(B770,'Applications Data'!L:T,7,0)="","",VLOOKUP(B770,'Applications Data'!L:T,7,0))),"")</f>
        <v/>
      </c>
      <c r="H770" s="57" t="str">
        <f>IFERROR(IF(OR(B770="",B770="(blank)"),"",IF(VLOOKUP(B770,'Applications Data'!L:T,8,0)="","",VLOOKUP(B770,'Applications Data'!L:T,8,0))),"")</f>
        <v/>
      </c>
      <c r="I770" s="58" t="str">
        <f>IFERROR(IF(OR(B770="",B770="(blank)"),"",IF(VLOOKUP(B770,'Applications Data'!L:V,10,0)="","",VLOOKUP(B770,'Applications Data'!L:V,10,0))),"")</f>
        <v/>
      </c>
      <c r="J770" s="58" t="str">
        <f>IFERROR(IF(OR(B770="",B770="(blank)"),"",IF(VLOOKUP(B770,'Applications Data'!L:V,11,0)="","",VLOOKUP(B770,'Applications Data'!L:V,11,0))),"")</f>
        <v/>
      </c>
    </row>
    <row r="771" spans="3:10" ht="15" customHeight="1" x14ac:dyDescent="0.25">
      <c r="C771" s="57" t="str">
        <f>IFERROR(IF(OR(B771="",B771="(blank)"),"",IF(VLOOKUP(B771,'Applications Data'!L:T,4,0)="","",VLOOKUP(B771,'Applications Data'!L:T,3,0))),"")</f>
        <v/>
      </c>
      <c r="D771" s="21" t="str">
        <f>IFERROR(IF(OR(B771="",B771="(blank)"),"",IF(VLOOKUP(B771,'Applications Data'!L:T,4,0)="","",VLOOKUP(B771,'Applications Data'!L:T,4,0))),"")</f>
        <v/>
      </c>
      <c r="E771" s="21" t="str">
        <f>IFERROR(IF(OR(B771="",B771="(blank)"),"",IF(VLOOKUP(B771,'Applications Data'!L:T,5,0)="","",VLOOKUP(B771,'Applications Data'!L:T,5,0))),"")</f>
        <v/>
      </c>
      <c r="F771" s="31" t="str">
        <f>IFERROR(IF(OR(B771="",B771="(blank)"),"",IF(VLOOKUP(B771,'Applications Data'!L:T,6,0)="","",VLOOKUP(B771,'Applications Data'!L:T,6,0))),"")</f>
        <v/>
      </c>
      <c r="G771" s="57" t="str">
        <f>IFERROR(IF(OR(B771="",B771="(blank)"),"",IF(VLOOKUP(B771,'Applications Data'!L:T,7,0)="","",VLOOKUP(B771,'Applications Data'!L:T,7,0))),"")</f>
        <v/>
      </c>
      <c r="H771" s="57" t="str">
        <f>IFERROR(IF(OR(B771="",B771="(blank)"),"",IF(VLOOKUP(B771,'Applications Data'!L:T,8,0)="","",VLOOKUP(B771,'Applications Data'!L:T,8,0))),"")</f>
        <v/>
      </c>
      <c r="I771" s="58" t="str">
        <f>IFERROR(IF(OR(B771="",B771="(blank)"),"",IF(VLOOKUP(B771,'Applications Data'!L:V,10,0)="","",VLOOKUP(B771,'Applications Data'!L:V,10,0))),"")</f>
        <v/>
      </c>
      <c r="J771" s="58" t="str">
        <f>IFERROR(IF(OR(B771="",B771="(blank)"),"",IF(VLOOKUP(B771,'Applications Data'!L:V,11,0)="","",VLOOKUP(B771,'Applications Data'!L:V,11,0))),"")</f>
        <v/>
      </c>
    </row>
    <row r="772" spans="3:10" ht="15" customHeight="1" x14ac:dyDescent="0.25">
      <c r="C772" s="57" t="str">
        <f>IFERROR(IF(OR(B772="",B772="(blank)"),"",IF(VLOOKUP(B772,'Applications Data'!L:T,4,0)="","",VLOOKUP(B772,'Applications Data'!L:T,3,0))),"")</f>
        <v/>
      </c>
      <c r="D772" s="21" t="str">
        <f>IFERROR(IF(OR(B772="",B772="(blank)"),"",IF(VLOOKUP(B772,'Applications Data'!L:T,4,0)="","",VLOOKUP(B772,'Applications Data'!L:T,4,0))),"")</f>
        <v/>
      </c>
      <c r="E772" s="21" t="str">
        <f>IFERROR(IF(OR(B772="",B772="(blank)"),"",IF(VLOOKUP(B772,'Applications Data'!L:T,5,0)="","",VLOOKUP(B772,'Applications Data'!L:T,5,0))),"")</f>
        <v/>
      </c>
      <c r="F772" s="31" t="str">
        <f>IFERROR(IF(OR(B772="",B772="(blank)"),"",IF(VLOOKUP(B772,'Applications Data'!L:T,6,0)="","",VLOOKUP(B772,'Applications Data'!L:T,6,0))),"")</f>
        <v/>
      </c>
      <c r="G772" s="57" t="str">
        <f>IFERROR(IF(OR(B772="",B772="(blank)"),"",IF(VLOOKUP(B772,'Applications Data'!L:T,7,0)="","",VLOOKUP(B772,'Applications Data'!L:T,7,0))),"")</f>
        <v/>
      </c>
      <c r="H772" s="57" t="str">
        <f>IFERROR(IF(OR(B772="",B772="(blank)"),"",IF(VLOOKUP(B772,'Applications Data'!L:T,8,0)="","",VLOOKUP(B772,'Applications Data'!L:T,8,0))),"")</f>
        <v/>
      </c>
      <c r="I772" s="58" t="str">
        <f>IFERROR(IF(OR(B772="",B772="(blank)"),"",IF(VLOOKUP(B772,'Applications Data'!L:V,10,0)="","",VLOOKUP(B772,'Applications Data'!L:V,10,0))),"")</f>
        <v/>
      </c>
      <c r="J772" s="58" t="str">
        <f>IFERROR(IF(OR(B772="",B772="(blank)"),"",IF(VLOOKUP(B772,'Applications Data'!L:V,11,0)="","",VLOOKUP(B772,'Applications Data'!L:V,11,0))),"")</f>
        <v/>
      </c>
    </row>
    <row r="773" spans="3:10" ht="15" customHeight="1" x14ac:dyDescent="0.25">
      <c r="C773" s="57" t="str">
        <f>IFERROR(IF(OR(B773="",B773="(blank)"),"",IF(VLOOKUP(B773,'Applications Data'!L:T,4,0)="","",VLOOKUP(B773,'Applications Data'!L:T,3,0))),"")</f>
        <v/>
      </c>
      <c r="D773" s="21" t="str">
        <f>IFERROR(IF(OR(B773="",B773="(blank)"),"",IF(VLOOKUP(B773,'Applications Data'!L:T,4,0)="","",VLOOKUP(B773,'Applications Data'!L:T,4,0))),"")</f>
        <v/>
      </c>
      <c r="E773" s="21" t="str">
        <f>IFERROR(IF(OR(B773="",B773="(blank)"),"",IF(VLOOKUP(B773,'Applications Data'!L:T,5,0)="","",VLOOKUP(B773,'Applications Data'!L:T,5,0))),"")</f>
        <v/>
      </c>
      <c r="F773" s="31" t="str">
        <f>IFERROR(IF(OR(B773="",B773="(blank)"),"",IF(VLOOKUP(B773,'Applications Data'!L:T,6,0)="","",VLOOKUP(B773,'Applications Data'!L:T,6,0))),"")</f>
        <v/>
      </c>
      <c r="G773" s="57" t="str">
        <f>IFERROR(IF(OR(B773="",B773="(blank)"),"",IF(VLOOKUP(B773,'Applications Data'!L:T,7,0)="","",VLOOKUP(B773,'Applications Data'!L:T,7,0))),"")</f>
        <v/>
      </c>
      <c r="H773" s="57" t="str">
        <f>IFERROR(IF(OR(B773="",B773="(blank)"),"",IF(VLOOKUP(B773,'Applications Data'!L:T,8,0)="","",VLOOKUP(B773,'Applications Data'!L:T,8,0))),"")</f>
        <v/>
      </c>
      <c r="I773" s="58" t="str">
        <f>IFERROR(IF(OR(B773="",B773="(blank)"),"",IF(VLOOKUP(B773,'Applications Data'!L:V,10,0)="","",VLOOKUP(B773,'Applications Data'!L:V,10,0))),"")</f>
        <v/>
      </c>
      <c r="J773" s="58" t="str">
        <f>IFERROR(IF(OR(B773="",B773="(blank)"),"",IF(VLOOKUP(B773,'Applications Data'!L:V,11,0)="","",VLOOKUP(B773,'Applications Data'!L:V,11,0))),"")</f>
        <v/>
      </c>
    </row>
    <row r="774" spans="3:10" ht="15" customHeight="1" x14ac:dyDescent="0.25">
      <c r="C774" s="57" t="str">
        <f>IFERROR(IF(OR(B774="",B774="(blank)"),"",IF(VLOOKUP(B774,'Applications Data'!L:T,4,0)="","",VLOOKUP(B774,'Applications Data'!L:T,3,0))),"")</f>
        <v/>
      </c>
      <c r="D774" s="21" t="str">
        <f>IFERROR(IF(OR(B774="",B774="(blank)"),"",IF(VLOOKUP(B774,'Applications Data'!L:T,4,0)="","",VLOOKUP(B774,'Applications Data'!L:T,4,0))),"")</f>
        <v/>
      </c>
      <c r="E774" s="21" t="str">
        <f>IFERROR(IF(OR(B774="",B774="(blank)"),"",IF(VLOOKUP(B774,'Applications Data'!L:T,5,0)="","",VLOOKUP(B774,'Applications Data'!L:T,5,0))),"")</f>
        <v/>
      </c>
      <c r="F774" s="31" t="str">
        <f>IFERROR(IF(OR(B774="",B774="(blank)"),"",IF(VLOOKUP(B774,'Applications Data'!L:T,6,0)="","",VLOOKUP(B774,'Applications Data'!L:T,6,0))),"")</f>
        <v/>
      </c>
      <c r="G774" s="57" t="str">
        <f>IFERROR(IF(OR(B774="",B774="(blank)"),"",IF(VLOOKUP(B774,'Applications Data'!L:T,7,0)="","",VLOOKUP(B774,'Applications Data'!L:T,7,0))),"")</f>
        <v/>
      </c>
      <c r="H774" s="57" t="str">
        <f>IFERROR(IF(OR(B774="",B774="(blank)"),"",IF(VLOOKUP(B774,'Applications Data'!L:T,8,0)="","",VLOOKUP(B774,'Applications Data'!L:T,8,0))),"")</f>
        <v/>
      </c>
      <c r="I774" s="58" t="str">
        <f>IFERROR(IF(OR(B774="",B774="(blank)"),"",IF(VLOOKUP(B774,'Applications Data'!L:V,10,0)="","",VLOOKUP(B774,'Applications Data'!L:V,10,0))),"")</f>
        <v/>
      </c>
      <c r="J774" s="58" t="str">
        <f>IFERROR(IF(OR(B774="",B774="(blank)"),"",IF(VLOOKUP(B774,'Applications Data'!L:V,11,0)="","",VLOOKUP(B774,'Applications Data'!L:V,11,0))),"")</f>
        <v/>
      </c>
    </row>
    <row r="775" spans="3:10" ht="15" customHeight="1" x14ac:dyDescent="0.25">
      <c r="C775" s="57" t="str">
        <f>IFERROR(IF(OR(B775="",B775="(blank)"),"",IF(VLOOKUP(B775,'Applications Data'!L:T,4,0)="","",VLOOKUP(B775,'Applications Data'!L:T,3,0))),"")</f>
        <v/>
      </c>
      <c r="D775" s="21" t="str">
        <f>IFERROR(IF(OR(B775="",B775="(blank)"),"",IF(VLOOKUP(B775,'Applications Data'!L:T,4,0)="","",VLOOKUP(B775,'Applications Data'!L:T,4,0))),"")</f>
        <v/>
      </c>
      <c r="E775" s="21" t="str">
        <f>IFERROR(IF(OR(B775="",B775="(blank)"),"",IF(VLOOKUP(B775,'Applications Data'!L:T,5,0)="","",VLOOKUP(B775,'Applications Data'!L:T,5,0))),"")</f>
        <v/>
      </c>
      <c r="F775" s="31" t="str">
        <f>IFERROR(IF(OR(B775="",B775="(blank)"),"",IF(VLOOKUP(B775,'Applications Data'!L:T,6,0)="","",VLOOKUP(B775,'Applications Data'!L:T,6,0))),"")</f>
        <v/>
      </c>
      <c r="G775" s="57" t="str">
        <f>IFERROR(IF(OR(B775="",B775="(blank)"),"",IF(VLOOKUP(B775,'Applications Data'!L:T,7,0)="","",VLOOKUP(B775,'Applications Data'!L:T,7,0))),"")</f>
        <v/>
      </c>
      <c r="H775" s="57" t="str">
        <f>IFERROR(IF(OR(B775="",B775="(blank)"),"",IF(VLOOKUP(B775,'Applications Data'!L:T,8,0)="","",VLOOKUP(B775,'Applications Data'!L:T,8,0))),"")</f>
        <v/>
      </c>
      <c r="I775" s="58" t="str">
        <f>IFERROR(IF(OR(B775="",B775="(blank)"),"",IF(VLOOKUP(B775,'Applications Data'!L:V,10,0)="","",VLOOKUP(B775,'Applications Data'!L:V,10,0))),"")</f>
        <v/>
      </c>
      <c r="J775" s="58" t="str">
        <f>IFERROR(IF(OR(B775="",B775="(blank)"),"",IF(VLOOKUP(B775,'Applications Data'!L:V,11,0)="","",VLOOKUP(B775,'Applications Data'!L:V,11,0))),"")</f>
        <v/>
      </c>
    </row>
    <row r="776" spans="3:10" ht="15" customHeight="1" x14ac:dyDescent="0.25">
      <c r="C776" s="57" t="str">
        <f>IFERROR(IF(OR(B776="",B776="(blank)"),"",IF(VLOOKUP(B776,'Applications Data'!L:T,4,0)="","",VLOOKUP(B776,'Applications Data'!L:T,3,0))),"")</f>
        <v/>
      </c>
      <c r="D776" s="21" t="str">
        <f>IFERROR(IF(OR(B776="",B776="(blank)"),"",IF(VLOOKUP(B776,'Applications Data'!L:T,4,0)="","",VLOOKUP(B776,'Applications Data'!L:T,4,0))),"")</f>
        <v/>
      </c>
      <c r="E776" s="21" t="str">
        <f>IFERROR(IF(OR(B776="",B776="(blank)"),"",IF(VLOOKUP(B776,'Applications Data'!L:T,5,0)="","",VLOOKUP(B776,'Applications Data'!L:T,5,0))),"")</f>
        <v/>
      </c>
      <c r="F776" s="31" t="str">
        <f>IFERROR(IF(OR(B776="",B776="(blank)"),"",IF(VLOOKUP(B776,'Applications Data'!L:T,6,0)="","",VLOOKUP(B776,'Applications Data'!L:T,6,0))),"")</f>
        <v/>
      </c>
      <c r="G776" s="57" t="str">
        <f>IFERROR(IF(OR(B776="",B776="(blank)"),"",IF(VLOOKUP(B776,'Applications Data'!L:T,7,0)="","",VLOOKUP(B776,'Applications Data'!L:T,7,0))),"")</f>
        <v/>
      </c>
      <c r="H776" s="57" t="str">
        <f>IFERROR(IF(OR(B776="",B776="(blank)"),"",IF(VLOOKUP(B776,'Applications Data'!L:T,8,0)="","",VLOOKUP(B776,'Applications Data'!L:T,8,0))),"")</f>
        <v/>
      </c>
      <c r="I776" s="58" t="str">
        <f>IFERROR(IF(OR(B776="",B776="(blank)"),"",IF(VLOOKUP(B776,'Applications Data'!L:V,10,0)="","",VLOOKUP(B776,'Applications Data'!L:V,10,0))),"")</f>
        <v/>
      </c>
      <c r="J776" s="58" t="str">
        <f>IFERROR(IF(OR(B776="",B776="(blank)"),"",IF(VLOOKUP(B776,'Applications Data'!L:V,11,0)="","",VLOOKUP(B776,'Applications Data'!L:V,11,0))),"")</f>
        <v/>
      </c>
    </row>
    <row r="777" spans="3:10" ht="15" customHeight="1" x14ac:dyDescent="0.25">
      <c r="C777" s="57" t="str">
        <f>IFERROR(IF(OR(B777="",B777="(blank)"),"",IF(VLOOKUP(B777,'Applications Data'!L:T,4,0)="","",VLOOKUP(B777,'Applications Data'!L:T,3,0))),"")</f>
        <v/>
      </c>
      <c r="D777" s="21" t="str">
        <f>IFERROR(IF(OR(B777="",B777="(blank)"),"",IF(VLOOKUP(B777,'Applications Data'!L:T,4,0)="","",VLOOKUP(B777,'Applications Data'!L:T,4,0))),"")</f>
        <v/>
      </c>
      <c r="E777" s="21" t="str">
        <f>IFERROR(IF(OR(B777="",B777="(blank)"),"",IF(VLOOKUP(B777,'Applications Data'!L:T,5,0)="","",VLOOKUP(B777,'Applications Data'!L:T,5,0))),"")</f>
        <v/>
      </c>
      <c r="F777" s="31" t="str">
        <f>IFERROR(IF(OR(B777="",B777="(blank)"),"",IF(VLOOKUP(B777,'Applications Data'!L:T,6,0)="","",VLOOKUP(B777,'Applications Data'!L:T,6,0))),"")</f>
        <v/>
      </c>
      <c r="G777" s="57" t="str">
        <f>IFERROR(IF(OR(B777="",B777="(blank)"),"",IF(VLOOKUP(B777,'Applications Data'!L:T,7,0)="","",VLOOKUP(B777,'Applications Data'!L:T,7,0))),"")</f>
        <v/>
      </c>
      <c r="H777" s="57" t="str">
        <f>IFERROR(IF(OR(B777="",B777="(blank)"),"",IF(VLOOKUP(B777,'Applications Data'!L:T,8,0)="","",VLOOKUP(B777,'Applications Data'!L:T,8,0))),"")</f>
        <v/>
      </c>
      <c r="I777" s="58" t="str">
        <f>IFERROR(IF(OR(B777="",B777="(blank)"),"",IF(VLOOKUP(B777,'Applications Data'!L:V,10,0)="","",VLOOKUP(B777,'Applications Data'!L:V,10,0))),"")</f>
        <v/>
      </c>
      <c r="J777" s="58" t="str">
        <f>IFERROR(IF(OR(B777="",B777="(blank)"),"",IF(VLOOKUP(B777,'Applications Data'!L:V,11,0)="","",VLOOKUP(B777,'Applications Data'!L:V,11,0))),"")</f>
        <v/>
      </c>
    </row>
    <row r="778" spans="3:10" ht="15" customHeight="1" x14ac:dyDescent="0.25">
      <c r="C778" s="57" t="str">
        <f>IFERROR(IF(OR(B778="",B778="(blank)"),"",IF(VLOOKUP(B778,'Applications Data'!L:T,4,0)="","",VLOOKUP(B778,'Applications Data'!L:T,3,0))),"")</f>
        <v/>
      </c>
      <c r="D778" s="21" t="str">
        <f>IFERROR(IF(OR(B778="",B778="(blank)"),"",IF(VLOOKUP(B778,'Applications Data'!L:T,4,0)="","",VLOOKUP(B778,'Applications Data'!L:T,4,0))),"")</f>
        <v/>
      </c>
      <c r="E778" s="21" t="str">
        <f>IFERROR(IF(OR(B778="",B778="(blank)"),"",IF(VLOOKUP(B778,'Applications Data'!L:T,5,0)="","",VLOOKUP(B778,'Applications Data'!L:T,5,0))),"")</f>
        <v/>
      </c>
      <c r="F778" s="31" t="str">
        <f>IFERROR(IF(OR(B778="",B778="(blank)"),"",IF(VLOOKUP(B778,'Applications Data'!L:T,6,0)="","",VLOOKUP(B778,'Applications Data'!L:T,6,0))),"")</f>
        <v/>
      </c>
      <c r="G778" s="57" t="str">
        <f>IFERROR(IF(OR(B778="",B778="(blank)"),"",IF(VLOOKUP(B778,'Applications Data'!L:T,7,0)="","",VLOOKUP(B778,'Applications Data'!L:T,7,0))),"")</f>
        <v/>
      </c>
      <c r="H778" s="57" t="str">
        <f>IFERROR(IF(OR(B778="",B778="(blank)"),"",IF(VLOOKUP(B778,'Applications Data'!L:T,8,0)="","",VLOOKUP(B778,'Applications Data'!L:T,8,0))),"")</f>
        <v/>
      </c>
      <c r="I778" s="58" t="str">
        <f>IFERROR(IF(OR(B778="",B778="(blank)"),"",IF(VLOOKUP(B778,'Applications Data'!L:V,10,0)="","",VLOOKUP(B778,'Applications Data'!L:V,10,0))),"")</f>
        <v/>
      </c>
      <c r="J778" s="58" t="str">
        <f>IFERROR(IF(OR(B778="",B778="(blank)"),"",IF(VLOOKUP(B778,'Applications Data'!L:V,11,0)="","",VLOOKUP(B778,'Applications Data'!L:V,11,0))),"")</f>
        <v/>
      </c>
    </row>
    <row r="779" spans="3:10" ht="15" customHeight="1" x14ac:dyDescent="0.25">
      <c r="C779" s="57" t="str">
        <f>IFERROR(IF(OR(B779="",B779="(blank)"),"",IF(VLOOKUP(B779,'Applications Data'!L:T,4,0)="","",VLOOKUP(B779,'Applications Data'!L:T,3,0))),"")</f>
        <v/>
      </c>
      <c r="D779" s="21" t="str">
        <f>IFERROR(IF(OR(B779="",B779="(blank)"),"",IF(VLOOKUP(B779,'Applications Data'!L:T,4,0)="","",VLOOKUP(B779,'Applications Data'!L:T,4,0))),"")</f>
        <v/>
      </c>
      <c r="E779" s="21" t="str">
        <f>IFERROR(IF(OR(B779="",B779="(blank)"),"",IF(VLOOKUP(B779,'Applications Data'!L:T,5,0)="","",VLOOKUP(B779,'Applications Data'!L:T,5,0))),"")</f>
        <v/>
      </c>
      <c r="F779" s="31" t="str">
        <f>IFERROR(IF(OR(B779="",B779="(blank)"),"",IF(VLOOKUP(B779,'Applications Data'!L:T,6,0)="","",VLOOKUP(B779,'Applications Data'!L:T,6,0))),"")</f>
        <v/>
      </c>
      <c r="G779" s="57" t="str">
        <f>IFERROR(IF(OR(B779="",B779="(blank)"),"",IF(VLOOKUP(B779,'Applications Data'!L:T,7,0)="","",VLOOKUP(B779,'Applications Data'!L:T,7,0))),"")</f>
        <v/>
      </c>
      <c r="H779" s="57" t="str">
        <f>IFERROR(IF(OR(B779="",B779="(blank)"),"",IF(VLOOKUP(B779,'Applications Data'!L:T,8,0)="","",VLOOKUP(B779,'Applications Data'!L:T,8,0))),"")</f>
        <v/>
      </c>
      <c r="I779" s="58" t="str">
        <f>IFERROR(IF(OR(B779="",B779="(blank)"),"",IF(VLOOKUP(B779,'Applications Data'!L:V,10,0)="","",VLOOKUP(B779,'Applications Data'!L:V,10,0))),"")</f>
        <v/>
      </c>
      <c r="J779" s="58" t="str">
        <f>IFERROR(IF(OR(B779="",B779="(blank)"),"",IF(VLOOKUP(B779,'Applications Data'!L:V,11,0)="","",VLOOKUP(B779,'Applications Data'!L:V,11,0))),"")</f>
        <v/>
      </c>
    </row>
    <row r="780" spans="3:10" ht="15" customHeight="1" x14ac:dyDescent="0.25">
      <c r="C780" s="57" t="str">
        <f>IFERROR(IF(OR(B780="",B780="(blank)"),"",IF(VLOOKUP(B780,'Applications Data'!L:T,4,0)="","",VLOOKUP(B780,'Applications Data'!L:T,3,0))),"")</f>
        <v/>
      </c>
      <c r="D780" s="21" t="str">
        <f>IFERROR(IF(OR(B780="",B780="(blank)"),"",IF(VLOOKUP(B780,'Applications Data'!L:T,4,0)="","",VLOOKUP(B780,'Applications Data'!L:T,4,0))),"")</f>
        <v/>
      </c>
      <c r="E780" s="21" t="str">
        <f>IFERROR(IF(OR(B780="",B780="(blank)"),"",IF(VLOOKUP(B780,'Applications Data'!L:T,5,0)="","",VLOOKUP(B780,'Applications Data'!L:T,5,0))),"")</f>
        <v/>
      </c>
      <c r="F780" s="31" t="str">
        <f>IFERROR(IF(OR(B780="",B780="(blank)"),"",IF(VLOOKUP(B780,'Applications Data'!L:T,6,0)="","",VLOOKUP(B780,'Applications Data'!L:T,6,0))),"")</f>
        <v/>
      </c>
      <c r="G780" s="57" t="str">
        <f>IFERROR(IF(OR(B780="",B780="(blank)"),"",IF(VLOOKUP(B780,'Applications Data'!L:T,7,0)="","",VLOOKUP(B780,'Applications Data'!L:T,7,0))),"")</f>
        <v/>
      </c>
      <c r="H780" s="57" t="str">
        <f>IFERROR(IF(OR(B780="",B780="(blank)"),"",IF(VLOOKUP(B780,'Applications Data'!L:T,8,0)="","",VLOOKUP(B780,'Applications Data'!L:T,8,0))),"")</f>
        <v/>
      </c>
      <c r="I780" s="58" t="str">
        <f>IFERROR(IF(OR(B780="",B780="(blank)"),"",IF(VLOOKUP(B780,'Applications Data'!L:V,10,0)="","",VLOOKUP(B780,'Applications Data'!L:V,10,0))),"")</f>
        <v/>
      </c>
      <c r="J780" s="58" t="str">
        <f>IFERROR(IF(OR(B780="",B780="(blank)"),"",IF(VLOOKUP(B780,'Applications Data'!L:V,11,0)="","",VLOOKUP(B780,'Applications Data'!L:V,11,0))),"")</f>
        <v/>
      </c>
    </row>
    <row r="781" spans="3:10" ht="15" customHeight="1" x14ac:dyDescent="0.25">
      <c r="C781" s="57" t="str">
        <f>IFERROR(IF(OR(B781="",B781="(blank)"),"",IF(VLOOKUP(B781,'Applications Data'!L:T,4,0)="","",VLOOKUP(B781,'Applications Data'!L:T,3,0))),"")</f>
        <v/>
      </c>
      <c r="D781" s="21" t="str">
        <f>IFERROR(IF(OR(B781="",B781="(blank)"),"",IF(VLOOKUP(B781,'Applications Data'!L:T,4,0)="","",VLOOKUP(B781,'Applications Data'!L:T,4,0))),"")</f>
        <v/>
      </c>
      <c r="E781" s="21" t="str">
        <f>IFERROR(IF(OR(B781="",B781="(blank)"),"",IF(VLOOKUP(B781,'Applications Data'!L:T,5,0)="","",VLOOKUP(B781,'Applications Data'!L:T,5,0))),"")</f>
        <v/>
      </c>
      <c r="F781" s="31" t="str">
        <f>IFERROR(IF(OR(B781="",B781="(blank)"),"",IF(VLOOKUP(B781,'Applications Data'!L:T,6,0)="","",VLOOKUP(B781,'Applications Data'!L:T,6,0))),"")</f>
        <v/>
      </c>
      <c r="G781" s="57" t="str">
        <f>IFERROR(IF(OR(B781="",B781="(blank)"),"",IF(VLOOKUP(B781,'Applications Data'!L:T,7,0)="","",VLOOKUP(B781,'Applications Data'!L:T,7,0))),"")</f>
        <v/>
      </c>
      <c r="H781" s="57" t="str">
        <f>IFERROR(IF(OR(B781="",B781="(blank)"),"",IF(VLOOKUP(B781,'Applications Data'!L:T,8,0)="","",VLOOKUP(B781,'Applications Data'!L:T,8,0))),"")</f>
        <v/>
      </c>
      <c r="I781" s="58" t="str">
        <f>IFERROR(IF(OR(B781="",B781="(blank)"),"",IF(VLOOKUP(B781,'Applications Data'!L:V,10,0)="","",VLOOKUP(B781,'Applications Data'!L:V,10,0))),"")</f>
        <v/>
      </c>
      <c r="J781" s="58" t="str">
        <f>IFERROR(IF(OR(B781="",B781="(blank)"),"",IF(VLOOKUP(B781,'Applications Data'!L:V,11,0)="","",VLOOKUP(B781,'Applications Data'!L:V,11,0))),"")</f>
        <v/>
      </c>
    </row>
    <row r="782" spans="3:10" ht="15" customHeight="1" x14ac:dyDescent="0.25">
      <c r="C782" s="57" t="str">
        <f>IFERROR(IF(OR(B782="",B782="(blank)"),"",IF(VLOOKUP(B782,'Applications Data'!L:T,4,0)="","",VLOOKUP(B782,'Applications Data'!L:T,3,0))),"")</f>
        <v/>
      </c>
      <c r="D782" s="21" t="str">
        <f>IFERROR(IF(OR(B782="",B782="(blank)"),"",IF(VLOOKUP(B782,'Applications Data'!L:T,4,0)="","",VLOOKUP(B782,'Applications Data'!L:T,4,0))),"")</f>
        <v/>
      </c>
      <c r="E782" s="21" t="str">
        <f>IFERROR(IF(OR(B782="",B782="(blank)"),"",IF(VLOOKUP(B782,'Applications Data'!L:T,5,0)="","",VLOOKUP(B782,'Applications Data'!L:T,5,0))),"")</f>
        <v/>
      </c>
      <c r="F782" s="31" t="str">
        <f>IFERROR(IF(OR(B782="",B782="(blank)"),"",IF(VLOOKUP(B782,'Applications Data'!L:T,6,0)="","",VLOOKUP(B782,'Applications Data'!L:T,6,0))),"")</f>
        <v/>
      </c>
      <c r="G782" s="57" t="str">
        <f>IFERROR(IF(OR(B782="",B782="(blank)"),"",IF(VLOOKUP(B782,'Applications Data'!L:T,7,0)="","",VLOOKUP(B782,'Applications Data'!L:T,7,0))),"")</f>
        <v/>
      </c>
      <c r="H782" s="57" t="str">
        <f>IFERROR(IF(OR(B782="",B782="(blank)"),"",IF(VLOOKUP(B782,'Applications Data'!L:T,8,0)="","",VLOOKUP(B782,'Applications Data'!L:T,8,0))),"")</f>
        <v/>
      </c>
      <c r="I782" s="58" t="str">
        <f>IFERROR(IF(OR(B782="",B782="(blank)"),"",IF(VLOOKUP(B782,'Applications Data'!L:V,10,0)="","",VLOOKUP(B782,'Applications Data'!L:V,10,0))),"")</f>
        <v/>
      </c>
      <c r="J782" s="58" t="str">
        <f>IFERROR(IF(OR(B782="",B782="(blank)"),"",IF(VLOOKUP(B782,'Applications Data'!L:V,11,0)="","",VLOOKUP(B782,'Applications Data'!L:V,11,0))),"")</f>
        <v/>
      </c>
    </row>
    <row r="783" spans="3:10" ht="15" customHeight="1" x14ac:dyDescent="0.25">
      <c r="C783" s="57" t="str">
        <f>IFERROR(IF(OR(B783="",B783="(blank)"),"",IF(VLOOKUP(B783,'Applications Data'!L:T,4,0)="","",VLOOKUP(B783,'Applications Data'!L:T,3,0))),"")</f>
        <v/>
      </c>
      <c r="D783" s="21" t="str">
        <f>IFERROR(IF(OR(B783="",B783="(blank)"),"",IF(VLOOKUP(B783,'Applications Data'!L:T,4,0)="","",VLOOKUP(B783,'Applications Data'!L:T,4,0))),"")</f>
        <v/>
      </c>
      <c r="E783" s="21" t="str">
        <f>IFERROR(IF(OR(B783="",B783="(blank)"),"",IF(VLOOKUP(B783,'Applications Data'!L:T,5,0)="","",VLOOKUP(B783,'Applications Data'!L:T,5,0))),"")</f>
        <v/>
      </c>
      <c r="F783" s="31" t="str">
        <f>IFERROR(IF(OR(B783="",B783="(blank)"),"",IF(VLOOKUP(B783,'Applications Data'!L:T,6,0)="","",VLOOKUP(B783,'Applications Data'!L:T,6,0))),"")</f>
        <v/>
      </c>
      <c r="G783" s="57" t="str">
        <f>IFERROR(IF(OR(B783="",B783="(blank)"),"",IF(VLOOKUP(B783,'Applications Data'!L:T,7,0)="","",VLOOKUP(B783,'Applications Data'!L:T,7,0))),"")</f>
        <v/>
      </c>
      <c r="H783" s="57" t="str">
        <f>IFERROR(IF(OR(B783="",B783="(blank)"),"",IF(VLOOKUP(B783,'Applications Data'!L:T,8,0)="","",VLOOKUP(B783,'Applications Data'!L:T,8,0))),"")</f>
        <v/>
      </c>
      <c r="I783" s="58" t="str">
        <f>IFERROR(IF(OR(B783="",B783="(blank)"),"",IF(VLOOKUP(B783,'Applications Data'!L:V,10,0)="","",VLOOKUP(B783,'Applications Data'!L:V,10,0))),"")</f>
        <v/>
      </c>
      <c r="J783" s="58" t="str">
        <f>IFERROR(IF(OR(B783="",B783="(blank)"),"",IF(VLOOKUP(B783,'Applications Data'!L:V,11,0)="","",VLOOKUP(B783,'Applications Data'!L:V,11,0))),"")</f>
        <v/>
      </c>
    </row>
    <row r="784" spans="3:10" ht="15" customHeight="1" x14ac:dyDescent="0.25">
      <c r="C784" s="57" t="str">
        <f>IFERROR(IF(OR(B784="",B784="(blank)"),"",IF(VLOOKUP(B784,'Applications Data'!L:T,4,0)="","",VLOOKUP(B784,'Applications Data'!L:T,3,0))),"")</f>
        <v/>
      </c>
      <c r="D784" s="21" t="str">
        <f>IFERROR(IF(OR(B784="",B784="(blank)"),"",IF(VLOOKUP(B784,'Applications Data'!L:T,4,0)="","",VLOOKUP(B784,'Applications Data'!L:T,4,0))),"")</f>
        <v/>
      </c>
      <c r="E784" s="21" t="str">
        <f>IFERROR(IF(OR(B784="",B784="(blank)"),"",IF(VLOOKUP(B784,'Applications Data'!L:T,5,0)="","",VLOOKUP(B784,'Applications Data'!L:T,5,0))),"")</f>
        <v/>
      </c>
      <c r="F784" s="31" t="str">
        <f>IFERROR(IF(OR(B784="",B784="(blank)"),"",IF(VLOOKUP(B784,'Applications Data'!L:T,6,0)="","",VLOOKUP(B784,'Applications Data'!L:T,6,0))),"")</f>
        <v/>
      </c>
      <c r="G784" s="57" t="str">
        <f>IFERROR(IF(OR(B784="",B784="(blank)"),"",IF(VLOOKUP(B784,'Applications Data'!L:T,7,0)="","",VLOOKUP(B784,'Applications Data'!L:T,7,0))),"")</f>
        <v/>
      </c>
      <c r="H784" s="57" t="str">
        <f>IFERROR(IF(OR(B784="",B784="(blank)"),"",IF(VLOOKUP(B784,'Applications Data'!L:T,8,0)="","",VLOOKUP(B784,'Applications Data'!L:T,8,0))),"")</f>
        <v/>
      </c>
      <c r="I784" s="58" t="str">
        <f>IFERROR(IF(OR(B784="",B784="(blank)"),"",IF(VLOOKUP(B784,'Applications Data'!L:V,10,0)="","",VLOOKUP(B784,'Applications Data'!L:V,10,0))),"")</f>
        <v/>
      </c>
      <c r="J784" s="58" t="str">
        <f>IFERROR(IF(OR(B784="",B784="(blank)"),"",IF(VLOOKUP(B784,'Applications Data'!L:V,11,0)="","",VLOOKUP(B784,'Applications Data'!L:V,11,0))),"")</f>
        <v/>
      </c>
    </row>
    <row r="785" spans="3:10" ht="15" customHeight="1" x14ac:dyDescent="0.25">
      <c r="C785" s="57" t="str">
        <f>IFERROR(IF(OR(B785="",B785="(blank)"),"",IF(VLOOKUP(B785,'Applications Data'!L:T,4,0)="","",VLOOKUP(B785,'Applications Data'!L:T,3,0))),"")</f>
        <v/>
      </c>
      <c r="D785" s="21" t="str">
        <f>IFERROR(IF(OR(B785="",B785="(blank)"),"",IF(VLOOKUP(B785,'Applications Data'!L:T,4,0)="","",VLOOKUP(B785,'Applications Data'!L:T,4,0))),"")</f>
        <v/>
      </c>
      <c r="E785" s="21" t="str">
        <f>IFERROR(IF(OR(B785="",B785="(blank)"),"",IF(VLOOKUP(B785,'Applications Data'!L:T,5,0)="","",VLOOKUP(B785,'Applications Data'!L:T,5,0))),"")</f>
        <v/>
      </c>
      <c r="F785" s="31" t="str">
        <f>IFERROR(IF(OR(B785="",B785="(blank)"),"",IF(VLOOKUP(B785,'Applications Data'!L:T,6,0)="","",VLOOKUP(B785,'Applications Data'!L:T,6,0))),"")</f>
        <v/>
      </c>
      <c r="G785" s="57" t="str">
        <f>IFERROR(IF(OR(B785="",B785="(blank)"),"",IF(VLOOKUP(B785,'Applications Data'!L:T,7,0)="","",VLOOKUP(B785,'Applications Data'!L:T,7,0))),"")</f>
        <v/>
      </c>
      <c r="H785" s="57" t="str">
        <f>IFERROR(IF(OR(B785="",B785="(blank)"),"",IF(VLOOKUP(B785,'Applications Data'!L:T,8,0)="","",VLOOKUP(B785,'Applications Data'!L:T,8,0))),"")</f>
        <v/>
      </c>
      <c r="I785" s="58" t="str">
        <f>IFERROR(IF(OR(B785="",B785="(blank)"),"",IF(VLOOKUP(B785,'Applications Data'!L:V,10,0)="","",VLOOKUP(B785,'Applications Data'!L:V,10,0))),"")</f>
        <v/>
      </c>
      <c r="J785" s="58" t="str">
        <f>IFERROR(IF(OR(B785="",B785="(blank)"),"",IF(VLOOKUP(B785,'Applications Data'!L:V,11,0)="","",VLOOKUP(B785,'Applications Data'!L:V,11,0))),"")</f>
        <v/>
      </c>
    </row>
    <row r="786" spans="3:10" ht="15" customHeight="1" x14ac:dyDescent="0.25">
      <c r="C786" s="57" t="str">
        <f>IFERROR(IF(OR(B786="",B786="(blank)"),"",IF(VLOOKUP(B786,'Applications Data'!L:T,4,0)="","",VLOOKUP(B786,'Applications Data'!L:T,3,0))),"")</f>
        <v/>
      </c>
      <c r="D786" s="21" t="str">
        <f>IFERROR(IF(OR(B786="",B786="(blank)"),"",IF(VLOOKUP(B786,'Applications Data'!L:T,4,0)="","",VLOOKUP(B786,'Applications Data'!L:T,4,0))),"")</f>
        <v/>
      </c>
      <c r="E786" s="21" t="str">
        <f>IFERROR(IF(OR(B786="",B786="(blank)"),"",IF(VLOOKUP(B786,'Applications Data'!L:T,5,0)="","",VLOOKUP(B786,'Applications Data'!L:T,5,0))),"")</f>
        <v/>
      </c>
      <c r="F786" s="31" t="str">
        <f>IFERROR(IF(OR(B786="",B786="(blank)"),"",IF(VLOOKUP(B786,'Applications Data'!L:T,6,0)="","",VLOOKUP(B786,'Applications Data'!L:T,6,0))),"")</f>
        <v/>
      </c>
      <c r="G786" s="57" t="str">
        <f>IFERROR(IF(OR(B786="",B786="(blank)"),"",IF(VLOOKUP(B786,'Applications Data'!L:T,7,0)="","",VLOOKUP(B786,'Applications Data'!L:T,7,0))),"")</f>
        <v/>
      </c>
      <c r="H786" s="57" t="str">
        <f>IFERROR(IF(OR(B786="",B786="(blank)"),"",IF(VLOOKUP(B786,'Applications Data'!L:T,8,0)="","",VLOOKUP(B786,'Applications Data'!L:T,8,0))),"")</f>
        <v/>
      </c>
      <c r="I786" s="58" t="str">
        <f>IFERROR(IF(OR(B786="",B786="(blank)"),"",IF(VLOOKUP(B786,'Applications Data'!L:V,10,0)="","",VLOOKUP(B786,'Applications Data'!L:V,10,0))),"")</f>
        <v/>
      </c>
      <c r="J786" s="58" t="str">
        <f>IFERROR(IF(OR(B786="",B786="(blank)"),"",IF(VLOOKUP(B786,'Applications Data'!L:V,11,0)="","",VLOOKUP(B786,'Applications Data'!L:V,11,0))),"")</f>
        <v/>
      </c>
    </row>
    <row r="787" spans="3:10" ht="15" customHeight="1" x14ac:dyDescent="0.25">
      <c r="C787" s="57" t="str">
        <f>IFERROR(IF(OR(B787="",B787="(blank)"),"",IF(VLOOKUP(B787,'Applications Data'!L:T,4,0)="","",VLOOKUP(B787,'Applications Data'!L:T,3,0))),"")</f>
        <v/>
      </c>
      <c r="D787" s="21" t="str">
        <f>IFERROR(IF(OR(B787="",B787="(blank)"),"",IF(VLOOKUP(B787,'Applications Data'!L:T,4,0)="","",VLOOKUP(B787,'Applications Data'!L:T,4,0))),"")</f>
        <v/>
      </c>
      <c r="E787" s="21" t="str">
        <f>IFERROR(IF(OR(B787="",B787="(blank)"),"",IF(VLOOKUP(B787,'Applications Data'!L:T,5,0)="","",VLOOKUP(B787,'Applications Data'!L:T,5,0))),"")</f>
        <v/>
      </c>
      <c r="F787" s="31" t="str">
        <f>IFERROR(IF(OR(B787="",B787="(blank)"),"",IF(VLOOKUP(B787,'Applications Data'!L:T,6,0)="","",VLOOKUP(B787,'Applications Data'!L:T,6,0))),"")</f>
        <v/>
      </c>
      <c r="G787" s="57" t="str">
        <f>IFERROR(IF(OR(B787="",B787="(blank)"),"",IF(VLOOKUP(B787,'Applications Data'!L:T,7,0)="","",VLOOKUP(B787,'Applications Data'!L:T,7,0))),"")</f>
        <v/>
      </c>
      <c r="H787" s="57" t="str">
        <f>IFERROR(IF(OR(B787="",B787="(blank)"),"",IF(VLOOKUP(B787,'Applications Data'!L:T,8,0)="","",VLOOKUP(B787,'Applications Data'!L:T,8,0))),"")</f>
        <v/>
      </c>
      <c r="I787" s="58" t="str">
        <f>IFERROR(IF(OR(B787="",B787="(blank)"),"",IF(VLOOKUP(B787,'Applications Data'!L:V,10,0)="","",VLOOKUP(B787,'Applications Data'!L:V,10,0))),"")</f>
        <v/>
      </c>
      <c r="J787" s="58" t="str">
        <f>IFERROR(IF(OR(B787="",B787="(blank)"),"",IF(VLOOKUP(B787,'Applications Data'!L:V,11,0)="","",VLOOKUP(B787,'Applications Data'!L:V,11,0))),"")</f>
        <v/>
      </c>
    </row>
    <row r="788" spans="3:10" ht="15" customHeight="1" x14ac:dyDescent="0.25">
      <c r="C788" s="57" t="str">
        <f>IFERROR(IF(OR(B788="",B788="(blank)"),"",IF(VLOOKUP(B788,'Applications Data'!L:T,4,0)="","",VLOOKUP(B788,'Applications Data'!L:T,3,0))),"")</f>
        <v/>
      </c>
      <c r="D788" s="21" t="str">
        <f>IFERROR(IF(OR(B788="",B788="(blank)"),"",IF(VLOOKUP(B788,'Applications Data'!L:T,4,0)="","",VLOOKUP(B788,'Applications Data'!L:T,4,0))),"")</f>
        <v/>
      </c>
      <c r="E788" s="21" t="str">
        <f>IFERROR(IF(OR(B788="",B788="(blank)"),"",IF(VLOOKUP(B788,'Applications Data'!L:T,5,0)="","",VLOOKUP(B788,'Applications Data'!L:T,5,0))),"")</f>
        <v/>
      </c>
      <c r="F788" s="31" t="str">
        <f>IFERROR(IF(OR(B788="",B788="(blank)"),"",IF(VLOOKUP(B788,'Applications Data'!L:T,6,0)="","",VLOOKUP(B788,'Applications Data'!L:T,6,0))),"")</f>
        <v/>
      </c>
      <c r="G788" s="57" t="str">
        <f>IFERROR(IF(OR(B788="",B788="(blank)"),"",IF(VLOOKUP(B788,'Applications Data'!L:T,7,0)="","",VLOOKUP(B788,'Applications Data'!L:T,7,0))),"")</f>
        <v/>
      </c>
      <c r="H788" s="57" t="str">
        <f>IFERROR(IF(OR(B788="",B788="(blank)"),"",IF(VLOOKUP(B788,'Applications Data'!L:T,8,0)="","",VLOOKUP(B788,'Applications Data'!L:T,8,0))),"")</f>
        <v/>
      </c>
      <c r="I788" s="58" t="str">
        <f>IFERROR(IF(OR(B788="",B788="(blank)"),"",IF(VLOOKUP(B788,'Applications Data'!L:V,10,0)="","",VLOOKUP(B788,'Applications Data'!L:V,10,0))),"")</f>
        <v/>
      </c>
      <c r="J788" s="58" t="str">
        <f>IFERROR(IF(OR(B788="",B788="(blank)"),"",IF(VLOOKUP(B788,'Applications Data'!L:V,11,0)="","",VLOOKUP(B788,'Applications Data'!L:V,11,0))),"")</f>
        <v/>
      </c>
    </row>
    <row r="789" spans="3:10" ht="15" customHeight="1" x14ac:dyDescent="0.25">
      <c r="C789" s="57" t="str">
        <f>IFERROR(IF(OR(B789="",B789="(blank)"),"",IF(VLOOKUP(B789,'Applications Data'!L:T,4,0)="","",VLOOKUP(B789,'Applications Data'!L:T,3,0))),"")</f>
        <v/>
      </c>
      <c r="D789" s="21" t="str">
        <f>IFERROR(IF(OR(B789="",B789="(blank)"),"",IF(VLOOKUP(B789,'Applications Data'!L:T,4,0)="","",VLOOKUP(B789,'Applications Data'!L:T,4,0))),"")</f>
        <v/>
      </c>
      <c r="E789" s="21" t="str">
        <f>IFERROR(IF(OR(B789="",B789="(blank)"),"",IF(VLOOKUP(B789,'Applications Data'!L:T,5,0)="","",VLOOKUP(B789,'Applications Data'!L:T,5,0))),"")</f>
        <v/>
      </c>
      <c r="F789" s="31" t="str">
        <f>IFERROR(IF(OR(B789="",B789="(blank)"),"",IF(VLOOKUP(B789,'Applications Data'!L:T,6,0)="","",VLOOKUP(B789,'Applications Data'!L:T,6,0))),"")</f>
        <v/>
      </c>
      <c r="G789" s="57" t="str">
        <f>IFERROR(IF(OR(B789="",B789="(blank)"),"",IF(VLOOKUP(B789,'Applications Data'!L:T,7,0)="","",VLOOKUP(B789,'Applications Data'!L:T,7,0))),"")</f>
        <v/>
      </c>
      <c r="H789" s="57" t="str">
        <f>IFERROR(IF(OR(B789="",B789="(blank)"),"",IF(VLOOKUP(B789,'Applications Data'!L:T,8,0)="","",VLOOKUP(B789,'Applications Data'!L:T,8,0))),"")</f>
        <v/>
      </c>
      <c r="I789" s="58" t="str">
        <f>IFERROR(IF(OR(B789="",B789="(blank)"),"",IF(VLOOKUP(B789,'Applications Data'!L:V,10,0)="","",VLOOKUP(B789,'Applications Data'!L:V,10,0))),"")</f>
        <v/>
      </c>
      <c r="J789" s="58" t="str">
        <f>IFERROR(IF(OR(B789="",B789="(blank)"),"",IF(VLOOKUP(B789,'Applications Data'!L:V,11,0)="","",VLOOKUP(B789,'Applications Data'!L:V,11,0))),"")</f>
        <v/>
      </c>
    </row>
    <row r="790" spans="3:10" ht="15" customHeight="1" x14ac:dyDescent="0.25">
      <c r="C790" s="57" t="str">
        <f>IFERROR(IF(OR(B790="",B790="(blank)"),"",IF(VLOOKUP(B790,'Applications Data'!L:T,4,0)="","",VLOOKUP(B790,'Applications Data'!L:T,3,0))),"")</f>
        <v/>
      </c>
      <c r="D790" s="21" t="str">
        <f>IFERROR(IF(OR(B790="",B790="(blank)"),"",IF(VLOOKUP(B790,'Applications Data'!L:T,4,0)="","",VLOOKUP(B790,'Applications Data'!L:T,4,0))),"")</f>
        <v/>
      </c>
      <c r="E790" s="21" t="str">
        <f>IFERROR(IF(OR(B790="",B790="(blank)"),"",IF(VLOOKUP(B790,'Applications Data'!L:T,5,0)="","",VLOOKUP(B790,'Applications Data'!L:T,5,0))),"")</f>
        <v/>
      </c>
      <c r="F790" s="31" t="str">
        <f>IFERROR(IF(OR(B790="",B790="(blank)"),"",IF(VLOOKUP(B790,'Applications Data'!L:T,6,0)="","",VLOOKUP(B790,'Applications Data'!L:T,6,0))),"")</f>
        <v/>
      </c>
      <c r="G790" s="57" t="str">
        <f>IFERROR(IF(OR(B790="",B790="(blank)"),"",IF(VLOOKUP(B790,'Applications Data'!L:T,7,0)="","",VLOOKUP(B790,'Applications Data'!L:T,7,0))),"")</f>
        <v/>
      </c>
      <c r="H790" s="57" t="str">
        <f>IFERROR(IF(OR(B790="",B790="(blank)"),"",IF(VLOOKUP(B790,'Applications Data'!L:T,8,0)="","",VLOOKUP(B790,'Applications Data'!L:T,8,0))),"")</f>
        <v/>
      </c>
      <c r="I790" s="58" t="str">
        <f>IFERROR(IF(OR(B790="",B790="(blank)"),"",IF(VLOOKUP(B790,'Applications Data'!L:V,10,0)="","",VLOOKUP(B790,'Applications Data'!L:V,10,0))),"")</f>
        <v/>
      </c>
      <c r="J790" s="58" t="str">
        <f>IFERROR(IF(OR(B790="",B790="(blank)"),"",IF(VLOOKUP(B790,'Applications Data'!L:V,11,0)="","",VLOOKUP(B790,'Applications Data'!L:V,11,0))),"")</f>
        <v/>
      </c>
    </row>
    <row r="791" spans="3:10" ht="15" customHeight="1" x14ac:dyDescent="0.25">
      <c r="C791" s="57" t="str">
        <f>IFERROR(IF(OR(B791="",B791="(blank)"),"",IF(VLOOKUP(B791,'Applications Data'!L:T,4,0)="","",VLOOKUP(B791,'Applications Data'!L:T,3,0))),"")</f>
        <v/>
      </c>
      <c r="D791" s="21" t="str">
        <f>IFERROR(IF(OR(B791="",B791="(blank)"),"",IF(VLOOKUP(B791,'Applications Data'!L:T,4,0)="","",VLOOKUP(B791,'Applications Data'!L:T,4,0))),"")</f>
        <v/>
      </c>
      <c r="E791" s="21" t="str">
        <f>IFERROR(IF(OR(B791="",B791="(blank)"),"",IF(VLOOKUP(B791,'Applications Data'!L:T,5,0)="","",VLOOKUP(B791,'Applications Data'!L:T,5,0))),"")</f>
        <v/>
      </c>
      <c r="F791" s="31" t="str">
        <f>IFERROR(IF(OR(B791="",B791="(blank)"),"",IF(VLOOKUP(B791,'Applications Data'!L:T,6,0)="","",VLOOKUP(B791,'Applications Data'!L:T,6,0))),"")</f>
        <v/>
      </c>
      <c r="G791" s="57" t="str">
        <f>IFERROR(IF(OR(B791="",B791="(blank)"),"",IF(VLOOKUP(B791,'Applications Data'!L:T,7,0)="","",VLOOKUP(B791,'Applications Data'!L:T,7,0))),"")</f>
        <v/>
      </c>
      <c r="H791" s="57" t="str">
        <f>IFERROR(IF(OR(B791="",B791="(blank)"),"",IF(VLOOKUP(B791,'Applications Data'!L:T,8,0)="","",VLOOKUP(B791,'Applications Data'!L:T,8,0))),"")</f>
        <v/>
      </c>
      <c r="I791" s="58" t="str">
        <f>IFERROR(IF(OR(B791="",B791="(blank)"),"",IF(VLOOKUP(B791,'Applications Data'!L:V,10,0)="","",VLOOKUP(B791,'Applications Data'!L:V,10,0))),"")</f>
        <v/>
      </c>
      <c r="J791" s="58" t="str">
        <f>IFERROR(IF(OR(B791="",B791="(blank)"),"",IF(VLOOKUP(B791,'Applications Data'!L:V,11,0)="","",VLOOKUP(B791,'Applications Data'!L:V,11,0))),"")</f>
        <v/>
      </c>
    </row>
    <row r="792" spans="3:10" ht="15" customHeight="1" x14ac:dyDescent="0.25">
      <c r="C792" s="57" t="str">
        <f>IFERROR(IF(OR(B792="",B792="(blank)"),"",IF(VLOOKUP(B792,'Applications Data'!L:T,4,0)="","",VLOOKUP(B792,'Applications Data'!L:T,3,0))),"")</f>
        <v/>
      </c>
      <c r="D792" s="21" t="str">
        <f>IFERROR(IF(OR(B792="",B792="(blank)"),"",IF(VLOOKUP(B792,'Applications Data'!L:T,4,0)="","",VLOOKUP(B792,'Applications Data'!L:T,4,0))),"")</f>
        <v/>
      </c>
      <c r="E792" s="21" t="str">
        <f>IFERROR(IF(OR(B792="",B792="(blank)"),"",IF(VLOOKUP(B792,'Applications Data'!L:T,5,0)="","",VLOOKUP(B792,'Applications Data'!L:T,5,0))),"")</f>
        <v/>
      </c>
      <c r="F792" s="31" t="str">
        <f>IFERROR(IF(OR(B792="",B792="(blank)"),"",IF(VLOOKUP(B792,'Applications Data'!L:T,6,0)="","",VLOOKUP(B792,'Applications Data'!L:T,6,0))),"")</f>
        <v/>
      </c>
      <c r="G792" s="57" t="str">
        <f>IFERROR(IF(OR(B792="",B792="(blank)"),"",IF(VLOOKUP(B792,'Applications Data'!L:T,7,0)="","",VLOOKUP(B792,'Applications Data'!L:T,7,0))),"")</f>
        <v/>
      </c>
      <c r="H792" s="57" t="str">
        <f>IFERROR(IF(OR(B792="",B792="(blank)"),"",IF(VLOOKUP(B792,'Applications Data'!L:T,8,0)="","",VLOOKUP(B792,'Applications Data'!L:T,8,0))),"")</f>
        <v/>
      </c>
      <c r="I792" s="58" t="str">
        <f>IFERROR(IF(OR(B792="",B792="(blank)"),"",IF(VLOOKUP(B792,'Applications Data'!L:V,10,0)="","",VLOOKUP(B792,'Applications Data'!L:V,10,0))),"")</f>
        <v/>
      </c>
      <c r="J792" s="58" t="str">
        <f>IFERROR(IF(OR(B792="",B792="(blank)"),"",IF(VLOOKUP(B792,'Applications Data'!L:V,11,0)="","",VLOOKUP(B792,'Applications Data'!L:V,11,0))),"")</f>
        <v/>
      </c>
    </row>
    <row r="793" spans="3:10" ht="15" customHeight="1" x14ac:dyDescent="0.25">
      <c r="C793" s="57" t="str">
        <f>IFERROR(IF(OR(B793="",B793="(blank)"),"",IF(VLOOKUP(B793,'Applications Data'!L:T,4,0)="","",VLOOKUP(B793,'Applications Data'!L:T,3,0))),"")</f>
        <v/>
      </c>
      <c r="D793" s="21" t="str">
        <f>IFERROR(IF(OR(B793="",B793="(blank)"),"",IF(VLOOKUP(B793,'Applications Data'!L:T,4,0)="","",VLOOKUP(B793,'Applications Data'!L:T,4,0))),"")</f>
        <v/>
      </c>
      <c r="E793" s="21" t="str">
        <f>IFERROR(IF(OR(B793="",B793="(blank)"),"",IF(VLOOKUP(B793,'Applications Data'!L:T,5,0)="","",VLOOKUP(B793,'Applications Data'!L:T,5,0))),"")</f>
        <v/>
      </c>
      <c r="F793" s="31" t="str">
        <f>IFERROR(IF(OR(B793="",B793="(blank)"),"",IF(VLOOKUP(B793,'Applications Data'!L:T,6,0)="","",VLOOKUP(B793,'Applications Data'!L:T,6,0))),"")</f>
        <v/>
      </c>
      <c r="G793" s="57" t="str">
        <f>IFERROR(IF(OR(B793="",B793="(blank)"),"",IF(VLOOKUP(B793,'Applications Data'!L:T,7,0)="","",VLOOKUP(B793,'Applications Data'!L:T,7,0))),"")</f>
        <v/>
      </c>
      <c r="H793" s="57" t="str">
        <f>IFERROR(IF(OR(B793="",B793="(blank)"),"",IF(VLOOKUP(B793,'Applications Data'!L:T,8,0)="","",VLOOKUP(B793,'Applications Data'!L:T,8,0))),"")</f>
        <v/>
      </c>
      <c r="I793" s="58" t="str">
        <f>IFERROR(IF(OR(B793="",B793="(blank)"),"",IF(VLOOKUP(B793,'Applications Data'!L:V,10,0)="","",VLOOKUP(B793,'Applications Data'!L:V,10,0))),"")</f>
        <v/>
      </c>
      <c r="J793" s="58" t="str">
        <f>IFERROR(IF(OR(B793="",B793="(blank)"),"",IF(VLOOKUP(B793,'Applications Data'!L:V,11,0)="","",VLOOKUP(B793,'Applications Data'!L:V,11,0))),"")</f>
        <v/>
      </c>
    </row>
    <row r="794" spans="3:10" ht="15" customHeight="1" x14ac:dyDescent="0.25">
      <c r="C794" s="57" t="str">
        <f>IFERROR(IF(OR(B794="",B794="(blank)"),"",IF(VLOOKUP(B794,'Applications Data'!L:T,4,0)="","",VLOOKUP(B794,'Applications Data'!L:T,3,0))),"")</f>
        <v/>
      </c>
      <c r="D794" s="21" t="str">
        <f>IFERROR(IF(OR(B794="",B794="(blank)"),"",IF(VLOOKUP(B794,'Applications Data'!L:T,4,0)="","",VLOOKUP(B794,'Applications Data'!L:T,4,0))),"")</f>
        <v/>
      </c>
      <c r="E794" s="21" t="str">
        <f>IFERROR(IF(OR(B794="",B794="(blank)"),"",IF(VLOOKUP(B794,'Applications Data'!L:T,5,0)="","",VLOOKUP(B794,'Applications Data'!L:T,5,0))),"")</f>
        <v/>
      </c>
      <c r="F794" s="31" t="str">
        <f>IFERROR(IF(OR(B794="",B794="(blank)"),"",IF(VLOOKUP(B794,'Applications Data'!L:T,6,0)="","",VLOOKUP(B794,'Applications Data'!L:T,6,0))),"")</f>
        <v/>
      </c>
      <c r="G794" s="57" t="str">
        <f>IFERROR(IF(OR(B794="",B794="(blank)"),"",IF(VLOOKUP(B794,'Applications Data'!L:T,7,0)="","",VLOOKUP(B794,'Applications Data'!L:T,7,0))),"")</f>
        <v/>
      </c>
      <c r="H794" s="57" t="str">
        <f>IFERROR(IF(OR(B794="",B794="(blank)"),"",IF(VLOOKUP(B794,'Applications Data'!L:T,8,0)="","",VLOOKUP(B794,'Applications Data'!L:T,8,0))),"")</f>
        <v/>
      </c>
      <c r="I794" s="58" t="str">
        <f>IFERROR(IF(OR(B794="",B794="(blank)"),"",IF(VLOOKUP(B794,'Applications Data'!L:V,10,0)="","",VLOOKUP(B794,'Applications Data'!L:V,10,0))),"")</f>
        <v/>
      </c>
      <c r="J794" s="58" t="str">
        <f>IFERROR(IF(OR(B794="",B794="(blank)"),"",IF(VLOOKUP(B794,'Applications Data'!L:V,11,0)="","",VLOOKUP(B794,'Applications Data'!L:V,11,0))),"")</f>
        <v/>
      </c>
    </row>
    <row r="795" spans="3:10" ht="15" customHeight="1" x14ac:dyDescent="0.25">
      <c r="C795" s="57" t="str">
        <f>IFERROR(IF(OR(B795="",B795="(blank)"),"",IF(VLOOKUP(B795,'Applications Data'!L:T,4,0)="","",VLOOKUP(B795,'Applications Data'!L:T,3,0))),"")</f>
        <v/>
      </c>
      <c r="D795" s="21" t="str">
        <f>IFERROR(IF(OR(B795="",B795="(blank)"),"",IF(VLOOKUP(B795,'Applications Data'!L:T,4,0)="","",VLOOKUP(B795,'Applications Data'!L:T,4,0))),"")</f>
        <v/>
      </c>
      <c r="E795" s="21" t="str">
        <f>IFERROR(IF(OR(B795="",B795="(blank)"),"",IF(VLOOKUP(B795,'Applications Data'!L:T,5,0)="","",VLOOKUP(B795,'Applications Data'!L:T,5,0))),"")</f>
        <v/>
      </c>
      <c r="F795" s="31" t="str">
        <f>IFERROR(IF(OR(B795="",B795="(blank)"),"",IF(VLOOKUP(B795,'Applications Data'!L:T,6,0)="","",VLOOKUP(B795,'Applications Data'!L:T,6,0))),"")</f>
        <v/>
      </c>
      <c r="G795" s="57" t="str">
        <f>IFERROR(IF(OR(B795="",B795="(blank)"),"",IF(VLOOKUP(B795,'Applications Data'!L:T,7,0)="","",VLOOKUP(B795,'Applications Data'!L:T,7,0))),"")</f>
        <v/>
      </c>
      <c r="H795" s="57" t="str">
        <f>IFERROR(IF(OR(B795="",B795="(blank)"),"",IF(VLOOKUP(B795,'Applications Data'!L:T,8,0)="","",VLOOKUP(B795,'Applications Data'!L:T,8,0))),"")</f>
        <v/>
      </c>
      <c r="I795" s="58" t="str">
        <f>IFERROR(IF(OR(B795="",B795="(blank)"),"",IF(VLOOKUP(B795,'Applications Data'!L:V,10,0)="","",VLOOKUP(B795,'Applications Data'!L:V,10,0))),"")</f>
        <v/>
      </c>
      <c r="J795" s="58" t="str">
        <f>IFERROR(IF(OR(B795="",B795="(blank)"),"",IF(VLOOKUP(B795,'Applications Data'!L:V,11,0)="","",VLOOKUP(B795,'Applications Data'!L:V,11,0))),"")</f>
        <v/>
      </c>
    </row>
    <row r="796" spans="3:10" ht="15" customHeight="1" x14ac:dyDescent="0.25">
      <c r="C796" s="57" t="str">
        <f>IFERROR(IF(OR(B796="",B796="(blank)"),"",IF(VLOOKUP(B796,'Applications Data'!L:T,4,0)="","",VLOOKUP(B796,'Applications Data'!L:T,3,0))),"")</f>
        <v/>
      </c>
      <c r="D796" s="21" t="str">
        <f>IFERROR(IF(OR(B796="",B796="(blank)"),"",IF(VLOOKUP(B796,'Applications Data'!L:T,4,0)="","",VLOOKUP(B796,'Applications Data'!L:T,4,0))),"")</f>
        <v/>
      </c>
      <c r="E796" s="21" t="str">
        <f>IFERROR(IF(OR(B796="",B796="(blank)"),"",IF(VLOOKUP(B796,'Applications Data'!L:T,5,0)="","",VLOOKUP(B796,'Applications Data'!L:T,5,0))),"")</f>
        <v/>
      </c>
      <c r="F796" s="31" t="str">
        <f>IFERROR(IF(OR(B796="",B796="(blank)"),"",IF(VLOOKUP(B796,'Applications Data'!L:T,6,0)="","",VLOOKUP(B796,'Applications Data'!L:T,6,0))),"")</f>
        <v/>
      </c>
      <c r="G796" s="57" t="str">
        <f>IFERROR(IF(OR(B796="",B796="(blank)"),"",IF(VLOOKUP(B796,'Applications Data'!L:T,7,0)="","",VLOOKUP(B796,'Applications Data'!L:T,7,0))),"")</f>
        <v/>
      </c>
      <c r="H796" s="57" t="str">
        <f>IFERROR(IF(OR(B796="",B796="(blank)"),"",IF(VLOOKUP(B796,'Applications Data'!L:T,8,0)="","",VLOOKUP(B796,'Applications Data'!L:T,8,0))),"")</f>
        <v/>
      </c>
      <c r="I796" s="58" t="str">
        <f>IFERROR(IF(OR(B796="",B796="(blank)"),"",IF(VLOOKUP(B796,'Applications Data'!L:V,10,0)="","",VLOOKUP(B796,'Applications Data'!L:V,10,0))),"")</f>
        <v/>
      </c>
      <c r="J796" s="58" t="str">
        <f>IFERROR(IF(OR(B796="",B796="(blank)"),"",IF(VLOOKUP(B796,'Applications Data'!L:V,11,0)="","",VLOOKUP(B796,'Applications Data'!L:V,11,0))),"")</f>
        <v/>
      </c>
    </row>
    <row r="797" spans="3:10" ht="15" customHeight="1" x14ac:dyDescent="0.25">
      <c r="C797" s="57" t="str">
        <f>IFERROR(IF(OR(B797="",B797="(blank)"),"",IF(VLOOKUP(B797,'Applications Data'!L:T,4,0)="","",VLOOKUP(B797,'Applications Data'!L:T,3,0))),"")</f>
        <v/>
      </c>
      <c r="D797" s="21" t="str">
        <f>IFERROR(IF(OR(B797="",B797="(blank)"),"",IF(VLOOKUP(B797,'Applications Data'!L:T,4,0)="","",VLOOKUP(B797,'Applications Data'!L:T,4,0))),"")</f>
        <v/>
      </c>
      <c r="E797" s="21" t="str">
        <f>IFERROR(IF(OR(B797="",B797="(blank)"),"",IF(VLOOKUP(B797,'Applications Data'!L:T,5,0)="","",VLOOKUP(B797,'Applications Data'!L:T,5,0))),"")</f>
        <v/>
      </c>
      <c r="F797" s="31" t="str">
        <f>IFERROR(IF(OR(B797="",B797="(blank)"),"",IF(VLOOKUP(B797,'Applications Data'!L:T,6,0)="","",VLOOKUP(B797,'Applications Data'!L:T,6,0))),"")</f>
        <v/>
      </c>
      <c r="G797" s="57" t="str">
        <f>IFERROR(IF(OR(B797="",B797="(blank)"),"",IF(VLOOKUP(B797,'Applications Data'!L:T,7,0)="","",VLOOKUP(B797,'Applications Data'!L:T,7,0))),"")</f>
        <v/>
      </c>
      <c r="H797" s="57" t="str">
        <f>IFERROR(IF(OR(B797="",B797="(blank)"),"",IF(VLOOKUP(B797,'Applications Data'!L:T,8,0)="","",VLOOKUP(B797,'Applications Data'!L:T,8,0))),"")</f>
        <v/>
      </c>
      <c r="I797" s="58" t="str">
        <f>IFERROR(IF(OR(B797="",B797="(blank)"),"",IF(VLOOKUP(B797,'Applications Data'!L:V,10,0)="","",VLOOKUP(B797,'Applications Data'!L:V,10,0))),"")</f>
        <v/>
      </c>
      <c r="J797" s="58" t="str">
        <f>IFERROR(IF(OR(B797="",B797="(blank)"),"",IF(VLOOKUP(B797,'Applications Data'!L:V,11,0)="","",VLOOKUP(B797,'Applications Data'!L:V,11,0))),"")</f>
        <v/>
      </c>
    </row>
    <row r="798" spans="3:10" ht="15" customHeight="1" x14ac:dyDescent="0.25">
      <c r="C798" s="57" t="str">
        <f>IFERROR(IF(OR(B798="",B798="(blank)"),"",IF(VLOOKUP(B798,'Applications Data'!L:T,4,0)="","",VLOOKUP(B798,'Applications Data'!L:T,3,0))),"")</f>
        <v/>
      </c>
      <c r="D798" s="21" t="str">
        <f>IFERROR(IF(OR(B798="",B798="(blank)"),"",IF(VLOOKUP(B798,'Applications Data'!L:T,4,0)="","",VLOOKUP(B798,'Applications Data'!L:T,4,0))),"")</f>
        <v/>
      </c>
      <c r="E798" s="21" t="str">
        <f>IFERROR(IF(OR(B798="",B798="(blank)"),"",IF(VLOOKUP(B798,'Applications Data'!L:T,5,0)="","",VLOOKUP(B798,'Applications Data'!L:T,5,0))),"")</f>
        <v/>
      </c>
      <c r="F798" s="31" t="str">
        <f>IFERROR(IF(OR(B798="",B798="(blank)"),"",IF(VLOOKUP(B798,'Applications Data'!L:T,6,0)="","",VLOOKUP(B798,'Applications Data'!L:T,6,0))),"")</f>
        <v/>
      </c>
      <c r="G798" s="57" t="str">
        <f>IFERROR(IF(OR(B798="",B798="(blank)"),"",IF(VLOOKUP(B798,'Applications Data'!L:T,7,0)="","",VLOOKUP(B798,'Applications Data'!L:T,7,0))),"")</f>
        <v/>
      </c>
      <c r="H798" s="57" t="str">
        <f>IFERROR(IF(OR(B798="",B798="(blank)"),"",IF(VLOOKUP(B798,'Applications Data'!L:T,8,0)="","",VLOOKUP(B798,'Applications Data'!L:T,8,0))),"")</f>
        <v/>
      </c>
      <c r="I798" s="58" t="str">
        <f>IFERROR(IF(OR(B798="",B798="(blank)"),"",IF(VLOOKUP(B798,'Applications Data'!L:V,10,0)="","",VLOOKUP(B798,'Applications Data'!L:V,10,0))),"")</f>
        <v/>
      </c>
      <c r="J798" s="58" t="str">
        <f>IFERROR(IF(OR(B798="",B798="(blank)"),"",IF(VLOOKUP(B798,'Applications Data'!L:V,11,0)="","",VLOOKUP(B798,'Applications Data'!L:V,11,0))),"")</f>
        <v/>
      </c>
    </row>
    <row r="799" spans="3:10" ht="15" customHeight="1" x14ac:dyDescent="0.25">
      <c r="C799" s="57" t="str">
        <f>IFERROR(IF(OR(B799="",B799="(blank)"),"",IF(VLOOKUP(B799,'Applications Data'!L:T,4,0)="","",VLOOKUP(B799,'Applications Data'!L:T,3,0))),"")</f>
        <v/>
      </c>
      <c r="D799" s="21" t="str">
        <f>IFERROR(IF(OR(B799="",B799="(blank)"),"",IF(VLOOKUP(B799,'Applications Data'!L:T,4,0)="","",VLOOKUP(B799,'Applications Data'!L:T,4,0))),"")</f>
        <v/>
      </c>
      <c r="E799" s="21" t="str">
        <f>IFERROR(IF(OR(B799="",B799="(blank)"),"",IF(VLOOKUP(B799,'Applications Data'!L:T,5,0)="","",VLOOKUP(B799,'Applications Data'!L:T,5,0))),"")</f>
        <v/>
      </c>
      <c r="F799" s="31" t="str">
        <f>IFERROR(IF(OR(B799="",B799="(blank)"),"",IF(VLOOKUP(B799,'Applications Data'!L:T,6,0)="","",VLOOKUP(B799,'Applications Data'!L:T,6,0))),"")</f>
        <v/>
      </c>
      <c r="G799" s="57" t="str">
        <f>IFERROR(IF(OR(B799="",B799="(blank)"),"",IF(VLOOKUP(B799,'Applications Data'!L:T,7,0)="","",VLOOKUP(B799,'Applications Data'!L:T,7,0))),"")</f>
        <v/>
      </c>
      <c r="H799" s="57" t="str">
        <f>IFERROR(IF(OR(B799="",B799="(blank)"),"",IF(VLOOKUP(B799,'Applications Data'!L:T,8,0)="","",VLOOKUP(B799,'Applications Data'!L:T,8,0))),"")</f>
        <v/>
      </c>
      <c r="I799" s="58" t="str">
        <f>IFERROR(IF(OR(B799="",B799="(blank)"),"",IF(VLOOKUP(B799,'Applications Data'!L:V,10,0)="","",VLOOKUP(B799,'Applications Data'!L:V,10,0))),"")</f>
        <v/>
      </c>
      <c r="J799" s="58" t="str">
        <f>IFERROR(IF(OR(B799="",B799="(blank)"),"",IF(VLOOKUP(B799,'Applications Data'!L:V,11,0)="","",VLOOKUP(B799,'Applications Data'!L:V,11,0))),"")</f>
        <v/>
      </c>
    </row>
    <row r="800" spans="3:10" ht="15" customHeight="1" x14ac:dyDescent="0.25">
      <c r="C800" s="57" t="str">
        <f>IFERROR(IF(OR(B800="",B800="(blank)"),"",IF(VLOOKUP(B800,'Applications Data'!L:T,4,0)="","",VLOOKUP(B800,'Applications Data'!L:T,3,0))),"")</f>
        <v/>
      </c>
      <c r="D800" s="21" t="str">
        <f>IFERROR(IF(OR(B800="",B800="(blank)"),"",IF(VLOOKUP(B800,'Applications Data'!L:T,4,0)="","",VLOOKUP(B800,'Applications Data'!L:T,4,0))),"")</f>
        <v/>
      </c>
      <c r="E800" s="21" t="str">
        <f>IFERROR(IF(OR(B800="",B800="(blank)"),"",IF(VLOOKUP(B800,'Applications Data'!L:T,5,0)="","",VLOOKUP(B800,'Applications Data'!L:T,5,0))),"")</f>
        <v/>
      </c>
      <c r="F800" s="31" t="str">
        <f>IFERROR(IF(OR(B800="",B800="(blank)"),"",IF(VLOOKUP(B800,'Applications Data'!L:T,6,0)="","",VLOOKUP(B800,'Applications Data'!L:T,6,0))),"")</f>
        <v/>
      </c>
      <c r="G800" s="57" t="str">
        <f>IFERROR(IF(OR(B800="",B800="(blank)"),"",IF(VLOOKUP(B800,'Applications Data'!L:T,7,0)="","",VLOOKUP(B800,'Applications Data'!L:T,7,0))),"")</f>
        <v/>
      </c>
      <c r="H800" s="57" t="str">
        <f>IFERROR(IF(OR(B800="",B800="(blank)"),"",IF(VLOOKUP(B800,'Applications Data'!L:T,8,0)="","",VLOOKUP(B800,'Applications Data'!L:T,8,0))),"")</f>
        <v/>
      </c>
      <c r="I800" s="58" t="str">
        <f>IFERROR(IF(OR(B800="",B800="(blank)"),"",IF(VLOOKUP(B800,'Applications Data'!L:V,10,0)="","",VLOOKUP(B800,'Applications Data'!L:V,10,0))),"")</f>
        <v/>
      </c>
      <c r="J800" s="58" t="str">
        <f>IFERROR(IF(OR(B800="",B800="(blank)"),"",IF(VLOOKUP(B800,'Applications Data'!L:V,11,0)="","",VLOOKUP(B800,'Applications Data'!L:V,11,0))),"")</f>
        <v/>
      </c>
    </row>
    <row r="801" spans="3:10" ht="15" customHeight="1" x14ac:dyDescent="0.25">
      <c r="C801" s="57" t="str">
        <f>IFERROR(IF(OR(B801="",B801="(blank)"),"",IF(VLOOKUP(B801,'Applications Data'!L:T,4,0)="","",VLOOKUP(B801,'Applications Data'!L:T,3,0))),"")</f>
        <v/>
      </c>
      <c r="D801" s="21" t="str">
        <f>IFERROR(IF(OR(B801="",B801="(blank)"),"",IF(VLOOKUP(B801,'Applications Data'!L:T,4,0)="","",VLOOKUP(B801,'Applications Data'!L:T,4,0))),"")</f>
        <v/>
      </c>
      <c r="E801" s="21" t="str">
        <f>IFERROR(IF(OR(B801="",B801="(blank)"),"",IF(VLOOKUP(B801,'Applications Data'!L:T,5,0)="","",VLOOKUP(B801,'Applications Data'!L:T,5,0))),"")</f>
        <v/>
      </c>
      <c r="F801" s="31" t="str">
        <f>IFERROR(IF(OR(B801="",B801="(blank)"),"",IF(VLOOKUP(B801,'Applications Data'!L:T,6,0)="","",VLOOKUP(B801,'Applications Data'!L:T,6,0))),"")</f>
        <v/>
      </c>
      <c r="G801" s="57" t="str">
        <f>IFERROR(IF(OR(B801="",B801="(blank)"),"",IF(VLOOKUP(B801,'Applications Data'!L:T,7,0)="","",VLOOKUP(B801,'Applications Data'!L:T,7,0))),"")</f>
        <v/>
      </c>
      <c r="H801" s="57" t="str">
        <f>IFERROR(IF(OR(B801="",B801="(blank)"),"",IF(VLOOKUP(B801,'Applications Data'!L:T,8,0)="","",VLOOKUP(B801,'Applications Data'!L:T,8,0))),"")</f>
        <v/>
      </c>
      <c r="I801" s="58" t="str">
        <f>IFERROR(IF(OR(B801="",B801="(blank)"),"",IF(VLOOKUP(B801,'Applications Data'!L:V,10,0)="","",VLOOKUP(B801,'Applications Data'!L:V,10,0))),"")</f>
        <v/>
      </c>
      <c r="J801" s="58" t="str">
        <f>IFERROR(IF(OR(B801="",B801="(blank)"),"",IF(VLOOKUP(B801,'Applications Data'!L:V,11,0)="","",VLOOKUP(B801,'Applications Data'!L:V,11,0))),"")</f>
        <v/>
      </c>
    </row>
    <row r="802" spans="3:10" ht="15" customHeight="1" x14ac:dyDescent="0.25">
      <c r="C802" s="57" t="str">
        <f>IFERROR(IF(OR(B802="",B802="(blank)"),"",IF(VLOOKUP(B802,'Applications Data'!L:T,4,0)="","",VLOOKUP(B802,'Applications Data'!L:T,3,0))),"")</f>
        <v/>
      </c>
      <c r="D802" s="21" t="str">
        <f>IFERROR(IF(OR(B802="",B802="(blank)"),"",IF(VLOOKUP(B802,'Applications Data'!L:T,4,0)="","",VLOOKUP(B802,'Applications Data'!L:T,4,0))),"")</f>
        <v/>
      </c>
      <c r="E802" s="21" t="str">
        <f>IFERROR(IF(OR(B802="",B802="(blank)"),"",IF(VLOOKUP(B802,'Applications Data'!L:T,5,0)="","",VLOOKUP(B802,'Applications Data'!L:T,5,0))),"")</f>
        <v/>
      </c>
      <c r="F802" s="31" t="str">
        <f>IFERROR(IF(OR(B802="",B802="(blank)"),"",IF(VLOOKUP(B802,'Applications Data'!L:T,6,0)="","",VLOOKUP(B802,'Applications Data'!L:T,6,0))),"")</f>
        <v/>
      </c>
      <c r="G802" s="57" t="str">
        <f>IFERROR(IF(OR(B802="",B802="(blank)"),"",IF(VLOOKUP(B802,'Applications Data'!L:T,7,0)="","",VLOOKUP(B802,'Applications Data'!L:T,7,0))),"")</f>
        <v/>
      </c>
      <c r="H802" s="57" t="str">
        <f>IFERROR(IF(OR(B802="",B802="(blank)"),"",IF(VLOOKUP(B802,'Applications Data'!L:T,8,0)="","",VLOOKUP(B802,'Applications Data'!L:T,8,0))),"")</f>
        <v/>
      </c>
      <c r="I802" s="58" t="str">
        <f>IFERROR(IF(OR(B802="",B802="(blank)"),"",IF(VLOOKUP(B802,'Applications Data'!L:V,10,0)="","",VLOOKUP(B802,'Applications Data'!L:V,10,0))),"")</f>
        <v/>
      </c>
      <c r="J802" s="58" t="str">
        <f>IFERROR(IF(OR(B802="",B802="(blank)"),"",IF(VLOOKUP(B802,'Applications Data'!L:V,11,0)="","",VLOOKUP(B802,'Applications Data'!L:V,11,0))),"")</f>
        <v/>
      </c>
    </row>
    <row r="803" spans="3:10" ht="15" customHeight="1" x14ac:dyDescent="0.25">
      <c r="C803" s="57" t="str">
        <f>IFERROR(IF(OR(B803="",B803="(blank)"),"",IF(VLOOKUP(B803,'Applications Data'!L:T,4,0)="","",VLOOKUP(B803,'Applications Data'!L:T,3,0))),"")</f>
        <v/>
      </c>
      <c r="D803" s="21" t="str">
        <f>IFERROR(IF(OR(B803="",B803="(blank)"),"",IF(VLOOKUP(B803,'Applications Data'!L:T,4,0)="","",VLOOKUP(B803,'Applications Data'!L:T,4,0))),"")</f>
        <v/>
      </c>
      <c r="E803" s="21" t="str">
        <f>IFERROR(IF(OR(B803="",B803="(blank)"),"",IF(VLOOKUP(B803,'Applications Data'!L:T,5,0)="","",VLOOKUP(B803,'Applications Data'!L:T,5,0))),"")</f>
        <v/>
      </c>
      <c r="F803" s="31" t="str">
        <f>IFERROR(IF(OR(B803="",B803="(blank)"),"",IF(VLOOKUP(B803,'Applications Data'!L:T,6,0)="","",VLOOKUP(B803,'Applications Data'!L:T,6,0))),"")</f>
        <v/>
      </c>
      <c r="G803" s="57" t="str">
        <f>IFERROR(IF(OR(B803="",B803="(blank)"),"",IF(VLOOKUP(B803,'Applications Data'!L:T,7,0)="","",VLOOKUP(B803,'Applications Data'!L:T,7,0))),"")</f>
        <v/>
      </c>
      <c r="H803" s="57" t="str">
        <f>IFERROR(IF(OR(B803="",B803="(blank)"),"",IF(VLOOKUP(B803,'Applications Data'!L:T,8,0)="","",VLOOKUP(B803,'Applications Data'!L:T,8,0))),"")</f>
        <v/>
      </c>
      <c r="I803" s="58" t="str">
        <f>IFERROR(IF(OR(B803="",B803="(blank)"),"",IF(VLOOKUP(B803,'Applications Data'!L:V,10,0)="","",VLOOKUP(B803,'Applications Data'!L:V,10,0))),"")</f>
        <v/>
      </c>
      <c r="J803" s="58" t="str">
        <f>IFERROR(IF(OR(B803="",B803="(blank)"),"",IF(VLOOKUP(B803,'Applications Data'!L:V,11,0)="","",VLOOKUP(B803,'Applications Data'!L:V,11,0))),"")</f>
        <v/>
      </c>
    </row>
    <row r="804" spans="3:10" ht="15" customHeight="1" x14ac:dyDescent="0.25">
      <c r="C804" s="57" t="str">
        <f>IFERROR(IF(OR(B804="",B804="(blank)"),"",IF(VLOOKUP(B804,'Applications Data'!L:T,4,0)="","",VLOOKUP(B804,'Applications Data'!L:T,3,0))),"")</f>
        <v/>
      </c>
      <c r="D804" s="21" t="str">
        <f>IFERROR(IF(OR(B804="",B804="(blank)"),"",IF(VLOOKUP(B804,'Applications Data'!L:T,4,0)="","",VLOOKUP(B804,'Applications Data'!L:T,4,0))),"")</f>
        <v/>
      </c>
      <c r="E804" s="21" t="str">
        <f>IFERROR(IF(OR(B804="",B804="(blank)"),"",IF(VLOOKUP(B804,'Applications Data'!L:T,5,0)="","",VLOOKUP(B804,'Applications Data'!L:T,5,0))),"")</f>
        <v/>
      </c>
      <c r="F804" s="31" t="str">
        <f>IFERROR(IF(OR(B804="",B804="(blank)"),"",IF(VLOOKUP(B804,'Applications Data'!L:T,6,0)="","",VLOOKUP(B804,'Applications Data'!L:T,6,0))),"")</f>
        <v/>
      </c>
      <c r="G804" s="57" t="str">
        <f>IFERROR(IF(OR(B804="",B804="(blank)"),"",IF(VLOOKUP(B804,'Applications Data'!L:T,7,0)="","",VLOOKUP(B804,'Applications Data'!L:T,7,0))),"")</f>
        <v/>
      </c>
      <c r="H804" s="57" t="str">
        <f>IFERROR(IF(OR(B804="",B804="(blank)"),"",IF(VLOOKUP(B804,'Applications Data'!L:T,8,0)="","",VLOOKUP(B804,'Applications Data'!L:T,8,0))),"")</f>
        <v/>
      </c>
      <c r="I804" s="58" t="str">
        <f>IFERROR(IF(OR(B804="",B804="(blank)"),"",IF(VLOOKUP(B804,'Applications Data'!L:V,10,0)="","",VLOOKUP(B804,'Applications Data'!L:V,10,0))),"")</f>
        <v/>
      </c>
      <c r="J804" s="58" t="str">
        <f>IFERROR(IF(OR(B804="",B804="(blank)"),"",IF(VLOOKUP(B804,'Applications Data'!L:V,11,0)="","",VLOOKUP(B804,'Applications Data'!L:V,11,0))),"")</f>
        <v/>
      </c>
    </row>
    <row r="805" spans="3:10" ht="15" customHeight="1" x14ac:dyDescent="0.25">
      <c r="C805" s="57" t="str">
        <f>IFERROR(IF(OR(B805="",B805="(blank)"),"",IF(VLOOKUP(B805,'Applications Data'!L:T,4,0)="","",VLOOKUP(B805,'Applications Data'!L:T,3,0))),"")</f>
        <v/>
      </c>
      <c r="D805" s="21" t="str">
        <f>IFERROR(IF(OR(B805="",B805="(blank)"),"",IF(VLOOKUP(B805,'Applications Data'!L:T,4,0)="","",VLOOKUP(B805,'Applications Data'!L:T,4,0))),"")</f>
        <v/>
      </c>
      <c r="E805" s="21" t="str">
        <f>IFERROR(IF(OR(B805="",B805="(blank)"),"",IF(VLOOKUP(B805,'Applications Data'!L:T,5,0)="","",VLOOKUP(B805,'Applications Data'!L:T,5,0))),"")</f>
        <v/>
      </c>
      <c r="F805" s="31" t="str">
        <f>IFERROR(IF(OR(B805="",B805="(blank)"),"",IF(VLOOKUP(B805,'Applications Data'!L:T,6,0)="","",VLOOKUP(B805,'Applications Data'!L:T,6,0))),"")</f>
        <v/>
      </c>
      <c r="G805" s="57" t="str">
        <f>IFERROR(IF(OR(B805="",B805="(blank)"),"",IF(VLOOKUP(B805,'Applications Data'!L:T,7,0)="","",VLOOKUP(B805,'Applications Data'!L:T,7,0))),"")</f>
        <v/>
      </c>
      <c r="H805" s="57" t="str">
        <f>IFERROR(IF(OR(B805="",B805="(blank)"),"",IF(VLOOKUP(B805,'Applications Data'!L:T,8,0)="","",VLOOKUP(B805,'Applications Data'!L:T,8,0))),"")</f>
        <v/>
      </c>
      <c r="I805" s="58" t="str">
        <f>IFERROR(IF(OR(B805="",B805="(blank)"),"",IF(VLOOKUP(B805,'Applications Data'!L:V,10,0)="","",VLOOKUP(B805,'Applications Data'!L:V,10,0))),"")</f>
        <v/>
      </c>
      <c r="J805" s="58" t="str">
        <f>IFERROR(IF(OR(B805="",B805="(blank)"),"",IF(VLOOKUP(B805,'Applications Data'!L:V,11,0)="","",VLOOKUP(B805,'Applications Data'!L:V,11,0))),"")</f>
        <v/>
      </c>
    </row>
    <row r="806" spans="3:10" ht="15" customHeight="1" x14ac:dyDescent="0.25">
      <c r="C806" s="57" t="str">
        <f>IFERROR(IF(OR(B806="",B806="(blank)"),"",IF(VLOOKUP(B806,'Applications Data'!L:T,4,0)="","",VLOOKUP(B806,'Applications Data'!L:T,3,0))),"")</f>
        <v/>
      </c>
      <c r="D806" s="21" t="str">
        <f>IFERROR(IF(OR(B806="",B806="(blank)"),"",IF(VLOOKUP(B806,'Applications Data'!L:T,4,0)="","",VLOOKUP(B806,'Applications Data'!L:T,4,0))),"")</f>
        <v/>
      </c>
      <c r="E806" s="21" t="str">
        <f>IFERROR(IF(OR(B806="",B806="(blank)"),"",IF(VLOOKUP(B806,'Applications Data'!L:T,5,0)="","",VLOOKUP(B806,'Applications Data'!L:T,5,0))),"")</f>
        <v/>
      </c>
      <c r="F806" s="31" t="str">
        <f>IFERROR(IF(OR(B806="",B806="(blank)"),"",IF(VLOOKUP(B806,'Applications Data'!L:T,6,0)="","",VLOOKUP(B806,'Applications Data'!L:T,6,0))),"")</f>
        <v/>
      </c>
      <c r="G806" s="57" t="str">
        <f>IFERROR(IF(OR(B806="",B806="(blank)"),"",IF(VLOOKUP(B806,'Applications Data'!L:T,7,0)="","",VLOOKUP(B806,'Applications Data'!L:T,7,0))),"")</f>
        <v/>
      </c>
      <c r="H806" s="57" t="str">
        <f>IFERROR(IF(OR(B806="",B806="(blank)"),"",IF(VLOOKUP(B806,'Applications Data'!L:T,8,0)="","",VLOOKUP(B806,'Applications Data'!L:T,8,0))),"")</f>
        <v/>
      </c>
      <c r="I806" s="58" t="str">
        <f>IFERROR(IF(OR(B806="",B806="(blank)"),"",IF(VLOOKUP(B806,'Applications Data'!L:V,10,0)="","",VLOOKUP(B806,'Applications Data'!L:V,10,0))),"")</f>
        <v/>
      </c>
      <c r="J806" s="58" t="str">
        <f>IFERROR(IF(OR(B806="",B806="(blank)"),"",IF(VLOOKUP(B806,'Applications Data'!L:V,11,0)="","",VLOOKUP(B806,'Applications Data'!L:V,11,0))),"")</f>
        <v/>
      </c>
    </row>
    <row r="807" spans="3:10" ht="15" customHeight="1" x14ac:dyDescent="0.25">
      <c r="C807" s="57" t="str">
        <f>IFERROR(IF(OR(B807="",B807="(blank)"),"",IF(VLOOKUP(B807,'Applications Data'!L:T,4,0)="","",VLOOKUP(B807,'Applications Data'!L:T,3,0))),"")</f>
        <v/>
      </c>
      <c r="D807" s="21" t="str">
        <f>IFERROR(IF(OR(B807="",B807="(blank)"),"",IF(VLOOKUP(B807,'Applications Data'!L:T,4,0)="","",VLOOKUP(B807,'Applications Data'!L:T,4,0))),"")</f>
        <v/>
      </c>
      <c r="E807" s="21" t="str">
        <f>IFERROR(IF(OR(B807="",B807="(blank)"),"",IF(VLOOKUP(B807,'Applications Data'!L:T,5,0)="","",VLOOKUP(B807,'Applications Data'!L:T,5,0))),"")</f>
        <v/>
      </c>
      <c r="F807" s="31" t="str">
        <f>IFERROR(IF(OR(B807="",B807="(blank)"),"",IF(VLOOKUP(B807,'Applications Data'!L:T,6,0)="","",VLOOKUP(B807,'Applications Data'!L:T,6,0))),"")</f>
        <v/>
      </c>
      <c r="G807" s="57" t="str">
        <f>IFERROR(IF(OR(B807="",B807="(blank)"),"",IF(VLOOKUP(B807,'Applications Data'!L:T,7,0)="","",VLOOKUP(B807,'Applications Data'!L:T,7,0))),"")</f>
        <v/>
      </c>
      <c r="H807" s="57" t="str">
        <f>IFERROR(IF(OR(B807="",B807="(blank)"),"",IF(VLOOKUP(B807,'Applications Data'!L:T,8,0)="","",VLOOKUP(B807,'Applications Data'!L:T,8,0))),"")</f>
        <v/>
      </c>
      <c r="I807" s="58" t="str">
        <f>IFERROR(IF(OR(B807="",B807="(blank)"),"",IF(VLOOKUP(B807,'Applications Data'!L:V,10,0)="","",VLOOKUP(B807,'Applications Data'!L:V,10,0))),"")</f>
        <v/>
      </c>
      <c r="J807" s="58" t="str">
        <f>IFERROR(IF(OR(B807="",B807="(blank)"),"",IF(VLOOKUP(B807,'Applications Data'!L:V,11,0)="","",VLOOKUP(B807,'Applications Data'!L:V,11,0))),"")</f>
        <v/>
      </c>
    </row>
    <row r="808" spans="3:10" ht="15" customHeight="1" x14ac:dyDescent="0.25">
      <c r="C808" s="57" t="str">
        <f>IFERROR(IF(OR(B808="",B808="(blank)"),"",IF(VLOOKUP(B808,'Applications Data'!L:T,4,0)="","",VLOOKUP(B808,'Applications Data'!L:T,3,0))),"")</f>
        <v/>
      </c>
      <c r="D808" s="21" t="str">
        <f>IFERROR(IF(OR(B808="",B808="(blank)"),"",IF(VLOOKUP(B808,'Applications Data'!L:T,4,0)="","",VLOOKUP(B808,'Applications Data'!L:T,4,0))),"")</f>
        <v/>
      </c>
      <c r="E808" s="21" t="str">
        <f>IFERROR(IF(OR(B808="",B808="(blank)"),"",IF(VLOOKUP(B808,'Applications Data'!L:T,5,0)="","",VLOOKUP(B808,'Applications Data'!L:T,5,0))),"")</f>
        <v/>
      </c>
      <c r="F808" s="31" t="str">
        <f>IFERROR(IF(OR(B808="",B808="(blank)"),"",IF(VLOOKUP(B808,'Applications Data'!L:T,6,0)="","",VLOOKUP(B808,'Applications Data'!L:T,6,0))),"")</f>
        <v/>
      </c>
      <c r="G808" s="57" t="str">
        <f>IFERROR(IF(OR(B808="",B808="(blank)"),"",IF(VLOOKUP(B808,'Applications Data'!L:T,7,0)="","",VLOOKUP(B808,'Applications Data'!L:T,7,0))),"")</f>
        <v/>
      </c>
      <c r="H808" s="57" t="str">
        <f>IFERROR(IF(OR(B808="",B808="(blank)"),"",IF(VLOOKUP(B808,'Applications Data'!L:T,8,0)="","",VLOOKUP(B808,'Applications Data'!L:T,8,0))),"")</f>
        <v/>
      </c>
      <c r="I808" s="58" t="str">
        <f>IFERROR(IF(OR(B808="",B808="(blank)"),"",IF(VLOOKUP(B808,'Applications Data'!L:V,10,0)="","",VLOOKUP(B808,'Applications Data'!L:V,10,0))),"")</f>
        <v/>
      </c>
      <c r="J808" s="58" t="str">
        <f>IFERROR(IF(OR(B808="",B808="(blank)"),"",IF(VLOOKUP(B808,'Applications Data'!L:V,11,0)="","",VLOOKUP(B808,'Applications Data'!L:V,11,0))),"")</f>
        <v/>
      </c>
    </row>
    <row r="809" spans="3:10" ht="15" customHeight="1" x14ac:dyDescent="0.25">
      <c r="C809" s="57" t="str">
        <f>IFERROR(IF(OR(B809="",B809="(blank)"),"",IF(VLOOKUP(B809,'Applications Data'!L:T,4,0)="","",VLOOKUP(B809,'Applications Data'!L:T,3,0))),"")</f>
        <v/>
      </c>
      <c r="D809" s="21" t="str">
        <f>IFERROR(IF(OR(B809="",B809="(blank)"),"",IF(VLOOKUP(B809,'Applications Data'!L:T,4,0)="","",VLOOKUP(B809,'Applications Data'!L:T,4,0))),"")</f>
        <v/>
      </c>
      <c r="E809" s="21" t="str">
        <f>IFERROR(IF(OR(B809="",B809="(blank)"),"",IF(VLOOKUP(B809,'Applications Data'!L:T,5,0)="","",VLOOKUP(B809,'Applications Data'!L:T,5,0))),"")</f>
        <v/>
      </c>
      <c r="F809" s="31" t="str">
        <f>IFERROR(IF(OR(B809="",B809="(blank)"),"",IF(VLOOKUP(B809,'Applications Data'!L:T,6,0)="","",VLOOKUP(B809,'Applications Data'!L:T,6,0))),"")</f>
        <v/>
      </c>
      <c r="G809" s="57" t="str">
        <f>IFERROR(IF(OR(B809="",B809="(blank)"),"",IF(VLOOKUP(B809,'Applications Data'!L:T,7,0)="","",VLOOKUP(B809,'Applications Data'!L:T,7,0))),"")</f>
        <v/>
      </c>
      <c r="H809" s="57" t="str">
        <f>IFERROR(IF(OR(B809="",B809="(blank)"),"",IF(VLOOKUP(B809,'Applications Data'!L:T,8,0)="","",VLOOKUP(B809,'Applications Data'!L:T,8,0))),"")</f>
        <v/>
      </c>
      <c r="I809" s="58" t="str">
        <f>IFERROR(IF(OR(B809="",B809="(blank)"),"",IF(VLOOKUP(B809,'Applications Data'!L:V,10,0)="","",VLOOKUP(B809,'Applications Data'!L:V,10,0))),"")</f>
        <v/>
      </c>
      <c r="J809" s="58" t="str">
        <f>IFERROR(IF(OR(B809="",B809="(blank)"),"",IF(VLOOKUP(B809,'Applications Data'!L:V,11,0)="","",VLOOKUP(B809,'Applications Data'!L:V,11,0))),"")</f>
        <v/>
      </c>
    </row>
    <row r="810" spans="3:10" ht="15" customHeight="1" x14ac:dyDescent="0.25">
      <c r="C810" s="57" t="str">
        <f>IFERROR(IF(OR(B810="",B810="(blank)"),"",IF(VLOOKUP(B810,'Applications Data'!L:T,4,0)="","",VLOOKUP(B810,'Applications Data'!L:T,3,0))),"")</f>
        <v/>
      </c>
      <c r="D810" s="21" t="str">
        <f>IFERROR(IF(OR(B810="",B810="(blank)"),"",IF(VLOOKUP(B810,'Applications Data'!L:T,4,0)="","",VLOOKUP(B810,'Applications Data'!L:T,4,0))),"")</f>
        <v/>
      </c>
      <c r="E810" s="21" t="str">
        <f>IFERROR(IF(OR(B810="",B810="(blank)"),"",IF(VLOOKUP(B810,'Applications Data'!L:T,5,0)="","",VLOOKUP(B810,'Applications Data'!L:T,5,0))),"")</f>
        <v/>
      </c>
      <c r="F810" s="31" t="str">
        <f>IFERROR(IF(OR(B810="",B810="(blank)"),"",IF(VLOOKUP(B810,'Applications Data'!L:T,6,0)="","",VLOOKUP(B810,'Applications Data'!L:T,6,0))),"")</f>
        <v/>
      </c>
      <c r="G810" s="57" t="str">
        <f>IFERROR(IF(OR(B810="",B810="(blank)"),"",IF(VLOOKUP(B810,'Applications Data'!L:T,7,0)="","",VLOOKUP(B810,'Applications Data'!L:T,7,0))),"")</f>
        <v/>
      </c>
      <c r="H810" s="57" t="str">
        <f>IFERROR(IF(OR(B810="",B810="(blank)"),"",IF(VLOOKUP(B810,'Applications Data'!L:T,8,0)="","",VLOOKUP(B810,'Applications Data'!L:T,8,0))),"")</f>
        <v/>
      </c>
      <c r="I810" s="58" t="str">
        <f>IFERROR(IF(OR(B810="",B810="(blank)"),"",IF(VLOOKUP(B810,'Applications Data'!L:V,10,0)="","",VLOOKUP(B810,'Applications Data'!L:V,10,0))),"")</f>
        <v/>
      </c>
      <c r="J810" s="58" t="str">
        <f>IFERROR(IF(OR(B810="",B810="(blank)"),"",IF(VLOOKUP(B810,'Applications Data'!L:V,11,0)="","",VLOOKUP(B810,'Applications Data'!L:V,11,0))),"")</f>
        <v/>
      </c>
    </row>
    <row r="811" spans="3:10" ht="15" customHeight="1" x14ac:dyDescent="0.25">
      <c r="C811" s="57" t="str">
        <f>IFERROR(IF(OR(B811="",B811="(blank)"),"",IF(VLOOKUP(B811,'Applications Data'!L:T,4,0)="","",VLOOKUP(B811,'Applications Data'!L:T,3,0))),"")</f>
        <v/>
      </c>
      <c r="D811" s="21" t="str">
        <f>IFERROR(IF(OR(B811="",B811="(blank)"),"",IF(VLOOKUP(B811,'Applications Data'!L:T,4,0)="","",VLOOKUP(B811,'Applications Data'!L:T,4,0))),"")</f>
        <v/>
      </c>
      <c r="E811" s="21" t="str">
        <f>IFERROR(IF(OR(B811="",B811="(blank)"),"",IF(VLOOKUP(B811,'Applications Data'!L:T,5,0)="","",VLOOKUP(B811,'Applications Data'!L:T,5,0))),"")</f>
        <v/>
      </c>
      <c r="F811" s="31" t="str">
        <f>IFERROR(IF(OR(B811="",B811="(blank)"),"",IF(VLOOKUP(B811,'Applications Data'!L:T,6,0)="","",VLOOKUP(B811,'Applications Data'!L:T,6,0))),"")</f>
        <v/>
      </c>
      <c r="G811" s="57" t="str">
        <f>IFERROR(IF(OR(B811="",B811="(blank)"),"",IF(VLOOKUP(B811,'Applications Data'!L:T,7,0)="","",VLOOKUP(B811,'Applications Data'!L:T,7,0))),"")</f>
        <v/>
      </c>
      <c r="H811" s="57" t="str">
        <f>IFERROR(IF(OR(B811="",B811="(blank)"),"",IF(VLOOKUP(B811,'Applications Data'!L:T,8,0)="","",VLOOKUP(B811,'Applications Data'!L:T,8,0))),"")</f>
        <v/>
      </c>
      <c r="I811" s="58" t="str">
        <f>IFERROR(IF(OR(B811="",B811="(blank)"),"",IF(VLOOKUP(B811,'Applications Data'!L:V,10,0)="","",VLOOKUP(B811,'Applications Data'!L:V,10,0))),"")</f>
        <v/>
      </c>
      <c r="J811" s="58" t="str">
        <f>IFERROR(IF(OR(B811="",B811="(blank)"),"",IF(VLOOKUP(B811,'Applications Data'!L:V,11,0)="","",VLOOKUP(B811,'Applications Data'!L:V,11,0))),"")</f>
        <v/>
      </c>
    </row>
    <row r="812" spans="3:10" ht="15" customHeight="1" x14ac:dyDescent="0.25">
      <c r="C812" s="57" t="str">
        <f>IFERROR(IF(OR(B812="",B812="(blank)"),"",IF(VLOOKUP(B812,'Applications Data'!L:T,4,0)="","",VLOOKUP(B812,'Applications Data'!L:T,3,0))),"")</f>
        <v/>
      </c>
      <c r="D812" s="21" t="str">
        <f>IFERROR(IF(OR(B812="",B812="(blank)"),"",IF(VLOOKUP(B812,'Applications Data'!L:T,4,0)="","",VLOOKUP(B812,'Applications Data'!L:T,4,0))),"")</f>
        <v/>
      </c>
      <c r="E812" s="21" t="str">
        <f>IFERROR(IF(OR(B812="",B812="(blank)"),"",IF(VLOOKUP(B812,'Applications Data'!L:T,5,0)="","",VLOOKUP(B812,'Applications Data'!L:T,5,0))),"")</f>
        <v/>
      </c>
      <c r="F812" s="31" t="str">
        <f>IFERROR(IF(OR(B812="",B812="(blank)"),"",IF(VLOOKUP(B812,'Applications Data'!L:T,6,0)="","",VLOOKUP(B812,'Applications Data'!L:T,6,0))),"")</f>
        <v/>
      </c>
      <c r="G812" s="57" t="str">
        <f>IFERROR(IF(OR(B812="",B812="(blank)"),"",IF(VLOOKUP(B812,'Applications Data'!L:T,7,0)="","",VLOOKUP(B812,'Applications Data'!L:T,7,0))),"")</f>
        <v/>
      </c>
      <c r="H812" s="57" t="str">
        <f>IFERROR(IF(OR(B812="",B812="(blank)"),"",IF(VLOOKUP(B812,'Applications Data'!L:T,8,0)="","",VLOOKUP(B812,'Applications Data'!L:T,8,0))),"")</f>
        <v/>
      </c>
      <c r="I812" s="58" t="str">
        <f>IFERROR(IF(OR(B812="",B812="(blank)"),"",IF(VLOOKUP(B812,'Applications Data'!L:V,10,0)="","",VLOOKUP(B812,'Applications Data'!L:V,10,0))),"")</f>
        <v/>
      </c>
      <c r="J812" s="58" t="str">
        <f>IFERROR(IF(OR(B812="",B812="(blank)"),"",IF(VLOOKUP(B812,'Applications Data'!L:V,11,0)="","",VLOOKUP(B812,'Applications Data'!L:V,11,0))),"")</f>
        <v/>
      </c>
    </row>
    <row r="813" spans="3:10" ht="15" customHeight="1" x14ac:dyDescent="0.25">
      <c r="C813" s="57" t="str">
        <f>IFERROR(IF(OR(B813="",B813="(blank)"),"",IF(VLOOKUP(B813,'Applications Data'!L:T,4,0)="","",VLOOKUP(B813,'Applications Data'!L:T,3,0))),"")</f>
        <v/>
      </c>
      <c r="D813" s="21" t="str">
        <f>IFERROR(IF(OR(B813="",B813="(blank)"),"",IF(VLOOKUP(B813,'Applications Data'!L:T,4,0)="","",VLOOKUP(B813,'Applications Data'!L:T,4,0))),"")</f>
        <v/>
      </c>
      <c r="E813" s="21" t="str">
        <f>IFERROR(IF(OR(B813="",B813="(blank)"),"",IF(VLOOKUP(B813,'Applications Data'!L:T,5,0)="","",VLOOKUP(B813,'Applications Data'!L:T,5,0))),"")</f>
        <v/>
      </c>
      <c r="F813" s="31" t="str">
        <f>IFERROR(IF(OR(B813="",B813="(blank)"),"",IF(VLOOKUP(B813,'Applications Data'!L:T,6,0)="","",VLOOKUP(B813,'Applications Data'!L:T,6,0))),"")</f>
        <v/>
      </c>
      <c r="G813" s="57" t="str">
        <f>IFERROR(IF(OR(B813="",B813="(blank)"),"",IF(VLOOKUP(B813,'Applications Data'!L:T,7,0)="","",VLOOKUP(B813,'Applications Data'!L:T,7,0))),"")</f>
        <v/>
      </c>
      <c r="H813" s="57" t="str">
        <f>IFERROR(IF(OR(B813="",B813="(blank)"),"",IF(VLOOKUP(B813,'Applications Data'!L:T,8,0)="","",VLOOKUP(B813,'Applications Data'!L:T,8,0))),"")</f>
        <v/>
      </c>
      <c r="I813" s="58" t="str">
        <f>IFERROR(IF(OR(B813="",B813="(blank)"),"",IF(VLOOKUP(B813,'Applications Data'!L:V,10,0)="","",VLOOKUP(B813,'Applications Data'!L:V,10,0))),"")</f>
        <v/>
      </c>
      <c r="J813" s="58" t="str">
        <f>IFERROR(IF(OR(B813="",B813="(blank)"),"",IF(VLOOKUP(B813,'Applications Data'!L:V,11,0)="","",VLOOKUP(B813,'Applications Data'!L:V,11,0))),"")</f>
        <v/>
      </c>
    </row>
    <row r="814" spans="3:10" ht="15" customHeight="1" x14ac:dyDescent="0.25">
      <c r="C814" s="57" t="str">
        <f>IFERROR(IF(OR(B814="",B814="(blank)"),"",IF(VLOOKUP(B814,'Applications Data'!L:T,4,0)="","",VLOOKUP(B814,'Applications Data'!L:T,3,0))),"")</f>
        <v/>
      </c>
      <c r="D814" s="21" t="str">
        <f>IFERROR(IF(OR(B814="",B814="(blank)"),"",IF(VLOOKUP(B814,'Applications Data'!L:T,4,0)="","",VLOOKUP(B814,'Applications Data'!L:T,4,0))),"")</f>
        <v/>
      </c>
      <c r="E814" s="21" t="str">
        <f>IFERROR(IF(OR(B814="",B814="(blank)"),"",IF(VLOOKUP(B814,'Applications Data'!L:T,5,0)="","",VLOOKUP(B814,'Applications Data'!L:T,5,0))),"")</f>
        <v/>
      </c>
      <c r="F814" s="31" t="str">
        <f>IFERROR(IF(OR(B814="",B814="(blank)"),"",IF(VLOOKUP(B814,'Applications Data'!L:T,6,0)="","",VLOOKUP(B814,'Applications Data'!L:T,6,0))),"")</f>
        <v/>
      </c>
      <c r="G814" s="57" t="str">
        <f>IFERROR(IF(OR(B814="",B814="(blank)"),"",IF(VLOOKUP(B814,'Applications Data'!L:T,7,0)="","",VLOOKUP(B814,'Applications Data'!L:T,7,0))),"")</f>
        <v/>
      </c>
      <c r="H814" s="57" t="str">
        <f>IFERROR(IF(OR(B814="",B814="(blank)"),"",IF(VLOOKUP(B814,'Applications Data'!L:T,8,0)="","",VLOOKUP(B814,'Applications Data'!L:T,8,0))),"")</f>
        <v/>
      </c>
      <c r="I814" s="58" t="str">
        <f>IFERROR(IF(OR(B814="",B814="(blank)"),"",IF(VLOOKUP(B814,'Applications Data'!L:V,10,0)="","",VLOOKUP(B814,'Applications Data'!L:V,10,0))),"")</f>
        <v/>
      </c>
      <c r="J814" s="58" t="str">
        <f>IFERROR(IF(OR(B814="",B814="(blank)"),"",IF(VLOOKUP(B814,'Applications Data'!L:V,11,0)="","",VLOOKUP(B814,'Applications Data'!L:V,11,0))),"")</f>
        <v/>
      </c>
    </row>
    <row r="815" spans="3:10" ht="15" customHeight="1" x14ac:dyDescent="0.25">
      <c r="C815" s="57" t="str">
        <f>IFERROR(IF(OR(B815="",B815="(blank)"),"",IF(VLOOKUP(B815,'Applications Data'!L:T,4,0)="","",VLOOKUP(B815,'Applications Data'!L:T,3,0))),"")</f>
        <v/>
      </c>
      <c r="D815" s="21" t="str">
        <f>IFERROR(IF(OR(B815="",B815="(blank)"),"",IF(VLOOKUP(B815,'Applications Data'!L:T,4,0)="","",VLOOKUP(B815,'Applications Data'!L:T,4,0))),"")</f>
        <v/>
      </c>
      <c r="E815" s="21" t="str">
        <f>IFERROR(IF(OR(B815="",B815="(blank)"),"",IF(VLOOKUP(B815,'Applications Data'!L:T,5,0)="","",VLOOKUP(B815,'Applications Data'!L:T,5,0))),"")</f>
        <v/>
      </c>
      <c r="F815" s="31" t="str">
        <f>IFERROR(IF(OR(B815="",B815="(blank)"),"",IF(VLOOKUP(B815,'Applications Data'!L:T,6,0)="","",VLOOKUP(B815,'Applications Data'!L:T,6,0))),"")</f>
        <v/>
      </c>
      <c r="G815" s="57" t="str">
        <f>IFERROR(IF(OR(B815="",B815="(blank)"),"",IF(VLOOKUP(B815,'Applications Data'!L:T,7,0)="","",VLOOKUP(B815,'Applications Data'!L:T,7,0))),"")</f>
        <v/>
      </c>
      <c r="H815" s="57" t="str">
        <f>IFERROR(IF(OR(B815="",B815="(blank)"),"",IF(VLOOKUP(B815,'Applications Data'!L:T,8,0)="","",VLOOKUP(B815,'Applications Data'!L:T,8,0))),"")</f>
        <v/>
      </c>
      <c r="I815" s="58" t="str">
        <f>IFERROR(IF(OR(B815="",B815="(blank)"),"",IF(VLOOKUP(B815,'Applications Data'!L:V,10,0)="","",VLOOKUP(B815,'Applications Data'!L:V,10,0))),"")</f>
        <v/>
      </c>
      <c r="J815" s="58" t="str">
        <f>IFERROR(IF(OR(B815="",B815="(blank)"),"",IF(VLOOKUP(B815,'Applications Data'!L:V,11,0)="","",VLOOKUP(B815,'Applications Data'!L:V,11,0))),"")</f>
        <v/>
      </c>
    </row>
    <row r="816" spans="3:10" ht="15" customHeight="1" x14ac:dyDescent="0.25">
      <c r="C816" s="57" t="str">
        <f>IFERROR(IF(OR(B816="",B816="(blank)"),"",IF(VLOOKUP(B816,'Applications Data'!L:T,4,0)="","",VLOOKUP(B816,'Applications Data'!L:T,3,0))),"")</f>
        <v/>
      </c>
      <c r="D816" s="21" t="str">
        <f>IFERROR(IF(OR(B816="",B816="(blank)"),"",IF(VLOOKUP(B816,'Applications Data'!L:T,4,0)="","",VLOOKUP(B816,'Applications Data'!L:T,4,0))),"")</f>
        <v/>
      </c>
      <c r="E816" s="21" t="str">
        <f>IFERROR(IF(OR(B816="",B816="(blank)"),"",IF(VLOOKUP(B816,'Applications Data'!L:T,5,0)="","",VLOOKUP(B816,'Applications Data'!L:T,5,0))),"")</f>
        <v/>
      </c>
      <c r="F816" s="31" t="str">
        <f>IFERROR(IF(OR(B816="",B816="(blank)"),"",IF(VLOOKUP(B816,'Applications Data'!L:T,6,0)="","",VLOOKUP(B816,'Applications Data'!L:T,6,0))),"")</f>
        <v/>
      </c>
      <c r="G816" s="57" t="str">
        <f>IFERROR(IF(OR(B816="",B816="(blank)"),"",IF(VLOOKUP(B816,'Applications Data'!L:T,7,0)="","",VLOOKUP(B816,'Applications Data'!L:T,7,0))),"")</f>
        <v/>
      </c>
      <c r="H816" s="57" t="str">
        <f>IFERROR(IF(OR(B816="",B816="(blank)"),"",IF(VLOOKUP(B816,'Applications Data'!L:T,8,0)="","",VLOOKUP(B816,'Applications Data'!L:T,8,0))),"")</f>
        <v/>
      </c>
      <c r="I816" s="58" t="str">
        <f>IFERROR(IF(OR(B816="",B816="(blank)"),"",IF(VLOOKUP(B816,'Applications Data'!L:V,10,0)="","",VLOOKUP(B816,'Applications Data'!L:V,10,0))),"")</f>
        <v/>
      </c>
      <c r="J816" s="58" t="str">
        <f>IFERROR(IF(OR(B816="",B816="(blank)"),"",IF(VLOOKUP(B816,'Applications Data'!L:V,11,0)="","",VLOOKUP(B816,'Applications Data'!L:V,11,0))),"")</f>
        <v/>
      </c>
    </row>
    <row r="817" spans="3:10" ht="15" customHeight="1" x14ac:dyDescent="0.25">
      <c r="C817" s="57" t="str">
        <f>IFERROR(IF(OR(B817="",B817="(blank)"),"",IF(VLOOKUP(B817,'Applications Data'!L:T,4,0)="","",VLOOKUP(B817,'Applications Data'!L:T,3,0))),"")</f>
        <v/>
      </c>
      <c r="D817" s="21" t="str">
        <f>IFERROR(IF(OR(B817="",B817="(blank)"),"",IF(VLOOKUP(B817,'Applications Data'!L:T,4,0)="","",VLOOKUP(B817,'Applications Data'!L:T,4,0))),"")</f>
        <v/>
      </c>
      <c r="E817" s="21" t="str">
        <f>IFERROR(IF(OR(B817="",B817="(blank)"),"",IF(VLOOKUP(B817,'Applications Data'!L:T,5,0)="","",VLOOKUP(B817,'Applications Data'!L:T,5,0))),"")</f>
        <v/>
      </c>
      <c r="F817" s="31" t="str">
        <f>IFERROR(IF(OR(B817="",B817="(blank)"),"",IF(VLOOKUP(B817,'Applications Data'!L:T,6,0)="","",VLOOKUP(B817,'Applications Data'!L:T,6,0))),"")</f>
        <v/>
      </c>
      <c r="G817" s="57" t="str">
        <f>IFERROR(IF(OR(B817="",B817="(blank)"),"",IF(VLOOKUP(B817,'Applications Data'!L:T,7,0)="","",VLOOKUP(B817,'Applications Data'!L:T,7,0))),"")</f>
        <v/>
      </c>
      <c r="H817" s="57" t="str">
        <f>IFERROR(IF(OR(B817="",B817="(blank)"),"",IF(VLOOKUP(B817,'Applications Data'!L:T,8,0)="","",VLOOKUP(B817,'Applications Data'!L:T,8,0))),"")</f>
        <v/>
      </c>
      <c r="I817" s="58" t="str">
        <f>IFERROR(IF(OR(B817="",B817="(blank)"),"",IF(VLOOKUP(B817,'Applications Data'!L:V,10,0)="","",VLOOKUP(B817,'Applications Data'!L:V,10,0))),"")</f>
        <v/>
      </c>
      <c r="J817" s="58" t="str">
        <f>IFERROR(IF(OR(B817="",B817="(blank)"),"",IF(VLOOKUP(B817,'Applications Data'!L:V,11,0)="","",VLOOKUP(B817,'Applications Data'!L:V,11,0))),"")</f>
        <v/>
      </c>
    </row>
    <row r="818" spans="3:10" ht="15" customHeight="1" x14ac:dyDescent="0.25">
      <c r="C818" s="57" t="str">
        <f>IFERROR(IF(OR(B818="",B818="(blank)"),"",IF(VLOOKUP(B818,'Applications Data'!L:T,4,0)="","",VLOOKUP(B818,'Applications Data'!L:T,3,0))),"")</f>
        <v/>
      </c>
      <c r="D818" s="21" t="str">
        <f>IFERROR(IF(OR(B818="",B818="(blank)"),"",IF(VLOOKUP(B818,'Applications Data'!L:T,4,0)="","",VLOOKUP(B818,'Applications Data'!L:T,4,0))),"")</f>
        <v/>
      </c>
      <c r="E818" s="21" t="str">
        <f>IFERROR(IF(OR(B818="",B818="(blank)"),"",IF(VLOOKUP(B818,'Applications Data'!L:T,5,0)="","",VLOOKUP(B818,'Applications Data'!L:T,5,0))),"")</f>
        <v/>
      </c>
      <c r="F818" s="31" t="str">
        <f>IFERROR(IF(OR(B818="",B818="(blank)"),"",IF(VLOOKUP(B818,'Applications Data'!L:T,6,0)="","",VLOOKUP(B818,'Applications Data'!L:T,6,0))),"")</f>
        <v/>
      </c>
      <c r="G818" s="57" t="str">
        <f>IFERROR(IF(OR(B818="",B818="(blank)"),"",IF(VLOOKUP(B818,'Applications Data'!L:T,7,0)="","",VLOOKUP(B818,'Applications Data'!L:T,7,0))),"")</f>
        <v/>
      </c>
      <c r="H818" s="57" t="str">
        <f>IFERROR(IF(OR(B818="",B818="(blank)"),"",IF(VLOOKUP(B818,'Applications Data'!L:T,8,0)="","",VLOOKUP(B818,'Applications Data'!L:T,8,0))),"")</f>
        <v/>
      </c>
      <c r="I818" s="58" t="str">
        <f>IFERROR(IF(OR(B818="",B818="(blank)"),"",IF(VLOOKUP(B818,'Applications Data'!L:V,10,0)="","",VLOOKUP(B818,'Applications Data'!L:V,10,0))),"")</f>
        <v/>
      </c>
      <c r="J818" s="58" t="str">
        <f>IFERROR(IF(OR(B818="",B818="(blank)"),"",IF(VLOOKUP(B818,'Applications Data'!L:V,11,0)="","",VLOOKUP(B818,'Applications Data'!L:V,11,0))),"")</f>
        <v/>
      </c>
    </row>
    <row r="819" spans="3:10" ht="15" customHeight="1" x14ac:dyDescent="0.25">
      <c r="C819" s="57" t="str">
        <f>IFERROR(IF(OR(B819="",B819="(blank)"),"",IF(VLOOKUP(B819,'Applications Data'!L:T,4,0)="","",VLOOKUP(B819,'Applications Data'!L:T,3,0))),"")</f>
        <v/>
      </c>
      <c r="D819" s="21" t="str">
        <f>IFERROR(IF(OR(B819="",B819="(blank)"),"",IF(VLOOKUP(B819,'Applications Data'!L:T,4,0)="","",VLOOKUP(B819,'Applications Data'!L:T,4,0))),"")</f>
        <v/>
      </c>
      <c r="E819" s="21" t="str">
        <f>IFERROR(IF(OR(B819="",B819="(blank)"),"",IF(VLOOKUP(B819,'Applications Data'!L:T,5,0)="","",VLOOKUP(B819,'Applications Data'!L:T,5,0))),"")</f>
        <v/>
      </c>
      <c r="F819" s="31" t="str">
        <f>IFERROR(IF(OR(B819="",B819="(blank)"),"",IF(VLOOKUP(B819,'Applications Data'!L:T,6,0)="","",VLOOKUP(B819,'Applications Data'!L:T,6,0))),"")</f>
        <v/>
      </c>
      <c r="G819" s="57" t="str">
        <f>IFERROR(IF(OR(B819="",B819="(blank)"),"",IF(VLOOKUP(B819,'Applications Data'!L:T,7,0)="","",VLOOKUP(B819,'Applications Data'!L:T,7,0))),"")</f>
        <v/>
      </c>
      <c r="H819" s="57" t="str">
        <f>IFERROR(IF(OR(B819="",B819="(blank)"),"",IF(VLOOKUP(B819,'Applications Data'!L:T,8,0)="","",VLOOKUP(B819,'Applications Data'!L:T,8,0))),"")</f>
        <v/>
      </c>
      <c r="I819" s="58" t="str">
        <f>IFERROR(IF(OR(B819="",B819="(blank)"),"",IF(VLOOKUP(B819,'Applications Data'!L:V,10,0)="","",VLOOKUP(B819,'Applications Data'!L:V,10,0))),"")</f>
        <v/>
      </c>
      <c r="J819" s="58" t="str">
        <f>IFERROR(IF(OR(B819="",B819="(blank)"),"",IF(VLOOKUP(B819,'Applications Data'!L:V,11,0)="","",VLOOKUP(B819,'Applications Data'!L:V,11,0))),"")</f>
        <v/>
      </c>
    </row>
    <row r="820" spans="3:10" ht="15" customHeight="1" x14ac:dyDescent="0.25">
      <c r="C820" s="57" t="str">
        <f>IFERROR(IF(OR(B820="",B820="(blank)"),"",IF(VLOOKUP(B820,'Applications Data'!L:T,4,0)="","",VLOOKUP(B820,'Applications Data'!L:T,3,0))),"")</f>
        <v/>
      </c>
      <c r="D820" s="21" t="str">
        <f>IFERROR(IF(OR(B820="",B820="(blank)"),"",IF(VLOOKUP(B820,'Applications Data'!L:T,4,0)="","",VLOOKUP(B820,'Applications Data'!L:T,4,0))),"")</f>
        <v/>
      </c>
      <c r="E820" s="21" t="str">
        <f>IFERROR(IF(OR(B820="",B820="(blank)"),"",IF(VLOOKUP(B820,'Applications Data'!L:T,5,0)="","",VLOOKUP(B820,'Applications Data'!L:T,5,0))),"")</f>
        <v/>
      </c>
      <c r="F820" s="31" t="str">
        <f>IFERROR(IF(OR(B820="",B820="(blank)"),"",IF(VLOOKUP(B820,'Applications Data'!L:T,6,0)="","",VLOOKUP(B820,'Applications Data'!L:T,6,0))),"")</f>
        <v/>
      </c>
      <c r="G820" s="57" t="str">
        <f>IFERROR(IF(OR(B820="",B820="(blank)"),"",IF(VLOOKUP(B820,'Applications Data'!L:T,7,0)="","",VLOOKUP(B820,'Applications Data'!L:T,7,0))),"")</f>
        <v/>
      </c>
      <c r="H820" s="57" t="str">
        <f>IFERROR(IF(OR(B820="",B820="(blank)"),"",IF(VLOOKUP(B820,'Applications Data'!L:T,8,0)="","",VLOOKUP(B820,'Applications Data'!L:T,8,0))),"")</f>
        <v/>
      </c>
      <c r="I820" s="58" t="str">
        <f>IFERROR(IF(OR(B820="",B820="(blank)"),"",IF(VLOOKUP(B820,'Applications Data'!L:V,10,0)="","",VLOOKUP(B820,'Applications Data'!L:V,10,0))),"")</f>
        <v/>
      </c>
      <c r="J820" s="58" t="str">
        <f>IFERROR(IF(OR(B820="",B820="(blank)"),"",IF(VLOOKUP(B820,'Applications Data'!L:V,11,0)="","",VLOOKUP(B820,'Applications Data'!L:V,11,0))),"")</f>
        <v/>
      </c>
    </row>
    <row r="821" spans="3:10" ht="15" customHeight="1" x14ac:dyDescent="0.25">
      <c r="C821" s="57" t="str">
        <f>IFERROR(IF(OR(B821="",B821="(blank)"),"",IF(VLOOKUP(B821,'Applications Data'!L:T,4,0)="","",VLOOKUP(B821,'Applications Data'!L:T,3,0))),"")</f>
        <v/>
      </c>
      <c r="D821" s="21" t="str">
        <f>IFERROR(IF(OR(B821="",B821="(blank)"),"",IF(VLOOKUP(B821,'Applications Data'!L:T,4,0)="","",VLOOKUP(B821,'Applications Data'!L:T,4,0))),"")</f>
        <v/>
      </c>
      <c r="E821" s="21" t="str">
        <f>IFERROR(IF(OR(B821="",B821="(blank)"),"",IF(VLOOKUP(B821,'Applications Data'!L:T,5,0)="","",VLOOKUP(B821,'Applications Data'!L:T,5,0))),"")</f>
        <v/>
      </c>
      <c r="F821" s="31" t="str">
        <f>IFERROR(IF(OR(B821="",B821="(blank)"),"",IF(VLOOKUP(B821,'Applications Data'!L:T,6,0)="","",VLOOKUP(B821,'Applications Data'!L:T,6,0))),"")</f>
        <v/>
      </c>
      <c r="G821" s="57" t="str">
        <f>IFERROR(IF(OR(B821="",B821="(blank)"),"",IF(VLOOKUP(B821,'Applications Data'!L:T,7,0)="","",VLOOKUP(B821,'Applications Data'!L:T,7,0))),"")</f>
        <v/>
      </c>
      <c r="H821" s="57" t="str">
        <f>IFERROR(IF(OR(B821="",B821="(blank)"),"",IF(VLOOKUP(B821,'Applications Data'!L:T,8,0)="","",VLOOKUP(B821,'Applications Data'!L:T,8,0))),"")</f>
        <v/>
      </c>
      <c r="I821" s="58" t="str">
        <f>IFERROR(IF(OR(B821="",B821="(blank)"),"",IF(VLOOKUP(B821,'Applications Data'!L:V,10,0)="","",VLOOKUP(B821,'Applications Data'!L:V,10,0))),"")</f>
        <v/>
      </c>
      <c r="J821" s="58" t="str">
        <f>IFERROR(IF(OR(B821="",B821="(blank)"),"",IF(VLOOKUP(B821,'Applications Data'!L:V,11,0)="","",VLOOKUP(B821,'Applications Data'!L:V,11,0))),"")</f>
        <v/>
      </c>
    </row>
    <row r="822" spans="3:10" ht="15" customHeight="1" x14ac:dyDescent="0.25">
      <c r="C822" s="57" t="str">
        <f>IFERROR(IF(OR(B822="",B822="(blank)"),"",IF(VLOOKUP(B822,'Applications Data'!L:T,4,0)="","",VLOOKUP(B822,'Applications Data'!L:T,3,0))),"")</f>
        <v/>
      </c>
      <c r="D822" s="21" t="str">
        <f>IFERROR(IF(OR(B822="",B822="(blank)"),"",IF(VLOOKUP(B822,'Applications Data'!L:T,4,0)="","",VLOOKUP(B822,'Applications Data'!L:T,4,0))),"")</f>
        <v/>
      </c>
      <c r="E822" s="21" t="str">
        <f>IFERROR(IF(OR(B822="",B822="(blank)"),"",IF(VLOOKUP(B822,'Applications Data'!L:T,5,0)="","",VLOOKUP(B822,'Applications Data'!L:T,5,0))),"")</f>
        <v/>
      </c>
      <c r="F822" s="31" t="str">
        <f>IFERROR(IF(OR(B822="",B822="(blank)"),"",IF(VLOOKUP(B822,'Applications Data'!L:T,6,0)="","",VLOOKUP(B822,'Applications Data'!L:T,6,0))),"")</f>
        <v/>
      </c>
      <c r="G822" s="57" t="str">
        <f>IFERROR(IF(OR(B822="",B822="(blank)"),"",IF(VLOOKUP(B822,'Applications Data'!L:T,7,0)="","",VLOOKUP(B822,'Applications Data'!L:T,7,0))),"")</f>
        <v/>
      </c>
      <c r="H822" s="57" t="str">
        <f>IFERROR(IF(OR(B822="",B822="(blank)"),"",IF(VLOOKUP(B822,'Applications Data'!L:T,8,0)="","",VLOOKUP(B822,'Applications Data'!L:T,8,0))),"")</f>
        <v/>
      </c>
      <c r="I822" s="58" t="str">
        <f>IFERROR(IF(OR(B822="",B822="(blank)"),"",IF(VLOOKUP(B822,'Applications Data'!L:V,10,0)="","",VLOOKUP(B822,'Applications Data'!L:V,10,0))),"")</f>
        <v/>
      </c>
      <c r="J822" s="58" t="str">
        <f>IFERROR(IF(OR(B822="",B822="(blank)"),"",IF(VLOOKUP(B822,'Applications Data'!L:V,11,0)="","",VLOOKUP(B822,'Applications Data'!L:V,11,0))),"")</f>
        <v/>
      </c>
    </row>
    <row r="823" spans="3:10" ht="15" customHeight="1" x14ac:dyDescent="0.25">
      <c r="C823" s="57" t="str">
        <f>IFERROR(IF(OR(B823="",B823="(blank)"),"",IF(VLOOKUP(B823,'Applications Data'!L:T,4,0)="","",VLOOKUP(B823,'Applications Data'!L:T,3,0))),"")</f>
        <v/>
      </c>
      <c r="D823" s="21" t="str">
        <f>IFERROR(IF(OR(B823="",B823="(blank)"),"",IF(VLOOKUP(B823,'Applications Data'!L:T,4,0)="","",VLOOKUP(B823,'Applications Data'!L:T,4,0))),"")</f>
        <v/>
      </c>
      <c r="E823" s="21" t="str">
        <f>IFERROR(IF(OR(B823="",B823="(blank)"),"",IF(VLOOKUP(B823,'Applications Data'!L:T,5,0)="","",VLOOKUP(B823,'Applications Data'!L:T,5,0))),"")</f>
        <v/>
      </c>
      <c r="F823" s="31" t="str">
        <f>IFERROR(IF(OR(B823="",B823="(blank)"),"",IF(VLOOKUP(B823,'Applications Data'!L:T,6,0)="","",VLOOKUP(B823,'Applications Data'!L:T,6,0))),"")</f>
        <v/>
      </c>
      <c r="G823" s="57" t="str">
        <f>IFERROR(IF(OR(B823="",B823="(blank)"),"",IF(VLOOKUP(B823,'Applications Data'!L:T,7,0)="","",VLOOKUP(B823,'Applications Data'!L:T,7,0))),"")</f>
        <v/>
      </c>
      <c r="H823" s="57" t="str">
        <f>IFERROR(IF(OR(B823="",B823="(blank)"),"",IF(VLOOKUP(B823,'Applications Data'!L:T,8,0)="","",VLOOKUP(B823,'Applications Data'!L:T,8,0))),"")</f>
        <v/>
      </c>
      <c r="I823" s="58" t="str">
        <f>IFERROR(IF(OR(B823="",B823="(blank)"),"",IF(VLOOKUP(B823,'Applications Data'!L:V,10,0)="","",VLOOKUP(B823,'Applications Data'!L:V,10,0))),"")</f>
        <v/>
      </c>
      <c r="J823" s="58" t="str">
        <f>IFERROR(IF(OR(B823="",B823="(blank)"),"",IF(VLOOKUP(B823,'Applications Data'!L:V,11,0)="","",VLOOKUP(B823,'Applications Data'!L:V,11,0))),"")</f>
        <v/>
      </c>
    </row>
    <row r="824" spans="3:10" ht="15" customHeight="1" x14ac:dyDescent="0.25">
      <c r="C824" s="57" t="str">
        <f>IFERROR(IF(OR(B824="",B824="(blank)"),"",IF(VLOOKUP(B824,'Applications Data'!L:T,4,0)="","",VLOOKUP(B824,'Applications Data'!L:T,3,0))),"")</f>
        <v/>
      </c>
      <c r="D824" s="21" t="str">
        <f>IFERROR(IF(OR(B824="",B824="(blank)"),"",IF(VLOOKUP(B824,'Applications Data'!L:T,4,0)="","",VLOOKUP(B824,'Applications Data'!L:T,4,0))),"")</f>
        <v/>
      </c>
      <c r="E824" s="21" t="str">
        <f>IFERROR(IF(OR(B824="",B824="(blank)"),"",IF(VLOOKUP(B824,'Applications Data'!L:T,5,0)="","",VLOOKUP(B824,'Applications Data'!L:T,5,0))),"")</f>
        <v/>
      </c>
      <c r="F824" s="31" t="str">
        <f>IFERROR(IF(OR(B824="",B824="(blank)"),"",IF(VLOOKUP(B824,'Applications Data'!L:T,6,0)="","",VLOOKUP(B824,'Applications Data'!L:T,6,0))),"")</f>
        <v/>
      </c>
      <c r="G824" s="57" t="str">
        <f>IFERROR(IF(OR(B824="",B824="(blank)"),"",IF(VLOOKUP(B824,'Applications Data'!L:T,7,0)="","",VLOOKUP(B824,'Applications Data'!L:T,7,0))),"")</f>
        <v/>
      </c>
      <c r="H824" s="57" t="str">
        <f>IFERROR(IF(OR(B824="",B824="(blank)"),"",IF(VLOOKUP(B824,'Applications Data'!L:T,8,0)="","",VLOOKUP(B824,'Applications Data'!L:T,8,0))),"")</f>
        <v/>
      </c>
      <c r="I824" s="58" t="str">
        <f>IFERROR(IF(OR(B824="",B824="(blank)"),"",IF(VLOOKUP(B824,'Applications Data'!L:V,10,0)="","",VLOOKUP(B824,'Applications Data'!L:V,10,0))),"")</f>
        <v/>
      </c>
      <c r="J824" s="58" t="str">
        <f>IFERROR(IF(OR(B824="",B824="(blank)"),"",IF(VLOOKUP(B824,'Applications Data'!L:V,11,0)="","",VLOOKUP(B824,'Applications Data'!L:V,11,0))),"")</f>
        <v/>
      </c>
    </row>
    <row r="825" spans="3:10" ht="15" customHeight="1" x14ac:dyDescent="0.25">
      <c r="C825" s="57" t="str">
        <f>IFERROR(IF(OR(B825="",B825="(blank)"),"",IF(VLOOKUP(B825,'Applications Data'!L:T,4,0)="","",VLOOKUP(B825,'Applications Data'!L:T,3,0))),"")</f>
        <v/>
      </c>
      <c r="D825" s="21" t="str">
        <f>IFERROR(IF(OR(B825="",B825="(blank)"),"",IF(VLOOKUP(B825,'Applications Data'!L:T,4,0)="","",VLOOKUP(B825,'Applications Data'!L:T,4,0))),"")</f>
        <v/>
      </c>
      <c r="E825" s="21" t="str">
        <f>IFERROR(IF(OR(B825="",B825="(blank)"),"",IF(VLOOKUP(B825,'Applications Data'!L:T,5,0)="","",VLOOKUP(B825,'Applications Data'!L:T,5,0))),"")</f>
        <v/>
      </c>
      <c r="F825" s="31" t="str">
        <f>IFERROR(IF(OR(B825="",B825="(blank)"),"",IF(VLOOKUP(B825,'Applications Data'!L:T,6,0)="","",VLOOKUP(B825,'Applications Data'!L:T,6,0))),"")</f>
        <v/>
      </c>
      <c r="G825" s="57" t="str">
        <f>IFERROR(IF(OR(B825="",B825="(blank)"),"",IF(VLOOKUP(B825,'Applications Data'!L:T,7,0)="","",VLOOKUP(B825,'Applications Data'!L:T,7,0))),"")</f>
        <v/>
      </c>
      <c r="H825" s="57" t="str">
        <f>IFERROR(IF(OR(B825="",B825="(blank)"),"",IF(VLOOKUP(B825,'Applications Data'!L:T,8,0)="","",VLOOKUP(B825,'Applications Data'!L:T,8,0))),"")</f>
        <v/>
      </c>
      <c r="I825" s="58" t="str">
        <f>IFERROR(IF(OR(B825="",B825="(blank)"),"",IF(VLOOKUP(B825,'Applications Data'!L:V,10,0)="","",VLOOKUP(B825,'Applications Data'!L:V,10,0))),"")</f>
        <v/>
      </c>
      <c r="J825" s="58" t="str">
        <f>IFERROR(IF(OR(B825="",B825="(blank)"),"",IF(VLOOKUP(B825,'Applications Data'!L:V,11,0)="","",VLOOKUP(B825,'Applications Data'!L:V,11,0))),"")</f>
        <v/>
      </c>
    </row>
    <row r="826" spans="3:10" ht="15" customHeight="1" x14ac:dyDescent="0.25">
      <c r="C826" s="57" t="str">
        <f>IFERROR(IF(OR(B826="",B826="(blank)"),"",IF(VLOOKUP(B826,'Applications Data'!L:T,4,0)="","",VLOOKUP(B826,'Applications Data'!L:T,3,0))),"")</f>
        <v/>
      </c>
      <c r="D826" s="21" t="str">
        <f>IFERROR(IF(OR(B826="",B826="(blank)"),"",IF(VLOOKUP(B826,'Applications Data'!L:T,4,0)="","",VLOOKUP(B826,'Applications Data'!L:T,4,0))),"")</f>
        <v/>
      </c>
      <c r="E826" s="21" t="str">
        <f>IFERROR(IF(OR(B826="",B826="(blank)"),"",IF(VLOOKUP(B826,'Applications Data'!L:T,5,0)="","",VLOOKUP(B826,'Applications Data'!L:T,5,0))),"")</f>
        <v/>
      </c>
      <c r="F826" s="31" t="str">
        <f>IFERROR(IF(OR(B826="",B826="(blank)"),"",IF(VLOOKUP(B826,'Applications Data'!L:T,6,0)="","",VLOOKUP(B826,'Applications Data'!L:T,6,0))),"")</f>
        <v/>
      </c>
      <c r="G826" s="57" t="str">
        <f>IFERROR(IF(OR(B826="",B826="(blank)"),"",IF(VLOOKUP(B826,'Applications Data'!L:T,7,0)="","",VLOOKUP(B826,'Applications Data'!L:T,7,0))),"")</f>
        <v/>
      </c>
      <c r="H826" s="57" t="str">
        <f>IFERROR(IF(OR(B826="",B826="(blank)"),"",IF(VLOOKUP(B826,'Applications Data'!L:T,8,0)="","",VLOOKUP(B826,'Applications Data'!L:T,8,0))),"")</f>
        <v/>
      </c>
      <c r="I826" s="58" t="str">
        <f>IFERROR(IF(OR(B826="",B826="(blank)"),"",IF(VLOOKUP(B826,'Applications Data'!L:V,10,0)="","",VLOOKUP(B826,'Applications Data'!L:V,10,0))),"")</f>
        <v/>
      </c>
      <c r="J826" s="58" t="str">
        <f>IFERROR(IF(OR(B826="",B826="(blank)"),"",IF(VLOOKUP(B826,'Applications Data'!L:V,11,0)="","",VLOOKUP(B826,'Applications Data'!L:V,11,0))),"")</f>
        <v/>
      </c>
    </row>
    <row r="827" spans="3:10" ht="15" customHeight="1" x14ac:dyDescent="0.25">
      <c r="C827" s="57" t="str">
        <f>IFERROR(IF(OR(B827="",B827="(blank)"),"",IF(VLOOKUP(B827,'Applications Data'!L:T,4,0)="","",VLOOKUP(B827,'Applications Data'!L:T,3,0))),"")</f>
        <v/>
      </c>
      <c r="D827" s="21" t="str">
        <f>IFERROR(IF(OR(B827="",B827="(blank)"),"",IF(VLOOKUP(B827,'Applications Data'!L:T,4,0)="","",VLOOKUP(B827,'Applications Data'!L:T,4,0))),"")</f>
        <v/>
      </c>
      <c r="E827" s="21" t="str">
        <f>IFERROR(IF(OR(B827="",B827="(blank)"),"",IF(VLOOKUP(B827,'Applications Data'!L:T,5,0)="","",VLOOKUP(B827,'Applications Data'!L:T,5,0))),"")</f>
        <v/>
      </c>
      <c r="F827" s="31" t="str">
        <f>IFERROR(IF(OR(B827="",B827="(blank)"),"",IF(VLOOKUP(B827,'Applications Data'!L:T,6,0)="","",VLOOKUP(B827,'Applications Data'!L:T,6,0))),"")</f>
        <v/>
      </c>
      <c r="G827" s="57" t="str">
        <f>IFERROR(IF(OR(B827="",B827="(blank)"),"",IF(VLOOKUP(B827,'Applications Data'!L:T,7,0)="","",VLOOKUP(B827,'Applications Data'!L:T,7,0))),"")</f>
        <v/>
      </c>
      <c r="H827" s="57" t="str">
        <f>IFERROR(IF(OR(B827="",B827="(blank)"),"",IF(VLOOKUP(B827,'Applications Data'!L:T,8,0)="","",VLOOKUP(B827,'Applications Data'!L:T,8,0))),"")</f>
        <v/>
      </c>
      <c r="I827" s="58" t="str">
        <f>IFERROR(IF(OR(B827="",B827="(blank)"),"",IF(VLOOKUP(B827,'Applications Data'!L:V,10,0)="","",VLOOKUP(B827,'Applications Data'!L:V,10,0))),"")</f>
        <v/>
      </c>
      <c r="J827" s="58" t="str">
        <f>IFERROR(IF(OR(B827="",B827="(blank)"),"",IF(VLOOKUP(B827,'Applications Data'!L:V,11,0)="","",VLOOKUP(B827,'Applications Data'!L:V,11,0))),"")</f>
        <v/>
      </c>
    </row>
    <row r="828" spans="3:10" ht="15" customHeight="1" x14ac:dyDescent="0.25">
      <c r="C828" s="57" t="str">
        <f>IFERROR(IF(OR(B828="",B828="(blank)"),"",IF(VLOOKUP(B828,'Applications Data'!L:T,4,0)="","",VLOOKUP(B828,'Applications Data'!L:T,3,0))),"")</f>
        <v/>
      </c>
      <c r="D828" s="21" t="str">
        <f>IFERROR(IF(OR(B828="",B828="(blank)"),"",IF(VLOOKUP(B828,'Applications Data'!L:T,4,0)="","",VLOOKUP(B828,'Applications Data'!L:T,4,0))),"")</f>
        <v/>
      </c>
      <c r="E828" s="21" t="str">
        <f>IFERROR(IF(OR(B828="",B828="(blank)"),"",IF(VLOOKUP(B828,'Applications Data'!L:T,5,0)="","",VLOOKUP(B828,'Applications Data'!L:T,5,0))),"")</f>
        <v/>
      </c>
      <c r="F828" s="31" t="str">
        <f>IFERROR(IF(OR(B828="",B828="(blank)"),"",IF(VLOOKUP(B828,'Applications Data'!L:T,6,0)="","",VLOOKUP(B828,'Applications Data'!L:T,6,0))),"")</f>
        <v/>
      </c>
      <c r="G828" s="57" t="str">
        <f>IFERROR(IF(OR(B828="",B828="(blank)"),"",IF(VLOOKUP(B828,'Applications Data'!L:T,7,0)="","",VLOOKUP(B828,'Applications Data'!L:T,7,0))),"")</f>
        <v/>
      </c>
      <c r="H828" s="57" t="str">
        <f>IFERROR(IF(OR(B828="",B828="(blank)"),"",IF(VLOOKUP(B828,'Applications Data'!L:T,8,0)="","",VLOOKUP(B828,'Applications Data'!L:T,8,0))),"")</f>
        <v/>
      </c>
      <c r="I828" s="58" t="str">
        <f>IFERROR(IF(OR(B828="",B828="(blank)"),"",IF(VLOOKUP(B828,'Applications Data'!L:V,10,0)="","",VLOOKUP(B828,'Applications Data'!L:V,10,0))),"")</f>
        <v/>
      </c>
      <c r="J828" s="58" t="str">
        <f>IFERROR(IF(OR(B828="",B828="(blank)"),"",IF(VLOOKUP(B828,'Applications Data'!L:V,11,0)="","",VLOOKUP(B828,'Applications Data'!L:V,11,0))),"")</f>
        <v/>
      </c>
    </row>
    <row r="829" spans="3:10" ht="15" customHeight="1" x14ac:dyDescent="0.25">
      <c r="C829" s="57" t="str">
        <f>IFERROR(IF(OR(B829="",B829="(blank)"),"",IF(VLOOKUP(B829,'Applications Data'!L:T,4,0)="","",VLOOKUP(B829,'Applications Data'!L:T,3,0))),"")</f>
        <v/>
      </c>
      <c r="D829" s="21" t="str">
        <f>IFERROR(IF(OR(B829="",B829="(blank)"),"",IF(VLOOKUP(B829,'Applications Data'!L:T,4,0)="","",VLOOKUP(B829,'Applications Data'!L:T,4,0))),"")</f>
        <v/>
      </c>
      <c r="E829" s="21" t="str">
        <f>IFERROR(IF(OR(B829="",B829="(blank)"),"",IF(VLOOKUP(B829,'Applications Data'!L:T,5,0)="","",VLOOKUP(B829,'Applications Data'!L:T,5,0))),"")</f>
        <v/>
      </c>
      <c r="F829" s="31" t="str">
        <f>IFERROR(IF(OR(B829="",B829="(blank)"),"",IF(VLOOKUP(B829,'Applications Data'!L:T,6,0)="","",VLOOKUP(B829,'Applications Data'!L:T,6,0))),"")</f>
        <v/>
      </c>
      <c r="G829" s="57" t="str">
        <f>IFERROR(IF(OR(B829="",B829="(blank)"),"",IF(VLOOKUP(B829,'Applications Data'!L:T,7,0)="","",VLOOKUP(B829,'Applications Data'!L:T,7,0))),"")</f>
        <v/>
      </c>
      <c r="H829" s="57" t="str">
        <f>IFERROR(IF(OR(B829="",B829="(blank)"),"",IF(VLOOKUP(B829,'Applications Data'!L:T,8,0)="","",VLOOKUP(B829,'Applications Data'!L:T,8,0))),"")</f>
        <v/>
      </c>
      <c r="I829" s="58" t="str">
        <f>IFERROR(IF(OR(B829="",B829="(blank)"),"",IF(VLOOKUP(B829,'Applications Data'!L:V,10,0)="","",VLOOKUP(B829,'Applications Data'!L:V,10,0))),"")</f>
        <v/>
      </c>
      <c r="J829" s="58" t="str">
        <f>IFERROR(IF(OR(B829="",B829="(blank)"),"",IF(VLOOKUP(B829,'Applications Data'!L:V,11,0)="","",VLOOKUP(B829,'Applications Data'!L:V,11,0))),"")</f>
        <v/>
      </c>
    </row>
    <row r="830" spans="3:10" ht="15" customHeight="1" x14ac:dyDescent="0.25">
      <c r="C830" s="57" t="str">
        <f>IFERROR(IF(OR(B830="",B830="(blank)"),"",IF(VLOOKUP(B830,'Applications Data'!L:T,4,0)="","",VLOOKUP(B830,'Applications Data'!L:T,3,0))),"")</f>
        <v/>
      </c>
      <c r="D830" s="21" t="str">
        <f>IFERROR(IF(OR(B830="",B830="(blank)"),"",IF(VLOOKUP(B830,'Applications Data'!L:T,4,0)="","",VLOOKUP(B830,'Applications Data'!L:T,4,0))),"")</f>
        <v/>
      </c>
      <c r="E830" s="21" t="str">
        <f>IFERROR(IF(OR(B830="",B830="(blank)"),"",IF(VLOOKUP(B830,'Applications Data'!L:T,5,0)="","",VLOOKUP(B830,'Applications Data'!L:T,5,0))),"")</f>
        <v/>
      </c>
      <c r="F830" s="31" t="str">
        <f>IFERROR(IF(OR(B830="",B830="(blank)"),"",IF(VLOOKUP(B830,'Applications Data'!L:T,6,0)="","",VLOOKUP(B830,'Applications Data'!L:T,6,0))),"")</f>
        <v/>
      </c>
      <c r="G830" s="57" t="str">
        <f>IFERROR(IF(OR(B830="",B830="(blank)"),"",IF(VLOOKUP(B830,'Applications Data'!L:T,7,0)="","",VLOOKUP(B830,'Applications Data'!L:T,7,0))),"")</f>
        <v/>
      </c>
      <c r="H830" s="57" t="str">
        <f>IFERROR(IF(OR(B830="",B830="(blank)"),"",IF(VLOOKUP(B830,'Applications Data'!L:T,8,0)="","",VLOOKUP(B830,'Applications Data'!L:T,8,0))),"")</f>
        <v/>
      </c>
      <c r="I830" s="58" t="str">
        <f>IFERROR(IF(OR(B830="",B830="(blank)"),"",IF(VLOOKUP(B830,'Applications Data'!L:V,10,0)="","",VLOOKUP(B830,'Applications Data'!L:V,10,0))),"")</f>
        <v/>
      </c>
      <c r="J830" s="58" t="str">
        <f>IFERROR(IF(OR(B830="",B830="(blank)"),"",IF(VLOOKUP(B830,'Applications Data'!L:V,11,0)="","",VLOOKUP(B830,'Applications Data'!L:V,11,0))),"")</f>
        <v/>
      </c>
    </row>
    <row r="831" spans="3:10" ht="15" customHeight="1" x14ac:dyDescent="0.25">
      <c r="C831" s="57" t="str">
        <f>IFERROR(IF(OR(B831="",B831="(blank)"),"",IF(VLOOKUP(B831,'Applications Data'!L:T,4,0)="","",VLOOKUP(B831,'Applications Data'!L:T,3,0))),"")</f>
        <v/>
      </c>
      <c r="D831" s="21" t="str">
        <f>IFERROR(IF(OR(B831="",B831="(blank)"),"",IF(VLOOKUP(B831,'Applications Data'!L:T,4,0)="","",VLOOKUP(B831,'Applications Data'!L:T,4,0))),"")</f>
        <v/>
      </c>
      <c r="E831" s="21" t="str">
        <f>IFERROR(IF(OR(B831="",B831="(blank)"),"",IF(VLOOKUP(B831,'Applications Data'!L:T,5,0)="","",VLOOKUP(B831,'Applications Data'!L:T,5,0))),"")</f>
        <v/>
      </c>
      <c r="F831" s="31" t="str">
        <f>IFERROR(IF(OR(B831="",B831="(blank)"),"",IF(VLOOKUP(B831,'Applications Data'!L:T,6,0)="","",VLOOKUP(B831,'Applications Data'!L:T,6,0))),"")</f>
        <v/>
      </c>
      <c r="G831" s="57" t="str">
        <f>IFERROR(IF(OR(B831="",B831="(blank)"),"",IF(VLOOKUP(B831,'Applications Data'!L:T,7,0)="","",VLOOKUP(B831,'Applications Data'!L:T,7,0))),"")</f>
        <v/>
      </c>
      <c r="H831" s="57" t="str">
        <f>IFERROR(IF(OR(B831="",B831="(blank)"),"",IF(VLOOKUP(B831,'Applications Data'!L:T,8,0)="","",VLOOKUP(B831,'Applications Data'!L:T,8,0))),"")</f>
        <v/>
      </c>
      <c r="I831" s="58" t="str">
        <f>IFERROR(IF(OR(B831="",B831="(blank)"),"",IF(VLOOKUP(B831,'Applications Data'!L:V,10,0)="","",VLOOKUP(B831,'Applications Data'!L:V,10,0))),"")</f>
        <v/>
      </c>
      <c r="J831" s="58" t="str">
        <f>IFERROR(IF(OR(B831="",B831="(blank)"),"",IF(VLOOKUP(B831,'Applications Data'!L:V,11,0)="","",VLOOKUP(B831,'Applications Data'!L:V,11,0))),"")</f>
        <v/>
      </c>
    </row>
    <row r="832" spans="3:10" ht="15" customHeight="1" x14ac:dyDescent="0.25">
      <c r="C832" s="57" t="str">
        <f>IFERROR(IF(OR(B832="",B832="(blank)"),"",IF(VLOOKUP(B832,'Applications Data'!L:T,4,0)="","",VLOOKUP(B832,'Applications Data'!L:T,3,0))),"")</f>
        <v/>
      </c>
      <c r="D832" s="21" t="str">
        <f>IFERROR(IF(OR(B832="",B832="(blank)"),"",IF(VLOOKUP(B832,'Applications Data'!L:T,4,0)="","",VLOOKUP(B832,'Applications Data'!L:T,4,0))),"")</f>
        <v/>
      </c>
      <c r="E832" s="21" t="str">
        <f>IFERROR(IF(OR(B832="",B832="(blank)"),"",IF(VLOOKUP(B832,'Applications Data'!L:T,5,0)="","",VLOOKUP(B832,'Applications Data'!L:T,5,0))),"")</f>
        <v/>
      </c>
      <c r="F832" s="31" t="str">
        <f>IFERROR(IF(OR(B832="",B832="(blank)"),"",IF(VLOOKUP(B832,'Applications Data'!L:T,6,0)="","",VLOOKUP(B832,'Applications Data'!L:T,6,0))),"")</f>
        <v/>
      </c>
      <c r="G832" s="57" t="str">
        <f>IFERROR(IF(OR(B832="",B832="(blank)"),"",IF(VLOOKUP(B832,'Applications Data'!L:T,7,0)="","",VLOOKUP(B832,'Applications Data'!L:T,7,0))),"")</f>
        <v/>
      </c>
      <c r="H832" s="57" t="str">
        <f>IFERROR(IF(OR(B832="",B832="(blank)"),"",IF(VLOOKUP(B832,'Applications Data'!L:T,8,0)="","",VLOOKUP(B832,'Applications Data'!L:T,8,0))),"")</f>
        <v/>
      </c>
      <c r="I832" s="58" t="str">
        <f>IFERROR(IF(OR(B832="",B832="(blank)"),"",IF(VLOOKUP(B832,'Applications Data'!L:V,10,0)="","",VLOOKUP(B832,'Applications Data'!L:V,10,0))),"")</f>
        <v/>
      </c>
      <c r="J832" s="58" t="str">
        <f>IFERROR(IF(OR(B832="",B832="(blank)"),"",IF(VLOOKUP(B832,'Applications Data'!L:V,11,0)="","",VLOOKUP(B832,'Applications Data'!L:V,11,0))),"")</f>
        <v/>
      </c>
    </row>
    <row r="833" spans="3:10" ht="15" customHeight="1" x14ac:dyDescent="0.25">
      <c r="C833" s="57" t="str">
        <f>IFERROR(IF(OR(B833="",B833="(blank)"),"",IF(VLOOKUP(B833,'Applications Data'!L:T,4,0)="","",VLOOKUP(B833,'Applications Data'!L:T,3,0))),"")</f>
        <v/>
      </c>
      <c r="D833" s="21" t="str">
        <f>IFERROR(IF(OR(B833="",B833="(blank)"),"",IF(VLOOKUP(B833,'Applications Data'!L:T,4,0)="","",VLOOKUP(B833,'Applications Data'!L:T,4,0))),"")</f>
        <v/>
      </c>
      <c r="E833" s="21" t="str">
        <f>IFERROR(IF(OR(B833="",B833="(blank)"),"",IF(VLOOKUP(B833,'Applications Data'!L:T,5,0)="","",VLOOKUP(B833,'Applications Data'!L:T,5,0))),"")</f>
        <v/>
      </c>
      <c r="F833" s="31" t="str">
        <f>IFERROR(IF(OR(B833="",B833="(blank)"),"",IF(VLOOKUP(B833,'Applications Data'!L:T,6,0)="","",VLOOKUP(B833,'Applications Data'!L:T,6,0))),"")</f>
        <v/>
      </c>
      <c r="G833" s="57" t="str">
        <f>IFERROR(IF(OR(B833="",B833="(blank)"),"",IF(VLOOKUP(B833,'Applications Data'!L:T,7,0)="","",VLOOKUP(B833,'Applications Data'!L:T,7,0))),"")</f>
        <v/>
      </c>
      <c r="H833" s="57" t="str">
        <f>IFERROR(IF(OR(B833="",B833="(blank)"),"",IF(VLOOKUP(B833,'Applications Data'!L:T,8,0)="","",VLOOKUP(B833,'Applications Data'!L:T,8,0))),"")</f>
        <v/>
      </c>
      <c r="I833" s="58" t="str">
        <f>IFERROR(IF(OR(B833="",B833="(blank)"),"",IF(VLOOKUP(B833,'Applications Data'!L:V,10,0)="","",VLOOKUP(B833,'Applications Data'!L:V,10,0))),"")</f>
        <v/>
      </c>
      <c r="J833" s="58" t="str">
        <f>IFERROR(IF(OR(B833="",B833="(blank)"),"",IF(VLOOKUP(B833,'Applications Data'!L:V,11,0)="","",VLOOKUP(B833,'Applications Data'!L:V,11,0))),"")</f>
        <v/>
      </c>
    </row>
    <row r="834" spans="3:10" ht="15" customHeight="1" x14ac:dyDescent="0.25">
      <c r="C834" s="57" t="str">
        <f>IFERROR(IF(OR(B834="",B834="(blank)"),"",IF(VLOOKUP(B834,'Applications Data'!L:T,4,0)="","",VLOOKUP(B834,'Applications Data'!L:T,3,0))),"")</f>
        <v/>
      </c>
      <c r="D834" s="21" t="str">
        <f>IFERROR(IF(OR(B834="",B834="(blank)"),"",IF(VLOOKUP(B834,'Applications Data'!L:T,4,0)="","",VLOOKUP(B834,'Applications Data'!L:T,4,0))),"")</f>
        <v/>
      </c>
      <c r="E834" s="21" t="str">
        <f>IFERROR(IF(OR(B834="",B834="(blank)"),"",IF(VLOOKUP(B834,'Applications Data'!L:T,5,0)="","",VLOOKUP(B834,'Applications Data'!L:T,5,0))),"")</f>
        <v/>
      </c>
      <c r="F834" s="31" t="str">
        <f>IFERROR(IF(OR(B834="",B834="(blank)"),"",IF(VLOOKUP(B834,'Applications Data'!L:T,6,0)="","",VLOOKUP(B834,'Applications Data'!L:T,6,0))),"")</f>
        <v/>
      </c>
      <c r="G834" s="57" t="str">
        <f>IFERROR(IF(OR(B834="",B834="(blank)"),"",IF(VLOOKUP(B834,'Applications Data'!L:T,7,0)="","",VLOOKUP(B834,'Applications Data'!L:T,7,0))),"")</f>
        <v/>
      </c>
      <c r="H834" s="57" t="str">
        <f>IFERROR(IF(OR(B834="",B834="(blank)"),"",IF(VLOOKUP(B834,'Applications Data'!L:T,8,0)="","",VLOOKUP(B834,'Applications Data'!L:T,8,0))),"")</f>
        <v/>
      </c>
      <c r="I834" s="58" t="str">
        <f>IFERROR(IF(OR(B834="",B834="(blank)"),"",IF(VLOOKUP(B834,'Applications Data'!L:V,10,0)="","",VLOOKUP(B834,'Applications Data'!L:V,10,0))),"")</f>
        <v/>
      </c>
      <c r="J834" s="58" t="str">
        <f>IFERROR(IF(OR(B834="",B834="(blank)"),"",IF(VLOOKUP(B834,'Applications Data'!L:V,11,0)="","",VLOOKUP(B834,'Applications Data'!L:V,11,0))),"")</f>
        <v/>
      </c>
    </row>
    <row r="835" spans="3:10" ht="15" customHeight="1" x14ac:dyDescent="0.25">
      <c r="C835" s="57" t="str">
        <f>IFERROR(IF(OR(B835="",B835="(blank)"),"",IF(VLOOKUP(B835,'Applications Data'!L:T,4,0)="","",VLOOKUP(B835,'Applications Data'!L:T,3,0))),"")</f>
        <v/>
      </c>
      <c r="D835" s="21" t="str">
        <f>IFERROR(IF(OR(B835="",B835="(blank)"),"",IF(VLOOKUP(B835,'Applications Data'!L:T,4,0)="","",VLOOKUP(B835,'Applications Data'!L:T,4,0))),"")</f>
        <v/>
      </c>
      <c r="E835" s="21" t="str">
        <f>IFERROR(IF(OR(B835="",B835="(blank)"),"",IF(VLOOKUP(B835,'Applications Data'!L:T,5,0)="","",VLOOKUP(B835,'Applications Data'!L:T,5,0))),"")</f>
        <v/>
      </c>
      <c r="F835" s="31" t="str">
        <f>IFERROR(IF(OR(B835="",B835="(blank)"),"",IF(VLOOKUP(B835,'Applications Data'!L:T,6,0)="","",VLOOKUP(B835,'Applications Data'!L:T,6,0))),"")</f>
        <v/>
      </c>
      <c r="G835" s="57" t="str">
        <f>IFERROR(IF(OR(B835="",B835="(blank)"),"",IF(VLOOKUP(B835,'Applications Data'!L:T,7,0)="","",VLOOKUP(B835,'Applications Data'!L:T,7,0))),"")</f>
        <v/>
      </c>
      <c r="H835" s="57" t="str">
        <f>IFERROR(IF(OR(B835="",B835="(blank)"),"",IF(VLOOKUP(B835,'Applications Data'!L:T,8,0)="","",VLOOKUP(B835,'Applications Data'!L:T,8,0))),"")</f>
        <v/>
      </c>
      <c r="I835" s="58" t="str">
        <f>IFERROR(IF(OR(B835="",B835="(blank)"),"",IF(VLOOKUP(B835,'Applications Data'!L:V,10,0)="","",VLOOKUP(B835,'Applications Data'!L:V,10,0))),"")</f>
        <v/>
      </c>
      <c r="J835" s="58" t="str">
        <f>IFERROR(IF(OR(B835="",B835="(blank)"),"",IF(VLOOKUP(B835,'Applications Data'!L:V,11,0)="","",VLOOKUP(B835,'Applications Data'!L:V,11,0))),"")</f>
        <v/>
      </c>
    </row>
    <row r="836" spans="3:10" ht="15" customHeight="1" x14ac:dyDescent="0.25">
      <c r="C836" s="57" t="str">
        <f>IFERROR(IF(OR(B836="",B836="(blank)"),"",IF(VLOOKUP(B836,'Applications Data'!L:T,4,0)="","",VLOOKUP(B836,'Applications Data'!L:T,3,0))),"")</f>
        <v/>
      </c>
      <c r="D836" s="21" t="str">
        <f>IFERROR(IF(OR(B836="",B836="(blank)"),"",IF(VLOOKUP(B836,'Applications Data'!L:T,4,0)="","",VLOOKUP(B836,'Applications Data'!L:T,4,0))),"")</f>
        <v/>
      </c>
      <c r="E836" s="21" t="str">
        <f>IFERROR(IF(OR(B836="",B836="(blank)"),"",IF(VLOOKUP(B836,'Applications Data'!L:T,5,0)="","",VLOOKUP(B836,'Applications Data'!L:T,5,0))),"")</f>
        <v/>
      </c>
      <c r="F836" s="31" t="str">
        <f>IFERROR(IF(OR(B836="",B836="(blank)"),"",IF(VLOOKUP(B836,'Applications Data'!L:T,6,0)="","",VLOOKUP(B836,'Applications Data'!L:T,6,0))),"")</f>
        <v/>
      </c>
      <c r="G836" s="57" t="str">
        <f>IFERROR(IF(OR(B836="",B836="(blank)"),"",IF(VLOOKUP(B836,'Applications Data'!L:T,7,0)="","",VLOOKUP(B836,'Applications Data'!L:T,7,0))),"")</f>
        <v/>
      </c>
      <c r="H836" s="57" t="str">
        <f>IFERROR(IF(OR(B836="",B836="(blank)"),"",IF(VLOOKUP(B836,'Applications Data'!L:T,8,0)="","",VLOOKUP(B836,'Applications Data'!L:T,8,0))),"")</f>
        <v/>
      </c>
      <c r="I836" s="58" t="str">
        <f>IFERROR(IF(OR(B836="",B836="(blank)"),"",IF(VLOOKUP(B836,'Applications Data'!L:V,10,0)="","",VLOOKUP(B836,'Applications Data'!L:V,10,0))),"")</f>
        <v/>
      </c>
      <c r="J836" s="58" t="str">
        <f>IFERROR(IF(OR(B836="",B836="(blank)"),"",IF(VLOOKUP(B836,'Applications Data'!L:V,11,0)="","",VLOOKUP(B836,'Applications Data'!L:V,11,0))),"")</f>
        <v/>
      </c>
    </row>
    <row r="837" spans="3:10" ht="15" customHeight="1" x14ac:dyDescent="0.25">
      <c r="C837" s="57" t="str">
        <f>IFERROR(IF(OR(B837="",B837="(blank)"),"",IF(VLOOKUP(B837,'Applications Data'!L:T,4,0)="","",VLOOKUP(B837,'Applications Data'!L:T,3,0))),"")</f>
        <v/>
      </c>
      <c r="D837" s="21" t="str">
        <f>IFERROR(IF(OR(B837="",B837="(blank)"),"",IF(VLOOKUP(B837,'Applications Data'!L:T,4,0)="","",VLOOKUP(B837,'Applications Data'!L:T,4,0))),"")</f>
        <v/>
      </c>
      <c r="E837" s="21" t="str">
        <f>IFERROR(IF(OR(B837="",B837="(blank)"),"",IF(VLOOKUP(B837,'Applications Data'!L:T,5,0)="","",VLOOKUP(B837,'Applications Data'!L:T,5,0))),"")</f>
        <v/>
      </c>
      <c r="F837" s="31" t="str">
        <f>IFERROR(IF(OR(B837="",B837="(blank)"),"",IF(VLOOKUP(B837,'Applications Data'!L:T,6,0)="","",VLOOKUP(B837,'Applications Data'!L:T,6,0))),"")</f>
        <v/>
      </c>
      <c r="G837" s="57" t="str">
        <f>IFERROR(IF(OR(B837="",B837="(blank)"),"",IF(VLOOKUP(B837,'Applications Data'!L:T,7,0)="","",VLOOKUP(B837,'Applications Data'!L:T,7,0))),"")</f>
        <v/>
      </c>
      <c r="H837" s="57" t="str">
        <f>IFERROR(IF(OR(B837="",B837="(blank)"),"",IF(VLOOKUP(B837,'Applications Data'!L:T,8,0)="","",VLOOKUP(B837,'Applications Data'!L:T,8,0))),"")</f>
        <v/>
      </c>
      <c r="I837" s="58" t="str">
        <f>IFERROR(IF(OR(B837="",B837="(blank)"),"",IF(VLOOKUP(B837,'Applications Data'!L:V,10,0)="","",VLOOKUP(B837,'Applications Data'!L:V,10,0))),"")</f>
        <v/>
      </c>
      <c r="J837" s="58" t="str">
        <f>IFERROR(IF(OR(B837="",B837="(blank)"),"",IF(VLOOKUP(B837,'Applications Data'!L:V,11,0)="","",VLOOKUP(B837,'Applications Data'!L:V,11,0))),"")</f>
        <v/>
      </c>
    </row>
    <row r="838" spans="3:10" ht="15" customHeight="1" x14ac:dyDescent="0.25">
      <c r="C838" s="57" t="str">
        <f>IFERROR(IF(OR(B838="",B838="(blank)"),"",IF(VLOOKUP(B838,'Applications Data'!L:T,4,0)="","",VLOOKUP(B838,'Applications Data'!L:T,3,0))),"")</f>
        <v/>
      </c>
      <c r="D838" s="21" t="str">
        <f>IFERROR(IF(OR(B838="",B838="(blank)"),"",IF(VLOOKUP(B838,'Applications Data'!L:T,4,0)="","",VLOOKUP(B838,'Applications Data'!L:T,4,0))),"")</f>
        <v/>
      </c>
      <c r="E838" s="21" t="str">
        <f>IFERROR(IF(OR(B838="",B838="(blank)"),"",IF(VLOOKUP(B838,'Applications Data'!L:T,5,0)="","",VLOOKUP(B838,'Applications Data'!L:T,5,0))),"")</f>
        <v/>
      </c>
      <c r="F838" s="31" t="str">
        <f>IFERROR(IF(OR(B838="",B838="(blank)"),"",IF(VLOOKUP(B838,'Applications Data'!L:T,6,0)="","",VLOOKUP(B838,'Applications Data'!L:T,6,0))),"")</f>
        <v/>
      </c>
      <c r="G838" s="57" t="str">
        <f>IFERROR(IF(OR(B838="",B838="(blank)"),"",IF(VLOOKUP(B838,'Applications Data'!L:T,7,0)="","",VLOOKUP(B838,'Applications Data'!L:T,7,0))),"")</f>
        <v/>
      </c>
      <c r="H838" s="57" t="str">
        <f>IFERROR(IF(OR(B838="",B838="(blank)"),"",IF(VLOOKUP(B838,'Applications Data'!L:T,8,0)="","",VLOOKUP(B838,'Applications Data'!L:T,8,0))),"")</f>
        <v/>
      </c>
      <c r="I838" s="58" t="str">
        <f>IFERROR(IF(OR(B838="",B838="(blank)"),"",IF(VLOOKUP(B838,'Applications Data'!L:V,10,0)="","",VLOOKUP(B838,'Applications Data'!L:V,10,0))),"")</f>
        <v/>
      </c>
      <c r="J838" s="58" t="str">
        <f>IFERROR(IF(OR(B838="",B838="(blank)"),"",IF(VLOOKUP(B838,'Applications Data'!L:V,11,0)="","",VLOOKUP(B838,'Applications Data'!L:V,11,0))),"")</f>
        <v/>
      </c>
    </row>
    <row r="839" spans="3:10" ht="15" customHeight="1" x14ac:dyDescent="0.25">
      <c r="C839" s="57" t="str">
        <f>IFERROR(IF(OR(B839="",B839="(blank)"),"",IF(VLOOKUP(B839,'Applications Data'!L:T,4,0)="","",VLOOKUP(B839,'Applications Data'!L:T,3,0))),"")</f>
        <v/>
      </c>
      <c r="D839" s="21" t="str">
        <f>IFERROR(IF(OR(B839="",B839="(blank)"),"",IF(VLOOKUP(B839,'Applications Data'!L:T,4,0)="","",VLOOKUP(B839,'Applications Data'!L:T,4,0))),"")</f>
        <v/>
      </c>
      <c r="E839" s="21" t="str">
        <f>IFERROR(IF(OR(B839="",B839="(blank)"),"",IF(VLOOKUP(B839,'Applications Data'!L:T,5,0)="","",VLOOKUP(B839,'Applications Data'!L:T,5,0))),"")</f>
        <v/>
      </c>
      <c r="F839" s="31" t="str">
        <f>IFERROR(IF(OR(B839="",B839="(blank)"),"",IF(VLOOKUP(B839,'Applications Data'!L:T,6,0)="","",VLOOKUP(B839,'Applications Data'!L:T,6,0))),"")</f>
        <v/>
      </c>
      <c r="G839" s="57" t="str">
        <f>IFERROR(IF(OR(B839="",B839="(blank)"),"",IF(VLOOKUP(B839,'Applications Data'!L:T,7,0)="","",VLOOKUP(B839,'Applications Data'!L:T,7,0))),"")</f>
        <v/>
      </c>
      <c r="H839" s="57" t="str">
        <f>IFERROR(IF(OR(B839="",B839="(blank)"),"",IF(VLOOKUP(B839,'Applications Data'!L:T,8,0)="","",VLOOKUP(B839,'Applications Data'!L:T,8,0))),"")</f>
        <v/>
      </c>
      <c r="I839" s="58" t="str">
        <f>IFERROR(IF(OR(B839="",B839="(blank)"),"",IF(VLOOKUP(B839,'Applications Data'!L:V,10,0)="","",VLOOKUP(B839,'Applications Data'!L:V,10,0))),"")</f>
        <v/>
      </c>
      <c r="J839" s="58" t="str">
        <f>IFERROR(IF(OR(B839="",B839="(blank)"),"",IF(VLOOKUP(B839,'Applications Data'!L:V,11,0)="","",VLOOKUP(B839,'Applications Data'!L:V,11,0))),"")</f>
        <v/>
      </c>
    </row>
    <row r="840" spans="3:10" ht="15" customHeight="1" x14ac:dyDescent="0.25">
      <c r="C840" s="57" t="str">
        <f>IFERROR(IF(OR(B840="",B840="(blank)"),"",IF(VLOOKUP(B840,'Applications Data'!L:T,4,0)="","",VLOOKUP(B840,'Applications Data'!L:T,3,0))),"")</f>
        <v/>
      </c>
      <c r="D840" s="21" t="str">
        <f>IFERROR(IF(OR(B840="",B840="(blank)"),"",IF(VLOOKUP(B840,'Applications Data'!L:T,4,0)="","",VLOOKUP(B840,'Applications Data'!L:T,4,0))),"")</f>
        <v/>
      </c>
      <c r="E840" s="21" t="str">
        <f>IFERROR(IF(OR(B840="",B840="(blank)"),"",IF(VLOOKUP(B840,'Applications Data'!L:T,5,0)="","",VLOOKUP(B840,'Applications Data'!L:T,5,0))),"")</f>
        <v/>
      </c>
      <c r="F840" s="31" t="str">
        <f>IFERROR(IF(OR(B840="",B840="(blank)"),"",IF(VLOOKUP(B840,'Applications Data'!L:T,6,0)="","",VLOOKUP(B840,'Applications Data'!L:T,6,0))),"")</f>
        <v/>
      </c>
      <c r="G840" s="57" t="str">
        <f>IFERROR(IF(OR(B840="",B840="(blank)"),"",IF(VLOOKUP(B840,'Applications Data'!L:T,7,0)="","",VLOOKUP(B840,'Applications Data'!L:T,7,0))),"")</f>
        <v/>
      </c>
      <c r="H840" s="57" t="str">
        <f>IFERROR(IF(OR(B840="",B840="(blank)"),"",IF(VLOOKUP(B840,'Applications Data'!L:T,8,0)="","",VLOOKUP(B840,'Applications Data'!L:T,8,0))),"")</f>
        <v/>
      </c>
      <c r="I840" s="58" t="str">
        <f>IFERROR(IF(OR(B840="",B840="(blank)"),"",IF(VLOOKUP(B840,'Applications Data'!L:V,10,0)="","",VLOOKUP(B840,'Applications Data'!L:V,10,0))),"")</f>
        <v/>
      </c>
      <c r="J840" s="58" t="str">
        <f>IFERROR(IF(OR(B840="",B840="(blank)"),"",IF(VLOOKUP(B840,'Applications Data'!L:V,11,0)="","",VLOOKUP(B840,'Applications Data'!L:V,11,0))),"")</f>
        <v/>
      </c>
    </row>
    <row r="841" spans="3:10" ht="15" customHeight="1" x14ac:dyDescent="0.25">
      <c r="C841" s="57" t="str">
        <f>IFERROR(IF(OR(B841="",B841="(blank)"),"",IF(VLOOKUP(B841,'Applications Data'!L:T,4,0)="","",VLOOKUP(B841,'Applications Data'!L:T,3,0))),"")</f>
        <v/>
      </c>
      <c r="D841" s="21" t="str">
        <f>IFERROR(IF(OR(B841="",B841="(blank)"),"",IF(VLOOKUP(B841,'Applications Data'!L:T,4,0)="","",VLOOKUP(B841,'Applications Data'!L:T,4,0))),"")</f>
        <v/>
      </c>
      <c r="E841" s="21" t="str">
        <f>IFERROR(IF(OR(B841="",B841="(blank)"),"",IF(VLOOKUP(B841,'Applications Data'!L:T,5,0)="","",VLOOKUP(B841,'Applications Data'!L:T,5,0))),"")</f>
        <v/>
      </c>
      <c r="F841" s="31" t="str">
        <f>IFERROR(IF(OR(B841="",B841="(blank)"),"",IF(VLOOKUP(B841,'Applications Data'!L:T,6,0)="","",VLOOKUP(B841,'Applications Data'!L:T,6,0))),"")</f>
        <v/>
      </c>
      <c r="G841" s="57" t="str">
        <f>IFERROR(IF(OR(B841="",B841="(blank)"),"",IF(VLOOKUP(B841,'Applications Data'!L:T,7,0)="","",VLOOKUP(B841,'Applications Data'!L:T,7,0))),"")</f>
        <v/>
      </c>
      <c r="H841" s="57" t="str">
        <f>IFERROR(IF(OR(B841="",B841="(blank)"),"",IF(VLOOKUP(B841,'Applications Data'!L:T,8,0)="","",VLOOKUP(B841,'Applications Data'!L:T,8,0))),"")</f>
        <v/>
      </c>
      <c r="I841" s="58" t="str">
        <f>IFERROR(IF(OR(B841="",B841="(blank)"),"",IF(VLOOKUP(B841,'Applications Data'!L:V,10,0)="","",VLOOKUP(B841,'Applications Data'!L:V,10,0))),"")</f>
        <v/>
      </c>
      <c r="J841" s="58" t="str">
        <f>IFERROR(IF(OR(B841="",B841="(blank)"),"",IF(VLOOKUP(B841,'Applications Data'!L:V,11,0)="","",VLOOKUP(B841,'Applications Data'!L:V,11,0))),"")</f>
        <v/>
      </c>
    </row>
    <row r="842" spans="3:10" ht="15" customHeight="1" x14ac:dyDescent="0.25">
      <c r="C842" s="57" t="str">
        <f>IFERROR(IF(OR(B842="",B842="(blank)"),"",IF(VLOOKUP(B842,'Applications Data'!L:T,4,0)="","",VLOOKUP(B842,'Applications Data'!L:T,3,0))),"")</f>
        <v/>
      </c>
      <c r="D842" s="21" t="str">
        <f>IFERROR(IF(OR(B842="",B842="(blank)"),"",IF(VLOOKUP(B842,'Applications Data'!L:T,4,0)="","",VLOOKUP(B842,'Applications Data'!L:T,4,0))),"")</f>
        <v/>
      </c>
      <c r="E842" s="21" t="str">
        <f>IFERROR(IF(OR(B842="",B842="(blank)"),"",IF(VLOOKUP(B842,'Applications Data'!L:T,5,0)="","",VLOOKUP(B842,'Applications Data'!L:T,5,0))),"")</f>
        <v/>
      </c>
      <c r="F842" s="31" t="str">
        <f>IFERROR(IF(OR(B842="",B842="(blank)"),"",IF(VLOOKUP(B842,'Applications Data'!L:T,6,0)="","",VLOOKUP(B842,'Applications Data'!L:T,6,0))),"")</f>
        <v/>
      </c>
      <c r="G842" s="57" t="str">
        <f>IFERROR(IF(OR(B842="",B842="(blank)"),"",IF(VLOOKUP(B842,'Applications Data'!L:T,7,0)="","",VLOOKUP(B842,'Applications Data'!L:T,7,0))),"")</f>
        <v/>
      </c>
      <c r="H842" s="57" t="str">
        <f>IFERROR(IF(OR(B842="",B842="(blank)"),"",IF(VLOOKUP(B842,'Applications Data'!L:T,8,0)="","",VLOOKUP(B842,'Applications Data'!L:T,8,0))),"")</f>
        <v/>
      </c>
      <c r="I842" s="58" t="str">
        <f>IFERROR(IF(OR(B842="",B842="(blank)"),"",IF(VLOOKUP(B842,'Applications Data'!L:V,10,0)="","",VLOOKUP(B842,'Applications Data'!L:V,10,0))),"")</f>
        <v/>
      </c>
      <c r="J842" s="58" t="str">
        <f>IFERROR(IF(OR(B842="",B842="(blank)"),"",IF(VLOOKUP(B842,'Applications Data'!L:V,11,0)="","",VLOOKUP(B842,'Applications Data'!L:V,11,0))),"")</f>
        <v/>
      </c>
    </row>
    <row r="843" spans="3:10" ht="15" customHeight="1" x14ac:dyDescent="0.25">
      <c r="C843" s="57" t="str">
        <f>IFERROR(IF(OR(B843="",B843="(blank)"),"",IF(VLOOKUP(B843,'Applications Data'!L:T,4,0)="","",VLOOKUP(B843,'Applications Data'!L:T,3,0))),"")</f>
        <v/>
      </c>
      <c r="D843" s="21" t="str">
        <f>IFERROR(IF(OR(B843="",B843="(blank)"),"",IF(VLOOKUP(B843,'Applications Data'!L:T,4,0)="","",VLOOKUP(B843,'Applications Data'!L:T,4,0))),"")</f>
        <v/>
      </c>
      <c r="E843" s="21" t="str">
        <f>IFERROR(IF(OR(B843="",B843="(blank)"),"",IF(VLOOKUP(B843,'Applications Data'!L:T,5,0)="","",VLOOKUP(B843,'Applications Data'!L:T,5,0))),"")</f>
        <v/>
      </c>
      <c r="F843" s="31" t="str">
        <f>IFERROR(IF(OR(B843="",B843="(blank)"),"",IF(VLOOKUP(B843,'Applications Data'!L:T,6,0)="","",VLOOKUP(B843,'Applications Data'!L:T,6,0))),"")</f>
        <v/>
      </c>
      <c r="G843" s="57" t="str">
        <f>IFERROR(IF(OR(B843="",B843="(blank)"),"",IF(VLOOKUP(B843,'Applications Data'!L:T,7,0)="","",VLOOKUP(B843,'Applications Data'!L:T,7,0))),"")</f>
        <v/>
      </c>
      <c r="H843" s="57" t="str">
        <f>IFERROR(IF(OR(B843="",B843="(blank)"),"",IF(VLOOKUP(B843,'Applications Data'!L:T,8,0)="","",VLOOKUP(B843,'Applications Data'!L:T,8,0))),"")</f>
        <v/>
      </c>
      <c r="I843" s="58" t="str">
        <f>IFERROR(IF(OR(B843="",B843="(blank)"),"",IF(VLOOKUP(B843,'Applications Data'!L:V,10,0)="","",VLOOKUP(B843,'Applications Data'!L:V,10,0))),"")</f>
        <v/>
      </c>
      <c r="J843" s="58" t="str">
        <f>IFERROR(IF(OR(B843="",B843="(blank)"),"",IF(VLOOKUP(B843,'Applications Data'!L:V,11,0)="","",VLOOKUP(B843,'Applications Data'!L:V,11,0))),"")</f>
        <v/>
      </c>
    </row>
    <row r="844" spans="3:10" ht="15" customHeight="1" x14ac:dyDescent="0.25">
      <c r="C844" s="57" t="str">
        <f>IFERROR(IF(OR(B844="",B844="(blank)"),"",IF(VLOOKUP(B844,'Applications Data'!L:T,4,0)="","",VLOOKUP(B844,'Applications Data'!L:T,3,0))),"")</f>
        <v/>
      </c>
      <c r="D844" s="21" t="str">
        <f>IFERROR(IF(OR(B844="",B844="(blank)"),"",IF(VLOOKUP(B844,'Applications Data'!L:T,4,0)="","",VLOOKUP(B844,'Applications Data'!L:T,4,0))),"")</f>
        <v/>
      </c>
      <c r="E844" s="21" t="str">
        <f>IFERROR(IF(OR(B844="",B844="(blank)"),"",IF(VLOOKUP(B844,'Applications Data'!L:T,5,0)="","",VLOOKUP(B844,'Applications Data'!L:T,5,0))),"")</f>
        <v/>
      </c>
      <c r="F844" s="31" t="str">
        <f>IFERROR(IF(OR(B844="",B844="(blank)"),"",IF(VLOOKUP(B844,'Applications Data'!L:T,6,0)="","",VLOOKUP(B844,'Applications Data'!L:T,6,0))),"")</f>
        <v/>
      </c>
      <c r="G844" s="57" t="str">
        <f>IFERROR(IF(OR(B844="",B844="(blank)"),"",IF(VLOOKUP(B844,'Applications Data'!L:T,7,0)="","",VLOOKUP(B844,'Applications Data'!L:T,7,0))),"")</f>
        <v/>
      </c>
      <c r="H844" s="57" t="str">
        <f>IFERROR(IF(OR(B844="",B844="(blank)"),"",IF(VLOOKUP(B844,'Applications Data'!L:T,8,0)="","",VLOOKUP(B844,'Applications Data'!L:T,8,0))),"")</f>
        <v/>
      </c>
      <c r="I844" s="58" t="str">
        <f>IFERROR(IF(OR(B844="",B844="(blank)"),"",IF(VLOOKUP(B844,'Applications Data'!L:V,10,0)="","",VLOOKUP(B844,'Applications Data'!L:V,10,0))),"")</f>
        <v/>
      </c>
      <c r="J844" s="58" t="str">
        <f>IFERROR(IF(OR(B844="",B844="(blank)"),"",IF(VLOOKUP(B844,'Applications Data'!L:V,11,0)="","",VLOOKUP(B844,'Applications Data'!L:V,11,0))),"")</f>
        <v/>
      </c>
    </row>
    <row r="845" spans="3:10" ht="15" customHeight="1" x14ac:dyDescent="0.25">
      <c r="C845" s="57" t="str">
        <f>IFERROR(IF(OR(B845="",B845="(blank)"),"",IF(VLOOKUP(B845,'Applications Data'!L:T,4,0)="","",VLOOKUP(B845,'Applications Data'!L:T,3,0))),"")</f>
        <v/>
      </c>
      <c r="D845" s="21" t="str">
        <f>IFERROR(IF(OR(B845="",B845="(blank)"),"",IF(VLOOKUP(B845,'Applications Data'!L:T,4,0)="","",VLOOKUP(B845,'Applications Data'!L:T,4,0))),"")</f>
        <v/>
      </c>
      <c r="E845" s="21" t="str">
        <f>IFERROR(IF(OR(B845="",B845="(blank)"),"",IF(VLOOKUP(B845,'Applications Data'!L:T,5,0)="","",VLOOKUP(B845,'Applications Data'!L:T,5,0))),"")</f>
        <v/>
      </c>
      <c r="F845" s="31" t="str">
        <f>IFERROR(IF(OR(B845="",B845="(blank)"),"",IF(VLOOKUP(B845,'Applications Data'!L:T,6,0)="","",VLOOKUP(B845,'Applications Data'!L:T,6,0))),"")</f>
        <v/>
      </c>
      <c r="G845" s="57" t="str">
        <f>IFERROR(IF(OR(B845="",B845="(blank)"),"",IF(VLOOKUP(B845,'Applications Data'!L:T,7,0)="","",VLOOKUP(B845,'Applications Data'!L:T,7,0))),"")</f>
        <v/>
      </c>
      <c r="H845" s="57" t="str">
        <f>IFERROR(IF(OR(B845="",B845="(blank)"),"",IF(VLOOKUP(B845,'Applications Data'!L:T,8,0)="","",VLOOKUP(B845,'Applications Data'!L:T,8,0))),"")</f>
        <v/>
      </c>
      <c r="I845" s="58" t="str">
        <f>IFERROR(IF(OR(B845="",B845="(blank)"),"",IF(VLOOKUP(B845,'Applications Data'!L:V,10,0)="","",VLOOKUP(B845,'Applications Data'!L:V,10,0))),"")</f>
        <v/>
      </c>
      <c r="J845" s="58" t="str">
        <f>IFERROR(IF(OR(B845="",B845="(blank)"),"",IF(VLOOKUP(B845,'Applications Data'!L:V,11,0)="","",VLOOKUP(B845,'Applications Data'!L:V,11,0))),"")</f>
        <v/>
      </c>
    </row>
    <row r="846" spans="3:10" ht="15" customHeight="1" x14ac:dyDescent="0.25">
      <c r="C846" s="57" t="str">
        <f>IFERROR(IF(OR(B846="",B846="(blank)"),"",IF(VLOOKUP(B846,'Applications Data'!L:T,4,0)="","",VLOOKUP(B846,'Applications Data'!L:T,3,0))),"")</f>
        <v/>
      </c>
      <c r="D846" s="21" t="str">
        <f>IFERROR(IF(OR(B846="",B846="(blank)"),"",IF(VLOOKUP(B846,'Applications Data'!L:T,4,0)="","",VLOOKUP(B846,'Applications Data'!L:T,4,0))),"")</f>
        <v/>
      </c>
      <c r="E846" s="21" t="str">
        <f>IFERROR(IF(OR(B846="",B846="(blank)"),"",IF(VLOOKUP(B846,'Applications Data'!L:T,5,0)="","",VLOOKUP(B846,'Applications Data'!L:T,5,0))),"")</f>
        <v/>
      </c>
      <c r="F846" s="31" t="str">
        <f>IFERROR(IF(OR(B846="",B846="(blank)"),"",IF(VLOOKUP(B846,'Applications Data'!L:T,6,0)="","",VLOOKUP(B846,'Applications Data'!L:T,6,0))),"")</f>
        <v/>
      </c>
      <c r="G846" s="57" t="str">
        <f>IFERROR(IF(OR(B846="",B846="(blank)"),"",IF(VLOOKUP(B846,'Applications Data'!L:T,7,0)="","",VLOOKUP(B846,'Applications Data'!L:T,7,0))),"")</f>
        <v/>
      </c>
      <c r="H846" s="57" t="str">
        <f>IFERROR(IF(OR(B846="",B846="(blank)"),"",IF(VLOOKUP(B846,'Applications Data'!L:T,8,0)="","",VLOOKUP(B846,'Applications Data'!L:T,8,0))),"")</f>
        <v/>
      </c>
      <c r="I846" s="58" t="str">
        <f>IFERROR(IF(OR(B846="",B846="(blank)"),"",IF(VLOOKUP(B846,'Applications Data'!L:V,10,0)="","",VLOOKUP(B846,'Applications Data'!L:V,10,0))),"")</f>
        <v/>
      </c>
      <c r="J846" s="58" t="str">
        <f>IFERROR(IF(OR(B846="",B846="(blank)"),"",IF(VLOOKUP(B846,'Applications Data'!L:V,11,0)="","",VLOOKUP(B846,'Applications Data'!L:V,11,0))),"")</f>
        <v/>
      </c>
    </row>
    <row r="847" spans="3:10" ht="15" customHeight="1" x14ac:dyDescent="0.25">
      <c r="C847" s="57" t="str">
        <f>IFERROR(IF(OR(B847="",B847="(blank)"),"",IF(VLOOKUP(B847,'Applications Data'!L:T,4,0)="","",VLOOKUP(B847,'Applications Data'!L:T,3,0))),"")</f>
        <v/>
      </c>
      <c r="D847" s="21" t="str">
        <f>IFERROR(IF(OR(B847="",B847="(blank)"),"",IF(VLOOKUP(B847,'Applications Data'!L:T,4,0)="","",VLOOKUP(B847,'Applications Data'!L:T,4,0))),"")</f>
        <v/>
      </c>
      <c r="E847" s="21" t="str">
        <f>IFERROR(IF(OR(B847="",B847="(blank)"),"",IF(VLOOKUP(B847,'Applications Data'!L:T,5,0)="","",VLOOKUP(B847,'Applications Data'!L:T,5,0))),"")</f>
        <v/>
      </c>
      <c r="F847" s="31" t="str">
        <f>IFERROR(IF(OR(B847="",B847="(blank)"),"",IF(VLOOKUP(B847,'Applications Data'!L:T,6,0)="","",VLOOKUP(B847,'Applications Data'!L:T,6,0))),"")</f>
        <v/>
      </c>
      <c r="G847" s="57" t="str">
        <f>IFERROR(IF(OR(B847="",B847="(blank)"),"",IF(VLOOKUP(B847,'Applications Data'!L:T,7,0)="","",VLOOKUP(B847,'Applications Data'!L:T,7,0))),"")</f>
        <v/>
      </c>
      <c r="H847" s="57" t="str">
        <f>IFERROR(IF(OR(B847="",B847="(blank)"),"",IF(VLOOKUP(B847,'Applications Data'!L:T,8,0)="","",VLOOKUP(B847,'Applications Data'!L:T,8,0))),"")</f>
        <v/>
      </c>
      <c r="I847" s="58" t="str">
        <f>IFERROR(IF(OR(B847="",B847="(blank)"),"",IF(VLOOKUP(B847,'Applications Data'!L:V,10,0)="","",VLOOKUP(B847,'Applications Data'!L:V,10,0))),"")</f>
        <v/>
      </c>
      <c r="J847" s="58" t="str">
        <f>IFERROR(IF(OR(B847="",B847="(blank)"),"",IF(VLOOKUP(B847,'Applications Data'!L:V,11,0)="","",VLOOKUP(B847,'Applications Data'!L:V,11,0))),"")</f>
        <v/>
      </c>
    </row>
    <row r="848" spans="3:10" ht="15" customHeight="1" x14ac:dyDescent="0.25">
      <c r="C848" s="57" t="str">
        <f>IFERROR(IF(OR(B848="",B848="(blank)"),"",IF(VLOOKUP(B848,'Applications Data'!L:T,4,0)="","",VLOOKUP(B848,'Applications Data'!L:T,3,0))),"")</f>
        <v/>
      </c>
      <c r="D848" s="21" t="str">
        <f>IFERROR(IF(OR(B848="",B848="(blank)"),"",IF(VLOOKUP(B848,'Applications Data'!L:T,4,0)="","",VLOOKUP(B848,'Applications Data'!L:T,4,0))),"")</f>
        <v/>
      </c>
      <c r="E848" s="21" t="str">
        <f>IFERROR(IF(OR(B848="",B848="(blank)"),"",IF(VLOOKUP(B848,'Applications Data'!L:T,5,0)="","",VLOOKUP(B848,'Applications Data'!L:T,5,0))),"")</f>
        <v/>
      </c>
      <c r="F848" s="31" t="str">
        <f>IFERROR(IF(OR(B848="",B848="(blank)"),"",IF(VLOOKUP(B848,'Applications Data'!L:T,6,0)="","",VLOOKUP(B848,'Applications Data'!L:T,6,0))),"")</f>
        <v/>
      </c>
      <c r="G848" s="57" t="str">
        <f>IFERROR(IF(OR(B848="",B848="(blank)"),"",IF(VLOOKUP(B848,'Applications Data'!L:T,7,0)="","",VLOOKUP(B848,'Applications Data'!L:T,7,0))),"")</f>
        <v/>
      </c>
      <c r="H848" s="57" t="str">
        <f>IFERROR(IF(OR(B848="",B848="(blank)"),"",IF(VLOOKUP(B848,'Applications Data'!L:T,8,0)="","",VLOOKUP(B848,'Applications Data'!L:T,8,0))),"")</f>
        <v/>
      </c>
      <c r="I848" s="58" t="str">
        <f>IFERROR(IF(OR(B848="",B848="(blank)"),"",IF(VLOOKUP(B848,'Applications Data'!L:V,10,0)="","",VLOOKUP(B848,'Applications Data'!L:V,10,0))),"")</f>
        <v/>
      </c>
      <c r="J848" s="58" t="str">
        <f>IFERROR(IF(OR(B848="",B848="(blank)"),"",IF(VLOOKUP(B848,'Applications Data'!L:V,11,0)="","",VLOOKUP(B848,'Applications Data'!L:V,11,0))),"")</f>
        <v/>
      </c>
    </row>
    <row r="849" spans="3:10" ht="15" customHeight="1" x14ac:dyDescent="0.25">
      <c r="C849" s="57" t="str">
        <f>IFERROR(IF(OR(B849="",B849="(blank)"),"",IF(VLOOKUP(B849,'Applications Data'!L:T,4,0)="","",VLOOKUP(B849,'Applications Data'!L:T,3,0))),"")</f>
        <v/>
      </c>
      <c r="D849" s="21" t="str">
        <f>IFERROR(IF(OR(B849="",B849="(blank)"),"",IF(VLOOKUP(B849,'Applications Data'!L:T,4,0)="","",VLOOKUP(B849,'Applications Data'!L:T,4,0))),"")</f>
        <v/>
      </c>
      <c r="E849" s="21" t="str">
        <f>IFERROR(IF(OR(B849="",B849="(blank)"),"",IF(VLOOKUP(B849,'Applications Data'!L:T,5,0)="","",VLOOKUP(B849,'Applications Data'!L:T,5,0))),"")</f>
        <v/>
      </c>
      <c r="F849" s="31" t="str">
        <f>IFERROR(IF(OR(B849="",B849="(blank)"),"",IF(VLOOKUP(B849,'Applications Data'!L:T,6,0)="","",VLOOKUP(B849,'Applications Data'!L:T,6,0))),"")</f>
        <v/>
      </c>
      <c r="G849" s="57" t="str">
        <f>IFERROR(IF(OR(B849="",B849="(blank)"),"",IF(VLOOKUP(B849,'Applications Data'!L:T,7,0)="","",VLOOKUP(B849,'Applications Data'!L:T,7,0))),"")</f>
        <v/>
      </c>
      <c r="H849" s="57" t="str">
        <f>IFERROR(IF(OR(B849="",B849="(blank)"),"",IF(VLOOKUP(B849,'Applications Data'!L:T,8,0)="","",VLOOKUP(B849,'Applications Data'!L:T,8,0))),"")</f>
        <v/>
      </c>
      <c r="I849" s="58" t="str">
        <f>IFERROR(IF(OR(B849="",B849="(blank)"),"",IF(VLOOKUP(B849,'Applications Data'!L:V,10,0)="","",VLOOKUP(B849,'Applications Data'!L:V,10,0))),"")</f>
        <v/>
      </c>
      <c r="J849" s="58" t="str">
        <f>IFERROR(IF(OR(B849="",B849="(blank)"),"",IF(VLOOKUP(B849,'Applications Data'!L:V,11,0)="","",VLOOKUP(B849,'Applications Data'!L:V,11,0))),"")</f>
        <v/>
      </c>
    </row>
    <row r="850" spans="3:10" ht="15" customHeight="1" x14ac:dyDescent="0.25">
      <c r="C850" s="57" t="str">
        <f>IFERROR(IF(OR(B850="",B850="(blank)"),"",IF(VLOOKUP(B850,'Applications Data'!L:T,4,0)="","",VLOOKUP(B850,'Applications Data'!L:T,3,0))),"")</f>
        <v/>
      </c>
      <c r="D850" s="21" t="str">
        <f>IFERROR(IF(OR(B850="",B850="(blank)"),"",IF(VLOOKUP(B850,'Applications Data'!L:T,4,0)="","",VLOOKUP(B850,'Applications Data'!L:T,4,0))),"")</f>
        <v/>
      </c>
      <c r="E850" s="21" t="str">
        <f>IFERROR(IF(OR(B850="",B850="(blank)"),"",IF(VLOOKUP(B850,'Applications Data'!L:T,5,0)="","",VLOOKUP(B850,'Applications Data'!L:T,5,0))),"")</f>
        <v/>
      </c>
      <c r="F850" s="31" t="str">
        <f>IFERROR(IF(OR(B850="",B850="(blank)"),"",IF(VLOOKUP(B850,'Applications Data'!L:T,6,0)="","",VLOOKUP(B850,'Applications Data'!L:T,6,0))),"")</f>
        <v/>
      </c>
      <c r="G850" s="57" t="str">
        <f>IFERROR(IF(OR(B850="",B850="(blank)"),"",IF(VLOOKUP(B850,'Applications Data'!L:T,7,0)="","",VLOOKUP(B850,'Applications Data'!L:T,7,0))),"")</f>
        <v/>
      </c>
      <c r="H850" s="57" t="str">
        <f>IFERROR(IF(OR(B850="",B850="(blank)"),"",IF(VLOOKUP(B850,'Applications Data'!L:T,8,0)="","",VLOOKUP(B850,'Applications Data'!L:T,8,0))),"")</f>
        <v/>
      </c>
      <c r="I850" s="58" t="str">
        <f>IFERROR(IF(OR(B850="",B850="(blank)"),"",IF(VLOOKUP(B850,'Applications Data'!L:V,10,0)="","",VLOOKUP(B850,'Applications Data'!L:V,10,0))),"")</f>
        <v/>
      </c>
      <c r="J850" s="58" t="str">
        <f>IFERROR(IF(OR(B850="",B850="(blank)"),"",IF(VLOOKUP(B850,'Applications Data'!L:V,11,0)="","",VLOOKUP(B850,'Applications Data'!L:V,11,0))),"")</f>
        <v/>
      </c>
    </row>
    <row r="851" spans="3:10" ht="15" customHeight="1" x14ac:dyDescent="0.25">
      <c r="C851" s="57" t="str">
        <f>IFERROR(IF(OR(B851="",B851="(blank)"),"",IF(VLOOKUP(B851,'Applications Data'!L:T,4,0)="","",VLOOKUP(B851,'Applications Data'!L:T,3,0))),"")</f>
        <v/>
      </c>
      <c r="D851" s="21" t="str">
        <f>IFERROR(IF(OR(B851="",B851="(blank)"),"",IF(VLOOKUP(B851,'Applications Data'!L:T,4,0)="","",VLOOKUP(B851,'Applications Data'!L:T,4,0))),"")</f>
        <v/>
      </c>
      <c r="E851" s="21" t="str">
        <f>IFERROR(IF(OR(B851="",B851="(blank)"),"",IF(VLOOKUP(B851,'Applications Data'!L:T,5,0)="","",VLOOKUP(B851,'Applications Data'!L:T,5,0))),"")</f>
        <v/>
      </c>
      <c r="F851" s="31" t="str">
        <f>IFERROR(IF(OR(B851="",B851="(blank)"),"",IF(VLOOKUP(B851,'Applications Data'!L:T,6,0)="","",VLOOKUP(B851,'Applications Data'!L:T,6,0))),"")</f>
        <v/>
      </c>
      <c r="G851" s="57" t="str">
        <f>IFERROR(IF(OR(B851="",B851="(blank)"),"",IF(VLOOKUP(B851,'Applications Data'!L:T,7,0)="","",VLOOKUP(B851,'Applications Data'!L:T,7,0))),"")</f>
        <v/>
      </c>
      <c r="H851" s="57" t="str">
        <f>IFERROR(IF(OR(B851="",B851="(blank)"),"",IF(VLOOKUP(B851,'Applications Data'!L:T,8,0)="","",VLOOKUP(B851,'Applications Data'!L:T,8,0))),"")</f>
        <v/>
      </c>
      <c r="I851" s="58" t="str">
        <f>IFERROR(IF(OR(B851="",B851="(blank)"),"",IF(VLOOKUP(B851,'Applications Data'!L:V,10,0)="","",VLOOKUP(B851,'Applications Data'!L:V,10,0))),"")</f>
        <v/>
      </c>
      <c r="J851" s="58" t="str">
        <f>IFERROR(IF(OR(B851="",B851="(blank)"),"",IF(VLOOKUP(B851,'Applications Data'!L:V,11,0)="","",VLOOKUP(B851,'Applications Data'!L:V,11,0))),"")</f>
        <v/>
      </c>
    </row>
    <row r="852" spans="3:10" ht="15" customHeight="1" x14ac:dyDescent="0.25">
      <c r="C852" s="57" t="str">
        <f>IFERROR(IF(OR(B852="",B852="(blank)"),"",IF(VLOOKUP(B852,'Applications Data'!L:T,4,0)="","",VLOOKUP(B852,'Applications Data'!L:T,3,0))),"")</f>
        <v/>
      </c>
      <c r="D852" s="21" t="str">
        <f>IFERROR(IF(OR(B852="",B852="(blank)"),"",IF(VLOOKUP(B852,'Applications Data'!L:T,4,0)="","",VLOOKUP(B852,'Applications Data'!L:T,4,0))),"")</f>
        <v/>
      </c>
      <c r="E852" s="21" t="str">
        <f>IFERROR(IF(OR(B852="",B852="(blank)"),"",IF(VLOOKUP(B852,'Applications Data'!L:T,5,0)="","",VLOOKUP(B852,'Applications Data'!L:T,5,0))),"")</f>
        <v/>
      </c>
      <c r="F852" s="31" t="str">
        <f>IFERROR(IF(OR(B852="",B852="(blank)"),"",IF(VLOOKUP(B852,'Applications Data'!L:T,6,0)="","",VLOOKUP(B852,'Applications Data'!L:T,6,0))),"")</f>
        <v/>
      </c>
      <c r="G852" s="57" t="str">
        <f>IFERROR(IF(OR(B852="",B852="(blank)"),"",IF(VLOOKUP(B852,'Applications Data'!L:T,7,0)="","",VLOOKUP(B852,'Applications Data'!L:T,7,0))),"")</f>
        <v/>
      </c>
      <c r="H852" s="57" t="str">
        <f>IFERROR(IF(OR(B852="",B852="(blank)"),"",IF(VLOOKUP(B852,'Applications Data'!L:T,8,0)="","",VLOOKUP(B852,'Applications Data'!L:T,8,0))),"")</f>
        <v/>
      </c>
      <c r="I852" s="58" t="str">
        <f>IFERROR(IF(OR(B852="",B852="(blank)"),"",IF(VLOOKUP(B852,'Applications Data'!L:V,10,0)="","",VLOOKUP(B852,'Applications Data'!L:V,10,0))),"")</f>
        <v/>
      </c>
      <c r="J852" s="58" t="str">
        <f>IFERROR(IF(OR(B852="",B852="(blank)"),"",IF(VLOOKUP(B852,'Applications Data'!L:V,11,0)="","",VLOOKUP(B852,'Applications Data'!L:V,11,0))),"")</f>
        <v/>
      </c>
    </row>
    <row r="853" spans="3:10" ht="15" customHeight="1" x14ac:dyDescent="0.25">
      <c r="C853" s="57" t="str">
        <f>IFERROR(IF(OR(B853="",B853="(blank)"),"",IF(VLOOKUP(B853,'Applications Data'!L:T,4,0)="","",VLOOKUP(B853,'Applications Data'!L:T,3,0))),"")</f>
        <v/>
      </c>
      <c r="D853" s="21" t="str">
        <f>IFERROR(IF(OR(B853="",B853="(blank)"),"",IF(VLOOKUP(B853,'Applications Data'!L:T,4,0)="","",VLOOKUP(B853,'Applications Data'!L:T,4,0))),"")</f>
        <v/>
      </c>
      <c r="E853" s="21" t="str">
        <f>IFERROR(IF(OR(B853="",B853="(blank)"),"",IF(VLOOKUP(B853,'Applications Data'!L:T,5,0)="","",VLOOKUP(B853,'Applications Data'!L:T,5,0))),"")</f>
        <v/>
      </c>
      <c r="F853" s="31" t="str">
        <f>IFERROR(IF(OR(B853="",B853="(blank)"),"",IF(VLOOKUP(B853,'Applications Data'!L:T,6,0)="","",VLOOKUP(B853,'Applications Data'!L:T,6,0))),"")</f>
        <v/>
      </c>
      <c r="G853" s="57" t="str">
        <f>IFERROR(IF(OR(B853="",B853="(blank)"),"",IF(VLOOKUP(B853,'Applications Data'!L:T,7,0)="","",VLOOKUP(B853,'Applications Data'!L:T,7,0))),"")</f>
        <v/>
      </c>
      <c r="H853" s="57" t="str">
        <f>IFERROR(IF(OR(B853="",B853="(blank)"),"",IF(VLOOKUP(B853,'Applications Data'!L:T,8,0)="","",VLOOKUP(B853,'Applications Data'!L:T,8,0))),"")</f>
        <v/>
      </c>
      <c r="I853" s="58" t="str">
        <f>IFERROR(IF(OR(B853="",B853="(blank)"),"",IF(VLOOKUP(B853,'Applications Data'!L:V,10,0)="","",VLOOKUP(B853,'Applications Data'!L:V,10,0))),"")</f>
        <v/>
      </c>
      <c r="J853" s="58" t="str">
        <f>IFERROR(IF(OR(B853="",B853="(blank)"),"",IF(VLOOKUP(B853,'Applications Data'!L:V,11,0)="","",VLOOKUP(B853,'Applications Data'!L:V,11,0))),"")</f>
        <v/>
      </c>
    </row>
    <row r="854" spans="3:10" ht="15" customHeight="1" x14ac:dyDescent="0.25">
      <c r="C854" s="57" t="str">
        <f>IFERROR(IF(OR(B854="",B854="(blank)"),"",IF(VLOOKUP(B854,'Applications Data'!L:T,4,0)="","",VLOOKUP(B854,'Applications Data'!L:T,3,0))),"")</f>
        <v/>
      </c>
      <c r="D854" s="21" t="str">
        <f>IFERROR(IF(OR(B854="",B854="(blank)"),"",IF(VLOOKUP(B854,'Applications Data'!L:T,4,0)="","",VLOOKUP(B854,'Applications Data'!L:T,4,0))),"")</f>
        <v/>
      </c>
      <c r="E854" s="21" t="str">
        <f>IFERROR(IF(OR(B854="",B854="(blank)"),"",IF(VLOOKUP(B854,'Applications Data'!L:T,5,0)="","",VLOOKUP(B854,'Applications Data'!L:T,5,0))),"")</f>
        <v/>
      </c>
      <c r="F854" s="31" t="str">
        <f>IFERROR(IF(OR(B854="",B854="(blank)"),"",IF(VLOOKUP(B854,'Applications Data'!L:T,6,0)="","",VLOOKUP(B854,'Applications Data'!L:T,6,0))),"")</f>
        <v/>
      </c>
      <c r="G854" s="57" t="str">
        <f>IFERROR(IF(OR(B854="",B854="(blank)"),"",IF(VLOOKUP(B854,'Applications Data'!L:T,7,0)="","",VLOOKUP(B854,'Applications Data'!L:T,7,0))),"")</f>
        <v/>
      </c>
      <c r="H854" s="57" t="str">
        <f>IFERROR(IF(OR(B854="",B854="(blank)"),"",IF(VLOOKUP(B854,'Applications Data'!L:T,8,0)="","",VLOOKUP(B854,'Applications Data'!L:T,8,0))),"")</f>
        <v/>
      </c>
      <c r="I854" s="58" t="str">
        <f>IFERROR(IF(OR(B854="",B854="(blank)"),"",IF(VLOOKUP(B854,'Applications Data'!L:V,10,0)="","",VLOOKUP(B854,'Applications Data'!L:V,10,0))),"")</f>
        <v/>
      </c>
      <c r="J854" s="58" t="str">
        <f>IFERROR(IF(OR(B854="",B854="(blank)"),"",IF(VLOOKUP(B854,'Applications Data'!L:V,11,0)="","",VLOOKUP(B854,'Applications Data'!L:V,11,0))),"")</f>
        <v/>
      </c>
    </row>
    <row r="855" spans="3:10" ht="15" customHeight="1" x14ac:dyDescent="0.25">
      <c r="C855" s="57" t="str">
        <f>IFERROR(IF(OR(B855="",B855="(blank)"),"",IF(VLOOKUP(B855,'Applications Data'!L:T,4,0)="","",VLOOKUP(B855,'Applications Data'!L:T,3,0))),"")</f>
        <v/>
      </c>
      <c r="D855" s="21" t="str">
        <f>IFERROR(IF(OR(B855="",B855="(blank)"),"",IF(VLOOKUP(B855,'Applications Data'!L:T,4,0)="","",VLOOKUP(B855,'Applications Data'!L:T,4,0))),"")</f>
        <v/>
      </c>
      <c r="E855" s="21" t="str">
        <f>IFERROR(IF(OR(B855="",B855="(blank)"),"",IF(VLOOKUP(B855,'Applications Data'!L:T,5,0)="","",VLOOKUP(B855,'Applications Data'!L:T,5,0))),"")</f>
        <v/>
      </c>
      <c r="F855" s="31" t="str">
        <f>IFERROR(IF(OR(B855="",B855="(blank)"),"",IF(VLOOKUP(B855,'Applications Data'!L:T,6,0)="","",VLOOKUP(B855,'Applications Data'!L:T,6,0))),"")</f>
        <v/>
      </c>
      <c r="G855" s="57" t="str">
        <f>IFERROR(IF(OR(B855="",B855="(blank)"),"",IF(VLOOKUP(B855,'Applications Data'!L:T,7,0)="","",VLOOKUP(B855,'Applications Data'!L:T,7,0))),"")</f>
        <v/>
      </c>
      <c r="H855" s="57" t="str">
        <f>IFERROR(IF(OR(B855="",B855="(blank)"),"",IF(VLOOKUP(B855,'Applications Data'!L:T,8,0)="","",VLOOKUP(B855,'Applications Data'!L:T,8,0))),"")</f>
        <v/>
      </c>
      <c r="I855" s="58" t="str">
        <f>IFERROR(IF(OR(B855="",B855="(blank)"),"",IF(VLOOKUP(B855,'Applications Data'!L:V,10,0)="","",VLOOKUP(B855,'Applications Data'!L:V,10,0))),"")</f>
        <v/>
      </c>
      <c r="J855" s="58" t="str">
        <f>IFERROR(IF(OR(B855="",B855="(blank)"),"",IF(VLOOKUP(B855,'Applications Data'!L:V,11,0)="","",VLOOKUP(B855,'Applications Data'!L:V,11,0))),"")</f>
        <v/>
      </c>
    </row>
    <row r="856" spans="3:10" ht="15" customHeight="1" x14ac:dyDescent="0.25">
      <c r="C856" s="57" t="str">
        <f>IFERROR(IF(OR(B856="",B856="(blank)"),"",IF(VLOOKUP(B856,'Applications Data'!L:T,4,0)="","",VLOOKUP(B856,'Applications Data'!L:T,3,0))),"")</f>
        <v/>
      </c>
      <c r="D856" s="21" t="str">
        <f>IFERROR(IF(OR(B856="",B856="(blank)"),"",IF(VLOOKUP(B856,'Applications Data'!L:T,4,0)="","",VLOOKUP(B856,'Applications Data'!L:T,4,0))),"")</f>
        <v/>
      </c>
      <c r="E856" s="21" t="str">
        <f>IFERROR(IF(OR(B856="",B856="(blank)"),"",IF(VLOOKUP(B856,'Applications Data'!L:T,5,0)="","",VLOOKUP(B856,'Applications Data'!L:T,5,0))),"")</f>
        <v/>
      </c>
      <c r="F856" s="31" t="str">
        <f>IFERROR(IF(OR(B856="",B856="(blank)"),"",IF(VLOOKUP(B856,'Applications Data'!L:T,6,0)="","",VLOOKUP(B856,'Applications Data'!L:T,6,0))),"")</f>
        <v/>
      </c>
      <c r="G856" s="57" t="str">
        <f>IFERROR(IF(OR(B856="",B856="(blank)"),"",IF(VLOOKUP(B856,'Applications Data'!L:T,7,0)="","",VLOOKUP(B856,'Applications Data'!L:T,7,0))),"")</f>
        <v/>
      </c>
      <c r="H856" s="57" t="str">
        <f>IFERROR(IF(OR(B856="",B856="(blank)"),"",IF(VLOOKUP(B856,'Applications Data'!L:T,8,0)="","",VLOOKUP(B856,'Applications Data'!L:T,8,0))),"")</f>
        <v/>
      </c>
      <c r="I856" s="58" t="str">
        <f>IFERROR(IF(OR(B856="",B856="(blank)"),"",IF(VLOOKUP(B856,'Applications Data'!L:V,10,0)="","",VLOOKUP(B856,'Applications Data'!L:V,10,0))),"")</f>
        <v/>
      </c>
      <c r="J856" s="58" t="str">
        <f>IFERROR(IF(OR(B856="",B856="(blank)"),"",IF(VLOOKUP(B856,'Applications Data'!L:V,11,0)="","",VLOOKUP(B856,'Applications Data'!L:V,11,0))),"")</f>
        <v/>
      </c>
    </row>
    <row r="857" spans="3:10" ht="15" customHeight="1" x14ac:dyDescent="0.25">
      <c r="C857" s="57" t="str">
        <f>IFERROR(IF(OR(B857="",B857="(blank)"),"",IF(VLOOKUP(B857,'Applications Data'!L:T,4,0)="","",VLOOKUP(B857,'Applications Data'!L:T,3,0))),"")</f>
        <v/>
      </c>
      <c r="D857" s="21" t="str">
        <f>IFERROR(IF(OR(B857="",B857="(blank)"),"",IF(VLOOKUP(B857,'Applications Data'!L:T,4,0)="","",VLOOKUP(B857,'Applications Data'!L:T,4,0))),"")</f>
        <v/>
      </c>
      <c r="E857" s="21" t="str">
        <f>IFERROR(IF(OR(B857="",B857="(blank)"),"",IF(VLOOKUP(B857,'Applications Data'!L:T,5,0)="","",VLOOKUP(B857,'Applications Data'!L:T,5,0))),"")</f>
        <v/>
      </c>
      <c r="F857" s="31" t="str">
        <f>IFERROR(IF(OR(B857="",B857="(blank)"),"",IF(VLOOKUP(B857,'Applications Data'!L:T,6,0)="","",VLOOKUP(B857,'Applications Data'!L:T,6,0))),"")</f>
        <v/>
      </c>
      <c r="G857" s="57" t="str">
        <f>IFERROR(IF(OR(B857="",B857="(blank)"),"",IF(VLOOKUP(B857,'Applications Data'!L:T,7,0)="","",VLOOKUP(B857,'Applications Data'!L:T,7,0))),"")</f>
        <v/>
      </c>
      <c r="H857" s="57" t="str">
        <f>IFERROR(IF(OR(B857="",B857="(blank)"),"",IF(VLOOKUP(B857,'Applications Data'!L:T,8,0)="","",VLOOKUP(B857,'Applications Data'!L:T,8,0))),"")</f>
        <v/>
      </c>
      <c r="I857" s="58" t="str">
        <f>IFERROR(IF(OR(B857="",B857="(blank)"),"",IF(VLOOKUP(B857,'Applications Data'!L:V,10,0)="","",VLOOKUP(B857,'Applications Data'!L:V,10,0))),"")</f>
        <v/>
      </c>
      <c r="J857" s="58" t="str">
        <f>IFERROR(IF(OR(B857="",B857="(blank)"),"",IF(VLOOKUP(B857,'Applications Data'!L:V,11,0)="","",VLOOKUP(B857,'Applications Data'!L:V,11,0))),"")</f>
        <v/>
      </c>
    </row>
    <row r="858" spans="3:10" ht="15" customHeight="1" x14ac:dyDescent="0.25">
      <c r="C858" s="57" t="str">
        <f>IFERROR(IF(OR(B858="",B858="(blank)"),"",IF(VLOOKUP(B858,'Applications Data'!L:T,4,0)="","",VLOOKUP(B858,'Applications Data'!L:T,3,0))),"")</f>
        <v/>
      </c>
      <c r="D858" s="21" t="str">
        <f>IFERROR(IF(OR(B858="",B858="(blank)"),"",IF(VLOOKUP(B858,'Applications Data'!L:T,4,0)="","",VLOOKUP(B858,'Applications Data'!L:T,4,0))),"")</f>
        <v/>
      </c>
      <c r="E858" s="21" t="str">
        <f>IFERROR(IF(OR(B858="",B858="(blank)"),"",IF(VLOOKUP(B858,'Applications Data'!L:T,5,0)="","",VLOOKUP(B858,'Applications Data'!L:T,5,0))),"")</f>
        <v/>
      </c>
      <c r="F858" s="31" t="str">
        <f>IFERROR(IF(OR(B858="",B858="(blank)"),"",IF(VLOOKUP(B858,'Applications Data'!L:T,6,0)="","",VLOOKUP(B858,'Applications Data'!L:T,6,0))),"")</f>
        <v/>
      </c>
      <c r="G858" s="57" t="str">
        <f>IFERROR(IF(OR(B858="",B858="(blank)"),"",IF(VLOOKUP(B858,'Applications Data'!L:T,7,0)="","",VLOOKUP(B858,'Applications Data'!L:T,7,0))),"")</f>
        <v/>
      </c>
      <c r="H858" s="57" t="str">
        <f>IFERROR(IF(OR(B858="",B858="(blank)"),"",IF(VLOOKUP(B858,'Applications Data'!L:T,8,0)="","",VLOOKUP(B858,'Applications Data'!L:T,8,0))),"")</f>
        <v/>
      </c>
      <c r="I858" s="58" t="str">
        <f>IFERROR(IF(OR(B858="",B858="(blank)"),"",IF(VLOOKUP(B858,'Applications Data'!L:V,10,0)="","",VLOOKUP(B858,'Applications Data'!L:V,10,0))),"")</f>
        <v/>
      </c>
      <c r="J858" s="58" t="str">
        <f>IFERROR(IF(OR(B858="",B858="(blank)"),"",IF(VLOOKUP(B858,'Applications Data'!L:V,11,0)="","",VLOOKUP(B858,'Applications Data'!L:V,11,0))),"")</f>
        <v/>
      </c>
    </row>
    <row r="859" spans="3:10" ht="15" customHeight="1" x14ac:dyDescent="0.25">
      <c r="C859" s="57" t="str">
        <f>IFERROR(IF(OR(B859="",B859="(blank)"),"",IF(VLOOKUP(B859,'Applications Data'!L:T,4,0)="","",VLOOKUP(B859,'Applications Data'!L:T,3,0))),"")</f>
        <v/>
      </c>
      <c r="D859" s="21" t="str">
        <f>IFERROR(IF(OR(B859="",B859="(blank)"),"",IF(VLOOKUP(B859,'Applications Data'!L:T,4,0)="","",VLOOKUP(B859,'Applications Data'!L:T,4,0))),"")</f>
        <v/>
      </c>
      <c r="E859" s="21" t="str">
        <f>IFERROR(IF(OR(B859="",B859="(blank)"),"",IF(VLOOKUP(B859,'Applications Data'!L:T,5,0)="","",VLOOKUP(B859,'Applications Data'!L:T,5,0))),"")</f>
        <v/>
      </c>
      <c r="F859" s="31" t="str">
        <f>IFERROR(IF(OR(B859="",B859="(blank)"),"",IF(VLOOKUP(B859,'Applications Data'!L:T,6,0)="","",VLOOKUP(B859,'Applications Data'!L:T,6,0))),"")</f>
        <v/>
      </c>
      <c r="G859" s="57" t="str">
        <f>IFERROR(IF(OR(B859="",B859="(blank)"),"",IF(VLOOKUP(B859,'Applications Data'!L:T,7,0)="","",VLOOKUP(B859,'Applications Data'!L:T,7,0))),"")</f>
        <v/>
      </c>
      <c r="H859" s="57" t="str">
        <f>IFERROR(IF(OR(B859="",B859="(blank)"),"",IF(VLOOKUP(B859,'Applications Data'!L:T,8,0)="","",VLOOKUP(B859,'Applications Data'!L:T,8,0))),"")</f>
        <v/>
      </c>
      <c r="I859" s="58" t="str">
        <f>IFERROR(IF(OR(B859="",B859="(blank)"),"",IF(VLOOKUP(B859,'Applications Data'!L:V,10,0)="","",VLOOKUP(B859,'Applications Data'!L:V,10,0))),"")</f>
        <v/>
      </c>
      <c r="J859" s="58" t="str">
        <f>IFERROR(IF(OR(B859="",B859="(blank)"),"",IF(VLOOKUP(B859,'Applications Data'!L:V,11,0)="","",VLOOKUP(B859,'Applications Data'!L:V,11,0))),"")</f>
        <v/>
      </c>
    </row>
    <row r="860" spans="3:10" ht="15" customHeight="1" x14ac:dyDescent="0.25">
      <c r="C860" s="57" t="str">
        <f>IFERROR(IF(OR(B860="",B860="(blank)"),"",IF(VLOOKUP(B860,'Applications Data'!L:T,4,0)="","",VLOOKUP(B860,'Applications Data'!L:T,3,0))),"")</f>
        <v/>
      </c>
      <c r="D860" s="21" t="str">
        <f>IFERROR(IF(OR(B860="",B860="(blank)"),"",IF(VLOOKUP(B860,'Applications Data'!L:T,4,0)="","",VLOOKUP(B860,'Applications Data'!L:T,4,0))),"")</f>
        <v/>
      </c>
      <c r="E860" s="21" t="str">
        <f>IFERROR(IF(OR(B860="",B860="(blank)"),"",IF(VLOOKUP(B860,'Applications Data'!L:T,5,0)="","",VLOOKUP(B860,'Applications Data'!L:T,5,0))),"")</f>
        <v/>
      </c>
      <c r="F860" s="31" t="str">
        <f>IFERROR(IF(OR(B860="",B860="(blank)"),"",IF(VLOOKUP(B860,'Applications Data'!L:T,6,0)="","",VLOOKUP(B860,'Applications Data'!L:T,6,0))),"")</f>
        <v/>
      </c>
      <c r="G860" s="57" t="str">
        <f>IFERROR(IF(OR(B860="",B860="(blank)"),"",IF(VLOOKUP(B860,'Applications Data'!L:T,7,0)="","",VLOOKUP(B860,'Applications Data'!L:T,7,0))),"")</f>
        <v/>
      </c>
      <c r="H860" s="57" t="str">
        <f>IFERROR(IF(OR(B860="",B860="(blank)"),"",IF(VLOOKUP(B860,'Applications Data'!L:T,8,0)="","",VLOOKUP(B860,'Applications Data'!L:T,8,0))),"")</f>
        <v/>
      </c>
      <c r="I860" s="58" t="str">
        <f>IFERROR(IF(OR(B860="",B860="(blank)"),"",IF(VLOOKUP(B860,'Applications Data'!L:V,10,0)="","",VLOOKUP(B860,'Applications Data'!L:V,10,0))),"")</f>
        <v/>
      </c>
      <c r="J860" s="58" t="str">
        <f>IFERROR(IF(OR(B860="",B860="(blank)"),"",IF(VLOOKUP(B860,'Applications Data'!L:V,11,0)="","",VLOOKUP(B860,'Applications Data'!L:V,11,0))),"")</f>
        <v/>
      </c>
    </row>
    <row r="861" spans="3:10" ht="15" customHeight="1" x14ac:dyDescent="0.25">
      <c r="C861" s="57" t="str">
        <f>IFERROR(IF(OR(B861="",B861="(blank)"),"",IF(VLOOKUP(B861,'Applications Data'!L:T,4,0)="","",VLOOKUP(B861,'Applications Data'!L:T,3,0))),"")</f>
        <v/>
      </c>
      <c r="D861" s="21" t="str">
        <f>IFERROR(IF(OR(B861="",B861="(blank)"),"",IF(VLOOKUP(B861,'Applications Data'!L:T,4,0)="","",VLOOKUP(B861,'Applications Data'!L:T,4,0))),"")</f>
        <v/>
      </c>
      <c r="E861" s="21" t="str">
        <f>IFERROR(IF(OR(B861="",B861="(blank)"),"",IF(VLOOKUP(B861,'Applications Data'!L:T,5,0)="","",VLOOKUP(B861,'Applications Data'!L:T,5,0))),"")</f>
        <v/>
      </c>
      <c r="F861" s="31" t="str">
        <f>IFERROR(IF(OR(B861="",B861="(blank)"),"",IF(VLOOKUP(B861,'Applications Data'!L:T,6,0)="","",VLOOKUP(B861,'Applications Data'!L:T,6,0))),"")</f>
        <v/>
      </c>
      <c r="G861" s="57" t="str">
        <f>IFERROR(IF(OR(B861="",B861="(blank)"),"",IF(VLOOKUP(B861,'Applications Data'!L:T,7,0)="","",VLOOKUP(B861,'Applications Data'!L:T,7,0))),"")</f>
        <v/>
      </c>
      <c r="H861" s="57" t="str">
        <f>IFERROR(IF(OR(B861="",B861="(blank)"),"",IF(VLOOKUP(B861,'Applications Data'!L:T,8,0)="","",VLOOKUP(B861,'Applications Data'!L:T,8,0))),"")</f>
        <v/>
      </c>
      <c r="I861" s="58" t="str">
        <f>IFERROR(IF(OR(B861="",B861="(blank)"),"",IF(VLOOKUP(B861,'Applications Data'!L:V,10,0)="","",VLOOKUP(B861,'Applications Data'!L:V,10,0))),"")</f>
        <v/>
      </c>
      <c r="J861" s="58" t="str">
        <f>IFERROR(IF(OR(B861="",B861="(blank)"),"",IF(VLOOKUP(B861,'Applications Data'!L:V,11,0)="","",VLOOKUP(B861,'Applications Data'!L:V,11,0))),"")</f>
        <v/>
      </c>
    </row>
    <row r="862" spans="3:10" ht="15" customHeight="1" x14ac:dyDescent="0.25">
      <c r="C862" s="57" t="str">
        <f>IFERROR(IF(OR(B862="",B862="(blank)"),"",IF(VLOOKUP(B862,'Applications Data'!L:T,4,0)="","",VLOOKUP(B862,'Applications Data'!L:T,3,0))),"")</f>
        <v/>
      </c>
      <c r="D862" s="21" t="str">
        <f>IFERROR(IF(OR(B862="",B862="(blank)"),"",IF(VLOOKUP(B862,'Applications Data'!L:T,4,0)="","",VLOOKUP(B862,'Applications Data'!L:T,4,0))),"")</f>
        <v/>
      </c>
      <c r="E862" s="21" t="str">
        <f>IFERROR(IF(OR(B862="",B862="(blank)"),"",IF(VLOOKUP(B862,'Applications Data'!L:T,5,0)="","",VLOOKUP(B862,'Applications Data'!L:T,5,0))),"")</f>
        <v/>
      </c>
      <c r="F862" s="31" t="str">
        <f>IFERROR(IF(OR(B862="",B862="(blank)"),"",IF(VLOOKUP(B862,'Applications Data'!L:T,6,0)="","",VLOOKUP(B862,'Applications Data'!L:T,6,0))),"")</f>
        <v/>
      </c>
      <c r="G862" s="57" t="str">
        <f>IFERROR(IF(OR(B862="",B862="(blank)"),"",IF(VLOOKUP(B862,'Applications Data'!L:T,7,0)="","",VLOOKUP(B862,'Applications Data'!L:T,7,0))),"")</f>
        <v/>
      </c>
      <c r="H862" s="57" t="str">
        <f>IFERROR(IF(OR(B862="",B862="(blank)"),"",IF(VLOOKUP(B862,'Applications Data'!L:T,8,0)="","",VLOOKUP(B862,'Applications Data'!L:T,8,0))),"")</f>
        <v/>
      </c>
      <c r="I862" s="58" t="str">
        <f>IFERROR(IF(OR(B862="",B862="(blank)"),"",IF(VLOOKUP(B862,'Applications Data'!L:V,10,0)="","",VLOOKUP(B862,'Applications Data'!L:V,10,0))),"")</f>
        <v/>
      </c>
      <c r="J862" s="58" t="str">
        <f>IFERROR(IF(OR(B862="",B862="(blank)"),"",IF(VLOOKUP(B862,'Applications Data'!L:V,11,0)="","",VLOOKUP(B862,'Applications Data'!L:V,11,0))),"")</f>
        <v/>
      </c>
    </row>
    <row r="863" spans="3:10" ht="15" customHeight="1" x14ac:dyDescent="0.25">
      <c r="C863" s="57" t="str">
        <f>IFERROR(IF(OR(B863="",B863="(blank)"),"",IF(VLOOKUP(B863,'Applications Data'!L:T,4,0)="","",VLOOKUP(B863,'Applications Data'!L:T,3,0))),"")</f>
        <v/>
      </c>
      <c r="D863" s="21" t="str">
        <f>IFERROR(IF(OR(B863="",B863="(blank)"),"",IF(VLOOKUP(B863,'Applications Data'!L:T,4,0)="","",VLOOKUP(B863,'Applications Data'!L:T,4,0))),"")</f>
        <v/>
      </c>
      <c r="E863" s="21" t="str">
        <f>IFERROR(IF(OR(B863="",B863="(blank)"),"",IF(VLOOKUP(B863,'Applications Data'!L:T,5,0)="","",VLOOKUP(B863,'Applications Data'!L:T,5,0))),"")</f>
        <v/>
      </c>
      <c r="F863" s="31" t="str">
        <f>IFERROR(IF(OR(B863="",B863="(blank)"),"",IF(VLOOKUP(B863,'Applications Data'!L:T,6,0)="","",VLOOKUP(B863,'Applications Data'!L:T,6,0))),"")</f>
        <v/>
      </c>
      <c r="G863" s="57" t="str">
        <f>IFERROR(IF(OR(B863="",B863="(blank)"),"",IF(VLOOKUP(B863,'Applications Data'!L:T,7,0)="","",VLOOKUP(B863,'Applications Data'!L:T,7,0))),"")</f>
        <v/>
      </c>
      <c r="H863" s="57" t="str">
        <f>IFERROR(IF(OR(B863="",B863="(blank)"),"",IF(VLOOKUP(B863,'Applications Data'!L:T,8,0)="","",VLOOKUP(B863,'Applications Data'!L:T,8,0))),"")</f>
        <v/>
      </c>
      <c r="I863" s="58" t="str">
        <f>IFERROR(IF(OR(B863="",B863="(blank)"),"",IF(VLOOKUP(B863,'Applications Data'!L:V,10,0)="","",VLOOKUP(B863,'Applications Data'!L:V,10,0))),"")</f>
        <v/>
      </c>
      <c r="J863" s="58" t="str">
        <f>IFERROR(IF(OR(B863="",B863="(blank)"),"",IF(VLOOKUP(B863,'Applications Data'!L:V,11,0)="","",VLOOKUP(B863,'Applications Data'!L:V,11,0))),"")</f>
        <v/>
      </c>
    </row>
    <row r="864" spans="3:10" ht="15" customHeight="1" x14ac:dyDescent="0.25">
      <c r="C864" s="57" t="str">
        <f>IFERROR(IF(OR(B864="",B864="(blank)"),"",IF(VLOOKUP(B864,'Applications Data'!L:T,4,0)="","",VLOOKUP(B864,'Applications Data'!L:T,3,0))),"")</f>
        <v/>
      </c>
      <c r="D864" s="21" t="str">
        <f>IFERROR(IF(OR(B864="",B864="(blank)"),"",IF(VLOOKUP(B864,'Applications Data'!L:T,4,0)="","",VLOOKUP(B864,'Applications Data'!L:T,4,0))),"")</f>
        <v/>
      </c>
      <c r="E864" s="21" t="str">
        <f>IFERROR(IF(OR(B864="",B864="(blank)"),"",IF(VLOOKUP(B864,'Applications Data'!L:T,5,0)="","",VLOOKUP(B864,'Applications Data'!L:T,5,0))),"")</f>
        <v/>
      </c>
      <c r="F864" s="31" t="str">
        <f>IFERROR(IF(OR(B864="",B864="(blank)"),"",IF(VLOOKUP(B864,'Applications Data'!L:T,6,0)="","",VLOOKUP(B864,'Applications Data'!L:T,6,0))),"")</f>
        <v/>
      </c>
      <c r="G864" s="57" t="str">
        <f>IFERROR(IF(OR(B864="",B864="(blank)"),"",IF(VLOOKUP(B864,'Applications Data'!L:T,7,0)="","",VLOOKUP(B864,'Applications Data'!L:T,7,0))),"")</f>
        <v/>
      </c>
      <c r="H864" s="57" t="str">
        <f>IFERROR(IF(OR(B864="",B864="(blank)"),"",IF(VLOOKUP(B864,'Applications Data'!L:T,8,0)="","",VLOOKUP(B864,'Applications Data'!L:T,8,0))),"")</f>
        <v/>
      </c>
      <c r="I864" s="58" t="str">
        <f>IFERROR(IF(OR(B864="",B864="(blank)"),"",IF(VLOOKUP(B864,'Applications Data'!L:V,10,0)="","",VLOOKUP(B864,'Applications Data'!L:V,10,0))),"")</f>
        <v/>
      </c>
      <c r="J864" s="58" t="str">
        <f>IFERROR(IF(OR(B864="",B864="(blank)"),"",IF(VLOOKUP(B864,'Applications Data'!L:V,11,0)="","",VLOOKUP(B864,'Applications Data'!L:V,11,0))),"")</f>
        <v/>
      </c>
    </row>
    <row r="865" spans="3:10" ht="15" customHeight="1" x14ac:dyDescent="0.25">
      <c r="C865" s="57" t="str">
        <f>IFERROR(IF(OR(B865="",B865="(blank)"),"",IF(VLOOKUP(B865,'Applications Data'!L:T,4,0)="","",VLOOKUP(B865,'Applications Data'!L:T,3,0))),"")</f>
        <v/>
      </c>
      <c r="D865" s="21" t="str">
        <f>IFERROR(IF(OR(B865="",B865="(blank)"),"",IF(VLOOKUP(B865,'Applications Data'!L:T,4,0)="","",VLOOKUP(B865,'Applications Data'!L:T,4,0))),"")</f>
        <v/>
      </c>
      <c r="E865" s="21" t="str">
        <f>IFERROR(IF(OR(B865="",B865="(blank)"),"",IF(VLOOKUP(B865,'Applications Data'!L:T,5,0)="","",VLOOKUP(B865,'Applications Data'!L:T,5,0))),"")</f>
        <v/>
      </c>
      <c r="F865" s="31" t="str">
        <f>IFERROR(IF(OR(B865="",B865="(blank)"),"",IF(VLOOKUP(B865,'Applications Data'!L:T,6,0)="","",VLOOKUP(B865,'Applications Data'!L:T,6,0))),"")</f>
        <v/>
      </c>
      <c r="G865" s="57" t="str">
        <f>IFERROR(IF(OR(B865="",B865="(blank)"),"",IF(VLOOKUP(B865,'Applications Data'!L:T,7,0)="","",VLOOKUP(B865,'Applications Data'!L:T,7,0))),"")</f>
        <v/>
      </c>
      <c r="H865" s="57" t="str">
        <f>IFERROR(IF(OR(B865="",B865="(blank)"),"",IF(VLOOKUP(B865,'Applications Data'!L:T,8,0)="","",VLOOKUP(B865,'Applications Data'!L:T,8,0))),"")</f>
        <v/>
      </c>
      <c r="I865" s="58" t="str">
        <f>IFERROR(IF(OR(B865="",B865="(blank)"),"",IF(VLOOKUP(B865,'Applications Data'!L:V,10,0)="","",VLOOKUP(B865,'Applications Data'!L:V,10,0))),"")</f>
        <v/>
      </c>
      <c r="J865" s="58" t="str">
        <f>IFERROR(IF(OR(B865="",B865="(blank)"),"",IF(VLOOKUP(B865,'Applications Data'!L:V,11,0)="","",VLOOKUP(B865,'Applications Data'!L:V,11,0))),"")</f>
        <v/>
      </c>
    </row>
    <row r="866" spans="3:10" ht="15" customHeight="1" x14ac:dyDescent="0.25">
      <c r="C866" s="57" t="str">
        <f>IFERROR(IF(OR(B866="",B866="(blank)"),"",IF(VLOOKUP(B866,'Applications Data'!L:T,4,0)="","",VLOOKUP(B866,'Applications Data'!L:T,3,0))),"")</f>
        <v/>
      </c>
      <c r="D866" s="21" t="str">
        <f>IFERROR(IF(OR(B866="",B866="(blank)"),"",IF(VLOOKUP(B866,'Applications Data'!L:T,4,0)="","",VLOOKUP(B866,'Applications Data'!L:T,4,0))),"")</f>
        <v/>
      </c>
      <c r="E866" s="21" t="str">
        <f>IFERROR(IF(OR(B866="",B866="(blank)"),"",IF(VLOOKUP(B866,'Applications Data'!L:T,5,0)="","",VLOOKUP(B866,'Applications Data'!L:T,5,0))),"")</f>
        <v/>
      </c>
      <c r="F866" s="31" t="str">
        <f>IFERROR(IF(OR(B866="",B866="(blank)"),"",IF(VLOOKUP(B866,'Applications Data'!L:T,6,0)="","",VLOOKUP(B866,'Applications Data'!L:T,6,0))),"")</f>
        <v/>
      </c>
      <c r="G866" s="57" t="str">
        <f>IFERROR(IF(OR(B866="",B866="(blank)"),"",IF(VLOOKUP(B866,'Applications Data'!L:T,7,0)="","",VLOOKUP(B866,'Applications Data'!L:T,7,0))),"")</f>
        <v/>
      </c>
      <c r="H866" s="57" t="str">
        <f>IFERROR(IF(OR(B866="",B866="(blank)"),"",IF(VLOOKUP(B866,'Applications Data'!L:T,8,0)="","",VLOOKUP(B866,'Applications Data'!L:T,8,0))),"")</f>
        <v/>
      </c>
      <c r="I866" s="58" t="str">
        <f>IFERROR(IF(OR(B866="",B866="(blank)"),"",IF(VLOOKUP(B866,'Applications Data'!L:V,10,0)="","",VLOOKUP(B866,'Applications Data'!L:V,10,0))),"")</f>
        <v/>
      </c>
      <c r="J866" s="58" t="str">
        <f>IFERROR(IF(OR(B866="",B866="(blank)"),"",IF(VLOOKUP(B866,'Applications Data'!L:V,11,0)="","",VLOOKUP(B866,'Applications Data'!L:V,11,0))),"")</f>
        <v/>
      </c>
    </row>
    <row r="867" spans="3:10" ht="15" customHeight="1" x14ac:dyDescent="0.25">
      <c r="C867" s="57" t="str">
        <f>IFERROR(IF(OR(B867="",B867="(blank)"),"",IF(VLOOKUP(B867,'Applications Data'!L:T,4,0)="","",VLOOKUP(B867,'Applications Data'!L:T,3,0))),"")</f>
        <v/>
      </c>
      <c r="D867" s="21" t="str">
        <f>IFERROR(IF(OR(B867="",B867="(blank)"),"",IF(VLOOKUP(B867,'Applications Data'!L:T,4,0)="","",VLOOKUP(B867,'Applications Data'!L:T,4,0))),"")</f>
        <v/>
      </c>
      <c r="E867" s="21" t="str">
        <f>IFERROR(IF(OR(B867="",B867="(blank)"),"",IF(VLOOKUP(B867,'Applications Data'!L:T,5,0)="","",VLOOKUP(B867,'Applications Data'!L:T,5,0))),"")</f>
        <v/>
      </c>
      <c r="F867" s="31" t="str">
        <f>IFERROR(IF(OR(B867="",B867="(blank)"),"",IF(VLOOKUP(B867,'Applications Data'!L:T,6,0)="","",VLOOKUP(B867,'Applications Data'!L:T,6,0))),"")</f>
        <v/>
      </c>
      <c r="G867" s="57" t="str">
        <f>IFERROR(IF(OR(B867="",B867="(blank)"),"",IF(VLOOKUP(B867,'Applications Data'!L:T,7,0)="","",VLOOKUP(B867,'Applications Data'!L:T,7,0))),"")</f>
        <v/>
      </c>
      <c r="H867" s="57" t="str">
        <f>IFERROR(IF(OR(B867="",B867="(blank)"),"",IF(VLOOKUP(B867,'Applications Data'!L:T,8,0)="","",VLOOKUP(B867,'Applications Data'!L:T,8,0))),"")</f>
        <v/>
      </c>
      <c r="I867" s="58" t="str">
        <f>IFERROR(IF(OR(B867="",B867="(blank)"),"",IF(VLOOKUP(B867,'Applications Data'!L:V,10,0)="","",VLOOKUP(B867,'Applications Data'!L:V,10,0))),"")</f>
        <v/>
      </c>
      <c r="J867" s="58" t="str">
        <f>IFERROR(IF(OR(B867="",B867="(blank)"),"",IF(VLOOKUP(B867,'Applications Data'!L:V,11,0)="","",VLOOKUP(B867,'Applications Data'!L:V,11,0))),"")</f>
        <v/>
      </c>
    </row>
    <row r="868" spans="3:10" ht="15" customHeight="1" x14ac:dyDescent="0.25">
      <c r="C868" s="57" t="str">
        <f>IFERROR(IF(OR(B868="",B868="(blank)"),"",IF(VLOOKUP(B868,'Applications Data'!L:T,4,0)="","",VLOOKUP(B868,'Applications Data'!L:T,3,0))),"")</f>
        <v/>
      </c>
      <c r="D868" s="21" t="str">
        <f>IFERROR(IF(OR(B868="",B868="(blank)"),"",IF(VLOOKUP(B868,'Applications Data'!L:T,4,0)="","",VLOOKUP(B868,'Applications Data'!L:T,4,0))),"")</f>
        <v/>
      </c>
      <c r="E868" s="21" t="str">
        <f>IFERROR(IF(OR(B868="",B868="(blank)"),"",IF(VLOOKUP(B868,'Applications Data'!L:T,5,0)="","",VLOOKUP(B868,'Applications Data'!L:T,5,0))),"")</f>
        <v/>
      </c>
      <c r="F868" s="31" t="str">
        <f>IFERROR(IF(OR(B868="",B868="(blank)"),"",IF(VLOOKUP(B868,'Applications Data'!L:T,6,0)="","",VLOOKUP(B868,'Applications Data'!L:T,6,0))),"")</f>
        <v/>
      </c>
      <c r="G868" s="57" t="str">
        <f>IFERROR(IF(OR(B868="",B868="(blank)"),"",IF(VLOOKUP(B868,'Applications Data'!L:T,7,0)="","",VLOOKUP(B868,'Applications Data'!L:T,7,0))),"")</f>
        <v/>
      </c>
      <c r="H868" s="57" t="str">
        <f>IFERROR(IF(OR(B868="",B868="(blank)"),"",IF(VLOOKUP(B868,'Applications Data'!L:T,8,0)="","",VLOOKUP(B868,'Applications Data'!L:T,8,0))),"")</f>
        <v/>
      </c>
      <c r="I868" s="58" t="str">
        <f>IFERROR(IF(OR(B868="",B868="(blank)"),"",IF(VLOOKUP(B868,'Applications Data'!L:V,10,0)="","",VLOOKUP(B868,'Applications Data'!L:V,10,0))),"")</f>
        <v/>
      </c>
      <c r="J868" s="58" t="str">
        <f>IFERROR(IF(OR(B868="",B868="(blank)"),"",IF(VLOOKUP(B868,'Applications Data'!L:V,11,0)="","",VLOOKUP(B868,'Applications Data'!L:V,11,0))),"")</f>
        <v/>
      </c>
    </row>
    <row r="869" spans="3:10" ht="15" customHeight="1" x14ac:dyDescent="0.25">
      <c r="C869" s="57" t="str">
        <f>IFERROR(IF(OR(B869="",B869="(blank)"),"",IF(VLOOKUP(B869,'Applications Data'!L:T,4,0)="","",VLOOKUP(B869,'Applications Data'!L:T,3,0))),"")</f>
        <v/>
      </c>
      <c r="D869" s="21" t="str">
        <f>IFERROR(IF(OR(B869="",B869="(blank)"),"",IF(VLOOKUP(B869,'Applications Data'!L:T,4,0)="","",VLOOKUP(B869,'Applications Data'!L:T,4,0))),"")</f>
        <v/>
      </c>
      <c r="E869" s="21" t="str">
        <f>IFERROR(IF(OR(B869="",B869="(blank)"),"",IF(VLOOKUP(B869,'Applications Data'!L:T,5,0)="","",VLOOKUP(B869,'Applications Data'!L:T,5,0))),"")</f>
        <v/>
      </c>
      <c r="F869" s="31" t="str">
        <f>IFERROR(IF(OR(B869="",B869="(blank)"),"",IF(VLOOKUP(B869,'Applications Data'!L:T,6,0)="","",VLOOKUP(B869,'Applications Data'!L:T,6,0))),"")</f>
        <v/>
      </c>
      <c r="G869" s="57" t="str">
        <f>IFERROR(IF(OR(B869="",B869="(blank)"),"",IF(VLOOKUP(B869,'Applications Data'!L:T,7,0)="","",VLOOKUP(B869,'Applications Data'!L:T,7,0))),"")</f>
        <v/>
      </c>
      <c r="H869" s="57" t="str">
        <f>IFERROR(IF(OR(B869="",B869="(blank)"),"",IF(VLOOKUP(B869,'Applications Data'!L:T,8,0)="","",VLOOKUP(B869,'Applications Data'!L:T,8,0))),"")</f>
        <v/>
      </c>
      <c r="I869" s="58" t="str">
        <f>IFERROR(IF(OR(B869="",B869="(blank)"),"",IF(VLOOKUP(B869,'Applications Data'!L:V,10,0)="","",VLOOKUP(B869,'Applications Data'!L:V,10,0))),"")</f>
        <v/>
      </c>
      <c r="J869" s="58" t="str">
        <f>IFERROR(IF(OR(B869="",B869="(blank)"),"",IF(VLOOKUP(B869,'Applications Data'!L:V,11,0)="","",VLOOKUP(B869,'Applications Data'!L:V,11,0))),"")</f>
        <v/>
      </c>
    </row>
    <row r="870" spans="3:10" ht="15" customHeight="1" x14ac:dyDescent="0.25">
      <c r="C870" s="57" t="str">
        <f>IFERROR(IF(OR(B870="",B870="(blank)"),"",IF(VLOOKUP(B870,'Applications Data'!L:T,4,0)="","",VLOOKUP(B870,'Applications Data'!L:T,3,0))),"")</f>
        <v/>
      </c>
      <c r="D870" s="21" t="str">
        <f>IFERROR(IF(OR(B870="",B870="(blank)"),"",IF(VLOOKUP(B870,'Applications Data'!L:T,4,0)="","",VLOOKUP(B870,'Applications Data'!L:T,4,0))),"")</f>
        <v/>
      </c>
      <c r="E870" s="21" t="str">
        <f>IFERROR(IF(OR(B870="",B870="(blank)"),"",IF(VLOOKUP(B870,'Applications Data'!L:T,5,0)="","",VLOOKUP(B870,'Applications Data'!L:T,5,0))),"")</f>
        <v/>
      </c>
      <c r="F870" s="31" t="str">
        <f>IFERROR(IF(OR(B870="",B870="(blank)"),"",IF(VLOOKUP(B870,'Applications Data'!L:T,6,0)="","",VLOOKUP(B870,'Applications Data'!L:T,6,0))),"")</f>
        <v/>
      </c>
      <c r="G870" s="57" t="str">
        <f>IFERROR(IF(OR(B870="",B870="(blank)"),"",IF(VLOOKUP(B870,'Applications Data'!L:T,7,0)="","",VLOOKUP(B870,'Applications Data'!L:T,7,0))),"")</f>
        <v/>
      </c>
      <c r="H870" s="57" t="str">
        <f>IFERROR(IF(OR(B870="",B870="(blank)"),"",IF(VLOOKUP(B870,'Applications Data'!L:T,8,0)="","",VLOOKUP(B870,'Applications Data'!L:T,8,0))),"")</f>
        <v/>
      </c>
      <c r="I870" s="58" t="str">
        <f>IFERROR(IF(OR(B870="",B870="(blank)"),"",IF(VLOOKUP(B870,'Applications Data'!L:V,10,0)="","",VLOOKUP(B870,'Applications Data'!L:V,10,0))),"")</f>
        <v/>
      </c>
      <c r="J870" s="58" t="str">
        <f>IFERROR(IF(OR(B870="",B870="(blank)"),"",IF(VLOOKUP(B870,'Applications Data'!L:V,11,0)="","",VLOOKUP(B870,'Applications Data'!L:V,11,0))),"")</f>
        <v/>
      </c>
    </row>
    <row r="871" spans="3:10" ht="15" customHeight="1" x14ac:dyDescent="0.25">
      <c r="C871" s="57" t="str">
        <f>IFERROR(IF(OR(B871="",B871="(blank)"),"",IF(VLOOKUP(B871,'Applications Data'!L:T,4,0)="","",VLOOKUP(B871,'Applications Data'!L:T,3,0))),"")</f>
        <v/>
      </c>
      <c r="D871" s="21" t="str">
        <f>IFERROR(IF(OR(B871="",B871="(blank)"),"",IF(VLOOKUP(B871,'Applications Data'!L:T,4,0)="","",VLOOKUP(B871,'Applications Data'!L:T,4,0))),"")</f>
        <v/>
      </c>
      <c r="E871" s="21" t="str">
        <f>IFERROR(IF(OR(B871="",B871="(blank)"),"",IF(VLOOKUP(B871,'Applications Data'!L:T,5,0)="","",VLOOKUP(B871,'Applications Data'!L:T,5,0))),"")</f>
        <v/>
      </c>
      <c r="F871" s="31" t="str">
        <f>IFERROR(IF(OR(B871="",B871="(blank)"),"",IF(VLOOKUP(B871,'Applications Data'!L:T,6,0)="","",VLOOKUP(B871,'Applications Data'!L:T,6,0))),"")</f>
        <v/>
      </c>
      <c r="G871" s="57" t="str">
        <f>IFERROR(IF(OR(B871="",B871="(blank)"),"",IF(VLOOKUP(B871,'Applications Data'!L:T,7,0)="","",VLOOKUP(B871,'Applications Data'!L:T,7,0))),"")</f>
        <v/>
      </c>
      <c r="H871" s="57" t="str">
        <f>IFERROR(IF(OR(B871="",B871="(blank)"),"",IF(VLOOKUP(B871,'Applications Data'!L:T,8,0)="","",VLOOKUP(B871,'Applications Data'!L:T,8,0))),"")</f>
        <v/>
      </c>
      <c r="I871" s="58" t="str">
        <f>IFERROR(IF(OR(B871="",B871="(blank)"),"",IF(VLOOKUP(B871,'Applications Data'!L:V,10,0)="","",VLOOKUP(B871,'Applications Data'!L:V,10,0))),"")</f>
        <v/>
      </c>
      <c r="J871" s="58" t="str">
        <f>IFERROR(IF(OR(B871="",B871="(blank)"),"",IF(VLOOKUP(B871,'Applications Data'!L:V,11,0)="","",VLOOKUP(B871,'Applications Data'!L:V,11,0))),"")</f>
        <v/>
      </c>
    </row>
    <row r="872" spans="3:10" ht="15" customHeight="1" x14ac:dyDescent="0.25">
      <c r="C872" s="57" t="str">
        <f>IFERROR(IF(OR(B872="",B872="(blank)"),"",IF(VLOOKUP(B872,'Applications Data'!L:T,4,0)="","",VLOOKUP(B872,'Applications Data'!L:T,3,0))),"")</f>
        <v/>
      </c>
      <c r="D872" s="21" t="str">
        <f>IFERROR(IF(OR(B872="",B872="(blank)"),"",IF(VLOOKUP(B872,'Applications Data'!L:T,4,0)="","",VLOOKUP(B872,'Applications Data'!L:T,4,0))),"")</f>
        <v/>
      </c>
      <c r="E872" s="21" t="str">
        <f>IFERROR(IF(OR(B872="",B872="(blank)"),"",IF(VLOOKUP(B872,'Applications Data'!L:T,5,0)="","",VLOOKUP(B872,'Applications Data'!L:T,5,0))),"")</f>
        <v/>
      </c>
      <c r="F872" s="31" t="str">
        <f>IFERROR(IF(OR(B872="",B872="(blank)"),"",IF(VLOOKUP(B872,'Applications Data'!L:T,6,0)="","",VLOOKUP(B872,'Applications Data'!L:T,6,0))),"")</f>
        <v/>
      </c>
      <c r="G872" s="57" t="str">
        <f>IFERROR(IF(OR(B872="",B872="(blank)"),"",IF(VLOOKUP(B872,'Applications Data'!L:T,7,0)="","",VLOOKUP(B872,'Applications Data'!L:T,7,0))),"")</f>
        <v/>
      </c>
      <c r="H872" s="57" t="str">
        <f>IFERROR(IF(OR(B872="",B872="(blank)"),"",IF(VLOOKUP(B872,'Applications Data'!L:T,8,0)="","",VLOOKUP(B872,'Applications Data'!L:T,8,0))),"")</f>
        <v/>
      </c>
      <c r="I872" s="58" t="str">
        <f>IFERROR(IF(OR(B872="",B872="(blank)"),"",IF(VLOOKUP(B872,'Applications Data'!L:V,10,0)="","",VLOOKUP(B872,'Applications Data'!L:V,10,0))),"")</f>
        <v/>
      </c>
      <c r="J872" s="58" t="str">
        <f>IFERROR(IF(OR(B872="",B872="(blank)"),"",IF(VLOOKUP(B872,'Applications Data'!L:V,11,0)="","",VLOOKUP(B872,'Applications Data'!L:V,11,0))),"")</f>
        <v/>
      </c>
    </row>
    <row r="873" spans="3:10" ht="15" customHeight="1" x14ac:dyDescent="0.25">
      <c r="C873" s="57" t="str">
        <f>IFERROR(IF(OR(B873="",B873="(blank)"),"",IF(VLOOKUP(B873,'Applications Data'!L:T,4,0)="","",VLOOKUP(B873,'Applications Data'!L:T,3,0))),"")</f>
        <v/>
      </c>
      <c r="D873" s="21" t="str">
        <f>IFERROR(IF(OR(B873="",B873="(blank)"),"",IF(VLOOKUP(B873,'Applications Data'!L:T,4,0)="","",VLOOKUP(B873,'Applications Data'!L:T,4,0))),"")</f>
        <v/>
      </c>
      <c r="E873" s="21" t="str">
        <f>IFERROR(IF(OR(B873="",B873="(blank)"),"",IF(VLOOKUP(B873,'Applications Data'!L:T,5,0)="","",VLOOKUP(B873,'Applications Data'!L:T,5,0))),"")</f>
        <v/>
      </c>
      <c r="F873" s="31" t="str">
        <f>IFERROR(IF(OR(B873="",B873="(blank)"),"",IF(VLOOKUP(B873,'Applications Data'!L:T,6,0)="","",VLOOKUP(B873,'Applications Data'!L:T,6,0))),"")</f>
        <v/>
      </c>
      <c r="G873" s="57" t="str">
        <f>IFERROR(IF(OR(B873="",B873="(blank)"),"",IF(VLOOKUP(B873,'Applications Data'!L:T,7,0)="","",VLOOKUP(B873,'Applications Data'!L:T,7,0))),"")</f>
        <v/>
      </c>
      <c r="H873" s="57" t="str">
        <f>IFERROR(IF(OR(B873="",B873="(blank)"),"",IF(VLOOKUP(B873,'Applications Data'!L:T,8,0)="","",VLOOKUP(B873,'Applications Data'!L:T,8,0))),"")</f>
        <v/>
      </c>
      <c r="I873" s="58" t="str">
        <f>IFERROR(IF(OR(B873="",B873="(blank)"),"",IF(VLOOKUP(B873,'Applications Data'!L:V,10,0)="","",VLOOKUP(B873,'Applications Data'!L:V,10,0))),"")</f>
        <v/>
      </c>
      <c r="J873" s="58" t="str">
        <f>IFERROR(IF(OR(B873="",B873="(blank)"),"",IF(VLOOKUP(B873,'Applications Data'!L:V,11,0)="","",VLOOKUP(B873,'Applications Data'!L:V,11,0))),"")</f>
        <v/>
      </c>
    </row>
    <row r="874" spans="3:10" ht="15" customHeight="1" x14ac:dyDescent="0.25">
      <c r="C874" s="57" t="str">
        <f>IFERROR(IF(OR(B874="",B874="(blank)"),"",IF(VLOOKUP(B874,'Applications Data'!L:T,4,0)="","",VLOOKUP(B874,'Applications Data'!L:T,3,0))),"")</f>
        <v/>
      </c>
      <c r="D874" s="21" t="str">
        <f>IFERROR(IF(OR(B874="",B874="(blank)"),"",IF(VLOOKUP(B874,'Applications Data'!L:T,4,0)="","",VLOOKUP(B874,'Applications Data'!L:T,4,0))),"")</f>
        <v/>
      </c>
      <c r="E874" s="21" t="str">
        <f>IFERROR(IF(OR(B874="",B874="(blank)"),"",IF(VLOOKUP(B874,'Applications Data'!L:T,5,0)="","",VLOOKUP(B874,'Applications Data'!L:T,5,0))),"")</f>
        <v/>
      </c>
      <c r="F874" s="31" t="str">
        <f>IFERROR(IF(OR(B874="",B874="(blank)"),"",IF(VLOOKUP(B874,'Applications Data'!L:T,6,0)="","",VLOOKUP(B874,'Applications Data'!L:T,6,0))),"")</f>
        <v/>
      </c>
      <c r="G874" s="57" t="str">
        <f>IFERROR(IF(OR(B874="",B874="(blank)"),"",IF(VLOOKUP(B874,'Applications Data'!L:T,7,0)="","",VLOOKUP(B874,'Applications Data'!L:T,7,0))),"")</f>
        <v/>
      </c>
      <c r="H874" s="57" t="str">
        <f>IFERROR(IF(OR(B874="",B874="(blank)"),"",IF(VLOOKUP(B874,'Applications Data'!L:T,8,0)="","",VLOOKUP(B874,'Applications Data'!L:T,8,0))),"")</f>
        <v/>
      </c>
      <c r="I874" s="58" t="str">
        <f>IFERROR(IF(OR(B874="",B874="(blank)"),"",IF(VLOOKUP(B874,'Applications Data'!L:V,10,0)="","",VLOOKUP(B874,'Applications Data'!L:V,10,0))),"")</f>
        <v/>
      </c>
      <c r="J874" s="58" t="str">
        <f>IFERROR(IF(OR(B874="",B874="(blank)"),"",IF(VLOOKUP(B874,'Applications Data'!L:V,11,0)="","",VLOOKUP(B874,'Applications Data'!L:V,11,0))),"")</f>
        <v/>
      </c>
    </row>
    <row r="875" spans="3:10" ht="15" customHeight="1" x14ac:dyDescent="0.25">
      <c r="C875" s="57" t="str">
        <f>IFERROR(IF(OR(B875="",B875="(blank)"),"",IF(VLOOKUP(B875,'Applications Data'!L:T,4,0)="","",VLOOKUP(B875,'Applications Data'!L:T,3,0))),"")</f>
        <v/>
      </c>
      <c r="D875" s="21" t="str">
        <f>IFERROR(IF(OR(B875="",B875="(blank)"),"",IF(VLOOKUP(B875,'Applications Data'!L:T,4,0)="","",VLOOKUP(B875,'Applications Data'!L:T,4,0))),"")</f>
        <v/>
      </c>
      <c r="E875" s="21" t="str">
        <f>IFERROR(IF(OR(B875="",B875="(blank)"),"",IF(VLOOKUP(B875,'Applications Data'!L:T,5,0)="","",VLOOKUP(B875,'Applications Data'!L:T,5,0))),"")</f>
        <v/>
      </c>
      <c r="F875" s="31" t="str">
        <f>IFERROR(IF(OR(B875="",B875="(blank)"),"",IF(VLOOKUP(B875,'Applications Data'!L:T,6,0)="","",VLOOKUP(B875,'Applications Data'!L:T,6,0))),"")</f>
        <v/>
      </c>
      <c r="G875" s="57" t="str">
        <f>IFERROR(IF(OR(B875="",B875="(blank)"),"",IF(VLOOKUP(B875,'Applications Data'!L:T,7,0)="","",VLOOKUP(B875,'Applications Data'!L:T,7,0))),"")</f>
        <v/>
      </c>
      <c r="H875" s="57" t="str">
        <f>IFERROR(IF(OR(B875="",B875="(blank)"),"",IF(VLOOKUP(B875,'Applications Data'!L:T,8,0)="","",VLOOKUP(B875,'Applications Data'!L:T,8,0))),"")</f>
        <v/>
      </c>
      <c r="I875" s="58" t="str">
        <f>IFERROR(IF(OR(B875="",B875="(blank)"),"",IF(VLOOKUP(B875,'Applications Data'!L:V,10,0)="","",VLOOKUP(B875,'Applications Data'!L:V,10,0))),"")</f>
        <v/>
      </c>
      <c r="J875" s="58" t="str">
        <f>IFERROR(IF(OR(B875="",B875="(blank)"),"",IF(VLOOKUP(B875,'Applications Data'!L:V,11,0)="","",VLOOKUP(B875,'Applications Data'!L:V,11,0))),"")</f>
        <v/>
      </c>
    </row>
    <row r="876" spans="3:10" ht="15" customHeight="1" x14ac:dyDescent="0.25">
      <c r="C876" s="57" t="str">
        <f>IFERROR(IF(OR(B876="",B876="(blank)"),"",IF(VLOOKUP(B876,'Applications Data'!L:T,4,0)="","",VLOOKUP(B876,'Applications Data'!L:T,3,0))),"")</f>
        <v/>
      </c>
      <c r="D876" s="21" t="str">
        <f>IFERROR(IF(OR(B876="",B876="(blank)"),"",IF(VLOOKUP(B876,'Applications Data'!L:T,4,0)="","",VLOOKUP(B876,'Applications Data'!L:T,4,0))),"")</f>
        <v/>
      </c>
      <c r="E876" s="21" t="str">
        <f>IFERROR(IF(OR(B876="",B876="(blank)"),"",IF(VLOOKUP(B876,'Applications Data'!L:T,5,0)="","",VLOOKUP(B876,'Applications Data'!L:T,5,0))),"")</f>
        <v/>
      </c>
      <c r="F876" s="31" t="str">
        <f>IFERROR(IF(OR(B876="",B876="(blank)"),"",IF(VLOOKUP(B876,'Applications Data'!L:T,6,0)="","",VLOOKUP(B876,'Applications Data'!L:T,6,0))),"")</f>
        <v/>
      </c>
      <c r="G876" s="57" t="str">
        <f>IFERROR(IF(OR(B876="",B876="(blank)"),"",IF(VLOOKUP(B876,'Applications Data'!L:T,7,0)="","",VLOOKUP(B876,'Applications Data'!L:T,7,0))),"")</f>
        <v/>
      </c>
      <c r="H876" s="57" t="str">
        <f>IFERROR(IF(OR(B876="",B876="(blank)"),"",IF(VLOOKUP(B876,'Applications Data'!L:T,8,0)="","",VLOOKUP(B876,'Applications Data'!L:T,8,0))),"")</f>
        <v/>
      </c>
      <c r="I876" s="58" t="str">
        <f>IFERROR(IF(OR(B876="",B876="(blank)"),"",IF(VLOOKUP(B876,'Applications Data'!L:V,10,0)="","",VLOOKUP(B876,'Applications Data'!L:V,10,0))),"")</f>
        <v/>
      </c>
      <c r="J876" s="58" t="str">
        <f>IFERROR(IF(OR(B876="",B876="(blank)"),"",IF(VLOOKUP(B876,'Applications Data'!L:V,11,0)="","",VLOOKUP(B876,'Applications Data'!L:V,11,0))),"")</f>
        <v/>
      </c>
    </row>
    <row r="877" spans="3:10" ht="15" customHeight="1" x14ac:dyDescent="0.25">
      <c r="C877" s="57" t="str">
        <f>IFERROR(IF(OR(B877="",B877="(blank)"),"",IF(VLOOKUP(B877,'Applications Data'!L:T,4,0)="","",VLOOKUP(B877,'Applications Data'!L:T,3,0))),"")</f>
        <v/>
      </c>
      <c r="D877" s="21" t="str">
        <f>IFERROR(IF(OR(B877="",B877="(blank)"),"",IF(VLOOKUP(B877,'Applications Data'!L:T,4,0)="","",VLOOKUP(B877,'Applications Data'!L:T,4,0))),"")</f>
        <v/>
      </c>
      <c r="E877" s="21" t="str">
        <f>IFERROR(IF(OR(B877="",B877="(blank)"),"",IF(VLOOKUP(B877,'Applications Data'!L:T,5,0)="","",VLOOKUP(B877,'Applications Data'!L:T,5,0))),"")</f>
        <v/>
      </c>
      <c r="F877" s="31" t="str">
        <f>IFERROR(IF(OR(B877="",B877="(blank)"),"",IF(VLOOKUP(B877,'Applications Data'!L:T,6,0)="","",VLOOKUP(B877,'Applications Data'!L:T,6,0))),"")</f>
        <v/>
      </c>
      <c r="G877" s="57" t="str">
        <f>IFERROR(IF(OR(B877="",B877="(blank)"),"",IF(VLOOKUP(B877,'Applications Data'!L:T,7,0)="","",VLOOKUP(B877,'Applications Data'!L:T,7,0))),"")</f>
        <v/>
      </c>
      <c r="H877" s="57" t="str">
        <f>IFERROR(IF(OR(B877="",B877="(blank)"),"",IF(VLOOKUP(B877,'Applications Data'!L:T,8,0)="","",VLOOKUP(B877,'Applications Data'!L:T,8,0))),"")</f>
        <v/>
      </c>
      <c r="I877" s="58" t="str">
        <f>IFERROR(IF(OR(B877="",B877="(blank)"),"",IF(VLOOKUP(B877,'Applications Data'!L:V,10,0)="","",VLOOKUP(B877,'Applications Data'!L:V,10,0))),"")</f>
        <v/>
      </c>
      <c r="J877" s="58" t="str">
        <f>IFERROR(IF(OR(B877="",B877="(blank)"),"",IF(VLOOKUP(B877,'Applications Data'!L:V,11,0)="","",VLOOKUP(B877,'Applications Data'!L:V,11,0))),"")</f>
        <v/>
      </c>
    </row>
    <row r="878" spans="3:10" ht="15" customHeight="1" x14ac:dyDescent="0.25">
      <c r="C878" s="57" t="str">
        <f>IFERROR(IF(OR(B878="",B878="(blank)"),"",IF(VLOOKUP(B878,'Applications Data'!L:T,4,0)="","",VLOOKUP(B878,'Applications Data'!L:T,3,0))),"")</f>
        <v/>
      </c>
      <c r="D878" s="21" t="str">
        <f>IFERROR(IF(OR(B878="",B878="(blank)"),"",IF(VLOOKUP(B878,'Applications Data'!L:T,4,0)="","",VLOOKUP(B878,'Applications Data'!L:T,4,0))),"")</f>
        <v/>
      </c>
      <c r="E878" s="21" t="str">
        <f>IFERROR(IF(OR(B878="",B878="(blank)"),"",IF(VLOOKUP(B878,'Applications Data'!L:T,5,0)="","",VLOOKUP(B878,'Applications Data'!L:T,5,0))),"")</f>
        <v/>
      </c>
      <c r="F878" s="31" t="str">
        <f>IFERROR(IF(OR(B878="",B878="(blank)"),"",IF(VLOOKUP(B878,'Applications Data'!L:T,6,0)="","",VLOOKUP(B878,'Applications Data'!L:T,6,0))),"")</f>
        <v/>
      </c>
      <c r="G878" s="57" t="str">
        <f>IFERROR(IF(OR(B878="",B878="(blank)"),"",IF(VLOOKUP(B878,'Applications Data'!L:T,7,0)="","",VLOOKUP(B878,'Applications Data'!L:T,7,0))),"")</f>
        <v/>
      </c>
      <c r="H878" s="57" t="str">
        <f>IFERROR(IF(OR(B878="",B878="(blank)"),"",IF(VLOOKUP(B878,'Applications Data'!L:T,8,0)="","",VLOOKUP(B878,'Applications Data'!L:T,8,0))),"")</f>
        <v/>
      </c>
      <c r="I878" s="58" t="str">
        <f>IFERROR(IF(OR(B878="",B878="(blank)"),"",IF(VLOOKUP(B878,'Applications Data'!L:V,10,0)="","",VLOOKUP(B878,'Applications Data'!L:V,10,0))),"")</f>
        <v/>
      </c>
      <c r="J878" s="58" t="str">
        <f>IFERROR(IF(OR(B878="",B878="(blank)"),"",IF(VLOOKUP(B878,'Applications Data'!L:V,11,0)="","",VLOOKUP(B878,'Applications Data'!L:V,11,0))),"")</f>
        <v/>
      </c>
    </row>
    <row r="879" spans="3:10" ht="15" customHeight="1" x14ac:dyDescent="0.25">
      <c r="C879" s="57" t="str">
        <f>IFERROR(IF(OR(B879="",B879="(blank)"),"",IF(VLOOKUP(B879,'Applications Data'!L:T,4,0)="","",VLOOKUP(B879,'Applications Data'!L:T,3,0))),"")</f>
        <v/>
      </c>
      <c r="D879" s="21" t="str">
        <f>IFERROR(IF(OR(B879="",B879="(blank)"),"",IF(VLOOKUP(B879,'Applications Data'!L:T,4,0)="","",VLOOKUP(B879,'Applications Data'!L:T,4,0))),"")</f>
        <v/>
      </c>
      <c r="E879" s="21" t="str">
        <f>IFERROR(IF(OR(B879="",B879="(blank)"),"",IF(VLOOKUP(B879,'Applications Data'!L:T,5,0)="","",VLOOKUP(B879,'Applications Data'!L:T,5,0))),"")</f>
        <v/>
      </c>
      <c r="F879" s="31" t="str">
        <f>IFERROR(IF(OR(B879="",B879="(blank)"),"",IF(VLOOKUP(B879,'Applications Data'!L:T,6,0)="","",VLOOKUP(B879,'Applications Data'!L:T,6,0))),"")</f>
        <v/>
      </c>
      <c r="G879" s="57" t="str">
        <f>IFERROR(IF(OR(B879="",B879="(blank)"),"",IF(VLOOKUP(B879,'Applications Data'!L:T,7,0)="","",VLOOKUP(B879,'Applications Data'!L:T,7,0))),"")</f>
        <v/>
      </c>
      <c r="H879" s="57" t="str">
        <f>IFERROR(IF(OR(B879="",B879="(blank)"),"",IF(VLOOKUP(B879,'Applications Data'!L:T,8,0)="","",VLOOKUP(B879,'Applications Data'!L:T,8,0))),"")</f>
        <v/>
      </c>
      <c r="I879" s="58" t="str">
        <f>IFERROR(IF(OR(B879="",B879="(blank)"),"",IF(VLOOKUP(B879,'Applications Data'!L:V,10,0)="","",VLOOKUP(B879,'Applications Data'!L:V,10,0))),"")</f>
        <v/>
      </c>
      <c r="J879" s="58" t="str">
        <f>IFERROR(IF(OR(B879="",B879="(blank)"),"",IF(VLOOKUP(B879,'Applications Data'!L:V,11,0)="","",VLOOKUP(B879,'Applications Data'!L:V,11,0))),"")</f>
        <v/>
      </c>
    </row>
    <row r="880" spans="3:10" ht="15" customHeight="1" x14ac:dyDescent="0.25">
      <c r="C880" s="57" t="str">
        <f>IFERROR(IF(OR(B880="",B880="(blank)"),"",IF(VLOOKUP(B880,'Applications Data'!L:T,4,0)="","",VLOOKUP(B880,'Applications Data'!L:T,3,0))),"")</f>
        <v/>
      </c>
      <c r="D880" s="21" t="str">
        <f>IFERROR(IF(OR(B880="",B880="(blank)"),"",IF(VLOOKUP(B880,'Applications Data'!L:T,4,0)="","",VLOOKUP(B880,'Applications Data'!L:T,4,0))),"")</f>
        <v/>
      </c>
      <c r="E880" s="21" t="str">
        <f>IFERROR(IF(OR(B880="",B880="(blank)"),"",IF(VLOOKUP(B880,'Applications Data'!L:T,5,0)="","",VLOOKUP(B880,'Applications Data'!L:T,5,0))),"")</f>
        <v/>
      </c>
      <c r="F880" s="31" t="str">
        <f>IFERROR(IF(OR(B880="",B880="(blank)"),"",IF(VLOOKUP(B880,'Applications Data'!L:T,6,0)="","",VLOOKUP(B880,'Applications Data'!L:T,6,0))),"")</f>
        <v/>
      </c>
      <c r="G880" s="57" t="str">
        <f>IFERROR(IF(OR(B880="",B880="(blank)"),"",IF(VLOOKUP(B880,'Applications Data'!L:T,7,0)="","",VLOOKUP(B880,'Applications Data'!L:T,7,0))),"")</f>
        <v/>
      </c>
      <c r="H880" s="57" t="str">
        <f>IFERROR(IF(OR(B880="",B880="(blank)"),"",IF(VLOOKUP(B880,'Applications Data'!L:T,8,0)="","",VLOOKUP(B880,'Applications Data'!L:T,8,0))),"")</f>
        <v/>
      </c>
      <c r="I880" s="58" t="str">
        <f>IFERROR(IF(OR(B880="",B880="(blank)"),"",IF(VLOOKUP(B880,'Applications Data'!L:V,10,0)="","",VLOOKUP(B880,'Applications Data'!L:V,10,0))),"")</f>
        <v/>
      </c>
      <c r="J880" s="58" t="str">
        <f>IFERROR(IF(OR(B880="",B880="(blank)"),"",IF(VLOOKUP(B880,'Applications Data'!L:V,11,0)="","",VLOOKUP(B880,'Applications Data'!L:V,11,0))),"")</f>
        <v/>
      </c>
    </row>
    <row r="881" spans="3:10" ht="15" customHeight="1" x14ac:dyDescent="0.25">
      <c r="C881" s="57" t="str">
        <f>IFERROR(IF(OR(B881="",B881="(blank)"),"",IF(VLOOKUP(B881,'Applications Data'!L:T,4,0)="","",VLOOKUP(B881,'Applications Data'!L:T,3,0))),"")</f>
        <v/>
      </c>
      <c r="D881" s="21" t="str">
        <f>IFERROR(IF(OR(B881="",B881="(blank)"),"",IF(VLOOKUP(B881,'Applications Data'!L:T,4,0)="","",VLOOKUP(B881,'Applications Data'!L:T,4,0))),"")</f>
        <v/>
      </c>
      <c r="E881" s="21" t="str">
        <f>IFERROR(IF(OR(B881="",B881="(blank)"),"",IF(VLOOKUP(B881,'Applications Data'!L:T,5,0)="","",VLOOKUP(B881,'Applications Data'!L:T,5,0))),"")</f>
        <v/>
      </c>
      <c r="F881" s="31" t="str">
        <f>IFERROR(IF(OR(B881="",B881="(blank)"),"",IF(VLOOKUP(B881,'Applications Data'!L:T,6,0)="","",VLOOKUP(B881,'Applications Data'!L:T,6,0))),"")</f>
        <v/>
      </c>
      <c r="G881" s="57" t="str">
        <f>IFERROR(IF(OR(B881="",B881="(blank)"),"",IF(VLOOKUP(B881,'Applications Data'!L:T,7,0)="","",VLOOKUP(B881,'Applications Data'!L:T,7,0))),"")</f>
        <v/>
      </c>
      <c r="H881" s="57" t="str">
        <f>IFERROR(IF(OR(B881="",B881="(blank)"),"",IF(VLOOKUP(B881,'Applications Data'!L:T,8,0)="","",VLOOKUP(B881,'Applications Data'!L:T,8,0))),"")</f>
        <v/>
      </c>
      <c r="I881" s="58" t="str">
        <f>IFERROR(IF(OR(B881="",B881="(blank)"),"",IF(VLOOKUP(B881,'Applications Data'!L:V,10,0)="","",VLOOKUP(B881,'Applications Data'!L:V,10,0))),"")</f>
        <v/>
      </c>
      <c r="J881" s="58" t="str">
        <f>IFERROR(IF(OR(B881="",B881="(blank)"),"",IF(VLOOKUP(B881,'Applications Data'!L:V,11,0)="","",VLOOKUP(B881,'Applications Data'!L:V,11,0))),"")</f>
        <v/>
      </c>
    </row>
    <row r="882" spans="3:10" ht="15" customHeight="1" x14ac:dyDescent="0.25">
      <c r="C882" s="57" t="str">
        <f>IFERROR(IF(OR(B882="",B882="(blank)"),"",IF(VLOOKUP(B882,'Applications Data'!L:T,4,0)="","",VLOOKUP(B882,'Applications Data'!L:T,3,0))),"")</f>
        <v/>
      </c>
      <c r="D882" s="21" t="str">
        <f>IFERROR(IF(OR(B882="",B882="(blank)"),"",IF(VLOOKUP(B882,'Applications Data'!L:T,4,0)="","",VLOOKUP(B882,'Applications Data'!L:T,4,0))),"")</f>
        <v/>
      </c>
      <c r="E882" s="21" t="str">
        <f>IFERROR(IF(OR(B882="",B882="(blank)"),"",IF(VLOOKUP(B882,'Applications Data'!L:T,5,0)="","",VLOOKUP(B882,'Applications Data'!L:T,5,0))),"")</f>
        <v/>
      </c>
      <c r="F882" s="31" t="str">
        <f>IFERROR(IF(OR(B882="",B882="(blank)"),"",IF(VLOOKUP(B882,'Applications Data'!L:T,6,0)="","",VLOOKUP(B882,'Applications Data'!L:T,6,0))),"")</f>
        <v/>
      </c>
      <c r="G882" s="57" t="str">
        <f>IFERROR(IF(OR(B882="",B882="(blank)"),"",IF(VLOOKUP(B882,'Applications Data'!L:T,7,0)="","",VLOOKUP(B882,'Applications Data'!L:T,7,0))),"")</f>
        <v/>
      </c>
      <c r="H882" s="57" t="str">
        <f>IFERROR(IF(OR(B882="",B882="(blank)"),"",IF(VLOOKUP(B882,'Applications Data'!L:T,8,0)="","",VLOOKUP(B882,'Applications Data'!L:T,8,0))),"")</f>
        <v/>
      </c>
      <c r="I882" s="58" t="str">
        <f>IFERROR(IF(OR(B882="",B882="(blank)"),"",IF(VLOOKUP(B882,'Applications Data'!L:V,10,0)="","",VLOOKUP(B882,'Applications Data'!L:V,10,0))),"")</f>
        <v/>
      </c>
      <c r="J882" s="58" t="str">
        <f>IFERROR(IF(OR(B882="",B882="(blank)"),"",IF(VLOOKUP(B882,'Applications Data'!L:V,11,0)="","",VLOOKUP(B882,'Applications Data'!L:V,11,0))),"")</f>
        <v/>
      </c>
    </row>
    <row r="883" spans="3:10" ht="15" customHeight="1" x14ac:dyDescent="0.25">
      <c r="C883" s="57" t="str">
        <f>IFERROR(IF(OR(B883="",B883="(blank)"),"",IF(VLOOKUP(B883,'Applications Data'!L:T,4,0)="","",VLOOKUP(B883,'Applications Data'!L:T,3,0))),"")</f>
        <v/>
      </c>
      <c r="D883" s="21" t="str">
        <f>IFERROR(IF(OR(B883="",B883="(blank)"),"",IF(VLOOKUP(B883,'Applications Data'!L:T,4,0)="","",VLOOKUP(B883,'Applications Data'!L:T,4,0))),"")</f>
        <v/>
      </c>
      <c r="E883" s="21" t="str">
        <f>IFERROR(IF(OR(B883="",B883="(blank)"),"",IF(VLOOKUP(B883,'Applications Data'!L:T,5,0)="","",VLOOKUP(B883,'Applications Data'!L:T,5,0))),"")</f>
        <v/>
      </c>
      <c r="F883" s="31" t="str">
        <f>IFERROR(IF(OR(B883="",B883="(blank)"),"",IF(VLOOKUP(B883,'Applications Data'!L:T,6,0)="","",VLOOKUP(B883,'Applications Data'!L:T,6,0))),"")</f>
        <v/>
      </c>
      <c r="G883" s="57" t="str">
        <f>IFERROR(IF(OR(B883="",B883="(blank)"),"",IF(VLOOKUP(B883,'Applications Data'!L:T,7,0)="","",VLOOKUP(B883,'Applications Data'!L:T,7,0))),"")</f>
        <v/>
      </c>
      <c r="H883" s="57" t="str">
        <f>IFERROR(IF(OR(B883="",B883="(blank)"),"",IF(VLOOKUP(B883,'Applications Data'!L:T,8,0)="","",VLOOKUP(B883,'Applications Data'!L:T,8,0))),"")</f>
        <v/>
      </c>
      <c r="I883" s="58" t="str">
        <f>IFERROR(IF(OR(B883="",B883="(blank)"),"",IF(VLOOKUP(B883,'Applications Data'!L:V,10,0)="","",VLOOKUP(B883,'Applications Data'!L:V,10,0))),"")</f>
        <v/>
      </c>
      <c r="J883" s="58" t="str">
        <f>IFERROR(IF(OR(B883="",B883="(blank)"),"",IF(VLOOKUP(B883,'Applications Data'!L:V,11,0)="","",VLOOKUP(B883,'Applications Data'!L:V,11,0))),"")</f>
        <v/>
      </c>
    </row>
    <row r="884" spans="3:10" ht="15" customHeight="1" x14ac:dyDescent="0.25">
      <c r="C884" s="57" t="str">
        <f>IFERROR(IF(OR(B884="",B884="(blank)"),"",IF(VLOOKUP(B884,'Applications Data'!L:T,4,0)="","",VLOOKUP(B884,'Applications Data'!L:T,3,0))),"")</f>
        <v/>
      </c>
      <c r="D884" s="21" t="str">
        <f>IFERROR(IF(OR(B884="",B884="(blank)"),"",IF(VLOOKUP(B884,'Applications Data'!L:T,4,0)="","",VLOOKUP(B884,'Applications Data'!L:T,4,0))),"")</f>
        <v/>
      </c>
      <c r="E884" s="21" t="str">
        <f>IFERROR(IF(OR(B884="",B884="(blank)"),"",IF(VLOOKUP(B884,'Applications Data'!L:T,5,0)="","",VLOOKUP(B884,'Applications Data'!L:T,5,0))),"")</f>
        <v/>
      </c>
      <c r="F884" s="31" t="str">
        <f>IFERROR(IF(OR(B884="",B884="(blank)"),"",IF(VLOOKUP(B884,'Applications Data'!L:T,6,0)="","",VLOOKUP(B884,'Applications Data'!L:T,6,0))),"")</f>
        <v/>
      </c>
      <c r="G884" s="57" t="str">
        <f>IFERROR(IF(OR(B884="",B884="(blank)"),"",IF(VLOOKUP(B884,'Applications Data'!L:T,7,0)="","",VLOOKUP(B884,'Applications Data'!L:T,7,0))),"")</f>
        <v/>
      </c>
      <c r="H884" s="57" t="str">
        <f>IFERROR(IF(OR(B884="",B884="(blank)"),"",IF(VLOOKUP(B884,'Applications Data'!L:T,8,0)="","",VLOOKUP(B884,'Applications Data'!L:T,8,0))),"")</f>
        <v/>
      </c>
      <c r="I884" s="58" t="str">
        <f>IFERROR(IF(OR(B884="",B884="(blank)"),"",IF(VLOOKUP(B884,'Applications Data'!L:V,10,0)="","",VLOOKUP(B884,'Applications Data'!L:V,10,0))),"")</f>
        <v/>
      </c>
      <c r="J884" s="58" t="str">
        <f>IFERROR(IF(OR(B884="",B884="(blank)"),"",IF(VLOOKUP(B884,'Applications Data'!L:V,11,0)="","",VLOOKUP(B884,'Applications Data'!L:V,11,0))),"")</f>
        <v/>
      </c>
    </row>
    <row r="885" spans="3:10" ht="15" customHeight="1" x14ac:dyDescent="0.25">
      <c r="C885" s="57" t="str">
        <f>IFERROR(IF(OR(B885="",B885="(blank)"),"",IF(VLOOKUP(B885,'Applications Data'!L:T,4,0)="","",VLOOKUP(B885,'Applications Data'!L:T,3,0))),"")</f>
        <v/>
      </c>
      <c r="D885" s="21" t="str">
        <f>IFERROR(IF(OR(B885="",B885="(blank)"),"",IF(VLOOKUP(B885,'Applications Data'!L:T,4,0)="","",VLOOKUP(B885,'Applications Data'!L:T,4,0))),"")</f>
        <v/>
      </c>
      <c r="E885" s="21" t="str">
        <f>IFERROR(IF(OR(B885="",B885="(blank)"),"",IF(VLOOKUP(B885,'Applications Data'!L:T,5,0)="","",VLOOKUP(B885,'Applications Data'!L:T,5,0))),"")</f>
        <v/>
      </c>
      <c r="F885" s="31" t="str">
        <f>IFERROR(IF(OR(B885="",B885="(blank)"),"",IF(VLOOKUP(B885,'Applications Data'!L:T,6,0)="","",VLOOKUP(B885,'Applications Data'!L:T,6,0))),"")</f>
        <v/>
      </c>
      <c r="G885" s="57" t="str">
        <f>IFERROR(IF(OR(B885="",B885="(blank)"),"",IF(VLOOKUP(B885,'Applications Data'!L:T,7,0)="","",VLOOKUP(B885,'Applications Data'!L:T,7,0))),"")</f>
        <v/>
      </c>
      <c r="H885" s="57" t="str">
        <f>IFERROR(IF(OR(B885="",B885="(blank)"),"",IF(VLOOKUP(B885,'Applications Data'!L:T,8,0)="","",VLOOKUP(B885,'Applications Data'!L:T,8,0))),"")</f>
        <v/>
      </c>
      <c r="I885" s="58" t="str">
        <f>IFERROR(IF(OR(B885="",B885="(blank)"),"",IF(VLOOKUP(B885,'Applications Data'!L:V,10,0)="","",VLOOKUP(B885,'Applications Data'!L:V,10,0))),"")</f>
        <v/>
      </c>
      <c r="J885" s="58" t="str">
        <f>IFERROR(IF(OR(B885="",B885="(blank)"),"",IF(VLOOKUP(B885,'Applications Data'!L:V,11,0)="","",VLOOKUP(B885,'Applications Data'!L:V,11,0))),"")</f>
        <v/>
      </c>
    </row>
    <row r="886" spans="3:10" ht="15" customHeight="1" x14ac:dyDescent="0.25">
      <c r="C886" s="57" t="str">
        <f>IFERROR(IF(OR(B886="",B886="(blank)"),"",IF(VLOOKUP(B886,'Applications Data'!L:T,4,0)="","",VLOOKUP(B886,'Applications Data'!L:T,3,0))),"")</f>
        <v/>
      </c>
      <c r="D886" s="21" t="str">
        <f>IFERROR(IF(OR(B886="",B886="(blank)"),"",IF(VLOOKUP(B886,'Applications Data'!L:T,4,0)="","",VLOOKUP(B886,'Applications Data'!L:T,4,0))),"")</f>
        <v/>
      </c>
      <c r="E886" s="21" t="str">
        <f>IFERROR(IF(OR(B886="",B886="(blank)"),"",IF(VLOOKUP(B886,'Applications Data'!L:T,5,0)="","",VLOOKUP(B886,'Applications Data'!L:T,5,0))),"")</f>
        <v/>
      </c>
      <c r="F886" s="31" t="str">
        <f>IFERROR(IF(OR(B886="",B886="(blank)"),"",IF(VLOOKUP(B886,'Applications Data'!L:T,6,0)="","",VLOOKUP(B886,'Applications Data'!L:T,6,0))),"")</f>
        <v/>
      </c>
      <c r="G886" s="57" t="str">
        <f>IFERROR(IF(OR(B886="",B886="(blank)"),"",IF(VLOOKUP(B886,'Applications Data'!L:T,7,0)="","",VLOOKUP(B886,'Applications Data'!L:T,7,0))),"")</f>
        <v/>
      </c>
      <c r="H886" s="57" t="str">
        <f>IFERROR(IF(OR(B886="",B886="(blank)"),"",IF(VLOOKUP(B886,'Applications Data'!L:T,8,0)="","",VLOOKUP(B886,'Applications Data'!L:T,8,0))),"")</f>
        <v/>
      </c>
      <c r="I886" s="58" t="str">
        <f>IFERROR(IF(OR(B886="",B886="(blank)"),"",IF(VLOOKUP(B886,'Applications Data'!L:V,10,0)="","",VLOOKUP(B886,'Applications Data'!L:V,10,0))),"")</f>
        <v/>
      </c>
      <c r="J886" s="58" t="str">
        <f>IFERROR(IF(OR(B886="",B886="(blank)"),"",IF(VLOOKUP(B886,'Applications Data'!L:V,11,0)="","",VLOOKUP(B886,'Applications Data'!L:V,11,0))),"")</f>
        <v/>
      </c>
    </row>
    <row r="887" spans="3:10" ht="15" customHeight="1" x14ac:dyDescent="0.25">
      <c r="C887" s="57" t="str">
        <f>IFERROR(IF(OR(B887="",B887="(blank)"),"",IF(VLOOKUP(B887,'Applications Data'!L:T,4,0)="","",VLOOKUP(B887,'Applications Data'!L:T,3,0))),"")</f>
        <v/>
      </c>
      <c r="D887" s="21" t="str">
        <f>IFERROR(IF(OR(B887="",B887="(blank)"),"",IF(VLOOKUP(B887,'Applications Data'!L:T,4,0)="","",VLOOKUP(B887,'Applications Data'!L:T,4,0))),"")</f>
        <v/>
      </c>
      <c r="E887" s="21" t="str">
        <f>IFERROR(IF(OR(B887="",B887="(blank)"),"",IF(VLOOKUP(B887,'Applications Data'!L:T,5,0)="","",VLOOKUP(B887,'Applications Data'!L:T,5,0))),"")</f>
        <v/>
      </c>
      <c r="F887" s="31" t="str">
        <f>IFERROR(IF(OR(B887="",B887="(blank)"),"",IF(VLOOKUP(B887,'Applications Data'!L:T,6,0)="","",VLOOKUP(B887,'Applications Data'!L:T,6,0))),"")</f>
        <v/>
      </c>
      <c r="G887" s="57" t="str">
        <f>IFERROR(IF(OR(B887="",B887="(blank)"),"",IF(VLOOKUP(B887,'Applications Data'!L:T,7,0)="","",VLOOKUP(B887,'Applications Data'!L:T,7,0))),"")</f>
        <v/>
      </c>
      <c r="H887" s="57" t="str">
        <f>IFERROR(IF(OR(B887="",B887="(blank)"),"",IF(VLOOKUP(B887,'Applications Data'!L:T,8,0)="","",VLOOKUP(B887,'Applications Data'!L:T,8,0))),"")</f>
        <v/>
      </c>
      <c r="I887" s="58" t="str">
        <f>IFERROR(IF(OR(B887="",B887="(blank)"),"",IF(VLOOKUP(B887,'Applications Data'!L:V,10,0)="","",VLOOKUP(B887,'Applications Data'!L:V,10,0))),"")</f>
        <v/>
      </c>
      <c r="J887" s="58" t="str">
        <f>IFERROR(IF(OR(B887="",B887="(blank)"),"",IF(VLOOKUP(B887,'Applications Data'!L:V,11,0)="","",VLOOKUP(B887,'Applications Data'!L:V,11,0))),"")</f>
        <v/>
      </c>
    </row>
    <row r="888" spans="3:10" ht="15" customHeight="1" x14ac:dyDescent="0.25">
      <c r="C888" s="57" t="str">
        <f>IFERROR(IF(OR(B888="",B888="(blank)"),"",IF(VLOOKUP(B888,'Applications Data'!L:T,4,0)="","",VLOOKUP(B888,'Applications Data'!L:T,3,0))),"")</f>
        <v/>
      </c>
      <c r="D888" s="21" t="str">
        <f>IFERROR(IF(OR(B888="",B888="(blank)"),"",IF(VLOOKUP(B888,'Applications Data'!L:T,4,0)="","",VLOOKUP(B888,'Applications Data'!L:T,4,0))),"")</f>
        <v/>
      </c>
      <c r="E888" s="21" t="str">
        <f>IFERROR(IF(OR(B888="",B888="(blank)"),"",IF(VLOOKUP(B888,'Applications Data'!L:T,5,0)="","",VLOOKUP(B888,'Applications Data'!L:T,5,0))),"")</f>
        <v/>
      </c>
      <c r="F888" s="31" t="str">
        <f>IFERROR(IF(OR(B888="",B888="(blank)"),"",IF(VLOOKUP(B888,'Applications Data'!L:T,6,0)="","",VLOOKUP(B888,'Applications Data'!L:T,6,0))),"")</f>
        <v/>
      </c>
      <c r="G888" s="57" t="str">
        <f>IFERROR(IF(OR(B888="",B888="(blank)"),"",IF(VLOOKUP(B888,'Applications Data'!L:T,7,0)="","",VLOOKUP(B888,'Applications Data'!L:T,7,0))),"")</f>
        <v/>
      </c>
      <c r="H888" s="57" t="str">
        <f>IFERROR(IF(OR(B888="",B888="(blank)"),"",IF(VLOOKUP(B888,'Applications Data'!L:T,8,0)="","",VLOOKUP(B888,'Applications Data'!L:T,8,0))),"")</f>
        <v/>
      </c>
      <c r="I888" s="58" t="str">
        <f>IFERROR(IF(OR(B888="",B888="(blank)"),"",IF(VLOOKUP(B888,'Applications Data'!L:V,10,0)="","",VLOOKUP(B888,'Applications Data'!L:V,10,0))),"")</f>
        <v/>
      </c>
      <c r="J888" s="58" t="str">
        <f>IFERROR(IF(OR(B888="",B888="(blank)"),"",IF(VLOOKUP(B888,'Applications Data'!L:V,11,0)="","",VLOOKUP(B888,'Applications Data'!L:V,11,0))),"")</f>
        <v/>
      </c>
    </row>
    <row r="889" spans="3:10" ht="15" customHeight="1" x14ac:dyDescent="0.25">
      <c r="C889" s="57" t="str">
        <f>IFERROR(IF(OR(B889="",B889="(blank)"),"",IF(VLOOKUP(B889,'Applications Data'!L:T,4,0)="","",VLOOKUP(B889,'Applications Data'!L:T,3,0))),"")</f>
        <v/>
      </c>
      <c r="D889" s="21" t="str">
        <f>IFERROR(IF(OR(B889="",B889="(blank)"),"",IF(VLOOKUP(B889,'Applications Data'!L:T,4,0)="","",VLOOKUP(B889,'Applications Data'!L:T,4,0))),"")</f>
        <v/>
      </c>
      <c r="E889" s="21" t="str">
        <f>IFERROR(IF(OR(B889="",B889="(blank)"),"",IF(VLOOKUP(B889,'Applications Data'!L:T,5,0)="","",VLOOKUP(B889,'Applications Data'!L:T,5,0))),"")</f>
        <v/>
      </c>
      <c r="F889" s="31" t="str">
        <f>IFERROR(IF(OR(B889="",B889="(blank)"),"",IF(VLOOKUP(B889,'Applications Data'!L:T,6,0)="","",VLOOKUP(B889,'Applications Data'!L:T,6,0))),"")</f>
        <v/>
      </c>
      <c r="G889" s="57" t="str">
        <f>IFERROR(IF(OR(B889="",B889="(blank)"),"",IF(VLOOKUP(B889,'Applications Data'!L:T,7,0)="","",VLOOKUP(B889,'Applications Data'!L:T,7,0))),"")</f>
        <v/>
      </c>
      <c r="H889" s="57" t="str">
        <f>IFERROR(IF(OR(B889="",B889="(blank)"),"",IF(VLOOKUP(B889,'Applications Data'!L:T,8,0)="","",VLOOKUP(B889,'Applications Data'!L:T,8,0))),"")</f>
        <v/>
      </c>
      <c r="I889" s="58" t="str">
        <f>IFERROR(IF(OR(B889="",B889="(blank)"),"",IF(VLOOKUP(B889,'Applications Data'!L:V,10,0)="","",VLOOKUP(B889,'Applications Data'!L:V,10,0))),"")</f>
        <v/>
      </c>
      <c r="J889" s="58" t="str">
        <f>IFERROR(IF(OR(B889="",B889="(blank)"),"",IF(VLOOKUP(B889,'Applications Data'!L:V,11,0)="","",VLOOKUP(B889,'Applications Data'!L:V,11,0))),"")</f>
        <v/>
      </c>
    </row>
    <row r="890" spans="3:10" ht="15" customHeight="1" x14ac:dyDescent="0.25">
      <c r="C890" s="57" t="str">
        <f>IFERROR(IF(OR(B890="",B890="(blank)"),"",IF(VLOOKUP(B890,'Applications Data'!L:T,4,0)="","",VLOOKUP(B890,'Applications Data'!L:T,3,0))),"")</f>
        <v/>
      </c>
      <c r="D890" s="21" t="str">
        <f>IFERROR(IF(OR(B890="",B890="(blank)"),"",IF(VLOOKUP(B890,'Applications Data'!L:T,4,0)="","",VLOOKUP(B890,'Applications Data'!L:T,4,0))),"")</f>
        <v/>
      </c>
      <c r="E890" s="21" t="str">
        <f>IFERROR(IF(OR(B890="",B890="(blank)"),"",IF(VLOOKUP(B890,'Applications Data'!L:T,5,0)="","",VLOOKUP(B890,'Applications Data'!L:T,5,0))),"")</f>
        <v/>
      </c>
      <c r="F890" s="31" t="str">
        <f>IFERROR(IF(OR(B890="",B890="(blank)"),"",IF(VLOOKUP(B890,'Applications Data'!L:T,6,0)="","",VLOOKUP(B890,'Applications Data'!L:T,6,0))),"")</f>
        <v/>
      </c>
      <c r="G890" s="57" t="str">
        <f>IFERROR(IF(OR(B890="",B890="(blank)"),"",IF(VLOOKUP(B890,'Applications Data'!L:T,7,0)="","",VLOOKUP(B890,'Applications Data'!L:T,7,0))),"")</f>
        <v/>
      </c>
      <c r="H890" s="57" t="str">
        <f>IFERROR(IF(OR(B890="",B890="(blank)"),"",IF(VLOOKUP(B890,'Applications Data'!L:T,8,0)="","",VLOOKUP(B890,'Applications Data'!L:T,8,0))),"")</f>
        <v/>
      </c>
      <c r="I890" s="58" t="str">
        <f>IFERROR(IF(OR(B890="",B890="(blank)"),"",IF(VLOOKUP(B890,'Applications Data'!L:V,10,0)="","",VLOOKUP(B890,'Applications Data'!L:V,10,0))),"")</f>
        <v/>
      </c>
      <c r="J890" s="58" t="str">
        <f>IFERROR(IF(OR(B890="",B890="(blank)"),"",IF(VLOOKUP(B890,'Applications Data'!L:V,11,0)="","",VLOOKUP(B890,'Applications Data'!L:V,11,0))),"")</f>
        <v/>
      </c>
    </row>
    <row r="891" spans="3:10" ht="15" customHeight="1" x14ac:dyDescent="0.25">
      <c r="C891" s="57" t="str">
        <f>IFERROR(IF(OR(B891="",B891="(blank)"),"",IF(VLOOKUP(B891,'Applications Data'!L:T,4,0)="","",VLOOKUP(B891,'Applications Data'!L:T,3,0))),"")</f>
        <v/>
      </c>
      <c r="D891" s="21" t="str">
        <f>IFERROR(IF(OR(B891="",B891="(blank)"),"",IF(VLOOKUP(B891,'Applications Data'!L:T,4,0)="","",VLOOKUP(B891,'Applications Data'!L:T,4,0))),"")</f>
        <v/>
      </c>
      <c r="E891" s="21" t="str">
        <f>IFERROR(IF(OR(B891="",B891="(blank)"),"",IF(VLOOKUP(B891,'Applications Data'!L:T,5,0)="","",VLOOKUP(B891,'Applications Data'!L:T,5,0))),"")</f>
        <v/>
      </c>
      <c r="F891" s="31" t="str">
        <f>IFERROR(IF(OR(B891="",B891="(blank)"),"",IF(VLOOKUP(B891,'Applications Data'!L:T,6,0)="","",VLOOKUP(B891,'Applications Data'!L:T,6,0))),"")</f>
        <v/>
      </c>
      <c r="G891" s="57" t="str">
        <f>IFERROR(IF(OR(B891="",B891="(blank)"),"",IF(VLOOKUP(B891,'Applications Data'!L:T,7,0)="","",VLOOKUP(B891,'Applications Data'!L:T,7,0))),"")</f>
        <v/>
      </c>
      <c r="H891" s="57" t="str">
        <f>IFERROR(IF(OR(B891="",B891="(blank)"),"",IF(VLOOKUP(B891,'Applications Data'!L:T,8,0)="","",VLOOKUP(B891,'Applications Data'!L:T,8,0))),"")</f>
        <v/>
      </c>
      <c r="I891" s="58" t="str">
        <f>IFERROR(IF(OR(B891="",B891="(blank)"),"",IF(VLOOKUP(B891,'Applications Data'!L:V,10,0)="","",VLOOKUP(B891,'Applications Data'!L:V,10,0))),"")</f>
        <v/>
      </c>
      <c r="J891" s="58" t="str">
        <f>IFERROR(IF(OR(B891="",B891="(blank)"),"",IF(VLOOKUP(B891,'Applications Data'!L:V,11,0)="","",VLOOKUP(B891,'Applications Data'!L:V,11,0))),"")</f>
        <v/>
      </c>
    </row>
    <row r="892" spans="3:10" ht="15" customHeight="1" x14ac:dyDescent="0.25">
      <c r="C892" s="57" t="str">
        <f>IFERROR(IF(OR(B892="",B892="(blank)"),"",IF(VLOOKUP(B892,'Applications Data'!L:T,4,0)="","",VLOOKUP(B892,'Applications Data'!L:T,3,0))),"")</f>
        <v/>
      </c>
      <c r="D892" s="21" t="str">
        <f>IFERROR(IF(OR(B892="",B892="(blank)"),"",IF(VLOOKUP(B892,'Applications Data'!L:T,4,0)="","",VLOOKUP(B892,'Applications Data'!L:T,4,0))),"")</f>
        <v/>
      </c>
      <c r="E892" s="21" t="str">
        <f>IFERROR(IF(OR(B892="",B892="(blank)"),"",IF(VLOOKUP(B892,'Applications Data'!L:T,5,0)="","",VLOOKUP(B892,'Applications Data'!L:T,5,0))),"")</f>
        <v/>
      </c>
      <c r="F892" s="31" t="str">
        <f>IFERROR(IF(OR(B892="",B892="(blank)"),"",IF(VLOOKUP(B892,'Applications Data'!L:T,6,0)="","",VLOOKUP(B892,'Applications Data'!L:T,6,0))),"")</f>
        <v/>
      </c>
      <c r="G892" s="57" t="str">
        <f>IFERROR(IF(OR(B892="",B892="(blank)"),"",IF(VLOOKUP(B892,'Applications Data'!L:T,7,0)="","",VLOOKUP(B892,'Applications Data'!L:T,7,0))),"")</f>
        <v/>
      </c>
      <c r="H892" s="57" t="str">
        <f>IFERROR(IF(OR(B892="",B892="(blank)"),"",IF(VLOOKUP(B892,'Applications Data'!L:T,8,0)="","",VLOOKUP(B892,'Applications Data'!L:T,8,0))),"")</f>
        <v/>
      </c>
      <c r="I892" s="58" t="str">
        <f>IFERROR(IF(OR(B892="",B892="(blank)"),"",IF(VLOOKUP(B892,'Applications Data'!L:V,10,0)="","",VLOOKUP(B892,'Applications Data'!L:V,10,0))),"")</f>
        <v/>
      </c>
      <c r="J892" s="58" t="str">
        <f>IFERROR(IF(OR(B892="",B892="(blank)"),"",IF(VLOOKUP(B892,'Applications Data'!L:V,11,0)="","",VLOOKUP(B892,'Applications Data'!L:V,11,0))),"")</f>
        <v/>
      </c>
    </row>
    <row r="893" spans="3:10" ht="15" customHeight="1" x14ac:dyDescent="0.25">
      <c r="C893" s="57" t="str">
        <f>IFERROR(IF(OR(B893="",B893="(blank)"),"",IF(VLOOKUP(B893,'Applications Data'!L:T,4,0)="","",VLOOKUP(B893,'Applications Data'!L:T,3,0))),"")</f>
        <v/>
      </c>
      <c r="D893" s="21" t="str">
        <f>IFERROR(IF(OR(B893="",B893="(blank)"),"",IF(VLOOKUP(B893,'Applications Data'!L:T,4,0)="","",VLOOKUP(B893,'Applications Data'!L:T,4,0))),"")</f>
        <v/>
      </c>
      <c r="E893" s="21" t="str">
        <f>IFERROR(IF(OR(B893="",B893="(blank)"),"",IF(VLOOKUP(B893,'Applications Data'!L:T,5,0)="","",VLOOKUP(B893,'Applications Data'!L:T,5,0))),"")</f>
        <v/>
      </c>
      <c r="F893" s="31" t="str">
        <f>IFERROR(IF(OR(B893="",B893="(blank)"),"",IF(VLOOKUP(B893,'Applications Data'!L:T,6,0)="","",VLOOKUP(B893,'Applications Data'!L:T,6,0))),"")</f>
        <v/>
      </c>
      <c r="G893" s="57" t="str">
        <f>IFERROR(IF(OR(B893="",B893="(blank)"),"",IF(VLOOKUP(B893,'Applications Data'!L:T,7,0)="","",VLOOKUP(B893,'Applications Data'!L:T,7,0))),"")</f>
        <v/>
      </c>
      <c r="H893" s="57" t="str">
        <f>IFERROR(IF(OR(B893="",B893="(blank)"),"",IF(VLOOKUP(B893,'Applications Data'!L:T,8,0)="","",VLOOKUP(B893,'Applications Data'!L:T,8,0))),"")</f>
        <v/>
      </c>
      <c r="I893" s="58" t="str">
        <f>IFERROR(IF(OR(B893="",B893="(blank)"),"",IF(VLOOKUP(B893,'Applications Data'!L:V,10,0)="","",VLOOKUP(B893,'Applications Data'!L:V,10,0))),"")</f>
        <v/>
      </c>
      <c r="J893" s="58" t="str">
        <f>IFERROR(IF(OR(B893="",B893="(blank)"),"",IF(VLOOKUP(B893,'Applications Data'!L:V,11,0)="","",VLOOKUP(B893,'Applications Data'!L:V,11,0))),"")</f>
        <v/>
      </c>
    </row>
    <row r="894" spans="3:10" ht="15" customHeight="1" x14ac:dyDescent="0.25">
      <c r="C894" s="57" t="str">
        <f>IFERROR(IF(OR(B894="",B894="(blank)"),"",IF(VLOOKUP(B894,'Applications Data'!L:T,4,0)="","",VLOOKUP(B894,'Applications Data'!L:T,3,0))),"")</f>
        <v/>
      </c>
      <c r="D894" s="21" t="str">
        <f>IFERROR(IF(OR(B894="",B894="(blank)"),"",IF(VLOOKUP(B894,'Applications Data'!L:T,4,0)="","",VLOOKUP(B894,'Applications Data'!L:T,4,0))),"")</f>
        <v/>
      </c>
      <c r="E894" s="21" t="str">
        <f>IFERROR(IF(OR(B894="",B894="(blank)"),"",IF(VLOOKUP(B894,'Applications Data'!L:T,5,0)="","",VLOOKUP(B894,'Applications Data'!L:T,5,0))),"")</f>
        <v/>
      </c>
      <c r="F894" s="31" t="str">
        <f>IFERROR(IF(OR(B894="",B894="(blank)"),"",IF(VLOOKUP(B894,'Applications Data'!L:T,6,0)="","",VLOOKUP(B894,'Applications Data'!L:T,6,0))),"")</f>
        <v/>
      </c>
      <c r="G894" s="57" t="str">
        <f>IFERROR(IF(OR(B894="",B894="(blank)"),"",IF(VLOOKUP(B894,'Applications Data'!L:T,7,0)="","",VLOOKUP(B894,'Applications Data'!L:T,7,0))),"")</f>
        <v/>
      </c>
      <c r="H894" s="57" t="str">
        <f>IFERROR(IF(OR(B894="",B894="(blank)"),"",IF(VLOOKUP(B894,'Applications Data'!L:T,8,0)="","",VLOOKUP(B894,'Applications Data'!L:T,8,0))),"")</f>
        <v/>
      </c>
      <c r="I894" s="58" t="str">
        <f>IFERROR(IF(OR(B894="",B894="(blank)"),"",IF(VLOOKUP(B894,'Applications Data'!L:V,10,0)="","",VLOOKUP(B894,'Applications Data'!L:V,10,0))),"")</f>
        <v/>
      </c>
      <c r="J894" s="58" t="str">
        <f>IFERROR(IF(OR(B894="",B894="(blank)"),"",IF(VLOOKUP(B894,'Applications Data'!L:V,11,0)="","",VLOOKUP(B894,'Applications Data'!L:V,11,0))),"")</f>
        <v/>
      </c>
    </row>
    <row r="895" spans="3:10" ht="15" customHeight="1" x14ac:dyDescent="0.25">
      <c r="C895" s="57" t="str">
        <f>IFERROR(IF(OR(B895="",B895="(blank)"),"",IF(VLOOKUP(B895,'Applications Data'!L:T,4,0)="","",VLOOKUP(B895,'Applications Data'!L:T,3,0))),"")</f>
        <v/>
      </c>
      <c r="D895" s="21" t="str">
        <f>IFERROR(IF(OR(B895="",B895="(blank)"),"",IF(VLOOKUP(B895,'Applications Data'!L:T,4,0)="","",VLOOKUP(B895,'Applications Data'!L:T,4,0))),"")</f>
        <v/>
      </c>
      <c r="E895" s="21" t="str">
        <f>IFERROR(IF(OR(B895="",B895="(blank)"),"",IF(VLOOKUP(B895,'Applications Data'!L:T,5,0)="","",VLOOKUP(B895,'Applications Data'!L:T,5,0))),"")</f>
        <v/>
      </c>
      <c r="F895" s="31" t="str">
        <f>IFERROR(IF(OR(B895="",B895="(blank)"),"",IF(VLOOKUP(B895,'Applications Data'!L:T,6,0)="","",VLOOKUP(B895,'Applications Data'!L:T,6,0))),"")</f>
        <v/>
      </c>
      <c r="G895" s="57" t="str">
        <f>IFERROR(IF(OR(B895="",B895="(blank)"),"",IF(VLOOKUP(B895,'Applications Data'!L:T,7,0)="","",VLOOKUP(B895,'Applications Data'!L:T,7,0))),"")</f>
        <v/>
      </c>
      <c r="H895" s="57" t="str">
        <f>IFERROR(IF(OR(B895="",B895="(blank)"),"",IF(VLOOKUP(B895,'Applications Data'!L:T,8,0)="","",VLOOKUP(B895,'Applications Data'!L:T,8,0))),"")</f>
        <v/>
      </c>
      <c r="I895" s="58" t="str">
        <f>IFERROR(IF(OR(B895="",B895="(blank)"),"",IF(VLOOKUP(B895,'Applications Data'!L:V,10,0)="","",VLOOKUP(B895,'Applications Data'!L:V,10,0))),"")</f>
        <v/>
      </c>
      <c r="J895" s="58" t="str">
        <f>IFERROR(IF(OR(B895="",B895="(blank)"),"",IF(VLOOKUP(B895,'Applications Data'!L:V,11,0)="","",VLOOKUP(B895,'Applications Data'!L:V,11,0))),"")</f>
        <v/>
      </c>
    </row>
    <row r="896" spans="3:10" ht="15" customHeight="1" x14ac:dyDescent="0.25">
      <c r="C896" s="57" t="str">
        <f>IFERROR(IF(OR(B896="",B896="(blank)"),"",IF(VLOOKUP(B896,'Applications Data'!L:T,4,0)="","",VLOOKUP(B896,'Applications Data'!L:T,3,0))),"")</f>
        <v/>
      </c>
      <c r="D896" s="21" t="str">
        <f>IFERROR(IF(OR(B896="",B896="(blank)"),"",IF(VLOOKUP(B896,'Applications Data'!L:T,4,0)="","",VLOOKUP(B896,'Applications Data'!L:T,4,0))),"")</f>
        <v/>
      </c>
      <c r="E896" s="21" t="str">
        <f>IFERROR(IF(OR(B896="",B896="(blank)"),"",IF(VLOOKUP(B896,'Applications Data'!L:T,5,0)="","",VLOOKUP(B896,'Applications Data'!L:T,5,0))),"")</f>
        <v/>
      </c>
      <c r="F896" s="31" t="str">
        <f>IFERROR(IF(OR(B896="",B896="(blank)"),"",IF(VLOOKUP(B896,'Applications Data'!L:T,6,0)="","",VLOOKUP(B896,'Applications Data'!L:T,6,0))),"")</f>
        <v/>
      </c>
      <c r="G896" s="57" t="str">
        <f>IFERROR(IF(OR(B896="",B896="(blank)"),"",IF(VLOOKUP(B896,'Applications Data'!L:T,7,0)="","",VLOOKUP(B896,'Applications Data'!L:T,7,0))),"")</f>
        <v/>
      </c>
      <c r="H896" s="57" t="str">
        <f>IFERROR(IF(OR(B896="",B896="(blank)"),"",IF(VLOOKUP(B896,'Applications Data'!L:T,8,0)="","",VLOOKUP(B896,'Applications Data'!L:T,8,0))),"")</f>
        <v/>
      </c>
      <c r="I896" s="58" t="str">
        <f>IFERROR(IF(OR(B896="",B896="(blank)"),"",IF(VLOOKUP(B896,'Applications Data'!L:V,10,0)="","",VLOOKUP(B896,'Applications Data'!L:V,10,0))),"")</f>
        <v/>
      </c>
      <c r="J896" s="58" t="str">
        <f>IFERROR(IF(OR(B896="",B896="(blank)"),"",IF(VLOOKUP(B896,'Applications Data'!L:V,11,0)="","",VLOOKUP(B896,'Applications Data'!L:V,11,0))),"")</f>
        <v/>
      </c>
    </row>
    <row r="897" spans="3:10" ht="15" customHeight="1" x14ac:dyDescent="0.25">
      <c r="C897" s="57" t="str">
        <f>IFERROR(IF(OR(B897="",B897="(blank)"),"",IF(VLOOKUP(B897,'Applications Data'!L:T,4,0)="","",VLOOKUP(B897,'Applications Data'!L:T,3,0))),"")</f>
        <v/>
      </c>
      <c r="D897" s="21" t="str">
        <f>IFERROR(IF(OR(B897="",B897="(blank)"),"",IF(VLOOKUP(B897,'Applications Data'!L:T,4,0)="","",VLOOKUP(B897,'Applications Data'!L:T,4,0))),"")</f>
        <v/>
      </c>
      <c r="E897" s="21" t="str">
        <f>IFERROR(IF(OR(B897="",B897="(blank)"),"",IF(VLOOKUP(B897,'Applications Data'!L:T,5,0)="","",VLOOKUP(B897,'Applications Data'!L:T,5,0))),"")</f>
        <v/>
      </c>
      <c r="F897" s="31" t="str">
        <f>IFERROR(IF(OR(B897="",B897="(blank)"),"",IF(VLOOKUP(B897,'Applications Data'!L:T,6,0)="","",VLOOKUP(B897,'Applications Data'!L:T,6,0))),"")</f>
        <v/>
      </c>
      <c r="G897" s="57" t="str">
        <f>IFERROR(IF(OR(B897="",B897="(blank)"),"",IF(VLOOKUP(B897,'Applications Data'!L:T,7,0)="","",VLOOKUP(B897,'Applications Data'!L:T,7,0))),"")</f>
        <v/>
      </c>
      <c r="H897" s="57" t="str">
        <f>IFERROR(IF(OR(B897="",B897="(blank)"),"",IF(VLOOKUP(B897,'Applications Data'!L:T,8,0)="","",VLOOKUP(B897,'Applications Data'!L:T,8,0))),"")</f>
        <v/>
      </c>
      <c r="I897" s="58" t="str">
        <f>IFERROR(IF(OR(B897="",B897="(blank)"),"",IF(VLOOKUP(B897,'Applications Data'!L:V,10,0)="","",VLOOKUP(B897,'Applications Data'!L:V,10,0))),"")</f>
        <v/>
      </c>
      <c r="J897" s="58" t="str">
        <f>IFERROR(IF(OR(B897="",B897="(blank)"),"",IF(VLOOKUP(B897,'Applications Data'!L:V,11,0)="","",VLOOKUP(B897,'Applications Data'!L:V,11,0))),"")</f>
        <v/>
      </c>
    </row>
    <row r="898" spans="3:10" ht="15" customHeight="1" x14ac:dyDescent="0.25">
      <c r="C898" s="57" t="str">
        <f>IFERROR(IF(OR(B898="",B898="(blank)"),"",IF(VLOOKUP(B898,'Applications Data'!L:T,4,0)="","",VLOOKUP(B898,'Applications Data'!L:T,3,0))),"")</f>
        <v/>
      </c>
      <c r="D898" s="21" t="str">
        <f>IFERROR(IF(OR(B898="",B898="(blank)"),"",IF(VLOOKUP(B898,'Applications Data'!L:T,4,0)="","",VLOOKUP(B898,'Applications Data'!L:T,4,0))),"")</f>
        <v/>
      </c>
      <c r="E898" s="21" t="str">
        <f>IFERROR(IF(OR(B898="",B898="(blank)"),"",IF(VLOOKUP(B898,'Applications Data'!L:T,5,0)="","",VLOOKUP(B898,'Applications Data'!L:T,5,0))),"")</f>
        <v/>
      </c>
      <c r="F898" s="31" t="str">
        <f>IFERROR(IF(OR(B898="",B898="(blank)"),"",IF(VLOOKUP(B898,'Applications Data'!L:T,6,0)="","",VLOOKUP(B898,'Applications Data'!L:T,6,0))),"")</f>
        <v/>
      </c>
      <c r="G898" s="57" t="str">
        <f>IFERROR(IF(OR(B898="",B898="(blank)"),"",IF(VLOOKUP(B898,'Applications Data'!L:T,7,0)="","",VLOOKUP(B898,'Applications Data'!L:T,7,0))),"")</f>
        <v/>
      </c>
      <c r="H898" s="57" t="str">
        <f>IFERROR(IF(OR(B898="",B898="(blank)"),"",IF(VLOOKUP(B898,'Applications Data'!L:T,8,0)="","",VLOOKUP(B898,'Applications Data'!L:T,8,0))),"")</f>
        <v/>
      </c>
      <c r="I898" s="58" t="str">
        <f>IFERROR(IF(OR(B898="",B898="(blank)"),"",IF(VLOOKUP(B898,'Applications Data'!L:V,10,0)="","",VLOOKUP(B898,'Applications Data'!L:V,10,0))),"")</f>
        <v/>
      </c>
      <c r="J898" s="58" t="str">
        <f>IFERROR(IF(OR(B898="",B898="(blank)"),"",IF(VLOOKUP(B898,'Applications Data'!L:V,11,0)="","",VLOOKUP(B898,'Applications Data'!L:V,11,0))),"")</f>
        <v/>
      </c>
    </row>
    <row r="899" spans="3:10" ht="15" customHeight="1" x14ac:dyDescent="0.25">
      <c r="C899" s="57" t="str">
        <f>IFERROR(IF(OR(B899="",B899="(blank)"),"",IF(VLOOKUP(B899,'Applications Data'!L:T,4,0)="","",VLOOKUP(B899,'Applications Data'!L:T,3,0))),"")</f>
        <v/>
      </c>
      <c r="D899" s="21" t="str">
        <f>IFERROR(IF(OR(B899="",B899="(blank)"),"",IF(VLOOKUP(B899,'Applications Data'!L:T,4,0)="","",VLOOKUP(B899,'Applications Data'!L:T,4,0))),"")</f>
        <v/>
      </c>
      <c r="E899" s="21" t="str">
        <f>IFERROR(IF(OR(B899="",B899="(blank)"),"",IF(VLOOKUP(B899,'Applications Data'!L:T,5,0)="","",VLOOKUP(B899,'Applications Data'!L:T,5,0))),"")</f>
        <v/>
      </c>
      <c r="F899" s="31" t="str">
        <f>IFERROR(IF(OR(B899="",B899="(blank)"),"",IF(VLOOKUP(B899,'Applications Data'!L:T,6,0)="","",VLOOKUP(B899,'Applications Data'!L:T,6,0))),"")</f>
        <v/>
      </c>
      <c r="G899" s="57" t="str">
        <f>IFERROR(IF(OR(B899="",B899="(blank)"),"",IF(VLOOKUP(B899,'Applications Data'!L:T,7,0)="","",VLOOKUP(B899,'Applications Data'!L:T,7,0))),"")</f>
        <v/>
      </c>
      <c r="H899" s="57" t="str">
        <f>IFERROR(IF(OR(B899="",B899="(blank)"),"",IF(VLOOKUP(B899,'Applications Data'!L:T,8,0)="","",VLOOKUP(B899,'Applications Data'!L:T,8,0))),"")</f>
        <v/>
      </c>
      <c r="I899" s="58" t="str">
        <f>IFERROR(IF(OR(B899="",B899="(blank)"),"",IF(VLOOKUP(B899,'Applications Data'!L:V,10,0)="","",VLOOKUP(B899,'Applications Data'!L:V,10,0))),"")</f>
        <v/>
      </c>
      <c r="J899" s="58" t="str">
        <f>IFERROR(IF(OR(B899="",B899="(blank)"),"",IF(VLOOKUP(B899,'Applications Data'!L:V,11,0)="","",VLOOKUP(B899,'Applications Data'!L:V,11,0))),"")</f>
        <v/>
      </c>
    </row>
    <row r="900" spans="3:10" ht="15" customHeight="1" x14ac:dyDescent="0.25">
      <c r="C900" s="57" t="str">
        <f>IFERROR(IF(OR(B900="",B900="(blank)"),"",IF(VLOOKUP(B900,'Applications Data'!L:T,4,0)="","",VLOOKUP(B900,'Applications Data'!L:T,3,0))),"")</f>
        <v/>
      </c>
      <c r="D900" s="21" t="str">
        <f>IFERROR(IF(OR(B900="",B900="(blank)"),"",IF(VLOOKUP(B900,'Applications Data'!L:T,4,0)="","",VLOOKUP(B900,'Applications Data'!L:T,4,0))),"")</f>
        <v/>
      </c>
      <c r="E900" s="21" t="str">
        <f>IFERROR(IF(OR(B900="",B900="(blank)"),"",IF(VLOOKUP(B900,'Applications Data'!L:T,5,0)="","",VLOOKUP(B900,'Applications Data'!L:T,5,0))),"")</f>
        <v/>
      </c>
      <c r="F900" s="31" t="str">
        <f>IFERROR(IF(OR(B900="",B900="(blank)"),"",IF(VLOOKUP(B900,'Applications Data'!L:T,6,0)="","",VLOOKUP(B900,'Applications Data'!L:T,6,0))),"")</f>
        <v/>
      </c>
      <c r="G900" s="57" t="str">
        <f>IFERROR(IF(OR(B900="",B900="(blank)"),"",IF(VLOOKUP(B900,'Applications Data'!L:T,7,0)="","",VLOOKUP(B900,'Applications Data'!L:T,7,0))),"")</f>
        <v/>
      </c>
      <c r="H900" s="57" t="str">
        <f>IFERROR(IF(OR(B900="",B900="(blank)"),"",IF(VLOOKUP(B900,'Applications Data'!L:T,8,0)="","",VLOOKUP(B900,'Applications Data'!L:T,8,0))),"")</f>
        <v/>
      </c>
      <c r="I900" s="58" t="str">
        <f>IFERROR(IF(OR(B900="",B900="(blank)"),"",IF(VLOOKUP(B900,'Applications Data'!L:V,10,0)="","",VLOOKUP(B900,'Applications Data'!L:V,10,0))),"")</f>
        <v/>
      </c>
      <c r="J900" s="58" t="str">
        <f>IFERROR(IF(OR(B900="",B900="(blank)"),"",IF(VLOOKUP(B900,'Applications Data'!L:V,11,0)="","",VLOOKUP(B900,'Applications Data'!L:V,11,0))),"")</f>
        <v/>
      </c>
    </row>
    <row r="901" spans="3:10" ht="15" customHeight="1" x14ac:dyDescent="0.25">
      <c r="C901" s="57" t="str">
        <f>IFERROR(IF(OR(B901="",B901="(blank)"),"",IF(VLOOKUP(B901,'Applications Data'!L:T,4,0)="","",VLOOKUP(B901,'Applications Data'!L:T,3,0))),"")</f>
        <v/>
      </c>
      <c r="D901" s="21" t="str">
        <f>IFERROR(IF(OR(B901="",B901="(blank)"),"",IF(VLOOKUP(B901,'Applications Data'!L:T,4,0)="","",VLOOKUP(B901,'Applications Data'!L:T,4,0))),"")</f>
        <v/>
      </c>
      <c r="E901" s="21" t="str">
        <f>IFERROR(IF(OR(B901="",B901="(blank)"),"",IF(VLOOKUP(B901,'Applications Data'!L:T,5,0)="","",VLOOKUP(B901,'Applications Data'!L:T,5,0))),"")</f>
        <v/>
      </c>
      <c r="F901" s="31" t="str">
        <f>IFERROR(IF(OR(B901="",B901="(blank)"),"",IF(VLOOKUP(B901,'Applications Data'!L:T,6,0)="","",VLOOKUP(B901,'Applications Data'!L:T,6,0))),"")</f>
        <v/>
      </c>
      <c r="G901" s="57" t="str">
        <f>IFERROR(IF(OR(B901="",B901="(blank)"),"",IF(VLOOKUP(B901,'Applications Data'!L:T,7,0)="","",VLOOKUP(B901,'Applications Data'!L:T,7,0))),"")</f>
        <v/>
      </c>
      <c r="H901" s="57" t="str">
        <f>IFERROR(IF(OR(B901="",B901="(blank)"),"",IF(VLOOKUP(B901,'Applications Data'!L:T,8,0)="","",VLOOKUP(B901,'Applications Data'!L:T,8,0))),"")</f>
        <v/>
      </c>
      <c r="I901" s="58" t="str">
        <f>IFERROR(IF(OR(B901="",B901="(blank)"),"",IF(VLOOKUP(B901,'Applications Data'!L:V,10,0)="","",VLOOKUP(B901,'Applications Data'!L:V,10,0))),"")</f>
        <v/>
      </c>
      <c r="J901" s="58" t="str">
        <f>IFERROR(IF(OR(B901="",B901="(blank)"),"",IF(VLOOKUP(B901,'Applications Data'!L:V,11,0)="","",VLOOKUP(B901,'Applications Data'!L:V,11,0))),"")</f>
        <v/>
      </c>
    </row>
    <row r="902" spans="3:10" ht="15" customHeight="1" x14ac:dyDescent="0.25">
      <c r="C902" s="57" t="str">
        <f>IFERROR(IF(OR(B902="",B902="(blank)"),"",IF(VLOOKUP(B902,'Applications Data'!L:T,4,0)="","",VLOOKUP(B902,'Applications Data'!L:T,3,0))),"")</f>
        <v/>
      </c>
      <c r="D902" s="21" t="str">
        <f>IFERROR(IF(OR(B902="",B902="(blank)"),"",IF(VLOOKUP(B902,'Applications Data'!L:T,4,0)="","",VLOOKUP(B902,'Applications Data'!L:T,4,0))),"")</f>
        <v/>
      </c>
      <c r="E902" s="21" t="str">
        <f>IFERROR(IF(OR(B902="",B902="(blank)"),"",IF(VLOOKUP(B902,'Applications Data'!L:T,5,0)="","",VLOOKUP(B902,'Applications Data'!L:T,5,0))),"")</f>
        <v/>
      </c>
      <c r="F902" s="31" t="str">
        <f>IFERROR(IF(OR(B902="",B902="(blank)"),"",IF(VLOOKUP(B902,'Applications Data'!L:T,6,0)="","",VLOOKUP(B902,'Applications Data'!L:T,6,0))),"")</f>
        <v/>
      </c>
      <c r="G902" s="57" t="str">
        <f>IFERROR(IF(OR(B902="",B902="(blank)"),"",IF(VLOOKUP(B902,'Applications Data'!L:T,7,0)="","",VLOOKUP(B902,'Applications Data'!L:T,7,0))),"")</f>
        <v/>
      </c>
      <c r="H902" s="57" t="str">
        <f>IFERROR(IF(OR(B902="",B902="(blank)"),"",IF(VLOOKUP(B902,'Applications Data'!L:T,8,0)="","",VLOOKUP(B902,'Applications Data'!L:T,8,0))),"")</f>
        <v/>
      </c>
      <c r="I902" s="58" t="str">
        <f>IFERROR(IF(OR(B902="",B902="(blank)"),"",IF(VLOOKUP(B902,'Applications Data'!L:V,10,0)="","",VLOOKUP(B902,'Applications Data'!L:V,10,0))),"")</f>
        <v/>
      </c>
      <c r="J902" s="58" t="str">
        <f>IFERROR(IF(OR(B902="",B902="(blank)"),"",IF(VLOOKUP(B902,'Applications Data'!L:V,11,0)="","",VLOOKUP(B902,'Applications Data'!L:V,11,0))),"")</f>
        <v/>
      </c>
    </row>
    <row r="903" spans="3:10" ht="15" customHeight="1" x14ac:dyDescent="0.25">
      <c r="C903" s="57" t="str">
        <f>IFERROR(IF(OR(B903="",B903="(blank)"),"",IF(VLOOKUP(B903,'Applications Data'!L:T,4,0)="","",VLOOKUP(B903,'Applications Data'!L:T,3,0))),"")</f>
        <v/>
      </c>
      <c r="D903" s="21" t="str">
        <f>IFERROR(IF(OR(B903="",B903="(blank)"),"",IF(VLOOKUP(B903,'Applications Data'!L:T,4,0)="","",VLOOKUP(B903,'Applications Data'!L:T,4,0))),"")</f>
        <v/>
      </c>
      <c r="E903" s="21" t="str">
        <f>IFERROR(IF(OR(B903="",B903="(blank)"),"",IF(VLOOKUP(B903,'Applications Data'!L:T,5,0)="","",VLOOKUP(B903,'Applications Data'!L:T,5,0))),"")</f>
        <v/>
      </c>
      <c r="F903" s="31" t="str">
        <f>IFERROR(IF(OR(B903="",B903="(blank)"),"",IF(VLOOKUP(B903,'Applications Data'!L:T,6,0)="","",VLOOKUP(B903,'Applications Data'!L:T,6,0))),"")</f>
        <v/>
      </c>
      <c r="G903" s="57" t="str">
        <f>IFERROR(IF(OR(B903="",B903="(blank)"),"",IF(VLOOKUP(B903,'Applications Data'!L:T,7,0)="","",VLOOKUP(B903,'Applications Data'!L:T,7,0))),"")</f>
        <v/>
      </c>
      <c r="H903" s="57" t="str">
        <f>IFERROR(IF(OR(B903="",B903="(blank)"),"",IF(VLOOKUP(B903,'Applications Data'!L:T,8,0)="","",VLOOKUP(B903,'Applications Data'!L:T,8,0))),"")</f>
        <v/>
      </c>
      <c r="I903" s="58" t="str">
        <f>IFERROR(IF(OR(B903="",B903="(blank)"),"",IF(VLOOKUP(B903,'Applications Data'!L:V,10,0)="","",VLOOKUP(B903,'Applications Data'!L:V,10,0))),"")</f>
        <v/>
      </c>
      <c r="J903" s="58" t="str">
        <f>IFERROR(IF(OR(B903="",B903="(blank)"),"",IF(VLOOKUP(B903,'Applications Data'!L:V,11,0)="","",VLOOKUP(B903,'Applications Data'!L:V,11,0))),"")</f>
        <v/>
      </c>
    </row>
    <row r="904" spans="3:10" ht="15" customHeight="1" x14ac:dyDescent="0.25">
      <c r="C904" s="57" t="str">
        <f>IFERROR(IF(OR(B904="",B904="(blank)"),"",IF(VLOOKUP(B904,'Applications Data'!L:T,4,0)="","",VLOOKUP(B904,'Applications Data'!L:T,3,0))),"")</f>
        <v/>
      </c>
      <c r="D904" s="21" t="str">
        <f>IFERROR(IF(OR(B904="",B904="(blank)"),"",IF(VLOOKUP(B904,'Applications Data'!L:T,4,0)="","",VLOOKUP(B904,'Applications Data'!L:T,4,0))),"")</f>
        <v/>
      </c>
      <c r="E904" s="21" t="str">
        <f>IFERROR(IF(OR(B904="",B904="(blank)"),"",IF(VLOOKUP(B904,'Applications Data'!L:T,5,0)="","",VLOOKUP(B904,'Applications Data'!L:T,5,0))),"")</f>
        <v/>
      </c>
      <c r="F904" s="31" t="str">
        <f>IFERROR(IF(OR(B904="",B904="(blank)"),"",IF(VLOOKUP(B904,'Applications Data'!L:T,6,0)="","",VLOOKUP(B904,'Applications Data'!L:T,6,0))),"")</f>
        <v/>
      </c>
      <c r="G904" s="57" t="str">
        <f>IFERROR(IF(OR(B904="",B904="(blank)"),"",IF(VLOOKUP(B904,'Applications Data'!L:T,7,0)="","",VLOOKUP(B904,'Applications Data'!L:T,7,0))),"")</f>
        <v/>
      </c>
      <c r="H904" s="57" t="str">
        <f>IFERROR(IF(OR(B904="",B904="(blank)"),"",IF(VLOOKUP(B904,'Applications Data'!L:T,8,0)="","",VLOOKUP(B904,'Applications Data'!L:T,8,0))),"")</f>
        <v/>
      </c>
      <c r="I904" s="58" t="str">
        <f>IFERROR(IF(OR(B904="",B904="(blank)"),"",IF(VLOOKUP(B904,'Applications Data'!L:V,10,0)="","",VLOOKUP(B904,'Applications Data'!L:V,10,0))),"")</f>
        <v/>
      </c>
      <c r="J904" s="58" t="str">
        <f>IFERROR(IF(OR(B904="",B904="(blank)"),"",IF(VLOOKUP(B904,'Applications Data'!L:V,11,0)="","",VLOOKUP(B904,'Applications Data'!L:V,11,0))),"")</f>
        <v/>
      </c>
    </row>
    <row r="905" spans="3:10" ht="15" customHeight="1" x14ac:dyDescent="0.25">
      <c r="C905" s="57" t="str">
        <f>IFERROR(IF(OR(B905="",B905="(blank)"),"",IF(VLOOKUP(B905,'Applications Data'!L:T,4,0)="","",VLOOKUP(B905,'Applications Data'!L:T,3,0))),"")</f>
        <v/>
      </c>
      <c r="D905" s="21" t="str">
        <f>IFERROR(IF(OR(B905="",B905="(blank)"),"",IF(VLOOKUP(B905,'Applications Data'!L:T,4,0)="","",VLOOKUP(B905,'Applications Data'!L:T,4,0))),"")</f>
        <v/>
      </c>
      <c r="E905" s="21" t="str">
        <f>IFERROR(IF(OR(B905="",B905="(blank)"),"",IF(VLOOKUP(B905,'Applications Data'!L:T,5,0)="","",VLOOKUP(B905,'Applications Data'!L:T,5,0))),"")</f>
        <v/>
      </c>
      <c r="F905" s="31" t="str">
        <f>IFERROR(IF(OR(B905="",B905="(blank)"),"",IF(VLOOKUP(B905,'Applications Data'!L:T,6,0)="","",VLOOKUP(B905,'Applications Data'!L:T,6,0))),"")</f>
        <v/>
      </c>
      <c r="G905" s="57" t="str">
        <f>IFERROR(IF(OR(B905="",B905="(blank)"),"",IF(VLOOKUP(B905,'Applications Data'!L:T,7,0)="","",VLOOKUP(B905,'Applications Data'!L:T,7,0))),"")</f>
        <v/>
      </c>
      <c r="H905" s="57" t="str">
        <f>IFERROR(IF(OR(B905="",B905="(blank)"),"",IF(VLOOKUP(B905,'Applications Data'!L:T,8,0)="","",VLOOKUP(B905,'Applications Data'!L:T,8,0))),"")</f>
        <v/>
      </c>
      <c r="I905" s="58" t="str">
        <f>IFERROR(IF(OR(B905="",B905="(blank)"),"",IF(VLOOKUP(B905,'Applications Data'!L:V,10,0)="","",VLOOKUP(B905,'Applications Data'!L:V,10,0))),"")</f>
        <v/>
      </c>
      <c r="J905" s="58" t="str">
        <f>IFERROR(IF(OR(B905="",B905="(blank)"),"",IF(VLOOKUP(B905,'Applications Data'!L:V,11,0)="","",VLOOKUP(B905,'Applications Data'!L:V,11,0))),"")</f>
        <v/>
      </c>
    </row>
    <row r="906" spans="3:10" ht="15" customHeight="1" x14ac:dyDescent="0.25">
      <c r="C906" s="57" t="str">
        <f>IFERROR(IF(OR(B906="",B906="(blank)"),"",IF(VLOOKUP(B906,'Applications Data'!L:T,4,0)="","",VLOOKUP(B906,'Applications Data'!L:T,3,0))),"")</f>
        <v/>
      </c>
      <c r="D906" s="21" t="str">
        <f>IFERROR(IF(OR(B906="",B906="(blank)"),"",IF(VLOOKUP(B906,'Applications Data'!L:T,4,0)="","",VLOOKUP(B906,'Applications Data'!L:T,4,0))),"")</f>
        <v/>
      </c>
      <c r="E906" s="21" t="str">
        <f>IFERROR(IF(OR(B906="",B906="(blank)"),"",IF(VLOOKUP(B906,'Applications Data'!L:T,5,0)="","",VLOOKUP(B906,'Applications Data'!L:T,5,0))),"")</f>
        <v/>
      </c>
      <c r="F906" s="31" t="str">
        <f>IFERROR(IF(OR(B906="",B906="(blank)"),"",IF(VLOOKUP(B906,'Applications Data'!L:T,6,0)="","",VLOOKUP(B906,'Applications Data'!L:T,6,0))),"")</f>
        <v/>
      </c>
      <c r="G906" s="57" t="str">
        <f>IFERROR(IF(OR(B906="",B906="(blank)"),"",IF(VLOOKUP(B906,'Applications Data'!L:T,7,0)="","",VLOOKUP(B906,'Applications Data'!L:T,7,0))),"")</f>
        <v/>
      </c>
      <c r="H906" s="57" t="str">
        <f>IFERROR(IF(OR(B906="",B906="(blank)"),"",IF(VLOOKUP(B906,'Applications Data'!L:T,8,0)="","",VLOOKUP(B906,'Applications Data'!L:T,8,0))),"")</f>
        <v/>
      </c>
      <c r="I906" s="58" t="str">
        <f>IFERROR(IF(OR(B906="",B906="(blank)"),"",IF(VLOOKUP(B906,'Applications Data'!L:V,10,0)="","",VLOOKUP(B906,'Applications Data'!L:V,10,0))),"")</f>
        <v/>
      </c>
      <c r="J906" s="58" t="str">
        <f>IFERROR(IF(OR(B906="",B906="(blank)"),"",IF(VLOOKUP(B906,'Applications Data'!L:V,11,0)="","",VLOOKUP(B906,'Applications Data'!L:V,11,0))),"")</f>
        <v/>
      </c>
    </row>
    <row r="907" spans="3:10" ht="15" customHeight="1" x14ac:dyDescent="0.25">
      <c r="C907" s="57" t="str">
        <f>IFERROR(IF(OR(B907="",B907="(blank)"),"",IF(VLOOKUP(B907,'Applications Data'!L:T,4,0)="","",VLOOKUP(B907,'Applications Data'!L:T,3,0))),"")</f>
        <v/>
      </c>
      <c r="D907" s="21" t="str">
        <f>IFERROR(IF(OR(B907="",B907="(blank)"),"",IF(VLOOKUP(B907,'Applications Data'!L:T,4,0)="","",VLOOKUP(B907,'Applications Data'!L:T,4,0))),"")</f>
        <v/>
      </c>
      <c r="E907" s="21" t="str">
        <f>IFERROR(IF(OR(B907="",B907="(blank)"),"",IF(VLOOKUP(B907,'Applications Data'!L:T,5,0)="","",VLOOKUP(B907,'Applications Data'!L:T,5,0))),"")</f>
        <v/>
      </c>
      <c r="F907" s="31" t="str">
        <f>IFERROR(IF(OR(B907="",B907="(blank)"),"",IF(VLOOKUP(B907,'Applications Data'!L:T,6,0)="","",VLOOKUP(B907,'Applications Data'!L:T,6,0))),"")</f>
        <v/>
      </c>
      <c r="G907" s="57" t="str">
        <f>IFERROR(IF(OR(B907="",B907="(blank)"),"",IF(VLOOKUP(B907,'Applications Data'!L:T,7,0)="","",VLOOKUP(B907,'Applications Data'!L:T,7,0))),"")</f>
        <v/>
      </c>
      <c r="H907" s="57" t="str">
        <f>IFERROR(IF(OR(B907="",B907="(blank)"),"",IF(VLOOKUP(B907,'Applications Data'!L:T,8,0)="","",VLOOKUP(B907,'Applications Data'!L:T,8,0))),"")</f>
        <v/>
      </c>
      <c r="I907" s="58" t="str">
        <f>IFERROR(IF(OR(B907="",B907="(blank)"),"",IF(VLOOKUP(B907,'Applications Data'!L:V,10,0)="","",VLOOKUP(B907,'Applications Data'!L:V,10,0))),"")</f>
        <v/>
      </c>
      <c r="J907" s="58" t="str">
        <f>IFERROR(IF(OR(B907="",B907="(blank)"),"",IF(VLOOKUP(B907,'Applications Data'!L:V,11,0)="","",VLOOKUP(B907,'Applications Data'!L:V,11,0))),"")</f>
        <v/>
      </c>
    </row>
    <row r="908" spans="3:10" ht="15" customHeight="1" x14ac:dyDescent="0.25">
      <c r="C908" s="57" t="str">
        <f>IFERROR(IF(OR(B908="",B908="(blank)"),"",IF(VLOOKUP(B908,'Applications Data'!L:T,4,0)="","",VLOOKUP(B908,'Applications Data'!L:T,3,0))),"")</f>
        <v/>
      </c>
      <c r="D908" s="21" t="str">
        <f>IFERROR(IF(OR(B908="",B908="(blank)"),"",IF(VLOOKUP(B908,'Applications Data'!L:T,4,0)="","",VLOOKUP(B908,'Applications Data'!L:T,4,0))),"")</f>
        <v/>
      </c>
      <c r="E908" s="21" t="str">
        <f>IFERROR(IF(OR(B908="",B908="(blank)"),"",IF(VLOOKUP(B908,'Applications Data'!L:T,5,0)="","",VLOOKUP(B908,'Applications Data'!L:T,5,0))),"")</f>
        <v/>
      </c>
      <c r="F908" s="31" t="str">
        <f>IFERROR(IF(OR(B908="",B908="(blank)"),"",IF(VLOOKUP(B908,'Applications Data'!L:T,6,0)="","",VLOOKUP(B908,'Applications Data'!L:T,6,0))),"")</f>
        <v/>
      </c>
      <c r="G908" s="57" t="str">
        <f>IFERROR(IF(OR(B908="",B908="(blank)"),"",IF(VLOOKUP(B908,'Applications Data'!L:T,7,0)="","",VLOOKUP(B908,'Applications Data'!L:T,7,0))),"")</f>
        <v/>
      </c>
      <c r="H908" s="57" t="str">
        <f>IFERROR(IF(OR(B908="",B908="(blank)"),"",IF(VLOOKUP(B908,'Applications Data'!L:T,8,0)="","",VLOOKUP(B908,'Applications Data'!L:T,8,0))),"")</f>
        <v/>
      </c>
      <c r="I908" s="58" t="str">
        <f>IFERROR(IF(OR(B908="",B908="(blank)"),"",IF(VLOOKUP(B908,'Applications Data'!L:V,10,0)="","",VLOOKUP(B908,'Applications Data'!L:V,10,0))),"")</f>
        <v/>
      </c>
      <c r="J908" s="58" t="str">
        <f>IFERROR(IF(OR(B908="",B908="(blank)"),"",IF(VLOOKUP(B908,'Applications Data'!L:V,11,0)="","",VLOOKUP(B908,'Applications Data'!L:V,11,0))),"")</f>
        <v/>
      </c>
    </row>
    <row r="909" spans="3:10" ht="15" customHeight="1" x14ac:dyDescent="0.25">
      <c r="C909" s="57" t="str">
        <f>IFERROR(IF(OR(B909="",B909="(blank)"),"",IF(VLOOKUP(B909,'Applications Data'!L:T,4,0)="","",VLOOKUP(B909,'Applications Data'!L:T,3,0))),"")</f>
        <v/>
      </c>
      <c r="D909" s="21" t="str">
        <f>IFERROR(IF(OR(B909="",B909="(blank)"),"",IF(VLOOKUP(B909,'Applications Data'!L:T,4,0)="","",VLOOKUP(B909,'Applications Data'!L:T,4,0))),"")</f>
        <v/>
      </c>
      <c r="E909" s="21" t="str">
        <f>IFERROR(IF(OR(B909="",B909="(blank)"),"",IF(VLOOKUP(B909,'Applications Data'!L:T,5,0)="","",VLOOKUP(B909,'Applications Data'!L:T,5,0))),"")</f>
        <v/>
      </c>
      <c r="F909" s="31" t="str">
        <f>IFERROR(IF(OR(B909="",B909="(blank)"),"",IF(VLOOKUP(B909,'Applications Data'!L:T,6,0)="","",VLOOKUP(B909,'Applications Data'!L:T,6,0))),"")</f>
        <v/>
      </c>
      <c r="G909" s="57" t="str">
        <f>IFERROR(IF(OR(B909="",B909="(blank)"),"",IF(VLOOKUP(B909,'Applications Data'!L:T,7,0)="","",VLOOKUP(B909,'Applications Data'!L:T,7,0))),"")</f>
        <v/>
      </c>
      <c r="H909" s="57" t="str">
        <f>IFERROR(IF(OR(B909="",B909="(blank)"),"",IF(VLOOKUP(B909,'Applications Data'!L:T,8,0)="","",VLOOKUP(B909,'Applications Data'!L:T,8,0))),"")</f>
        <v/>
      </c>
      <c r="I909" s="58" t="str">
        <f>IFERROR(IF(OR(B909="",B909="(blank)"),"",IF(VLOOKUP(B909,'Applications Data'!L:V,10,0)="","",VLOOKUP(B909,'Applications Data'!L:V,10,0))),"")</f>
        <v/>
      </c>
      <c r="J909" s="58" t="str">
        <f>IFERROR(IF(OR(B909="",B909="(blank)"),"",IF(VLOOKUP(B909,'Applications Data'!L:V,11,0)="","",VLOOKUP(B909,'Applications Data'!L:V,11,0))),"")</f>
        <v/>
      </c>
    </row>
    <row r="910" spans="3:10" ht="15" customHeight="1" x14ac:dyDescent="0.25">
      <c r="C910" s="57" t="str">
        <f>IFERROR(IF(OR(B910="",B910="(blank)"),"",IF(VLOOKUP(B910,'Applications Data'!L:T,4,0)="","",VLOOKUP(B910,'Applications Data'!L:T,3,0))),"")</f>
        <v/>
      </c>
      <c r="D910" s="21" t="str">
        <f>IFERROR(IF(OR(B910="",B910="(blank)"),"",IF(VLOOKUP(B910,'Applications Data'!L:T,4,0)="","",VLOOKUP(B910,'Applications Data'!L:T,4,0))),"")</f>
        <v/>
      </c>
      <c r="E910" s="21" t="str">
        <f>IFERROR(IF(OR(B910="",B910="(blank)"),"",IF(VLOOKUP(B910,'Applications Data'!L:T,5,0)="","",VLOOKUP(B910,'Applications Data'!L:T,5,0))),"")</f>
        <v/>
      </c>
      <c r="F910" s="31" t="str">
        <f>IFERROR(IF(OR(B910="",B910="(blank)"),"",IF(VLOOKUP(B910,'Applications Data'!L:T,6,0)="","",VLOOKUP(B910,'Applications Data'!L:T,6,0))),"")</f>
        <v/>
      </c>
      <c r="G910" s="57" t="str">
        <f>IFERROR(IF(OR(B910="",B910="(blank)"),"",IF(VLOOKUP(B910,'Applications Data'!L:T,7,0)="","",VLOOKUP(B910,'Applications Data'!L:T,7,0))),"")</f>
        <v/>
      </c>
      <c r="H910" s="57" t="str">
        <f>IFERROR(IF(OR(B910="",B910="(blank)"),"",IF(VLOOKUP(B910,'Applications Data'!L:T,8,0)="","",VLOOKUP(B910,'Applications Data'!L:T,8,0))),"")</f>
        <v/>
      </c>
      <c r="I910" s="58" t="str">
        <f>IFERROR(IF(OR(B910="",B910="(blank)"),"",IF(VLOOKUP(B910,'Applications Data'!L:V,10,0)="","",VLOOKUP(B910,'Applications Data'!L:V,10,0))),"")</f>
        <v/>
      </c>
      <c r="J910" s="58" t="str">
        <f>IFERROR(IF(OR(B910="",B910="(blank)"),"",IF(VLOOKUP(B910,'Applications Data'!L:V,11,0)="","",VLOOKUP(B910,'Applications Data'!L:V,11,0))),"")</f>
        <v/>
      </c>
    </row>
    <row r="911" spans="3:10" ht="15" customHeight="1" x14ac:dyDescent="0.25">
      <c r="C911" s="57" t="str">
        <f>IFERROR(IF(OR(B911="",B911="(blank)"),"",IF(VLOOKUP(B911,'Applications Data'!L:T,4,0)="","",VLOOKUP(B911,'Applications Data'!L:T,3,0))),"")</f>
        <v/>
      </c>
      <c r="D911" s="21" t="str">
        <f>IFERROR(IF(OR(B911="",B911="(blank)"),"",IF(VLOOKUP(B911,'Applications Data'!L:T,4,0)="","",VLOOKUP(B911,'Applications Data'!L:T,4,0))),"")</f>
        <v/>
      </c>
      <c r="E911" s="21" t="str">
        <f>IFERROR(IF(OR(B911="",B911="(blank)"),"",IF(VLOOKUP(B911,'Applications Data'!L:T,5,0)="","",VLOOKUP(B911,'Applications Data'!L:T,5,0))),"")</f>
        <v/>
      </c>
      <c r="F911" s="31" t="str">
        <f>IFERROR(IF(OR(B911="",B911="(blank)"),"",IF(VLOOKUP(B911,'Applications Data'!L:T,6,0)="","",VLOOKUP(B911,'Applications Data'!L:T,6,0))),"")</f>
        <v/>
      </c>
      <c r="G911" s="57" t="str">
        <f>IFERROR(IF(OR(B911="",B911="(blank)"),"",IF(VLOOKUP(B911,'Applications Data'!L:T,7,0)="","",VLOOKUP(B911,'Applications Data'!L:T,7,0))),"")</f>
        <v/>
      </c>
      <c r="H911" s="57" t="str">
        <f>IFERROR(IF(OR(B911="",B911="(blank)"),"",IF(VLOOKUP(B911,'Applications Data'!L:T,8,0)="","",VLOOKUP(B911,'Applications Data'!L:T,8,0))),"")</f>
        <v/>
      </c>
      <c r="I911" s="58" t="str">
        <f>IFERROR(IF(OR(B911="",B911="(blank)"),"",IF(VLOOKUP(B911,'Applications Data'!L:V,10,0)="","",VLOOKUP(B911,'Applications Data'!L:V,10,0))),"")</f>
        <v/>
      </c>
      <c r="J911" s="58" t="str">
        <f>IFERROR(IF(OR(B911="",B911="(blank)"),"",IF(VLOOKUP(B911,'Applications Data'!L:V,11,0)="","",VLOOKUP(B911,'Applications Data'!L:V,11,0))),"")</f>
        <v/>
      </c>
    </row>
    <row r="912" spans="3:10" ht="15" customHeight="1" x14ac:dyDescent="0.25">
      <c r="C912" s="57" t="str">
        <f>IFERROR(IF(OR(B912="",B912="(blank)"),"",IF(VLOOKUP(B912,'Applications Data'!L:T,4,0)="","",VLOOKUP(B912,'Applications Data'!L:T,3,0))),"")</f>
        <v/>
      </c>
      <c r="D912" s="21" t="str">
        <f>IFERROR(IF(OR(B912="",B912="(blank)"),"",IF(VLOOKUP(B912,'Applications Data'!L:T,4,0)="","",VLOOKUP(B912,'Applications Data'!L:T,4,0))),"")</f>
        <v/>
      </c>
      <c r="E912" s="21" t="str">
        <f>IFERROR(IF(OR(B912="",B912="(blank)"),"",IF(VLOOKUP(B912,'Applications Data'!L:T,5,0)="","",VLOOKUP(B912,'Applications Data'!L:T,5,0))),"")</f>
        <v/>
      </c>
      <c r="F912" s="31" t="str">
        <f>IFERROR(IF(OR(B912="",B912="(blank)"),"",IF(VLOOKUP(B912,'Applications Data'!L:T,6,0)="","",VLOOKUP(B912,'Applications Data'!L:T,6,0))),"")</f>
        <v/>
      </c>
      <c r="G912" s="57" t="str">
        <f>IFERROR(IF(OR(B912="",B912="(blank)"),"",IF(VLOOKUP(B912,'Applications Data'!L:T,7,0)="","",VLOOKUP(B912,'Applications Data'!L:T,7,0))),"")</f>
        <v/>
      </c>
      <c r="H912" s="57" t="str">
        <f>IFERROR(IF(OR(B912="",B912="(blank)"),"",IF(VLOOKUP(B912,'Applications Data'!L:T,8,0)="","",VLOOKUP(B912,'Applications Data'!L:T,8,0))),"")</f>
        <v/>
      </c>
      <c r="I912" s="58" t="str">
        <f>IFERROR(IF(OR(B912="",B912="(blank)"),"",IF(VLOOKUP(B912,'Applications Data'!L:V,10,0)="","",VLOOKUP(B912,'Applications Data'!L:V,10,0))),"")</f>
        <v/>
      </c>
      <c r="J912" s="58" t="str">
        <f>IFERROR(IF(OR(B912="",B912="(blank)"),"",IF(VLOOKUP(B912,'Applications Data'!L:V,11,0)="","",VLOOKUP(B912,'Applications Data'!L:V,11,0))),"")</f>
        <v/>
      </c>
    </row>
    <row r="913" spans="3:10" ht="15" customHeight="1" x14ac:dyDescent="0.25">
      <c r="C913" s="57" t="str">
        <f>IFERROR(IF(OR(B913="",B913="(blank)"),"",IF(VLOOKUP(B913,'Applications Data'!L:T,4,0)="","",VLOOKUP(B913,'Applications Data'!L:T,3,0))),"")</f>
        <v/>
      </c>
      <c r="D913" s="21" t="str">
        <f>IFERROR(IF(OR(B913="",B913="(blank)"),"",IF(VLOOKUP(B913,'Applications Data'!L:T,4,0)="","",VLOOKUP(B913,'Applications Data'!L:T,4,0))),"")</f>
        <v/>
      </c>
      <c r="E913" s="21" t="str">
        <f>IFERROR(IF(OR(B913="",B913="(blank)"),"",IF(VLOOKUP(B913,'Applications Data'!L:T,5,0)="","",VLOOKUP(B913,'Applications Data'!L:T,5,0))),"")</f>
        <v/>
      </c>
      <c r="F913" s="31" t="str">
        <f>IFERROR(IF(OR(B913="",B913="(blank)"),"",IF(VLOOKUP(B913,'Applications Data'!L:T,6,0)="","",VLOOKUP(B913,'Applications Data'!L:T,6,0))),"")</f>
        <v/>
      </c>
      <c r="G913" s="57" t="str">
        <f>IFERROR(IF(OR(B913="",B913="(blank)"),"",IF(VLOOKUP(B913,'Applications Data'!L:T,7,0)="","",VLOOKUP(B913,'Applications Data'!L:T,7,0))),"")</f>
        <v/>
      </c>
      <c r="H913" s="57" t="str">
        <f>IFERROR(IF(OR(B913="",B913="(blank)"),"",IF(VLOOKUP(B913,'Applications Data'!L:T,8,0)="","",VLOOKUP(B913,'Applications Data'!L:T,8,0))),"")</f>
        <v/>
      </c>
      <c r="I913" s="58" t="str">
        <f>IFERROR(IF(OR(B913="",B913="(blank)"),"",IF(VLOOKUP(B913,'Applications Data'!L:V,10,0)="","",VLOOKUP(B913,'Applications Data'!L:V,10,0))),"")</f>
        <v/>
      </c>
      <c r="J913" s="58" t="str">
        <f>IFERROR(IF(OR(B913="",B913="(blank)"),"",IF(VLOOKUP(B913,'Applications Data'!L:V,11,0)="","",VLOOKUP(B913,'Applications Data'!L:V,11,0))),"")</f>
        <v/>
      </c>
    </row>
    <row r="914" spans="3:10" ht="15" customHeight="1" x14ac:dyDescent="0.25">
      <c r="C914" s="57" t="str">
        <f>IFERROR(IF(OR(B914="",B914="(blank)"),"",IF(VLOOKUP(B914,'Applications Data'!L:T,4,0)="","",VLOOKUP(B914,'Applications Data'!L:T,3,0))),"")</f>
        <v/>
      </c>
      <c r="D914" s="21" t="str">
        <f>IFERROR(IF(OR(B914="",B914="(blank)"),"",IF(VLOOKUP(B914,'Applications Data'!L:T,4,0)="","",VLOOKUP(B914,'Applications Data'!L:T,4,0))),"")</f>
        <v/>
      </c>
      <c r="E914" s="21" t="str">
        <f>IFERROR(IF(OR(B914="",B914="(blank)"),"",IF(VLOOKUP(B914,'Applications Data'!L:T,5,0)="","",VLOOKUP(B914,'Applications Data'!L:T,5,0))),"")</f>
        <v/>
      </c>
      <c r="F914" s="31" t="str">
        <f>IFERROR(IF(OR(B914="",B914="(blank)"),"",IF(VLOOKUP(B914,'Applications Data'!L:T,6,0)="","",VLOOKUP(B914,'Applications Data'!L:T,6,0))),"")</f>
        <v/>
      </c>
      <c r="G914" s="57" t="str">
        <f>IFERROR(IF(OR(B914="",B914="(blank)"),"",IF(VLOOKUP(B914,'Applications Data'!L:T,7,0)="","",VLOOKUP(B914,'Applications Data'!L:T,7,0))),"")</f>
        <v/>
      </c>
      <c r="H914" s="57" t="str">
        <f>IFERROR(IF(OR(B914="",B914="(blank)"),"",IF(VLOOKUP(B914,'Applications Data'!L:T,8,0)="","",VLOOKUP(B914,'Applications Data'!L:T,8,0))),"")</f>
        <v/>
      </c>
      <c r="I914" s="58" t="str">
        <f>IFERROR(IF(OR(B914="",B914="(blank)"),"",IF(VLOOKUP(B914,'Applications Data'!L:V,10,0)="","",VLOOKUP(B914,'Applications Data'!L:V,10,0))),"")</f>
        <v/>
      </c>
      <c r="J914" s="58" t="str">
        <f>IFERROR(IF(OR(B914="",B914="(blank)"),"",IF(VLOOKUP(B914,'Applications Data'!L:V,11,0)="","",VLOOKUP(B914,'Applications Data'!L:V,11,0))),"")</f>
        <v/>
      </c>
    </row>
    <row r="915" spans="3:10" ht="15" customHeight="1" x14ac:dyDescent="0.25">
      <c r="C915" s="57" t="str">
        <f>IFERROR(IF(OR(B915="",B915="(blank)"),"",IF(VLOOKUP(B915,'Applications Data'!L:T,4,0)="","",VLOOKUP(B915,'Applications Data'!L:T,3,0))),"")</f>
        <v/>
      </c>
      <c r="D915" s="21" t="str">
        <f>IFERROR(IF(OR(B915="",B915="(blank)"),"",IF(VLOOKUP(B915,'Applications Data'!L:T,4,0)="","",VLOOKUP(B915,'Applications Data'!L:T,4,0))),"")</f>
        <v/>
      </c>
      <c r="E915" s="21" t="str">
        <f>IFERROR(IF(OR(B915="",B915="(blank)"),"",IF(VLOOKUP(B915,'Applications Data'!L:T,5,0)="","",VLOOKUP(B915,'Applications Data'!L:T,5,0))),"")</f>
        <v/>
      </c>
      <c r="F915" s="31" t="str">
        <f>IFERROR(IF(OR(B915="",B915="(blank)"),"",IF(VLOOKUP(B915,'Applications Data'!L:T,6,0)="","",VLOOKUP(B915,'Applications Data'!L:T,6,0))),"")</f>
        <v/>
      </c>
      <c r="G915" s="57" t="str">
        <f>IFERROR(IF(OR(B915="",B915="(blank)"),"",IF(VLOOKUP(B915,'Applications Data'!L:T,7,0)="","",VLOOKUP(B915,'Applications Data'!L:T,7,0))),"")</f>
        <v/>
      </c>
      <c r="H915" s="57" t="str">
        <f>IFERROR(IF(OR(B915="",B915="(blank)"),"",IF(VLOOKUP(B915,'Applications Data'!L:T,8,0)="","",VLOOKUP(B915,'Applications Data'!L:T,8,0))),"")</f>
        <v/>
      </c>
      <c r="I915" s="58" t="str">
        <f>IFERROR(IF(OR(B915="",B915="(blank)"),"",IF(VLOOKUP(B915,'Applications Data'!L:V,10,0)="","",VLOOKUP(B915,'Applications Data'!L:V,10,0))),"")</f>
        <v/>
      </c>
      <c r="J915" s="58" t="str">
        <f>IFERROR(IF(OR(B915="",B915="(blank)"),"",IF(VLOOKUP(B915,'Applications Data'!L:V,11,0)="","",VLOOKUP(B915,'Applications Data'!L:V,11,0))),"")</f>
        <v/>
      </c>
    </row>
    <row r="916" spans="3:10" ht="15" customHeight="1" x14ac:dyDescent="0.25">
      <c r="C916" s="57" t="str">
        <f>IFERROR(IF(OR(B916="",B916="(blank)"),"",IF(VLOOKUP(B916,'Applications Data'!L:T,4,0)="","",VLOOKUP(B916,'Applications Data'!L:T,3,0))),"")</f>
        <v/>
      </c>
      <c r="D916" s="21" t="str">
        <f>IFERROR(IF(OR(B916="",B916="(blank)"),"",IF(VLOOKUP(B916,'Applications Data'!L:T,4,0)="","",VLOOKUP(B916,'Applications Data'!L:T,4,0))),"")</f>
        <v/>
      </c>
      <c r="E916" s="21" t="str">
        <f>IFERROR(IF(OR(B916="",B916="(blank)"),"",IF(VLOOKUP(B916,'Applications Data'!L:T,5,0)="","",VLOOKUP(B916,'Applications Data'!L:T,5,0))),"")</f>
        <v/>
      </c>
      <c r="F916" s="31" t="str">
        <f>IFERROR(IF(OR(B916="",B916="(blank)"),"",IF(VLOOKUP(B916,'Applications Data'!L:T,6,0)="","",VLOOKUP(B916,'Applications Data'!L:T,6,0))),"")</f>
        <v/>
      </c>
      <c r="G916" s="57" t="str">
        <f>IFERROR(IF(OR(B916="",B916="(blank)"),"",IF(VLOOKUP(B916,'Applications Data'!L:T,7,0)="","",VLOOKUP(B916,'Applications Data'!L:T,7,0))),"")</f>
        <v/>
      </c>
      <c r="H916" s="57" t="str">
        <f>IFERROR(IF(OR(B916="",B916="(blank)"),"",IF(VLOOKUP(B916,'Applications Data'!L:T,8,0)="","",VLOOKUP(B916,'Applications Data'!L:T,8,0))),"")</f>
        <v/>
      </c>
      <c r="I916" s="58" t="str">
        <f>IFERROR(IF(OR(B916="",B916="(blank)"),"",IF(VLOOKUP(B916,'Applications Data'!L:V,10,0)="","",VLOOKUP(B916,'Applications Data'!L:V,10,0))),"")</f>
        <v/>
      </c>
      <c r="J916" s="58" t="str">
        <f>IFERROR(IF(OR(B916="",B916="(blank)"),"",IF(VLOOKUP(B916,'Applications Data'!L:V,11,0)="","",VLOOKUP(B916,'Applications Data'!L:V,11,0))),"")</f>
        <v/>
      </c>
    </row>
    <row r="917" spans="3:10" ht="15" customHeight="1" x14ac:dyDescent="0.25">
      <c r="C917" s="57" t="str">
        <f>IFERROR(IF(OR(B917="",B917="(blank)"),"",IF(VLOOKUP(B917,'Applications Data'!L:T,4,0)="","",VLOOKUP(B917,'Applications Data'!L:T,3,0))),"")</f>
        <v/>
      </c>
      <c r="D917" s="21" t="str">
        <f>IFERROR(IF(OR(B917="",B917="(blank)"),"",IF(VLOOKUP(B917,'Applications Data'!L:T,4,0)="","",VLOOKUP(B917,'Applications Data'!L:T,4,0))),"")</f>
        <v/>
      </c>
      <c r="E917" s="21" t="str">
        <f>IFERROR(IF(OR(B917="",B917="(blank)"),"",IF(VLOOKUP(B917,'Applications Data'!L:T,5,0)="","",VLOOKUP(B917,'Applications Data'!L:T,5,0))),"")</f>
        <v/>
      </c>
      <c r="F917" s="31" t="str">
        <f>IFERROR(IF(OR(B917="",B917="(blank)"),"",IF(VLOOKUP(B917,'Applications Data'!L:T,6,0)="","",VLOOKUP(B917,'Applications Data'!L:T,6,0))),"")</f>
        <v/>
      </c>
      <c r="G917" s="57" t="str">
        <f>IFERROR(IF(OR(B917="",B917="(blank)"),"",IF(VLOOKUP(B917,'Applications Data'!L:T,7,0)="","",VLOOKUP(B917,'Applications Data'!L:T,7,0))),"")</f>
        <v/>
      </c>
      <c r="H917" s="57" t="str">
        <f>IFERROR(IF(OR(B917="",B917="(blank)"),"",IF(VLOOKUP(B917,'Applications Data'!L:T,8,0)="","",VLOOKUP(B917,'Applications Data'!L:T,8,0))),"")</f>
        <v/>
      </c>
      <c r="I917" s="58" t="str">
        <f>IFERROR(IF(OR(B917="",B917="(blank)"),"",IF(VLOOKUP(B917,'Applications Data'!L:V,10,0)="","",VLOOKUP(B917,'Applications Data'!L:V,10,0))),"")</f>
        <v/>
      </c>
      <c r="J917" s="58" t="str">
        <f>IFERROR(IF(OR(B917="",B917="(blank)"),"",IF(VLOOKUP(B917,'Applications Data'!L:V,11,0)="","",VLOOKUP(B917,'Applications Data'!L:V,11,0))),"")</f>
        <v/>
      </c>
    </row>
    <row r="918" spans="3:10" ht="15" customHeight="1" x14ac:dyDescent="0.25">
      <c r="C918" s="57" t="str">
        <f>IFERROR(IF(OR(B918="",B918="(blank)"),"",IF(VLOOKUP(B918,'Applications Data'!L:T,4,0)="","",VLOOKUP(B918,'Applications Data'!L:T,3,0))),"")</f>
        <v/>
      </c>
      <c r="D918" s="21" t="str">
        <f>IFERROR(IF(OR(B918="",B918="(blank)"),"",IF(VLOOKUP(B918,'Applications Data'!L:T,4,0)="","",VLOOKUP(B918,'Applications Data'!L:T,4,0))),"")</f>
        <v/>
      </c>
      <c r="E918" s="21" t="str">
        <f>IFERROR(IF(OR(B918="",B918="(blank)"),"",IF(VLOOKUP(B918,'Applications Data'!L:T,5,0)="","",VLOOKUP(B918,'Applications Data'!L:T,5,0))),"")</f>
        <v/>
      </c>
      <c r="F918" s="31" t="str">
        <f>IFERROR(IF(OR(B918="",B918="(blank)"),"",IF(VLOOKUP(B918,'Applications Data'!L:T,6,0)="","",VLOOKUP(B918,'Applications Data'!L:T,6,0))),"")</f>
        <v/>
      </c>
      <c r="G918" s="57" t="str">
        <f>IFERROR(IF(OR(B918="",B918="(blank)"),"",IF(VLOOKUP(B918,'Applications Data'!L:T,7,0)="","",VLOOKUP(B918,'Applications Data'!L:T,7,0))),"")</f>
        <v/>
      </c>
      <c r="H918" s="57" t="str">
        <f>IFERROR(IF(OR(B918="",B918="(blank)"),"",IF(VLOOKUP(B918,'Applications Data'!L:T,8,0)="","",VLOOKUP(B918,'Applications Data'!L:T,8,0))),"")</f>
        <v/>
      </c>
      <c r="I918" s="58" t="str">
        <f>IFERROR(IF(OR(B918="",B918="(blank)"),"",IF(VLOOKUP(B918,'Applications Data'!L:V,10,0)="","",VLOOKUP(B918,'Applications Data'!L:V,10,0))),"")</f>
        <v/>
      </c>
      <c r="J918" s="58" t="str">
        <f>IFERROR(IF(OR(B918="",B918="(blank)"),"",IF(VLOOKUP(B918,'Applications Data'!L:V,11,0)="","",VLOOKUP(B918,'Applications Data'!L:V,11,0))),"")</f>
        <v/>
      </c>
    </row>
    <row r="919" spans="3:10" ht="15" customHeight="1" x14ac:dyDescent="0.25">
      <c r="C919" s="57" t="str">
        <f>IFERROR(IF(OR(B919="",B919="(blank)"),"",IF(VLOOKUP(B919,'Applications Data'!L:T,4,0)="","",VLOOKUP(B919,'Applications Data'!L:T,3,0))),"")</f>
        <v/>
      </c>
      <c r="D919" s="21" t="str">
        <f>IFERROR(IF(OR(B919="",B919="(blank)"),"",IF(VLOOKUP(B919,'Applications Data'!L:T,4,0)="","",VLOOKUP(B919,'Applications Data'!L:T,4,0))),"")</f>
        <v/>
      </c>
      <c r="E919" s="21" t="str">
        <f>IFERROR(IF(OR(B919="",B919="(blank)"),"",IF(VLOOKUP(B919,'Applications Data'!L:T,5,0)="","",VLOOKUP(B919,'Applications Data'!L:T,5,0))),"")</f>
        <v/>
      </c>
      <c r="F919" s="31" t="str">
        <f>IFERROR(IF(OR(B919="",B919="(blank)"),"",IF(VLOOKUP(B919,'Applications Data'!L:T,6,0)="","",VLOOKUP(B919,'Applications Data'!L:T,6,0))),"")</f>
        <v/>
      </c>
      <c r="G919" s="57" t="str">
        <f>IFERROR(IF(OR(B919="",B919="(blank)"),"",IF(VLOOKUP(B919,'Applications Data'!L:T,7,0)="","",VLOOKUP(B919,'Applications Data'!L:T,7,0))),"")</f>
        <v/>
      </c>
      <c r="H919" s="57" t="str">
        <f>IFERROR(IF(OR(B919="",B919="(blank)"),"",IF(VLOOKUP(B919,'Applications Data'!L:T,8,0)="","",VLOOKUP(B919,'Applications Data'!L:T,8,0))),"")</f>
        <v/>
      </c>
      <c r="I919" s="58" t="str">
        <f>IFERROR(IF(OR(B919="",B919="(blank)"),"",IF(VLOOKUP(B919,'Applications Data'!L:V,10,0)="","",VLOOKUP(B919,'Applications Data'!L:V,10,0))),"")</f>
        <v/>
      </c>
      <c r="J919" s="58" t="str">
        <f>IFERROR(IF(OR(B919="",B919="(blank)"),"",IF(VLOOKUP(B919,'Applications Data'!L:V,11,0)="","",VLOOKUP(B919,'Applications Data'!L:V,11,0))),"")</f>
        <v/>
      </c>
    </row>
    <row r="920" spans="3:10" ht="15" customHeight="1" x14ac:dyDescent="0.25">
      <c r="C920" s="57" t="str">
        <f>IFERROR(IF(OR(B920="",B920="(blank)"),"",IF(VLOOKUP(B920,'Applications Data'!L:T,4,0)="","",VLOOKUP(B920,'Applications Data'!L:T,3,0))),"")</f>
        <v/>
      </c>
      <c r="D920" s="21" t="str">
        <f>IFERROR(IF(OR(B920="",B920="(blank)"),"",IF(VLOOKUP(B920,'Applications Data'!L:T,4,0)="","",VLOOKUP(B920,'Applications Data'!L:T,4,0))),"")</f>
        <v/>
      </c>
      <c r="E920" s="21" t="str">
        <f>IFERROR(IF(OR(B920="",B920="(blank)"),"",IF(VLOOKUP(B920,'Applications Data'!L:T,5,0)="","",VLOOKUP(B920,'Applications Data'!L:T,5,0))),"")</f>
        <v/>
      </c>
      <c r="F920" s="31" t="str">
        <f>IFERROR(IF(OR(B920="",B920="(blank)"),"",IF(VLOOKUP(B920,'Applications Data'!L:T,6,0)="","",VLOOKUP(B920,'Applications Data'!L:T,6,0))),"")</f>
        <v/>
      </c>
      <c r="G920" s="57" t="str">
        <f>IFERROR(IF(OR(B920="",B920="(blank)"),"",IF(VLOOKUP(B920,'Applications Data'!L:T,7,0)="","",VLOOKUP(B920,'Applications Data'!L:T,7,0))),"")</f>
        <v/>
      </c>
      <c r="H920" s="57" t="str">
        <f>IFERROR(IF(OR(B920="",B920="(blank)"),"",IF(VLOOKUP(B920,'Applications Data'!L:T,8,0)="","",VLOOKUP(B920,'Applications Data'!L:T,8,0))),"")</f>
        <v/>
      </c>
      <c r="I920" s="58" t="str">
        <f>IFERROR(IF(OR(B920="",B920="(blank)"),"",IF(VLOOKUP(B920,'Applications Data'!L:V,10,0)="","",VLOOKUP(B920,'Applications Data'!L:V,10,0))),"")</f>
        <v/>
      </c>
      <c r="J920" s="58" t="str">
        <f>IFERROR(IF(OR(B920="",B920="(blank)"),"",IF(VLOOKUP(B920,'Applications Data'!L:V,11,0)="","",VLOOKUP(B920,'Applications Data'!L:V,11,0))),"")</f>
        <v/>
      </c>
    </row>
    <row r="921" spans="3:10" ht="15" customHeight="1" x14ac:dyDescent="0.25">
      <c r="C921" s="57" t="str">
        <f>IFERROR(IF(OR(B921="",B921="(blank)"),"",IF(VLOOKUP(B921,'Applications Data'!L:T,4,0)="","",VLOOKUP(B921,'Applications Data'!L:T,3,0))),"")</f>
        <v/>
      </c>
      <c r="D921" s="21" t="str">
        <f>IFERROR(IF(OR(B921="",B921="(blank)"),"",IF(VLOOKUP(B921,'Applications Data'!L:T,4,0)="","",VLOOKUP(B921,'Applications Data'!L:T,4,0))),"")</f>
        <v/>
      </c>
      <c r="E921" s="21" t="str">
        <f>IFERROR(IF(OR(B921="",B921="(blank)"),"",IF(VLOOKUP(B921,'Applications Data'!L:T,5,0)="","",VLOOKUP(B921,'Applications Data'!L:T,5,0))),"")</f>
        <v/>
      </c>
      <c r="F921" s="31" t="str">
        <f>IFERROR(IF(OR(B921="",B921="(blank)"),"",IF(VLOOKUP(B921,'Applications Data'!L:T,6,0)="","",VLOOKUP(B921,'Applications Data'!L:T,6,0))),"")</f>
        <v/>
      </c>
      <c r="G921" s="57" t="str">
        <f>IFERROR(IF(OR(B921="",B921="(blank)"),"",IF(VLOOKUP(B921,'Applications Data'!L:T,7,0)="","",VLOOKUP(B921,'Applications Data'!L:T,7,0))),"")</f>
        <v/>
      </c>
      <c r="H921" s="57" t="str">
        <f>IFERROR(IF(OR(B921="",B921="(blank)"),"",IF(VLOOKUP(B921,'Applications Data'!L:T,8,0)="","",VLOOKUP(B921,'Applications Data'!L:T,8,0))),"")</f>
        <v/>
      </c>
      <c r="I921" s="58" t="str">
        <f>IFERROR(IF(OR(B921="",B921="(blank)"),"",IF(VLOOKUP(B921,'Applications Data'!L:V,10,0)="","",VLOOKUP(B921,'Applications Data'!L:V,10,0))),"")</f>
        <v/>
      </c>
      <c r="J921" s="58" t="str">
        <f>IFERROR(IF(OR(B921="",B921="(blank)"),"",IF(VLOOKUP(B921,'Applications Data'!L:V,11,0)="","",VLOOKUP(B921,'Applications Data'!L:V,11,0))),"")</f>
        <v/>
      </c>
    </row>
    <row r="922" spans="3:10" ht="15" customHeight="1" x14ac:dyDescent="0.25">
      <c r="C922" s="57" t="str">
        <f>IFERROR(IF(OR(B922="",B922="(blank)"),"",IF(VLOOKUP(B922,'Applications Data'!L:T,4,0)="","",VLOOKUP(B922,'Applications Data'!L:T,3,0))),"")</f>
        <v/>
      </c>
      <c r="D922" s="21" t="str">
        <f>IFERROR(IF(OR(B922="",B922="(blank)"),"",IF(VLOOKUP(B922,'Applications Data'!L:T,4,0)="","",VLOOKUP(B922,'Applications Data'!L:T,4,0))),"")</f>
        <v/>
      </c>
      <c r="E922" s="21" t="str">
        <f>IFERROR(IF(OR(B922="",B922="(blank)"),"",IF(VLOOKUP(B922,'Applications Data'!L:T,5,0)="","",VLOOKUP(B922,'Applications Data'!L:T,5,0))),"")</f>
        <v/>
      </c>
      <c r="F922" s="31" t="str">
        <f>IFERROR(IF(OR(B922="",B922="(blank)"),"",IF(VLOOKUP(B922,'Applications Data'!L:T,6,0)="","",VLOOKUP(B922,'Applications Data'!L:T,6,0))),"")</f>
        <v/>
      </c>
      <c r="G922" s="57" t="str">
        <f>IFERROR(IF(OR(B922="",B922="(blank)"),"",IF(VLOOKUP(B922,'Applications Data'!L:T,7,0)="","",VLOOKUP(B922,'Applications Data'!L:T,7,0))),"")</f>
        <v/>
      </c>
      <c r="H922" s="57" t="str">
        <f>IFERROR(IF(OR(B922="",B922="(blank)"),"",IF(VLOOKUP(B922,'Applications Data'!L:T,8,0)="","",VLOOKUP(B922,'Applications Data'!L:T,8,0))),"")</f>
        <v/>
      </c>
      <c r="I922" s="58" t="str">
        <f>IFERROR(IF(OR(B922="",B922="(blank)"),"",IF(VLOOKUP(B922,'Applications Data'!L:V,10,0)="","",VLOOKUP(B922,'Applications Data'!L:V,10,0))),"")</f>
        <v/>
      </c>
      <c r="J922" s="58" t="str">
        <f>IFERROR(IF(OR(B922="",B922="(blank)"),"",IF(VLOOKUP(B922,'Applications Data'!L:V,11,0)="","",VLOOKUP(B922,'Applications Data'!L:V,11,0))),"")</f>
        <v/>
      </c>
    </row>
    <row r="923" spans="3:10" ht="15" customHeight="1" x14ac:dyDescent="0.25">
      <c r="C923" s="57" t="str">
        <f>IFERROR(IF(OR(B923="",B923="(blank)"),"",IF(VLOOKUP(B923,'Applications Data'!L:T,4,0)="","",VLOOKUP(B923,'Applications Data'!L:T,3,0))),"")</f>
        <v/>
      </c>
      <c r="D923" s="21" t="str">
        <f>IFERROR(IF(OR(B923="",B923="(blank)"),"",IF(VLOOKUP(B923,'Applications Data'!L:T,4,0)="","",VLOOKUP(B923,'Applications Data'!L:T,4,0))),"")</f>
        <v/>
      </c>
      <c r="E923" s="21" t="str">
        <f>IFERROR(IF(OR(B923="",B923="(blank)"),"",IF(VLOOKUP(B923,'Applications Data'!L:T,5,0)="","",VLOOKUP(B923,'Applications Data'!L:T,5,0))),"")</f>
        <v/>
      </c>
      <c r="F923" s="31" t="str">
        <f>IFERROR(IF(OR(B923="",B923="(blank)"),"",IF(VLOOKUP(B923,'Applications Data'!L:T,6,0)="","",VLOOKUP(B923,'Applications Data'!L:T,6,0))),"")</f>
        <v/>
      </c>
      <c r="G923" s="57" t="str">
        <f>IFERROR(IF(OR(B923="",B923="(blank)"),"",IF(VLOOKUP(B923,'Applications Data'!L:T,7,0)="","",VLOOKUP(B923,'Applications Data'!L:T,7,0))),"")</f>
        <v/>
      </c>
      <c r="H923" s="57" t="str">
        <f>IFERROR(IF(OR(B923="",B923="(blank)"),"",IF(VLOOKUP(B923,'Applications Data'!L:T,8,0)="","",VLOOKUP(B923,'Applications Data'!L:T,8,0))),"")</f>
        <v/>
      </c>
      <c r="I923" s="58" t="str">
        <f>IFERROR(IF(OR(B923="",B923="(blank)"),"",IF(VLOOKUP(B923,'Applications Data'!L:V,10,0)="","",VLOOKUP(B923,'Applications Data'!L:V,10,0))),"")</f>
        <v/>
      </c>
      <c r="J923" s="58" t="str">
        <f>IFERROR(IF(OR(B923="",B923="(blank)"),"",IF(VLOOKUP(B923,'Applications Data'!L:V,11,0)="","",VLOOKUP(B923,'Applications Data'!L:V,11,0))),"")</f>
        <v/>
      </c>
    </row>
    <row r="924" spans="3:10" ht="15" customHeight="1" x14ac:dyDescent="0.25">
      <c r="C924" s="57" t="str">
        <f>IFERROR(IF(OR(B924="",B924="(blank)"),"",IF(VLOOKUP(B924,'Applications Data'!L:T,4,0)="","",VLOOKUP(B924,'Applications Data'!L:T,3,0))),"")</f>
        <v/>
      </c>
      <c r="D924" s="21" t="str">
        <f>IFERROR(IF(OR(B924="",B924="(blank)"),"",IF(VLOOKUP(B924,'Applications Data'!L:T,4,0)="","",VLOOKUP(B924,'Applications Data'!L:T,4,0))),"")</f>
        <v/>
      </c>
      <c r="E924" s="21" t="str">
        <f>IFERROR(IF(OR(B924="",B924="(blank)"),"",IF(VLOOKUP(B924,'Applications Data'!L:T,5,0)="","",VLOOKUP(B924,'Applications Data'!L:T,5,0))),"")</f>
        <v/>
      </c>
      <c r="F924" s="31" t="str">
        <f>IFERROR(IF(OR(B924="",B924="(blank)"),"",IF(VLOOKUP(B924,'Applications Data'!L:T,6,0)="","",VLOOKUP(B924,'Applications Data'!L:T,6,0))),"")</f>
        <v/>
      </c>
      <c r="G924" s="57" t="str">
        <f>IFERROR(IF(OR(B924="",B924="(blank)"),"",IF(VLOOKUP(B924,'Applications Data'!L:T,7,0)="","",VLOOKUP(B924,'Applications Data'!L:T,7,0))),"")</f>
        <v/>
      </c>
      <c r="H924" s="57" t="str">
        <f>IFERROR(IF(OR(B924="",B924="(blank)"),"",IF(VLOOKUP(B924,'Applications Data'!L:T,8,0)="","",VLOOKUP(B924,'Applications Data'!L:T,8,0))),"")</f>
        <v/>
      </c>
      <c r="I924" s="58" t="str">
        <f>IFERROR(IF(OR(B924="",B924="(blank)"),"",IF(VLOOKUP(B924,'Applications Data'!L:V,10,0)="","",VLOOKUP(B924,'Applications Data'!L:V,10,0))),"")</f>
        <v/>
      </c>
      <c r="J924" s="58" t="str">
        <f>IFERROR(IF(OR(B924="",B924="(blank)"),"",IF(VLOOKUP(B924,'Applications Data'!L:V,11,0)="","",VLOOKUP(B924,'Applications Data'!L:V,11,0))),"")</f>
        <v/>
      </c>
    </row>
    <row r="925" spans="3:10" ht="15" customHeight="1" x14ac:dyDescent="0.25">
      <c r="C925" s="57" t="str">
        <f>IFERROR(IF(OR(B925="",B925="(blank)"),"",IF(VLOOKUP(B925,'Applications Data'!L:T,4,0)="","",VLOOKUP(B925,'Applications Data'!L:T,3,0))),"")</f>
        <v/>
      </c>
      <c r="D925" s="21" t="str">
        <f>IFERROR(IF(OR(B925="",B925="(blank)"),"",IF(VLOOKUP(B925,'Applications Data'!L:T,4,0)="","",VLOOKUP(B925,'Applications Data'!L:T,4,0))),"")</f>
        <v/>
      </c>
      <c r="E925" s="21" t="str">
        <f>IFERROR(IF(OR(B925="",B925="(blank)"),"",IF(VLOOKUP(B925,'Applications Data'!L:T,5,0)="","",VLOOKUP(B925,'Applications Data'!L:T,5,0))),"")</f>
        <v/>
      </c>
      <c r="F925" s="31" t="str">
        <f>IFERROR(IF(OR(B925="",B925="(blank)"),"",IF(VLOOKUP(B925,'Applications Data'!L:T,6,0)="","",VLOOKUP(B925,'Applications Data'!L:T,6,0))),"")</f>
        <v/>
      </c>
      <c r="G925" s="57" t="str">
        <f>IFERROR(IF(OR(B925="",B925="(blank)"),"",IF(VLOOKUP(B925,'Applications Data'!L:T,7,0)="","",VLOOKUP(B925,'Applications Data'!L:T,7,0))),"")</f>
        <v/>
      </c>
      <c r="H925" s="57" t="str">
        <f>IFERROR(IF(OR(B925="",B925="(blank)"),"",IF(VLOOKUP(B925,'Applications Data'!L:T,8,0)="","",VLOOKUP(B925,'Applications Data'!L:T,8,0))),"")</f>
        <v/>
      </c>
      <c r="I925" s="58" t="str">
        <f>IFERROR(IF(OR(B925="",B925="(blank)"),"",IF(VLOOKUP(B925,'Applications Data'!L:V,10,0)="","",VLOOKUP(B925,'Applications Data'!L:V,10,0))),"")</f>
        <v/>
      </c>
      <c r="J925" s="58" t="str">
        <f>IFERROR(IF(OR(B925="",B925="(blank)"),"",IF(VLOOKUP(B925,'Applications Data'!L:V,11,0)="","",VLOOKUP(B925,'Applications Data'!L:V,11,0))),"")</f>
        <v/>
      </c>
    </row>
    <row r="926" spans="3:10" ht="15" customHeight="1" x14ac:dyDescent="0.25">
      <c r="C926" s="57" t="str">
        <f>IFERROR(IF(OR(B926="",B926="(blank)"),"",IF(VLOOKUP(B926,'Applications Data'!L:T,4,0)="","",VLOOKUP(B926,'Applications Data'!L:T,3,0))),"")</f>
        <v/>
      </c>
      <c r="D926" s="21" t="str">
        <f>IFERROR(IF(OR(B926="",B926="(blank)"),"",IF(VLOOKUP(B926,'Applications Data'!L:T,4,0)="","",VLOOKUP(B926,'Applications Data'!L:T,4,0))),"")</f>
        <v/>
      </c>
      <c r="E926" s="21" t="str">
        <f>IFERROR(IF(OR(B926="",B926="(blank)"),"",IF(VLOOKUP(B926,'Applications Data'!L:T,5,0)="","",VLOOKUP(B926,'Applications Data'!L:T,5,0))),"")</f>
        <v/>
      </c>
      <c r="F926" s="31" t="str">
        <f>IFERROR(IF(OR(B926="",B926="(blank)"),"",IF(VLOOKUP(B926,'Applications Data'!L:T,6,0)="","",VLOOKUP(B926,'Applications Data'!L:T,6,0))),"")</f>
        <v/>
      </c>
      <c r="G926" s="57" t="str">
        <f>IFERROR(IF(OR(B926="",B926="(blank)"),"",IF(VLOOKUP(B926,'Applications Data'!L:T,7,0)="","",VLOOKUP(B926,'Applications Data'!L:T,7,0))),"")</f>
        <v/>
      </c>
      <c r="H926" s="57" t="str">
        <f>IFERROR(IF(OR(B926="",B926="(blank)"),"",IF(VLOOKUP(B926,'Applications Data'!L:T,8,0)="","",VLOOKUP(B926,'Applications Data'!L:T,8,0))),"")</f>
        <v/>
      </c>
      <c r="I926" s="58" t="str">
        <f>IFERROR(IF(OR(B926="",B926="(blank)"),"",IF(VLOOKUP(B926,'Applications Data'!L:V,10,0)="","",VLOOKUP(B926,'Applications Data'!L:V,10,0))),"")</f>
        <v/>
      </c>
      <c r="J926" s="58" t="str">
        <f>IFERROR(IF(OR(B926="",B926="(blank)"),"",IF(VLOOKUP(B926,'Applications Data'!L:V,11,0)="","",VLOOKUP(B926,'Applications Data'!L:V,11,0))),"")</f>
        <v/>
      </c>
    </row>
    <row r="927" spans="3:10" ht="15" customHeight="1" x14ac:dyDescent="0.25">
      <c r="C927" s="57" t="str">
        <f>IFERROR(IF(OR(B927="",B927="(blank)"),"",IF(VLOOKUP(B927,'Applications Data'!L:T,4,0)="","",VLOOKUP(B927,'Applications Data'!L:T,3,0))),"")</f>
        <v/>
      </c>
      <c r="D927" s="21" t="str">
        <f>IFERROR(IF(OR(B927="",B927="(blank)"),"",IF(VLOOKUP(B927,'Applications Data'!L:T,4,0)="","",VLOOKUP(B927,'Applications Data'!L:T,4,0))),"")</f>
        <v/>
      </c>
      <c r="E927" s="21" t="str">
        <f>IFERROR(IF(OR(B927="",B927="(blank)"),"",IF(VLOOKUP(B927,'Applications Data'!L:T,5,0)="","",VLOOKUP(B927,'Applications Data'!L:T,5,0))),"")</f>
        <v/>
      </c>
      <c r="F927" s="31" t="str">
        <f>IFERROR(IF(OR(B927="",B927="(blank)"),"",IF(VLOOKUP(B927,'Applications Data'!L:T,6,0)="","",VLOOKUP(B927,'Applications Data'!L:T,6,0))),"")</f>
        <v/>
      </c>
      <c r="G927" s="57" t="str">
        <f>IFERROR(IF(OR(B927="",B927="(blank)"),"",IF(VLOOKUP(B927,'Applications Data'!L:T,7,0)="","",VLOOKUP(B927,'Applications Data'!L:T,7,0))),"")</f>
        <v/>
      </c>
      <c r="H927" s="57" t="str">
        <f>IFERROR(IF(OR(B927="",B927="(blank)"),"",IF(VLOOKUP(B927,'Applications Data'!L:T,8,0)="","",VLOOKUP(B927,'Applications Data'!L:T,8,0))),"")</f>
        <v/>
      </c>
      <c r="I927" s="58" t="str">
        <f>IFERROR(IF(OR(B927="",B927="(blank)"),"",IF(VLOOKUP(B927,'Applications Data'!L:V,10,0)="","",VLOOKUP(B927,'Applications Data'!L:V,10,0))),"")</f>
        <v/>
      </c>
      <c r="J927" s="58" t="str">
        <f>IFERROR(IF(OR(B927="",B927="(blank)"),"",IF(VLOOKUP(B927,'Applications Data'!L:V,11,0)="","",VLOOKUP(B927,'Applications Data'!L:V,11,0))),"")</f>
        <v/>
      </c>
    </row>
    <row r="928" spans="3:10" ht="15" customHeight="1" x14ac:dyDescent="0.25">
      <c r="C928" s="57" t="str">
        <f>IFERROR(IF(OR(B928="",B928="(blank)"),"",IF(VLOOKUP(B928,'Applications Data'!L:T,4,0)="","",VLOOKUP(B928,'Applications Data'!L:T,3,0))),"")</f>
        <v/>
      </c>
      <c r="D928" s="21" t="str">
        <f>IFERROR(IF(OR(B928="",B928="(blank)"),"",IF(VLOOKUP(B928,'Applications Data'!L:T,4,0)="","",VLOOKUP(B928,'Applications Data'!L:T,4,0))),"")</f>
        <v/>
      </c>
      <c r="E928" s="21" t="str">
        <f>IFERROR(IF(OR(B928="",B928="(blank)"),"",IF(VLOOKUP(B928,'Applications Data'!L:T,5,0)="","",VLOOKUP(B928,'Applications Data'!L:T,5,0))),"")</f>
        <v/>
      </c>
      <c r="F928" s="31" t="str">
        <f>IFERROR(IF(OR(B928="",B928="(blank)"),"",IF(VLOOKUP(B928,'Applications Data'!L:T,6,0)="","",VLOOKUP(B928,'Applications Data'!L:T,6,0))),"")</f>
        <v/>
      </c>
      <c r="G928" s="57" t="str">
        <f>IFERROR(IF(OR(B928="",B928="(blank)"),"",IF(VLOOKUP(B928,'Applications Data'!L:T,7,0)="","",VLOOKUP(B928,'Applications Data'!L:T,7,0))),"")</f>
        <v/>
      </c>
      <c r="H928" s="57" t="str">
        <f>IFERROR(IF(OR(B928="",B928="(blank)"),"",IF(VLOOKUP(B928,'Applications Data'!L:T,8,0)="","",VLOOKUP(B928,'Applications Data'!L:T,8,0))),"")</f>
        <v/>
      </c>
      <c r="I928" s="58" t="str">
        <f>IFERROR(IF(OR(B928="",B928="(blank)"),"",IF(VLOOKUP(B928,'Applications Data'!L:V,10,0)="","",VLOOKUP(B928,'Applications Data'!L:V,10,0))),"")</f>
        <v/>
      </c>
      <c r="J928" s="58" t="str">
        <f>IFERROR(IF(OR(B928="",B928="(blank)"),"",IF(VLOOKUP(B928,'Applications Data'!L:V,11,0)="","",VLOOKUP(B928,'Applications Data'!L:V,11,0))),"")</f>
        <v/>
      </c>
    </row>
    <row r="929" spans="3:10" ht="15" customHeight="1" x14ac:dyDescent="0.25">
      <c r="C929" s="57" t="str">
        <f>IFERROR(IF(OR(B929="",B929="(blank)"),"",IF(VLOOKUP(B929,'Applications Data'!L:T,4,0)="","",VLOOKUP(B929,'Applications Data'!L:T,3,0))),"")</f>
        <v/>
      </c>
      <c r="D929" s="21" t="str">
        <f>IFERROR(IF(OR(B929="",B929="(blank)"),"",IF(VLOOKUP(B929,'Applications Data'!L:T,4,0)="","",VLOOKUP(B929,'Applications Data'!L:T,4,0))),"")</f>
        <v/>
      </c>
      <c r="E929" s="21" t="str">
        <f>IFERROR(IF(OR(B929="",B929="(blank)"),"",IF(VLOOKUP(B929,'Applications Data'!L:T,5,0)="","",VLOOKUP(B929,'Applications Data'!L:T,5,0))),"")</f>
        <v/>
      </c>
      <c r="F929" s="31" t="str">
        <f>IFERROR(IF(OR(B929="",B929="(blank)"),"",IF(VLOOKUP(B929,'Applications Data'!L:T,6,0)="","",VLOOKUP(B929,'Applications Data'!L:T,6,0))),"")</f>
        <v/>
      </c>
      <c r="G929" s="57" t="str">
        <f>IFERROR(IF(OR(B929="",B929="(blank)"),"",IF(VLOOKUP(B929,'Applications Data'!L:T,7,0)="","",VLOOKUP(B929,'Applications Data'!L:T,7,0))),"")</f>
        <v/>
      </c>
      <c r="H929" s="57" t="str">
        <f>IFERROR(IF(OR(B929="",B929="(blank)"),"",IF(VLOOKUP(B929,'Applications Data'!L:T,8,0)="","",VLOOKUP(B929,'Applications Data'!L:T,8,0))),"")</f>
        <v/>
      </c>
      <c r="I929" s="58" t="str">
        <f>IFERROR(IF(OR(B929="",B929="(blank)"),"",IF(VLOOKUP(B929,'Applications Data'!L:V,10,0)="","",VLOOKUP(B929,'Applications Data'!L:V,10,0))),"")</f>
        <v/>
      </c>
      <c r="J929" s="58" t="str">
        <f>IFERROR(IF(OR(B929="",B929="(blank)"),"",IF(VLOOKUP(B929,'Applications Data'!L:V,11,0)="","",VLOOKUP(B929,'Applications Data'!L:V,11,0))),"")</f>
        <v/>
      </c>
    </row>
    <row r="930" spans="3:10" ht="15" customHeight="1" x14ac:dyDescent="0.25">
      <c r="C930" s="57" t="str">
        <f>IFERROR(IF(OR(B930="",B930="(blank)"),"",IF(VLOOKUP(B930,'Applications Data'!L:T,4,0)="","",VLOOKUP(B930,'Applications Data'!L:T,3,0))),"")</f>
        <v/>
      </c>
      <c r="D930" s="21" t="str">
        <f>IFERROR(IF(OR(B930="",B930="(blank)"),"",IF(VLOOKUP(B930,'Applications Data'!L:T,4,0)="","",VLOOKUP(B930,'Applications Data'!L:T,4,0))),"")</f>
        <v/>
      </c>
      <c r="E930" s="21" t="str">
        <f>IFERROR(IF(OR(B930="",B930="(blank)"),"",IF(VLOOKUP(B930,'Applications Data'!L:T,5,0)="","",VLOOKUP(B930,'Applications Data'!L:T,5,0))),"")</f>
        <v/>
      </c>
      <c r="F930" s="31" t="str">
        <f>IFERROR(IF(OR(B930="",B930="(blank)"),"",IF(VLOOKUP(B930,'Applications Data'!L:T,6,0)="","",VLOOKUP(B930,'Applications Data'!L:T,6,0))),"")</f>
        <v/>
      </c>
      <c r="G930" s="57" t="str">
        <f>IFERROR(IF(OR(B930="",B930="(blank)"),"",IF(VLOOKUP(B930,'Applications Data'!L:T,7,0)="","",VLOOKUP(B930,'Applications Data'!L:T,7,0))),"")</f>
        <v/>
      </c>
      <c r="H930" s="57" t="str">
        <f>IFERROR(IF(OR(B930="",B930="(blank)"),"",IF(VLOOKUP(B930,'Applications Data'!L:T,8,0)="","",VLOOKUP(B930,'Applications Data'!L:T,8,0))),"")</f>
        <v/>
      </c>
      <c r="I930" s="58" t="str">
        <f>IFERROR(IF(OR(B930="",B930="(blank)"),"",IF(VLOOKUP(B930,'Applications Data'!L:V,10,0)="","",VLOOKUP(B930,'Applications Data'!L:V,10,0))),"")</f>
        <v/>
      </c>
      <c r="J930" s="58" t="str">
        <f>IFERROR(IF(OR(B930="",B930="(blank)"),"",IF(VLOOKUP(B930,'Applications Data'!L:V,11,0)="","",VLOOKUP(B930,'Applications Data'!L:V,11,0))),"")</f>
        <v/>
      </c>
    </row>
    <row r="931" spans="3:10" ht="15" customHeight="1" x14ac:dyDescent="0.25">
      <c r="C931" s="57" t="str">
        <f>IFERROR(IF(OR(B931="",B931="(blank)"),"",IF(VLOOKUP(B931,'Applications Data'!L:T,4,0)="","",VLOOKUP(B931,'Applications Data'!L:T,3,0))),"")</f>
        <v/>
      </c>
      <c r="D931" s="21" t="str">
        <f>IFERROR(IF(OR(B931="",B931="(blank)"),"",IF(VLOOKUP(B931,'Applications Data'!L:T,4,0)="","",VLOOKUP(B931,'Applications Data'!L:T,4,0))),"")</f>
        <v/>
      </c>
      <c r="E931" s="21" t="str">
        <f>IFERROR(IF(OR(B931="",B931="(blank)"),"",IF(VLOOKUP(B931,'Applications Data'!L:T,5,0)="","",VLOOKUP(B931,'Applications Data'!L:T,5,0))),"")</f>
        <v/>
      </c>
      <c r="F931" s="31" t="str">
        <f>IFERROR(IF(OR(B931="",B931="(blank)"),"",IF(VLOOKUP(B931,'Applications Data'!L:T,6,0)="","",VLOOKUP(B931,'Applications Data'!L:T,6,0))),"")</f>
        <v/>
      </c>
      <c r="G931" s="57" t="str">
        <f>IFERROR(IF(OR(B931="",B931="(blank)"),"",IF(VLOOKUP(B931,'Applications Data'!L:T,7,0)="","",VLOOKUP(B931,'Applications Data'!L:T,7,0))),"")</f>
        <v/>
      </c>
      <c r="H931" s="57" t="str">
        <f>IFERROR(IF(OR(B931="",B931="(blank)"),"",IF(VLOOKUP(B931,'Applications Data'!L:T,8,0)="","",VLOOKUP(B931,'Applications Data'!L:T,8,0))),"")</f>
        <v/>
      </c>
      <c r="I931" s="58" t="str">
        <f>IFERROR(IF(OR(B931="",B931="(blank)"),"",IF(VLOOKUP(B931,'Applications Data'!L:V,10,0)="","",VLOOKUP(B931,'Applications Data'!L:V,10,0))),"")</f>
        <v/>
      </c>
      <c r="J931" s="58" t="str">
        <f>IFERROR(IF(OR(B931="",B931="(blank)"),"",IF(VLOOKUP(B931,'Applications Data'!L:V,11,0)="","",VLOOKUP(B931,'Applications Data'!L:V,11,0))),"")</f>
        <v/>
      </c>
    </row>
    <row r="932" spans="3:10" ht="15" customHeight="1" x14ac:dyDescent="0.25">
      <c r="C932" s="57" t="str">
        <f>IFERROR(IF(OR(B932="",B932="(blank)"),"",IF(VLOOKUP(B932,'Applications Data'!L:T,4,0)="","",VLOOKUP(B932,'Applications Data'!L:T,3,0))),"")</f>
        <v/>
      </c>
      <c r="D932" s="21" t="str">
        <f>IFERROR(IF(OR(B932="",B932="(blank)"),"",IF(VLOOKUP(B932,'Applications Data'!L:T,4,0)="","",VLOOKUP(B932,'Applications Data'!L:T,4,0))),"")</f>
        <v/>
      </c>
      <c r="E932" s="21" t="str">
        <f>IFERROR(IF(OR(B932="",B932="(blank)"),"",IF(VLOOKUP(B932,'Applications Data'!L:T,5,0)="","",VLOOKUP(B932,'Applications Data'!L:T,5,0))),"")</f>
        <v/>
      </c>
      <c r="F932" s="31" t="str">
        <f>IFERROR(IF(OR(B932="",B932="(blank)"),"",IF(VLOOKUP(B932,'Applications Data'!L:T,6,0)="","",VLOOKUP(B932,'Applications Data'!L:T,6,0))),"")</f>
        <v/>
      </c>
      <c r="G932" s="57" t="str">
        <f>IFERROR(IF(OR(B932="",B932="(blank)"),"",IF(VLOOKUP(B932,'Applications Data'!L:T,7,0)="","",VLOOKUP(B932,'Applications Data'!L:T,7,0))),"")</f>
        <v/>
      </c>
      <c r="H932" s="57" t="str">
        <f>IFERROR(IF(OR(B932="",B932="(blank)"),"",IF(VLOOKUP(B932,'Applications Data'!L:T,8,0)="","",VLOOKUP(B932,'Applications Data'!L:T,8,0))),"")</f>
        <v/>
      </c>
      <c r="I932" s="58" t="str">
        <f>IFERROR(IF(OR(B932="",B932="(blank)"),"",IF(VLOOKUP(B932,'Applications Data'!L:V,10,0)="","",VLOOKUP(B932,'Applications Data'!L:V,10,0))),"")</f>
        <v/>
      </c>
      <c r="J932" s="58" t="str">
        <f>IFERROR(IF(OR(B932="",B932="(blank)"),"",IF(VLOOKUP(B932,'Applications Data'!L:V,11,0)="","",VLOOKUP(B932,'Applications Data'!L:V,11,0))),"")</f>
        <v/>
      </c>
    </row>
    <row r="933" spans="3:10" ht="15" customHeight="1" x14ac:dyDescent="0.25">
      <c r="C933" s="57" t="str">
        <f>IFERROR(IF(OR(B933="",B933="(blank)"),"",IF(VLOOKUP(B933,'Applications Data'!L:T,4,0)="","",VLOOKUP(B933,'Applications Data'!L:T,3,0))),"")</f>
        <v/>
      </c>
      <c r="D933" s="21" t="str">
        <f>IFERROR(IF(OR(B933="",B933="(blank)"),"",IF(VLOOKUP(B933,'Applications Data'!L:T,4,0)="","",VLOOKUP(B933,'Applications Data'!L:T,4,0))),"")</f>
        <v/>
      </c>
      <c r="E933" s="21" t="str">
        <f>IFERROR(IF(OR(B933="",B933="(blank)"),"",IF(VLOOKUP(B933,'Applications Data'!L:T,5,0)="","",VLOOKUP(B933,'Applications Data'!L:T,5,0))),"")</f>
        <v/>
      </c>
      <c r="F933" s="31" t="str">
        <f>IFERROR(IF(OR(B933="",B933="(blank)"),"",IF(VLOOKUP(B933,'Applications Data'!L:T,6,0)="","",VLOOKUP(B933,'Applications Data'!L:T,6,0))),"")</f>
        <v/>
      </c>
      <c r="G933" s="57" t="str">
        <f>IFERROR(IF(OR(B933="",B933="(blank)"),"",IF(VLOOKUP(B933,'Applications Data'!L:T,7,0)="","",VLOOKUP(B933,'Applications Data'!L:T,7,0))),"")</f>
        <v/>
      </c>
      <c r="H933" s="57" t="str">
        <f>IFERROR(IF(OR(B933="",B933="(blank)"),"",IF(VLOOKUP(B933,'Applications Data'!L:T,8,0)="","",VLOOKUP(B933,'Applications Data'!L:T,8,0))),"")</f>
        <v/>
      </c>
      <c r="I933" s="58" t="str">
        <f>IFERROR(IF(OR(B933="",B933="(blank)"),"",IF(VLOOKUP(B933,'Applications Data'!L:V,10,0)="","",VLOOKUP(B933,'Applications Data'!L:V,10,0))),"")</f>
        <v/>
      </c>
      <c r="J933" s="58" t="str">
        <f>IFERROR(IF(OR(B933="",B933="(blank)"),"",IF(VLOOKUP(B933,'Applications Data'!L:V,11,0)="","",VLOOKUP(B933,'Applications Data'!L:V,11,0))),"")</f>
        <v/>
      </c>
    </row>
    <row r="934" spans="3:10" ht="15" customHeight="1" x14ac:dyDescent="0.25">
      <c r="C934" s="57" t="str">
        <f>IFERROR(IF(OR(B934="",B934="(blank)"),"",IF(VLOOKUP(B934,'Applications Data'!L:T,4,0)="","",VLOOKUP(B934,'Applications Data'!L:T,3,0))),"")</f>
        <v/>
      </c>
      <c r="D934" s="21" t="str">
        <f>IFERROR(IF(OR(B934="",B934="(blank)"),"",IF(VLOOKUP(B934,'Applications Data'!L:T,4,0)="","",VLOOKUP(B934,'Applications Data'!L:T,4,0))),"")</f>
        <v/>
      </c>
      <c r="E934" s="21" t="str">
        <f>IFERROR(IF(OR(B934="",B934="(blank)"),"",IF(VLOOKUP(B934,'Applications Data'!L:T,5,0)="","",VLOOKUP(B934,'Applications Data'!L:T,5,0))),"")</f>
        <v/>
      </c>
      <c r="F934" s="31" t="str">
        <f>IFERROR(IF(OR(B934="",B934="(blank)"),"",IF(VLOOKUP(B934,'Applications Data'!L:T,6,0)="","",VLOOKUP(B934,'Applications Data'!L:T,6,0))),"")</f>
        <v/>
      </c>
      <c r="G934" s="57" t="str">
        <f>IFERROR(IF(OR(B934="",B934="(blank)"),"",IF(VLOOKUP(B934,'Applications Data'!L:T,7,0)="","",VLOOKUP(B934,'Applications Data'!L:T,7,0))),"")</f>
        <v/>
      </c>
      <c r="H934" s="57" t="str">
        <f>IFERROR(IF(OR(B934="",B934="(blank)"),"",IF(VLOOKUP(B934,'Applications Data'!L:T,8,0)="","",VLOOKUP(B934,'Applications Data'!L:T,8,0))),"")</f>
        <v/>
      </c>
      <c r="I934" s="58" t="str">
        <f>IFERROR(IF(OR(B934="",B934="(blank)"),"",IF(VLOOKUP(B934,'Applications Data'!L:V,10,0)="","",VLOOKUP(B934,'Applications Data'!L:V,10,0))),"")</f>
        <v/>
      </c>
      <c r="J934" s="58" t="str">
        <f>IFERROR(IF(OR(B934="",B934="(blank)"),"",IF(VLOOKUP(B934,'Applications Data'!L:V,11,0)="","",VLOOKUP(B934,'Applications Data'!L:V,11,0))),"")</f>
        <v/>
      </c>
    </row>
    <row r="935" spans="3:10" ht="15" customHeight="1" x14ac:dyDescent="0.25">
      <c r="C935" s="57" t="str">
        <f>IFERROR(IF(OR(B935="",B935="(blank)"),"",IF(VLOOKUP(B935,'Applications Data'!L:T,4,0)="","",VLOOKUP(B935,'Applications Data'!L:T,3,0))),"")</f>
        <v/>
      </c>
      <c r="D935" s="21" t="str">
        <f>IFERROR(IF(OR(B935="",B935="(blank)"),"",IF(VLOOKUP(B935,'Applications Data'!L:T,4,0)="","",VLOOKUP(B935,'Applications Data'!L:T,4,0))),"")</f>
        <v/>
      </c>
      <c r="E935" s="21" t="str">
        <f>IFERROR(IF(OR(B935="",B935="(blank)"),"",IF(VLOOKUP(B935,'Applications Data'!L:T,5,0)="","",VLOOKUP(B935,'Applications Data'!L:T,5,0))),"")</f>
        <v/>
      </c>
      <c r="F935" s="31" t="str">
        <f>IFERROR(IF(OR(B935="",B935="(blank)"),"",IF(VLOOKUP(B935,'Applications Data'!L:T,6,0)="","",VLOOKUP(B935,'Applications Data'!L:T,6,0))),"")</f>
        <v/>
      </c>
      <c r="G935" s="57" t="str">
        <f>IFERROR(IF(OR(B935="",B935="(blank)"),"",IF(VLOOKUP(B935,'Applications Data'!L:T,7,0)="","",VLOOKUP(B935,'Applications Data'!L:T,7,0))),"")</f>
        <v/>
      </c>
      <c r="H935" s="57" t="str">
        <f>IFERROR(IF(OR(B935="",B935="(blank)"),"",IF(VLOOKUP(B935,'Applications Data'!L:T,8,0)="","",VLOOKUP(B935,'Applications Data'!L:T,8,0))),"")</f>
        <v/>
      </c>
      <c r="I935" s="58" t="str">
        <f>IFERROR(IF(OR(B935="",B935="(blank)"),"",IF(VLOOKUP(B935,'Applications Data'!L:V,10,0)="","",VLOOKUP(B935,'Applications Data'!L:V,10,0))),"")</f>
        <v/>
      </c>
      <c r="J935" s="58" t="str">
        <f>IFERROR(IF(OR(B935="",B935="(blank)"),"",IF(VLOOKUP(B935,'Applications Data'!L:V,11,0)="","",VLOOKUP(B935,'Applications Data'!L:V,11,0))),"")</f>
        <v/>
      </c>
    </row>
    <row r="936" spans="3:10" ht="15" customHeight="1" x14ac:dyDescent="0.25">
      <c r="C936" s="57" t="str">
        <f>IFERROR(IF(OR(B936="",B936="(blank)"),"",IF(VLOOKUP(B936,'Applications Data'!L:T,4,0)="","",VLOOKUP(B936,'Applications Data'!L:T,3,0))),"")</f>
        <v/>
      </c>
      <c r="D936" s="21" t="str">
        <f>IFERROR(IF(OR(B936="",B936="(blank)"),"",IF(VLOOKUP(B936,'Applications Data'!L:T,4,0)="","",VLOOKUP(B936,'Applications Data'!L:T,4,0))),"")</f>
        <v/>
      </c>
      <c r="E936" s="21" t="str">
        <f>IFERROR(IF(OR(B936="",B936="(blank)"),"",IF(VLOOKUP(B936,'Applications Data'!L:T,5,0)="","",VLOOKUP(B936,'Applications Data'!L:T,5,0))),"")</f>
        <v/>
      </c>
      <c r="F936" s="31" t="str">
        <f>IFERROR(IF(OR(B936="",B936="(blank)"),"",IF(VLOOKUP(B936,'Applications Data'!L:T,6,0)="","",VLOOKUP(B936,'Applications Data'!L:T,6,0))),"")</f>
        <v/>
      </c>
      <c r="G936" s="57" t="str">
        <f>IFERROR(IF(OR(B936="",B936="(blank)"),"",IF(VLOOKUP(B936,'Applications Data'!L:T,7,0)="","",VLOOKUP(B936,'Applications Data'!L:T,7,0))),"")</f>
        <v/>
      </c>
      <c r="H936" s="57" t="str">
        <f>IFERROR(IF(OR(B936="",B936="(blank)"),"",IF(VLOOKUP(B936,'Applications Data'!L:T,8,0)="","",VLOOKUP(B936,'Applications Data'!L:T,8,0))),"")</f>
        <v/>
      </c>
      <c r="I936" s="58" t="str">
        <f>IFERROR(IF(OR(B936="",B936="(blank)"),"",IF(VLOOKUP(B936,'Applications Data'!L:V,10,0)="","",VLOOKUP(B936,'Applications Data'!L:V,10,0))),"")</f>
        <v/>
      </c>
      <c r="J936" s="58" t="str">
        <f>IFERROR(IF(OR(B936="",B936="(blank)"),"",IF(VLOOKUP(B936,'Applications Data'!L:V,11,0)="","",VLOOKUP(B936,'Applications Data'!L:V,11,0))),"")</f>
        <v/>
      </c>
    </row>
    <row r="937" spans="3:10" ht="15" customHeight="1" x14ac:dyDescent="0.25">
      <c r="C937" s="57" t="str">
        <f>IFERROR(IF(OR(B937="",B937="(blank)"),"",IF(VLOOKUP(B937,'Applications Data'!L:T,4,0)="","",VLOOKUP(B937,'Applications Data'!L:T,3,0))),"")</f>
        <v/>
      </c>
      <c r="D937" s="21" t="str">
        <f>IFERROR(IF(OR(B937="",B937="(blank)"),"",IF(VLOOKUP(B937,'Applications Data'!L:T,4,0)="","",VLOOKUP(B937,'Applications Data'!L:T,4,0))),"")</f>
        <v/>
      </c>
      <c r="E937" s="21" t="str">
        <f>IFERROR(IF(OR(B937="",B937="(blank)"),"",IF(VLOOKUP(B937,'Applications Data'!L:T,5,0)="","",VLOOKUP(B937,'Applications Data'!L:T,5,0))),"")</f>
        <v/>
      </c>
      <c r="F937" s="31" t="str">
        <f>IFERROR(IF(OR(B937="",B937="(blank)"),"",IF(VLOOKUP(B937,'Applications Data'!L:T,6,0)="","",VLOOKUP(B937,'Applications Data'!L:T,6,0))),"")</f>
        <v/>
      </c>
      <c r="G937" s="57" t="str">
        <f>IFERROR(IF(OR(B937="",B937="(blank)"),"",IF(VLOOKUP(B937,'Applications Data'!L:T,7,0)="","",VLOOKUP(B937,'Applications Data'!L:T,7,0))),"")</f>
        <v/>
      </c>
      <c r="H937" s="57" t="str">
        <f>IFERROR(IF(OR(B937="",B937="(blank)"),"",IF(VLOOKUP(B937,'Applications Data'!L:T,8,0)="","",VLOOKUP(B937,'Applications Data'!L:T,8,0))),"")</f>
        <v/>
      </c>
      <c r="I937" s="58" t="str">
        <f>IFERROR(IF(OR(B937="",B937="(blank)"),"",IF(VLOOKUP(B937,'Applications Data'!L:V,10,0)="","",VLOOKUP(B937,'Applications Data'!L:V,10,0))),"")</f>
        <v/>
      </c>
      <c r="J937" s="58" t="str">
        <f>IFERROR(IF(OR(B937="",B937="(blank)"),"",IF(VLOOKUP(B937,'Applications Data'!L:V,11,0)="","",VLOOKUP(B937,'Applications Data'!L:V,11,0))),"")</f>
        <v/>
      </c>
    </row>
    <row r="938" spans="3:10" ht="15" customHeight="1" x14ac:dyDescent="0.25">
      <c r="C938" s="57" t="str">
        <f>IFERROR(IF(OR(B938="",B938="(blank)"),"",IF(VLOOKUP(B938,'Applications Data'!L:T,4,0)="","",VLOOKUP(B938,'Applications Data'!L:T,3,0))),"")</f>
        <v/>
      </c>
      <c r="D938" s="21" t="str">
        <f>IFERROR(IF(OR(B938="",B938="(blank)"),"",IF(VLOOKUP(B938,'Applications Data'!L:T,4,0)="","",VLOOKUP(B938,'Applications Data'!L:T,4,0))),"")</f>
        <v/>
      </c>
      <c r="E938" s="21" t="str">
        <f>IFERROR(IF(OR(B938="",B938="(blank)"),"",IF(VLOOKUP(B938,'Applications Data'!L:T,5,0)="","",VLOOKUP(B938,'Applications Data'!L:T,5,0))),"")</f>
        <v/>
      </c>
      <c r="F938" s="31" t="str">
        <f>IFERROR(IF(OR(B938="",B938="(blank)"),"",IF(VLOOKUP(B938,'Applications Data'!L:T,6,0)="","",VLOOKUP(B938,'Applications Data'!L:T,6,0))),"")</f>
        <v/>
      </c>
      <c r="G938" s="57" t="str">
        <f>IFERROR(IF(OR(B938="",B938="(blank)"),"",IF(VLOOKUP(B938,'Applications Data'!L:T,7,0)="","",VLOOKUP(B938,'Applications Data'!L:T,7,0))),"")</f>
        <v/>
      </c>
      <c r="H938" s="57" t="str">
        <f>IFERROR(IF(OR(B938="",B938="(blank)"),"",IF(VLOOKUP(B938,'Applications Data'!L:T,8,0)="","",VLOOKUP(B938,'Applications Data'!L:T,8,0))),"")</f>
        <v/>
      </c>
      <c r="I938" s="58" t="str">
        <f>IFERROR(IF(OR(B938="",B938="(blank)"),"",IF(VLOOKUP(B938,'Applications Data'!L:V,10,0)="","",VLOOKUP(B938,'Applications Data'!L:V,10,0))),"")</f>
        <v/>
      </c>
      <c r="J938" s="58" t="str">
        <f>IFERROR(IF(OR(B938="",B938="(blank)"),"",IF(VLOOKUP(B938,'Applications Data'!L:V,11,0)="","",VLOOKUP(B938,'Applications Data'!L:V,11,0))),"")</f>
        <v/>
      </c>
    </row>
    <row r="939" spans="3:10" ht="15" customHeight="1" x14ac:dyDescent="0.25">
      <c r="C939" s="57" t="str">
        <f>IFERROR(IF(OR(B939="",B939="(blank)"),"",IF(VLOOKUP(B939,'Applications Data'!L:T,4,0)="","",VLOOKUP(B939,'Applications Data'!L:T,3,0))),"")</f>
        <v/>
      </c>
      <c r="D939" s="21" t="str">
        <f>IFERROR(IF(OR(B939="",B939="(blank)"),"",IF(VLOOKUP(B939,'Applications Data'!L:T,4,0)="","",VLOOKUP(B939,'Applications Data'!L:T,4,0))),"")</f>
        <v/>
      </c>
      <c r="E939" s="21" t="str">
        <f>IFERROR(IF(OR(B939="",B939="(blank)"),"",IF(VLOOKUP(B939,'Applications Data'!L:T,5,0)="","",VLOOKUP(B939,'Applications Data'!L:T,5,0))),"")</f>
        <v/>
      </c>
      <c r="F939" s="31" t="str">
        <f>IFERROR(IF(OR(B939="",B939="(blank)"),"",IF(VLOOKUP(B939,'Applications Data'!L:T,6,0)="","",VLOOKUP(B939,'Applications Data'!L:T,6,0))),"")</f>
        <v/>
      </c>
      <c r="G939" s="57" t="str">
        <f>IFERROR(IF(OR(B939="",B939="(blank)"),"",IF(VLOOKUP(B939,'Applications Data'!L:T,7,0)="","",VLOOKUP(B939,'Applications Data'!L:T,7,0))),"")</f>
        <v/>
      </c>
      <c r="H939" s="57" t="str">
        <f>IFERROR(IF(OR(B939="",B939="(blank)"),"",IF(VLOOKUP(B939,'Applications Data'!L:T,8,0)="","",VLOOKUP(B939,'Applications Data'!L:T,8,0))),"")</f>
        <v/>
      </c>
      <c r="I939" s="58" t="str">
        <f>IFERROR(IF(OR(B939="",B939="(blank)"),"",IF(VLOOKUP(B939,'Applications Data'!L:V,10,0)="","",VLOOKUP(B939,'Applications Data'!L:V,10,0))),"")</f>
        <v/>
      </c>
      <c r="J939" s="58" t="str">
        <f>IFERROR(IF(OR(B939="",B939="(blank)"),"",IF(VLOOKUP(B939,'Applications Data'!L:V,11,0)="","",VLOOKUP(B939,'Applications Data'!L:V,11,0))),"")</f>
        <v/>
      </c>
    </row>
    <row r="940" spans="3:10" ht="15" customHeight="1" x14ac:dyDescent="0.25">
      <c r="C940" s="57" t="str">
        <f>IFERROR(IF(OR(B940="",B940="(blank)"),"",IF(VLOOKUP(B940,'Applications Data'!L:T,4,0)="","",VLOOKUP(B940,'Applications Data'!L:T,3,0))),"")</f>
        <v/>
      </c>
      <c r="D940" s="21" t="str">
        <f>IFERROR(IF(OR(B940="",B940="(blank)"),"",IF(VLOOKUP(B940,'Applications Data'!L:T,4,0)="","",VLOOKUP(B940,'Applications Data'!L:T,4,0))),"")</f>
        <v/>
      </c>
      <c r="E940" s="21" t="str">
        <f>IFERROR(IF(OR(B940="",B940="(blank)"),"",IF(VLOOKUP(B940,'Applications Data'!L:T,5,0)="","",VLOOKUP(B940,'Applications Data'!L:T,5,0))),"")</f>
        <v/>
      </c>
      <c r="F940" s="31" t="str">
        <f>IFERROR(IF(OR(B940="",B940="(blank)"),"",IF(VLOOKUP(B940,'Applications Data'!L:T,6,0)="","",VLOOKUP(B940,'Applications Data'!L:T,6,0))),"")</f>
        <v/>
      </c>
      <c r="G940" s="57" t="str">
        <f>IFERROR(IF(OR(B940="",B940="(blank)"),"",IF(VLOOKUP(B940,'Applications Data'!L:T,7,0)="","",VLOOKUP(B940,'Applications Data'!L:T,7,0))),"")</f>
        <v/>
      </c>
      <c r="H940" s="57" t="str">
        <f>IFERROR(IF(OR(B940="",B940="(blank)"),"",IF(VLOOKUP(B940,'Applications Data'!L:T,8,0)="","",VLOOKUP(B940,'Applications Data'!L:T,8,0))),"")</f>
        <v/>
      </c>
      <c r="I940" s="58" t="str">
        <f>IFERROR(IF(OR(B940="",B940="(blank)"),"",IF(VLOOKUP(B940,'Applications Data'!L:V,10,0)="","",VLOOKUP(B940,'Applications Data'!L:V,10,0))),"")</f>
        <v/>
      </c>
      <c r="J940" s="58" t="str">
        <f>IFERROR(IF(OR(B940="",B940="(blank)"),"",IF(VLOOKUP(B940,'Applications Data'!L:V,11,0)="","",VLOOKUP(B940,'Applications Data'!L:V,11,0))),"")</f>
        <v/>
      </c>
    </row>
    <row r="941" spans="3:10" ht="15" customHeight="1" x14ac:dyDescent="0.25">
      <c r="C941" s="57" t="str">
        <f>IFERROR(IF(OR(B941="",B941="(blank)"),"",IF(VLOOKUP(B941,'Applications Data'!L:T,4,0)="","",VLOOKUP(B941,'Applications Data'!L:T,3,0))),"")</f>
        <v/>
      </c>
      <c r="D941" s="21" t="str">
        <f>IFERROR(IF(OR(B941="",B941="(blank)"),"",IF(VLOOKUP(B941,'Applications Data'!L:T,4,0)="","",VLOOKUP(B941,'Applications Data'!L:T,4,0))),"")</f>
        <v/>
      </c>
      <c r="E941" s="21" t="str">
        <f>IFERROR(IF(OR(B941="",B941="(blank)"),"",IF(VLOOKUP(B941,'Applications Data'!L:T,5,0)="","",VLOOKUP(B941,'Applications Data'!L:T,5,0))),"")</f>
        <v/>
      </c>
      <c r="F941" s="31" t="str">
        <f>IFERROR(IF(OR(B941="",B941="(blank)"),"",IF(VLOOKUP(B941,'Applications Data'!L:T,6,0)="","",VLOOKUP(B941,'Applications Data'!L:T,6,0))),"")</f>
        <v/>
      </c>
      <c r="G941" s="57" t="str">
        <f>IFERROR(IF(OR(B941="",B941="(blank)"),"",IF(VLOOKUP(B941,'Applications Data'!L:T,7,0)="","",VLOOKUP(B941,'Applications Data'!L:T,7,0))),"")</f>
        <v/>
      </c>
      <c r="H941" s="57" t="str">
        <f>IFERROR(IF(OR(B941="",B941="(blank)"),"",IF(VLOOKUP(B941,'Applications Data'!L:T,8,0)="","",VLOOKUP(B941,'Applications Data'!L:T,8,0))),"")</f>
        <v/>
      </c>
      <c r="I941" s="58" t="str">
        <f>IFERROR(IF(OR(B941="",B941="(blank)"),"",IF(VLOOKUP(B941,'Applications Data'!L:V,10,0)="","",VLOOKUP(B941,'Applications Data'!L:V,10,0))),"")</f>
        <v/>
      </c>
      <c r="J941" s="58" t="str">
        <f>IFERROR(IF(OR(B941="",B941="(blank)"),"",IF(VLOOKUP(B941,'Applications Data'!L:V,11,0)="","",VLOOKUP(B941,'Applications Data'!L:V,11,0))),"")</f>
        <v/>
      </c>
    </row>
    <row r="942" spans="3:10" ht="15" customHeight="1" x14ac:dyDescent="0.25">
      <c r="C942" s="57" t="str">
        <f>IFERROR(IF(OR(B942="",B942="(blank)"),"",IF(VLOOKUP(B942,'Applications Data'!L:T,4,0)="","",VLOOKUP(B942,'Applications Data'!L:T,3,0))),"")</f>
        <v/>
      </c>
      <c r="D942" s="21" t="str">
        <f>IFERROR(IF(OR(B942="",B942="(blank)"),"",IF(VLOOKUP(B942,'Applications Data'!L:T,4,0)="","",VLOOKUP(B942,'Applications Data'!L:T,4,0))),"")</f>
        <v/>
      </c>
      <c r="E942" s="21" t="str">
        <f>IFERROR(IF(OR(B942="",B942="(blank)"),"",IF(VLOOKUP(B942,'Applications Data'!L:T,5,0)="","",VLOOKUP(B942,'Applications Data'!L:T,5,0))),"")</f>
        <v/>
      </c>
      <c r="F942" s="31" t="str">
        <f>IFERROR(IF(OR(B942="",B942="(blank)"),"",IF(VLOOKUP(B942,'Applications Data'!L:T,6,0)="","",VLOOKUP(B942,'Applications Data'!L:T,6,0))),"")</f>
        <v/>
      </c>
      <c r="G942" s="57" t="str">
        <f>IFERROR(IF(OR(B942="",B942="(blank)"),"",IF(VLOOKUP(B942,'Applications Data'!L:T,7,0)="","",VLOOKUP(B942,'Applications Data'!L:T,7,0))),"")</f>
        <v/>
      </c>
      <c r="H942" s="57" t="str">
        <f>IFERROR(IF(OR(B942="",B942="(blank)"),"",IF(VLOOKUP(B942,'Applications Data'!L:T,8,0)="","",VLOOKUP(B942,'Applications Data'!L:T,8,0))),"")</f>
        <v/>
      </c>
      <c r="I942" s="58" t="str">
        <f>IFERROR(IF(OR(B942="",B942="(blank)"),"",IF(VLOOKUP(B942,'Applications Data'!L:V,10,0)="","",VLOOKUP(B942,'Applications Data'!L:V,10,0))),"")</f>
        <v/>
      </c>
      <c r="J942" s="58" t="str">
        <f>IFERROR(IF(OR(B942="",B942="(blank)"),"",IF(VLOOKUP(B942,'Applications Data'!L:V,11,0)="","",VLOOKUP(B942,'Applications Data'!L:V,11,0))),"")</f>
        <v/>
      </c>
    </row>
    <row r="943" spans="3:10" ht="15" customHeight="1" x14ac:dyDescent="0.25">
      <c r="C943" s="57" t="str">
        <f>IFERROR(IF(OR(B943="",B943="(blank)"),"",IF(VLOOKUP(B943,'Applications Data'!L:T,4,0)="","",VLOOKUP(B943,'Applications Data'!L:T,3,0))),"")</f>
        <v/>
      </c>
      <c r="D943" s="21" t="str">
        <f>IFERROR(IF(OR(B943="",B943="(blank)"),"",IF(VLOOKUP(B943,'Applications Data'!L:T,4,0)="","",VLOOKUP(B943,'Applications Data'!L:T,4,0))),"")</f>
        <v/>
      </c>
      <c r="E943" s="21" t="str">
        <f>IFERROR(IF(OR(B943="",B943="(blank)"),"",IF(VLOOKUP(B943,'Applications Data'!L:T,5,0)="","",VLOOKUP(B943,'Applications Data'!L:T,5,0))),"")</f>
        <v/>
      </c>
      <c r="F943" s="31" t="str">
        <f>IFERROR(IF(OR(B943="",B943="(blank)"),"",IF(VLOOKUP(B943,'Applications Data'!L:T,6,0)="","",VLOOKUP(B943,'Applications Data'!L:T,6,0))),"")</f>
        <v/>
      </c>
      <c r="G943" s="57" t="str">
        <f>IFERROR(IF(OR(B943="",B943="(blank)"),"",IF(VLOOKUP(B943,'Applications Data'!L:T,7,0)="","",VLOOKUP(B943,'Applications Data'!L:T,7,0))),"")</f>
        <v/>
      </c>
      <c r="H943" s="57" t="str">
        <f>IFERROR(IF(OR(B943="",B943="(blank)"),"",IF(VLOOKUP(B943,'Applications Data'!L:T,8,0)="","",VLOOKUP(B943,'Applications Data'!L:T,8,0))),"")</f>
        <v/>
      </c>
      <c r="I943" s="58" t="str">
        <f>IFERROR(IF(OR(B943="",B943="(blank)"),"",IF(VLOOKUP(B943,'Applications Data'!L:V,10,0)="","",VLOOKUP(B943,'Applications Data'!L:V,10,0))),"")</f>
        <v/>
      </c>
      <c r="J943" s="58" t="str">
        <f>IFERROR(IF(OR(B943="",B943="(blank)"),"",IF(VLOOKUP(B943,'Applications Data'!L:V,11,0)="","",VLOOKUP(B943,'Applications Data'!L:V,11,0))),"")</f>
        <v/>
      </c>
    </row>
    <row r="944" spans="3:10" ht="15" customHeight="1" x14ac:dyDescent="0.25">
      <c r="C944" s="57" t="str">
        <f>IFERROR(IF(OR(B944="",B944="(blank)"),"",IF(VLOOKUP(B944,'Applications Data'!L:T,4,0)="","",VLOOKUP(B944,'Applications Data'!L:T,3,0))),"")</f>
        <v/>
      </c>
      <c r="D944" s="21" t="str">
        <f>IFERROR(IF(OR(B944="",B944="(blank)"),"",IF(VLOOKUP(B944,'Applications Data'!L:T,4,0)="","",VLOOKUP(B944,'Applications Data'!L:T,4,0))),"")</f>
        <v/>
      </c>
      <c r="E944" s="21" t="str">
        <f>IFERROR(IF(OR(B944="",B944="(blank)"),"",IF(VLOOKUP(B944,'Applications Data'!L:T,5,0)="","",VLOOKUP(B944,'Applications Data'!L:T,5,0))),"")</f>
        <v/>
      </c>
      <c r="F944" s="31" t="str">
        <f>IFERROR(IF(OR(B944="",B944="(blank)"),"",IF(VLOOKUP(B944,'Applications Data'!L:T,6,0)="","",VLOOKUP(B944,'Applications Data'!L:T,6,0))),"")</f>
        <v/>
      </c>
      <c r="G944" s="57" t="str">
        <f>IFERROR(IF(OR(B944="",B944="(blank)"),"",IF(VLOOKUP(B944,'Applications Data'!L:T,7,0)="","",VLOOKUP(B944,'Applications Data'!L:T,7,0))),"")</f>
        <v/>
      </c>
      <c r="H944" s="57" t="str">
        <f>IFERROR(IF(OR(B944="",B944="(blank)"),"",IF(VLOOKUP(B944,'Applications Data'!L:T,8,0)="","",VLOOKUP(B944,'Applications Data'!L:T,8,0))),"")</f>
        <v/>
      </c>
      <c r="I944" s="58" t="str">
        <f>IFERROR(IF(OR(B944="",B944="(blank)"),"",IF(VLOOKUP(B944,'Applications Data'!L:V,10,0)="","",VLOOKUP(B944,'Applications Data'!L:V,10,0))),"")</f>
        <v/>
      </c>
      <c r="J944" s="58" t="str">
        <f>IFERROR(IF(OR(B944="",B944="(blank)"),"",IF(VLOOKUP(B944,'Applications Data'!L:V,11,0)="","",VLOOKUP(B944,'Applications Data'!L:V,11,0))),"")</f>
        <v/>
      </c>
    </row>
    <row r="945" spans="3:10" ht="15" customHeight="1" x14ac:dyDescent="0.25">
      <c r="C945" s="57" t="str">
        <f>IFERROR(IF(OR(B945="",B945="(blank)"),"",IF(VLOOKUP(B945,'Applications Data'!L:T,4,0)="","",VLOOKUP(B945,'Applications Data'!L:T,3,0))),"")</f>
        <v/>
      </c>
      <c r="D945" s="21" t="str">
        <f>IFERROR(IF(OR(B945="",B945="(blank)"),"",IF(VLOOKUP(B945,'Applications Data'!L:T,4,0)="","",VLOOKUP(B945,'Applications Data'!L:T,4,0))),"")</f>
        <v/>
      </c>
      <c r="E945" s="21" t="str">
        <f>IFERROR(IF(OR(B945="",B945="(blank)"),"",IF(VLOOKUP(B945,'Applications Data'!L:T,5,0)="","",VLOOKUP(B945,'Applications Data'!L:T,5,0))),"")</f>
        <v/>
      </c>
      <c r="F945" s="31" t="str">
        <f>IFERROR(IF(OR(B945="",B945="(blank)"),"",IF(VLOOKUP(B945,'Applications Data'!L:T,6,0)="","",VLOOKUP(B945,'Applications Data'!L:T,6,0))),"")</f>
        <v/>
      </c>
      <c r="G945" s="57" t="str">
        <f>IFERROR(IF(OR(B945="",B945="(blank)"),"",IF(VLOOKUP(B945,'Applications Data'!L:T,7,0)="","",VLOOKUP(B945,'Applications Data'!L:T,7,0))),"")</f>
        <v/>
      </c>
      <c r="H945" s="57" t="str">
        <f>IFERROR(IF(OR(B945="",B945="(blank)"),"",IF(VLOOKUP(B945,'Applications Data'!L:T,8,0)="","",VLOOKUP(B945,'Applications Data'!L:T,8,0))),"")</f>
        <v/>
      </c>
      <c r="I945" s="58" t="str">
        <f>IFERROR(IF(OR(B945="",B945="(blank)"),"",IF(VLOOKUP(B945,'Applications Data'!L:V,10,0)="","",VLOOKUP(B945,'Applications Data'!L:V,10,0))),"")</f>
        <v/>
      </c>
      <c r="J945" s="58" t="str">
        <f>IFERROR(IF(OR(B945="",B945="(blank)"),"",IF(VLOOKUP(B945,'Applications Data'!L:V,11,0)="","",VLOOKUP(B945,'Applications Data'!L:V,11,0))),"")</f>
        <v/>
      </c>
    </row>
    <row r="946" spans="3:10" ht="15" customHeight="1" x14ac:dyDescent="0.25">
      <c r="C946" s="57" t="str">
        <f>IFERROR(IF(OR(B946="",B946="(blank)"),"",IF(VLOOKUP(B946,'Applications Data'!L:T,4,0)="","",VLOOKUP(B946,'Applications Data'!L:T,3,0))),"")</f>
        <v/>
      </c>
      <c r="D946" s="21" t="str">
        <f>IFERROR(IF(OR(B946="",B946="(blank)"),"",IF(VLOOKUP(B946,'Applications Data'!L:T,4,0)="","",VLOOKUP(B946,'Applications Data'!L:T,4,0))),"")</f>
        <v/>
      </c>
      <c r="E946" s="21" t="str">
        <f>IFERROR(IF(OR(B946="",B946="(blank)"),"",IF(VLOOKUP(B946,'Applications Data'!L:T,5,0)="","",VLOOKUP(B946,'Applications Data'!L:T,5,0))),"")</f>
        <v/>
      </c>
      <c r="F946" s="31" t="str">
        <f>IFERROR(IF(OR(B946="",B946="(blank)"),"",IF(VLOOKUP(B946,'Applications Data'!L:T,6,0)="","",VLOOKUP(B946,'Applications Data'!L:T,6,0))),"")</f>
        <v/>
      </c>
      <c r="G946" s="57" t="str">
        <f>IFERROR(IF(OR(B946="",B946="(blank)"),"",IF(VLOOKUP(B946,'Applications Data'!L:T,7,0)="","",VLOOKUP(B946,'Applications Data'!L:T,7,0))),"")</f>
        <v/>
      </c>
      <c r="H946" s="57" t="str">
        <f>IFERROR(IF(OR(B946="",B946="(blank)"),"",IF(VLOOKUP(B946,'Applications Data'!L:T,8,0)="","",VLOOKUP(B946,'Applications Data'!L:T,8,0))),"")</f>
        <v/>
      </c>
      <c r="I946" s="58" t="str">
        <f>IFERROR(IF(OR(B946="",B946="(blank)"),"",IF(VLOOKUP(B946,'Applications Data'!L:V,10,0)="","",VLOOKUP(B946,'Applications Data'!L:V,10,0))),"")</f>
        <v/>
      </c>
      <c r="J946" s="58" t="str">
        <f>IFERROR(IF(OR(B946="",B946="(blank)"),"",IF(VLOOKUP(B946,'Applications Data'!L:V,11,0)="","",VLOOKUP(B946,'Applications Data'!L:V,11,0))),"")</f>
        <v/>
      </c>
    </row>
    <row r="947" spans="3:10" ht="15" customHeight="1" x14ac:dyDescent="0.25">
      <c r="C947" s="57" t="str">
        <f>IFERROR(IF(OR(B947="",B947="(blank)"),"",IF(VLOOKUP(B947,'Applications Data'!L:T,4,0)="","",VLOOKUP(B947,'Applications Data'!L:T,3,0))),"")</f>
        <v/>
      </c>
      <c r="D947" s="21" t="str">
        <f>IFERROR(IF(OR(B947="",B947="(blank)"),"",IF(VLOOKUP(B947,'Applications Data'!L:T,4,0)="","",VLOOKUP(B947,'Applications Data'!L:T,4,0))),"")</f>
        <v/>
      </c>
      <c r="E947" s="21" t="str">
        <f>IFERROR(IF(OR(B947="",B947="(blank)"),"",IF(VLOOKUP(B947,'Applications Data'!L:T,5,0)="","",VLOOKUP(B947,'Applications Data'!L:T,5,0))),"")</f>
        <v/>
      </c>
      <c r="F947" s="31" t="str">
        <f>IFERROR(IF(OR(B947="",B947="(blank)"),"",IF(VLOOKUP(B947,'Applications Data'!L:T,6,0)="","",VLOOKUP(B947,'Applications Data'!L:T,6,0))),"")</f>
        <v/>
      </c>
      <c r="G947" s="57" t="str">
        <f>IFERROR(IF(OR(B947="",B947="(blank)"),"",IF(VLOOKUP(B947,'Applications Data'!L:T,7,0)="","",VLOOKUP(B947,'Applications Data'!L:T,7,0))),"")</f>
        <v/>
      </c>
      <c r="H947" s="57" t="str">
        <f>IFERROR(IF(OR(B947="",B947="(blank)"),"",IF(VLOOKUP(B947,'Applications Data'!L:T,8,0)="","",VLOOKUP(B947,'Applications Data'!L:T,8,0))),"")</f>
        <v/>
      </c>
      <c r="I947" s="58" t="str">
        <f>IFERROR(IF(OR(B947="",B947="(blank)"),"",IF(VLOOKUP(B947,'Applications Data'!L:V,10,0)="","",VLOOKUP(B947,'Applications Data'!L:V,10,0))),"")</f>
        <v/>
      </c>
      <c r="J947" s="58" t="str">
        <f>IFERROR(IF(OR(B947="",B947="(blank)"),"",IF(VLOOKUP(B947,'Applications Data'!L:V,11,0)="","",VLOOKUP(B947,'Applications Data'!L:V,11,0))),"")</f>
        <v/>
      </c>
    </row>
    <row r="948" spans="3:10" ht="15" customHeight="1" x14ac:dyDescent="0.25">
      <c r="C948" s="57" t="str">
        <f>IFERROR(IF(OR(B948="",B948="(blank)"),"",IF(VLOOKUP(B948,'Applications Data'!L:T,4,0)="","",VLOOKUP(B948,'Applications Data'!L:T,3,0))),"")</f>
        <v/>
      </c>
      <c r="D948" s="21" t="str">
        <f>IFERROR(IF(OR(B948="",B948="(blank)"),"",IF(VLOOKUP(B948,'Applications Data'!L:T,4,0)="","",VLOOKUP(B948,'Applications Data'!L:T,4,0))),"")</f>
        <v/>
      </c>
      <c r="E948" s="21" t="str">
        <f>IFERROR(IF(OR(B948="",B948="(blank)"),"",IF(VLOOKUP(B948,'Applications Data'!L:T,5,0)="","",VLOOKUP(B948,'Applications Data'!L:T,5,0))),"")</f>
        <v/>
      </c>
      <c r="F948" s="31" t="str">
        <f>IFERROR(IF(OR(B948="",B948="(blank)"),"",IF(VLOOKUP(B948,'Applications Data'!L:T,6,0)="","",VLOOKUP(B948,'Applications Data'!L:T,6,0))),"")</f>
        <v/>
      </c>
      <c r="G948" s="57" t="str">
        <f>IFERROR(IF(OR(B948="",B948="(blank)"),"",IF(VLOOKUP(B948,'Applications Data'!L:T,7,0)="","",VLOOKUP(B948,'Applications Data'!L:T,7,0))),"")</f>
        <v/>
      </c>
      <c r="H948" s="57" t="str">
        <f>IFERROR(IF(OR(B948="",B948="(blank)"),"",IF(VLOOKUP(B948,'Applications Data'!L:T,8,0)="","",VLOOKUP(B948,'Applications Data'!L:T,8,0))),"")</f>
        <v/>
      </c>
      <c r="I948" s="58" t="str">
        <f>IFERROR(IF(OR(B948="",B948="(blank)"),"",IF(VLOOKUP(B948,'Applications Data'!L:V,10,0)="","",VLOOKUP(B948,'Applications Data'!L:V,10,0))),"")</f>
        <v/>
      </c>
      <c r="J948" s="58" t="str">
        <f>IFERROR(IF(OR(B948="",B948="(blank)"),"",IF(VLOOKUP(B948,'Applications Data'!L:V,11,0)="","",VLOOKUP(B948,'Applications Data'!L:V,11,0))),"")</f>
        <v/>
      </c>
    </row>
    <row r="949" spans="3:10" ht="15" customHeight="1" x14ac:dyDescent="0.25">
      <c r="C949" s="57" t="str">
        <f>IFERROR(IF(OR(B949="",B949="(blank)"),"",IF(VLOOKUP(B949,'Applications Data'!L:T,4,0)="","",VLOOKUP(B949,'Applications Data'!L:T,3,0))),"")</f>
        <v/>
      </c>
      <c r="D949" s="21" t="str">
        <f>IFERROR(IF(OR(B949="",B949="(blank)"),"",IF(VLOOKUP(B949,'Applications Data'!L:T,4,0)="","",VLOOKUP(B949,'Applications Data'!L:T,4,0))),"")</f>
        <v/>
      </c>
      <c r="E949" s="21" t="str">
        <f>IFERROR(IF(OR(B949="",B949="(blank)"),"",IF(VLOOKUP(B949,'Applications Data'!L:T,5,0)="","",VLOOKUP(B949,'Applications Data'!L:T,5,0))),"")</f>
        <v/>
      </c>
      <c r="F949" s="31" t="str">
        <f>IFERROR(IF(OR(B949="",B949="(blank)"),"",IF(VLOOKUP(B949,'Applications Data'!L:T,6,0)="","",VLOOKUP(B949,'Applications Data'!L:T,6,0))),"")</f>
        <v/>
      </c>
      <c r="G949" s="57" t="str">
        <f>IFERROR(IF(OR(B949="",B949="(blank)"),"",IF(VLOOKUP(B949,'Applications Data'!L:T,7,0)="","",VLOOKUP(B949,'Applications Data'!L:T,7,0))),"")</f>
        <v/>
      </c>
      <c r="H949" s="57" t="str">
        <f>IFERROR(IF(OR(B949="",B949="(blank)"),"",IF(VLOOKUP(B949,'Applications Data'!L:T,8,0)="","",VLOOKUP(B949,'Applications Data'!L:T,8,0))),"")</f>
        <v/>
      </c>
      <c r="I949" s="58" t="str">
        <f>IFERROR(IF(OR(B949="",B949="(blank)"),"",IF(VLOOKUP(B949,'Applications Data'!L:V,10,0)="","",VLOOKUP(B949,'Applications Data'!L:V,10,0))),"")</f>
        <v/>
      </c>
      <c r="J949" s="58" t="str">
        <f>IFERROR(IF(OR(B949="",B949="(blank)"),"",IF(VLOOKUP(B949,'Applications Data'!L:V,11,0)="","",VLOOKUP(B949,'Applications Data'!L:V,11,0))),"")</f>
        <v/>
      </c>
    </row>
    <row r="950" spans="3:10" ht="15" customHeight="1" x14ac:dyDescent="0.25">
      <c r="C950" s="57" t="str">
        <f>IFERROR(IF(OR(B950="",B950="(blank)"),"",IF(VLOOKUP(B950,'Applications Data'!L:T,4,0)="","",VLOOKUP(B950,'Applications Data'!L:T,3,0))),"")</f>
        <v/>
      </c>
      <c r="D950" s="21" t="str">
        <f>IFERROR(IF(OR(B950="",B950="(blank)"),"",IF(VLOOKUP(B950,'Applications Data'!L:T,4,0)="","",VLOOKUP(B950,'Applications Data'!L:T,4,0))),"")</f>
        <v/>
      </c>
      <c r="E950" s="21" t="str">
        <f>IFERROR(IF(OR(B950="",B950="(blank)"),"",IF(VLOOKUP(B950,'Applications Data'!L:T,5,0)="","",VLOOKUP(B950,'Applications Data'!L:T,5,0))),"")</f>
        <v/>
      </c>
      <c r="F950" s="31" t="str">
        <f>IFERROR(IF(OR(B950="",B950="(blank)"),"",IF(VLOOKUP(B950,'Applications Data'!L:T,6,0)="","",VLOOKUP(B950,'Applications Data'!L:T,6,0))),"")</f>
        <v/>
      </c>
      <c r="G950" s="57" t="str">
        <f>IFERROR(IF(OR(B950="",B950="(blank)"),"",IF(VLOOKUP(B950,'Applications Data'!L:T,7,0)="","",VLOOKUP(B950,'Applications Data'!L:T,7,0))),"")</f>
        <v/>
      </c>
      <c r="H950" s="57" t="str">
        <f>IFERROR(IF(OR(B950="",B950="(blank)"),"",IF(VLOOKUP(B950,'Applications Data'!L:T,8,0)="","",VLOOKUP(B950,'Applications Data'!L:T,8,0))),"")</f>
        <v/>
      </c>
      <c r="I950" s="58" t="str">
        <f>IFERROR(IF(OR(B950="",B950="(blank)"),"",IF(VLOOKUP(B950,'Applications Data'!L:V,10,0)="","",VLOOKUP(B950,'Applications Data'!L:V,10,0))),"")</f>
        <v/>
      </c>
      <c r="J950" s="58" t="str">
        <f>IFERROR(IF(OR(B950="",B950="(blank)"),"",IF(VLOOKUP(B950,'Applications Data'!L:V,11,0)="","",VLOOKUP(B950,'Applications Data'!L:V,11,0))),"")</f>
        <v/>
      </c>
    </row>
    <row r="951" spans="3:10" ht="15" customHeight="1" x14ac:dyDescent="0.25">
      <c r="C951" s="57" t="str">
        <f>IFERROR(IF(OR(B951="",B951="(blank)"),"",IF(VLOOKUP(B951,'Applications Data'!L:T,4,0)="","",VLOOKUP(B951,'Applications Data'!L:T,3,0))),"")</f>
        <v/>
      </c>
      <c r="D951" s="21" t="str">
        <f>IFERROR(IF(OR(B951="",B951="(blank)"),"",IF(VLOOKUP(B951,'Applications Data'!L:T,4,0)="","",VLOOKUP(B951,'Applications Data'!L:T,4,0))),"")</f>
        <v/>
      </c>
      <c r="E951" s="21" t="str">
        <f>IFERROR(IF(OR(B951="",B951="(blank)"),"",IF(VLOOKUP(B951,'Applications Data'!L:T,5,0)="","",VLOOKUP(B951,'Applications Data'!L:T,5,0))),"")</f>
        <v/>
      </c>
      <c r="F951" s="31" t="str">
        <f>IFERROR(IF(OR(B951="",B951="(blank)"),"",IF(VLOOKUP(B951,'Applications Data'!L:T,6,0)="","",VLOOKUP(B951,'Applications Data'!L:T,6,0))),"")</f>
        <v/>
      </c>
      <c r="G951" s="57" t="str">
        <f>IFERROR(IF(OR(B951="",B951="(blank)"),"",IF(VLOOKUP(B951,'Applications Data'!L:T,7,0)="","",VLOOKUP(B951,'Applications Data'!L:T,7,0))),"")</f>
        <v/>
      </c>
      <c r="H951" s="57" t="str">
        <f>IFERROR(IF(OR(B951="",B951="(blank)"),"",IF(VLOOKUP(B951,'Applications Data'!L:T,8,0)="","",VLOOKUP(B951,'Applications Data'!L:T,8,0))),"")</f>
        <v/>
      </c>
      <c r="I951" s="58" t="str">
        <f>IFERROR(IF(OR(B951="",B951="(blank)"),"",IF(VLOOKUP(B951,'Applications Data'!L:V,10,0)="","",VLOOKUP(B951,'Applications Data'!L:V,10,0))),"")</f>
        <v/>
      </c>
      <c r="J951" s="58" t="str">
        <f>IFERROR(IF(OR(B951="",B951="(blank)"),"",IF(VLOOKUP(B951,'Applications Data'!L:V,11,0)="","",VLOOKUP(B951,'Applications Data'!L:V,11,0))),"")</f>
        <v/>
      </c>
    </row>
    <row r="952" spans="3:10" ht="15" customHeight="1" x14ac:dyDescent="0.25">
      <c r="C952" s="57" t="str">
        <f>IFERROR(IF(OR(B952="",B952="(blank)"),"",IF(VLOOKUP(B952,'Applications Data'!L:T,4,0)="","",VLOOKUP(B952,'Applications Data'!L:T,3,0))),"")</f>
        <v/>
      </c>
      <c r="D952" s="21" t="str">
        <f>IFERROR(IF(OR(B952="",B952="(blank)"),"",IF(VLOOKUP(B952,'Applications Data'!L:T,4,0)="","",VLOOKUP(B952,'Applications Data'!L:T,4,0))),"")</f>
        <v/>
      </c>
      <c r="E952" s="21" t="str">
        <f>IFERROR(IF(OR(B952="",B952="(blank)"),"",IF(VLOOKUP(B952,'Applications Data'!L:T,5,0)="","",VLOOKUP(B952,'Applications Data'!L:T,5,0))),"")</f>
        <v/>
      </c>
      <c r="F952" s="31" t="str">
        <f>IFERROR(IF(OR(B952="",B952="(blank)"),"",IF(VLOOKUP(B952,'Applications Data'!L:T,6,0)="","",VLOOKUP(B952,'Applications Data'!L:T,6,0))),"")</f>
        <v/>
      </c>
      <c r="G952" s="57" t="str">
        <f>IFERROR(IF(OR(B952="",B952="(blank)"),"",IF(VLOOKUP(B952,'Applications Data'!L:T,7,0)="","",VLOOKUP(B952,'Applications Data'!L:T,7,0))),"")</f>
        <v/>
      </c>
      <c r="H952" s="57" t="str">
        <f>IFERROR(IF(OR(B952="",B952="(blank)"),"",IF(VLOOKUP(B952,'Applications Data'!L:T,8,0)="","",VLOOKUP(B952,'Applications Data'!L:T,8,0))),"")</f>
        <v/>
      </c>
      <c r="I952" s="58" t="str">
        <f>IFERROR(IF(OR(B952="",B952="(blank)"),"",IF(VLOOKUP(B952,'Applications Data'!L:V,10,0)="","",VLOOKUP(B952,'Applications Data'!L:V,10,0))),"")</f>
        <v/>
      </c>
      <c r="J952" s="58" t="str">
        <f>IFERROR(IF(OR(B952="",B952="(blank)"),"",IF(VLOOKUP(B952,'Applications Data'!L:V,11,0)="","",VLOOKUP(B952,'Applications Data'!L:V,11,0))),"")</f>
        <v/>
      </c>
    </row>
    <row r="953" spans="3:10" ht="15" customHeight="1" x14ac:dyDescent="0.25">
      <c r="C953" s="57" t="str">
        <f>IFERROR(IF(OR(B953="",B953="(blank)"),"",IF(VLOOKUP(B953,'Applications Data'!L:T,4,0)="","",VLOOKUP(B953,'Applications Data'!L:T,3,0))),"")</f>
        <v/>
      </c>
      <c r="D953" s="21" t="str">
        <f>IFERROR(IF(OR(B953="",B953="(blank)"),"",IF(VLOOKUP(B953,'Applications Data'!L:T,4,0)="","",VLOOKUP(B953,'Applications Data'!L:T,4,0))),"")</f>
        <v/>
      </c>
      <c r="E953" s="21" t="str">
        <f>IFERROR(IF(OR(B953="",B953="(blank)"),"",IF(VLOOKUP(B953,'Applications Data'!L:T,5,0)="","",VLOOKUP(B953,'Applications Data'!L:T,5,0))),"")</f>
        <v/>
      </c>
      <c r="F953" s="31" t="str">
        <f>IFERROR(IF(OR(B953="",B953="(blank)"),"",IF(VLOOKUP(B953,'Applications Data'!L:T,6,0)="","",VLOOKUP(B953,'Applications Data'!L:T,6,0))),"")</f>
        <v/>
      </c>
      <c r="G953" s="57" t="str">
        <f>IFERROR(IF(OR(B953="",B953="(blank)"),"",IF(VLOOKUP(B953,'Applications Data'!L:T,7,0)="","",VLOOKUP(B953,'Applications Data'!L:T,7,0))),"")</f>
        <v/>
      </c>
      <c r="H953" s="57" t="str">
        <f>IFERROR(IF(OR(B953="",B953="(blank)"),"",IF(VLOOKUP(B953,'Applications Data'!L:T,8,0)="","",VLOOKUP(B953,'Applications Data'!L:T,8,0))),"")</f>
        <v/>
      </c>
      <c r="I953" s="58" t="str">
        <f>IFERROR(IF(OR(B953="",B953="(blank)"),"",IF(VLOOKUP(B953,'Applications Data'!L:V,10,0)="","",VLOOKUP(B953,'Applications Data'!L:V,10,0))),"")</f>
        <v/>
      </c>
      <c r="J953" s="58" t="str">
        <f>IFERROR(IF(OR(B953="",B953="(blank)"),"",IF(VLOOKUP(B953,'Applications Data'!L:V,11,0)="","",VLOOKUP(B953,'Applications Data'!L:V,11,0))),"")</f>
        <v/>
      </c>
    </row>
    <row r="954" spans="3:10" ht="15" customHeight="1" x14ac:dyDescent="0.25">
      <c r="C954" s="57" t="str">
        <f>IFERROR(IF(OR(B954="",B954="(blank)"),"",IF(VLOOKUP(B954,'Applications Data'!L:T,4,0)="","",VLOOKUP(B954,'Applications Data'!L:T,3,0))),"")</f>
        <v/>
      </c>
      <c r="D954" s="21" t="str">
        <f>IFERROR(IF(OR(B954="",B954="(blank)"),"",IF(VLOOKUP(B954,'Applications Data'!L:T,4,0)="","",VLOOKUP(B954,'Applications Data'!L:T,4,0))),"")</f>
        <v/>
      </c>
      <c r="E954" s="21" t="str">
        <f>IFERROR(IF(OR(B954="",B954="(blank)"),"",IF(VLOOKUP(B954,'Applications Data'!L:T,5,0)="","",VLOOKUP(B954,'Applications Data'!L:T,5,0))),"")</f>
        <v/>
      </c>
      <c r="F954" s="31" t="str">
        <f>IFERROR(IF(OR(B954="",B954="(blank)"),"",IF(VLOOKUP(B954,'Applications Data'!L:T,6,0)="","",VLOOKUP(B954,'Applications Data'!L:T,6,0))),"")</f>
        <v/>
      </c>
      <c r="G954" s="57" t="str">
        <f>IFERROR(IF(OR(B954="",B954="(blank)"),"",IF(VLOOKUP(B954,'Applications Data'!L:T,7,0)="","",VLOOKUP(B954,'Applications Data'!L:T,7,0))),"")</f>
        <v/>
      </c>
      <c r="H954" s="57" t="str">
        <f>IFERROR(IF(OR(B954="",B954="(blank)"),"",IF(VLOOKUP(B954,'Applications Data'!L:T,8,0)="","",VLOOKUP(B954,'Applications Data'!L:T,8,0))),"")</f>
        <v/>
      </c>
      <c r="I954" s="58" t="str">
        <f>IFERROR(IF(OR(B954="",B954="(blank)"),"",IF(VLOOKUP(B954,'Applications Data'!L:V,10,0)="","",VLOOKUP(B954,'Applications Data'!L:V,10,0))),"")</f>
        <v/>
      </c>
      <c r="J954" s="58" t="str">
        <f>IFERROR(IF(OR(B954="",B954="(blank)"),"",IF(VLOOKUP(B954,'Applications Data'!L:V,11,0)="","",VLOOKUP(B954,'Applications Data'!L:V,11,0))),"")</f>
        <v/>
      </c>
    </row>
    <row r="955" spans="3:10" ht="15" customHeight="1" x14ac:dyDescent="0.25">
      <c r="C955" s="57" t="str">
        <f>IFERROR(IF(OR(B955="",B955="(blank)"),"",IF(VLOOKUP(B955,'Applications Data'!L:T,4,0)="","",VLOOKUP(B955,'Applications Data'!L:T,3,0))),"")</f>
        <v/>
      </c>
      <c r="D955" s="21" t="str">
        <f>IFERROR(IF(OR(B955="",B955="(blank)"),"",IF(VLOOKUP(B955,'Applications Data'!L:T,4,0)="","",VLOOKUP(B955,'Applications Data'!L:T,4,0))),"")</f>
        <v/>
      </c>
      <c r="E955" s="21" t="str">
        <f>IFERROR(IF(OR(B955="",B955="(blank)"),"",IF(VLOOKUP(B955,'Applications Data'!L:T,5,0)="","",VLOOKUP(B955,'Applications Data'!L:T,5,0))),"")</f>
        <v/>
      </c>
      <c r="F955" s="31" t="str">
        <f>IFERROR(IF(OR(B955="",B955="(blank)"),"",IF(VLOOKUP(B955,'Applications Data'!L:T,6,0)="","",VLOOKUP(B955,'Applications Data'!L:T,6,0))),"")</f>
        <v/>
      </c>
      <c r="G955" s="57" t="str">
        <f>IFERROR(IF(OR(B955="",B955="(blank)"),"",IF(VLOOKUP(B955,'Applications Data'!L:T,7,0)="","",VLOOKUP(B955,'Applications Data'!L:T,7,0))),"")</f>
        <v/>
      </c>
      <c r="H955" s="57" t="str">
        <f>IFERROR(IF(OR(B955="",B955="(blank)"),"",IF(VLOOKUP(B955,'Applications Data'!L:T,8,0)="","",VLOOKUP(B955,'Applications Data'!L:T,8,0))),"")</f>
        <v/>
      </c>
      <c r="I955" s="58" t="str">
        <f>IFERROR(IF(OR(B955="",B955="(blank)"),"",IF(VLOOKUP(B955,'Applications Data'!L:V,10,0)="","",VLOOKUP(B955,'Applications Data'!L:V,10,0))),"")</f>
        <v/>
      </c>
      <c r="J955" s="58" t="str">
        <f>IFERROR(IF(OR(B955="",B955="(blank)"),"",IF(VLOOKUP(B955,'Applications Data'!L:V,11,0)="","",VLOOKUP(B955,'Applications Data'!L:V,11,0))),"")</f>
        <v/>
      </c>
    </row>
    <row r="956" spans="3:10" ht="15" customHeight="1" x14ac:dyDescent="0.25">
      <c r="C956" s="57" t="str">
        <f>IFERROR(IF(OR(B956="",B956="(blank)"),"",IF(VLOOKUP(B956,'Applications Data'!L:T,4,0)="","",VLOOKUP(B956,'Applications Data'!L:T,3,0))),"")</f>
        <v/>
      </c>
      <c r="D956" s="21" t="str">
        <f>IFERROR(IF(OR(B956="",B956="(blank)"),"",IF(VLOOKUP(B956,'Applications Data'!L:T,4,0)="","",VLOOKUP(B956,'Applications Data'!L:T,4,0))),"")</f>
        <v/>
      </c>
      <c r="E956" s="21" t="str">
        <f>IFERROR(IF(OR(B956="",B956="(blank)"),"",IF(VLOOKUP(B956,'Applications Data'!L:T,5,0)="","",VLOOKUP(B956,'Applications Data'!L:T,5,0))),"")</f>
        <v/>
      </c>
      <c r="F956" s="31" t="str">
        <f>IFERROR(IF(OR(B956="",B956="(blank)"),"",IF(VLOOKUP(B956,'Applications Data'!L:T,6,0)="","",VLOOKUP(B956,'Applications Data'!L:T,6,0))),"")</f>
        <v/>
      </c>
      <c r="G956" s="57" t="str">
        <f>IFERROR(IF(OR(B956="",B956="(blank)"),"",IF(VLOOKUP(B956,'Applications Data'!L:T,7,0)="","",VLOOKUP(B956,'Applications Data'!L:T,7,0))),"")</f>
        <v/>
      </c>
      <c r="H956" s="57" t="str">
        <f>IFERROR(IF(OR(B956="",B956="(blank)"),"",IF(VLOOKUP(B956,'Applications Data'!L:T,8,0)="","",VLOOKUP(B956,'Applications Data'!L:T,8,0))),"")</f>
        <v/>
      </c>
      <c r="I956" s="58" t="str">
        <f>IFERROR(IF(OR(B956="",B956="(blank)"),"",IF(VLOOKUP(B956,'Applications Data'!L:V,10,0)="","",VLOOKUP(B956,'Applications Data'!L:V,10,0))),"")</f>
        <v/>
      </c>
      <c r="J956" s="58" t="str">
        <f>IFERROR(IF(OR(B956="",B956="(blank)"),"",IF(VLOOKUP(B956,'Applications Data'!L:V,11,0)="","",VLOOKUP(B956,'Applications Data'!L:V,11,0))),"")</f>
        <v/>
      </c>
    </row>
    <row r="957" spans="3:10" ht="15" customHeight="1" x14ac:dyDescent="0.25">
      <c r="C957" s="57" t="str">
        <f>IFERROR(IF(OR(B957="",B957="(blank)"),"",IF(VLOOKUP(B957,'Applications Data'!L:T,4,0)="","",VLOOKUP(B957,'Applications Data'!L:T,3,0))),"")</f>
        <v/>
      </c>
      <c r="D957" s="21" t="str">
        <f>IFERROR(IF(OR(B957="",B957="(blank)"),"",IF(VLOOKUP(B957,'Applications Data'!L:T,4,0)="","",VLOOKUP(B957,'Applications Data'!L:T,4,0))),"")</f>
        <v/>
      </c>
      <c r="E957" s="21" t="str">
        <f>IFERROR(IF(OR(B957="",B957="(blank)"),"",IF(VLOOKUP(B957,'Applications Data'!L:T,5,0)="","",VLOOKUP(B957,'Applications Data'!L:T,5,0))),"")</f>
        <v/>
      </c>
      <c r="F957" s="31" t="str">
        <f>IFERROR(IF(OR(B957="",B957="(blank)"),"",IF(VLOOKUP(B957,'Applications Data'!L:T,6,0)="","",VLOOKUP(B957,'Applications Data'!L:T,6,0))),"")</f>
        <v/>
      </c>
      <c r="G957" s="57" t="str">
        <f>IFERROR(IF(OR(B957="",B957="(blank)"),"",IF(VLOOKUP(B957,'Applications Data'!L:T,7,0)="","",VLOOKUP(B957,'Applications Data'!L:T,7,0))),"")</f>
        <v/>
      </c>
      <c r="H957" s="57" t="str">
        <f>IFERROR(IF(OR(B957="",B957="(blank)"),"",IF(VLOOKUP(B957,'Applications Data'!L:T,8,0)="","",VLOOKUP(B957,'Applications Data'!L:T,8,0))),"")</f>
        <v/>
      </c>
      <c r="I957" s="58" t="str">
        <f>IFERROR(IF(OR(B957="",B957="(blank)"),"",IF(VLOOKUP(B957,'Applications Data'!L:V,10,0)="","",VLOOKUP(B957,'Applications Data'!L:V,10,0))),"")</f>
        <v/>
      </c>
      <c r="J957" s="58" t="str">
        <f>IFERROR(IF(OR(B957="",B957="(blank)"),"",IF(VLOOKUP(B957,'Applications Data'!L:V,11,0)="","",VLOOKUP(B957,'Applications Data'!L:V,11,0))),"")</f>
        <v/>
      </c>
    </row>
    <row r="958" spans="3:10" ht="15" customHeight="1" x14ac:dyDescent="0.25">
      <c r="C958" s="57" t="str">
        <f>IFERROR(IF(OR(B958="",B958="(blank)"),"",IF(VLOOKUP(B958,'Applications Data'!L:T,4,0)="","",VLOOKUP(B958,'Applications Data'!L:T,3,0))),"")</f>
        <v/>
      </c>
      <c r="D958" s="21" t="str">
        <f>IFERROR(IF(OR(B958="",B958="(blank)"),"",IF(VLOOKUP(B958,'Applications Data'!L:T,4,0)="","",VLOOKUP(B958,'Applications Data'!L:T,4,0))),"")</f>
        <v/>
      </c>
      <c r="E958" s="21" t="str">
        <f>IFERROR(IF(OR(B958="",B958="(blank)"),"",IF(VLOOKUP(B958,'Applications Data'!L:T,5,0)="","",VLOOKUP(B958,'Applications Data'!L:T,5,0))),"")</f>
        <v/>
      </c>
      <c r="F958" s="31" t="str">
        <f>IFERROR(IF(OR(B958="",B958="(blank)"),"",IF(VLOOKUP(B958,'Applications Data'!L:T,6,0)="","",VLOOKUP(B958,'Applications Data'!L:T,6,0))),"")</f>
        <v/>
      </c>
      <c r="G958" s="57" t="str">
        <f>IFERROR(IF(OR(B958="",B958="(blank)"),"",IF(VLOOKUP(B958,'Applications Data'!L:T,7,0)="","",VLOOKUP(B958,'Applications Data'!L:T,7,0))),"")</f>
        <v/>
      </c>
      <c r="H958" s="57" t="str">
        <f>IFERROR(IF(OR(B958="",B958="(blank)"),"",IF(VLOOKUP(B958,'Applications Data'!L:T,8,0)="","",VLOOKUP(B958,'Applications Data'!L:T,8,0))),"")</f>
        <v/>
      </c>
      <c r="I958" s="58" t="str">
        <f>IFERROR(IF(OR(B958="",B958="(blank)"),"",IF(VLOOKUP(B958,'Applications Data'!L:V,10,0)="","",VLOOKUP(B958,'Applications Data'!L:V,10,0))),"")</f>
        <v/>
      </c>
      <c r="J958" s="58" t="str">
        <f>IFERROR(IF(OR(B958="",B958="(blank)"),"",IF(VLOOKUP(B958,'Applications Data'!L:V,11,0)="","",VLOOKUP(B958,'Applications Data'!L:V,11,0))),"")</f>
        <v/>
      </c>
    </row>
    <row r="959" spans="3:10" ht="15" customHeight="1" x14ac:dyDescent="0.25">
      <c r="C959" s="57" t="str">
        <f>IFERROR(IF(OR(B959="",B959="(blank)"),"",IF(VLOOKUP(B959,'Applications Data'!L:T,4,0)="","",VLOOKUP(B959,'Applications Data'!L:T,3,0))),"")</f>
        <v/>
      </c>
      <c r="D959" s="21" t="str">
        <f>IFERROR(IF(OR(B959="",B959="(blank)"),"",IF(VLOOKUP(B959,'Applications Data'!L:T,4,0)="","",VLOOKUP(B959,'Applications Data'!L:T,4,0))),"")</f>
        <v/>
      </c>
      <c r="E959" s="21" t="str">
        <f>IFERROR(IF(OR(B959="",B959="(blank)"),"",IF(VLOOKUP(B959,'Applications Data'!L:T,5,0)="","",VLOOKUP(B959,'Applications Data'!L:T,5,0))),"")</f>
        <v/>
      </c>
      <c r="F959" s="31" t="str">
        <f>IFERROR(IF(OR(B959="",B959="(blank)"),"",IF(VLOOKUP(B959,'Applications Data'!L:T,6,0)="","",VLOOKUP(B959,'Applications Data'!L:T,6,0))),"")</f>
        <v/>
      </c>
      <c r="G959" s="57" t="str">
        <f>IFERROR(IF(OR(B959="",B959="(blank)"),"",IF(VLOOKUP(B959,'Applications Data'!L:T,7,0)="","",VLOOKUP(B959,'Applications Data'!L:T,7,0))),"")</f>
        <v/>
      </c>
      <c r="H959" s="57" t="str">
        <f>IFERROR(IF(OR(B959="",B959="(blank)"),"",IF(VLOOKUP(B959,'Applications Data'!L:T,8,0)="","",VLOOKUP(B959,'Applications Data'!L:T,8,0))),"")</f>
        <v/>
      </c>
      <c r="I959" s="58" t="str">
        <f>IFERROR(IF(OR(B959="",B959="(blank)"),"",IF(VLOOKUP(B959,'Applications Data'!L:V,10,0)="","",VLOOKUP(B959,'Applications Data'!L:V,10,0))),"")</f>
        <v/>
      </c>
      <c r="J959" s="58" t="str">
        <f>IFERROR(IF(OR(B959="",B959="(blank)"),"",IF(VLOOKUP(B959,'Applications Data'!L:V,11,0)="","",VLOOKUP(B959,'Applications Data'!L:V,11,0))),"")</f>
        <v/>
      </c>
    </row>
    <row r="960" spans="3:10" ht="15" customHeight="1" x14ac:dyDescent="0.25">
      <c r="C960" s="57" t="str">
        <f>IFERROR(IF(OR(B960="",B960="(blank)"),"",IF(VLOOKUP(B960,'Applications Data'!L:T,4,0)="","",VLOOKUP(B960,'Applications Data'!L:T,3,0))),"")</f>
        <v/>
      </c>
      <c r="D960" s="21" t="str">
        <f>IFERROR(IF(OR(B960="",B960="(blank)"),"",IF(VLOOKUP(B960,'Applications Data'!L:T,4,0)="","",VLOOKUP(B960,'Applications Data'!L:T,4,0))),"")</f>
        <v/>
      </c>
      <c r="E960" s="21" t="str">
        <f>IFERROR(IF(OR(B960="",B960="(blank)"),"",IF(VLOOKUP(B960,'Applications Data'!L:T,5,0)="","",VLOOKUP(B960,'Applications Data'!L:T,5,0))),"")</f>
        <v/>
      </c>
      <c r="F960" s="31" t="str">
        <f>IFERROR(IF(OR(B960="",B960="(blank)"),"",IF(VLOOKUP(B960,'Applications Data'!L:T,6,0)="","",VLOOKUP(B960,'Applications Data'!L:T,6,0))),"")</f>
        <v/>
      </c>
      <c r="G960" s="57" t="str">
        <f>IFERROR(IF(OR(B960="",B960="(blank)"),"",IF(VLOOKUP(B960,'Applications Data'!L:T,7,0)="","",VLOOKUP(B960,'Applications Data'!L:T,7,0))),"")</f>
        <v/>
      </c>
      <c r="H960" s="57" t="str">
        <f>IFERROR(IF(OR(B960="",B960="(blank)"),"",IF(VLOOKUP(B960,'Applications Data'!L:T,8,0)="","",VLOOKUP(B960,'Applications Data'!L:T,8,0))),"")</f>
        <v/>
      </c>
      <c r="I960" s="58" t="str">
        <f>IFERROR(IF(OR(B960="",B960="(blank)"),"",IF(VLOOKUP(B960,'Applications Data'!L:V,10,0)="","",VLOOKUP(B960,'Applications Data'!L:V,10,0))),"")</f>
        <v/>
      </c>
      <c r="J960" s="58" t="str">
        <f>IFERROR(IF(OR(B960="",B960="(blank)"),"",IF(VLOOKUP(B960,'Applications Data'!L:V,11,0)="","",VLOOKUP(B960,'Applications Data'!L:V,11,0))),"")</f>
        <v/>
      </c>
    </row>
    <row r="961" spans="3:10" ht="15" customHeight="1" x14ac:dyDescent="0.25">
      <c r="C961" s="57" t="str">
        <f>IFERROR(IF(OR(B961="",B961="(blank)"),"",IF(VLOOKUP(B961,'Applications Data'!L:T,4,0)="","",VLOOKUP(B961,'Applications Data'!L:T,3,0))),"")</f>
        <v/>
      </c>
      <c r="D961" s="21" t="str">
        <f>IFERROR(IF(OR(B961="",B961="(blank)"),"",IF(VLOOKUP(B961,'Applications Data'!L:T,4,0)="","",VLOOKUP(B961,'Applications Data'!L:T,4,0))),"")</f>
        <v/>
      </c>
      <c r="E961" s="21" t="str">
        <f>IFERROR(IF(OR(B961="",B961="(blank)"),"",IF(VLOOKUP(B961,'Applications Data'!L:T,5,0)="","",VLOOKUP(B961,'Applications Data'!L:T,5,0))),"")</f>
        <v/>
      </c>
      <c r="F961" s="31" t="str">
        <f>IFERROR(IF(OR(B961="",B961="(blank)"),"",IF(VLOOKUP(B961,'Applications Data'!L:T,6,0)="","",VLOOKUP(B961,'Applications Data'!L:T,6,0))),"")</f>
        <v/>
      </c>
      <c r="G961" s="57" t="str">
        <f>IFERROR(IF(OR(B961="",B961="(blank)"),"",IF(VLOOKUP(B961,'Applications Data'!L:T,7,0)="","",VLOOKUP(B961,'Applications Data'!L:T,7,0))),"")</f>
        <v/>
      </c>
      <c r="H961" s="57" t="str">
        <f>IFERROR(IF(OR(B961="",B961="(blank)"),"",IF(VLOOKUP(B961,'Applications Data'!L:T,8,0)="","",VLOOKUP(B961,'Applications Data'!L:T,8,0))),"")</f>
        <v/>
      </c>
      <c r="I961" s="58" t="str">
        <f>IFERROR(IF(OR(B961="",B961="(blank)"),"",IF(VLOOKUP(B961,'Applications Data'!L:V,10,0)="","",VLOOKUP(B961,'Applications Data'!L:V,10,0))),"")</f>
        <v/>
      </c>
      <c r="J961" s="58" t="str">
        <f>IFERROR(IF(OR(B961="",B961="(blank)"),"",IF(VLOOKUP(B961,'Applications Data'!L:V,11,0)="","",VLOOKUP(B961,'Applications Data'!L:V,11,0))),"")</f>
        <v/>
      </c>
    </row>
    <row r="962" spans="3:10" ht="15" customHeight="1" x14ac:dyDescent="0.25">
      <c r="C962" s="57" t="str">
        <f>IFERROR(IF(OR(B962="",B962="(blank)"),"",IF(VLOOKUP(B962,'Applications Data'!L:T,4,0)="","",VLOOKUP(B962,'Applications Data'!L:T,3,0))),"")</f>
        <v/>
      </c>
      <c r="D962" s="21" t="str">
        <f>IFERROR(IF(OR(B962="",B962="(blank)"),"",IF(VLOOKUP(B962,'Applications Data'!L:T,4,0)="","",VLOOKUP(B962,'Applications Data'!L:T,4,0))),"")</f>
        <v/>
      </c>
      <c r="E962" s="21" t="str">
        <f>IFERROR(IF(OR(B962="",B962="(blank)"),"",IF(VLOOKUP(B962,'Applications Data'!L:T,5,0)="","",VLOOKUP(B962,'Applications Data'!L:T,5,0))),"")</f>
        <v/>
      </c>
      <c r="F962" s="31" t="str">
        <f>IFERROR(IF(OR(B962="",B962="(blank)"),"",IF(VLOOKUP(B962,'Applications Data'!L:T,6,0)="","",VLOOKUP(B962,'Applications Data'!L:T,6,0))),"")</f>
        <v/>
      </c>
      <c r="G962" s="57" t="str">
        <f>IFERROR(IF(OR(B962="",B962="(blank)"),"",IF(VLOOKUP(B962,'Applications Data'!L:T,7,0)="","",VLOOKUP(B962,'Applications Data'!L:T,7,0))),"")</f>
        <v/>
      </c>
      <c r="H962" s="57" t="str">
        <f>IFERROR(IF(OR(B962="",B962="(blank)"),"",IF(VLOOKUP(B962,'Applications Data'!L:T,8,0)="","",VLOOKUP(B962,'Applications Data'!L:T,8,0))),"")</f>
        <v/>
      </c>
      <c r="I962" s="58" t="str">
        <f>IFERROR(IF(OR(B962="",B962="(blank)"),"",IF(VLOOKUP(B962,'Applications Data'!L:V,10,0)="","",VLOOKUP(B962,'Applications Data'!L:V,10,0))),"")</f>
        <v/>
      </c>
      <c r="J962" s="58" t="str">
        <f>IFERROR(IF(OR(B962="",B962="(blank)"),"",IF(VLOOKUP(B962,'Applications Data'!L:V,11,0)="","",VLOOKUP(B962,'Applications Data'!L:V,11,0))),"")</f>
        <v/>
      </c>
    </row>
    <row r="963" spans="3:10" ht="15" customHeight="1" x14ac:dyDescent="0.25">
      <c r="C963" s="57" t="str">
        <f>IFERROR(IF(OR(B963="",B963="(blank)"),"",IF(VLOOKUP(B963,'Applications Data'!L:T,4,0)="","",VLOOKUP(B963,'Applications Data'!L:T,3,0))),"")</f>
        <v/>
      </c>
      <c r="D963" s="21" t="str">
        <f>IFERROR(IF(OR(B963="",B963="(blank)"),"",IF(VLOOKUP(B963,'Applications Data'!L:T,4,0)="","",VLOOKUP(B963,'Applications Data'!L:T,4,0))),"")</f>
        <v/>
      </c>
      <c r="E963" s="21" t="str">
        <f>IFERROR(IF(OR(B963="",B963="(blank)"),"",IF(VLOOKUP(B963,'Applications Data'!L:T,5,0)="","",VLOOKUP(B963,'Applications Data'!L:T,5,0))),"")</f>
        <v/>
      </c>
      <c r="F963" s="31" t="str">
        <f>IFERROR(IF(OR(B963="",B963="(blank)"),"",IF(VLOOKUP(B963,'Applications Data'!L:T,6,0)="","",VLOOKUP(B963,'Applications Data'!L:T,6,0))),"")</f>
        <v/>
      </c>
      <c r="G963" s="57" t="str">
        <f>IFERROR(IF(OR(B963="",B963="(blank)"),"",IF(VLOOKUP(B963,'Applications Data'!L:T,7,0)="","",VLOOKUP(B963,'Applications Data'!L:T,7,0))),"")</f>
        <v/>
      </c>
      <c r="H963" s="57" t="str">
        <f>IFERROR(IF(OR(B963="",B963="(blank)"),"",IF(VLOOKUP(B963,'Applications Data'!L:T,8,0)="","",VLOOKUP(B963,'Applications Data'!L:T,8,0))),"")</f>
        <v/>
      </c>
      <c r="I963" s="58" t="str">
        <f>IFERROR(IF(OR(B963="",B963="(blank)"),"",IF(VLOOKUP(B963,'Applications Data'!L:V,10,0)="","",VLOOKUP(B963,'Applications Data'!L:V,10,0))),"")</f>
        <v/>
      </c>
      <c r="J963" s="58" t="str">
        <f>IFERROR(IF(OR(B963="",B963="(blank)"),"",IF(VLOOKUP(B963,'Applications Data'!L:V,11,0)="","",VLOOKUP(B963,'Applications Data'!L:V,11,0))),"")</f>
        <v/>
      </c>
    </row>
    <row r="964" spans="3:10" ht="15" customHeight="1" x14ac:dyDescent="0.25">
      <c r="C964" s="57" t="str">
        <f>IFERROR(IF(OR(B964="",B964="(blank)"),"",IF(VLOOKUP(B964,'Applications Data'!L:T,4,0)="","",VLOOKUP(B964,'Applications Data'!L:T,3,0))),"")</f>
        <v/>
      </c>
      <c r="D964" s="21" t="str">
        <f>IFERROR(IF(OR(B964="",B964="(blank)"),"",IF(VLOOKUP(B964,'Applications Data'!L:T,4,0)="","",VLOOKUP(B964,'Applications Data'!L:T,4,0))),"")</f>
        <v/>
      </c>
      <c r="E964" s="21" t="str">
        <f>IFERROR(IF(OR(B964="",B964="(blank)"),"",IF(VLOOKUP(B964,'Applications Data'!L:T,5,0)="","",VLOOKUP(B964,'Applications Data'!L:T,5,0))),"")</f>
        <v/>
      </c>
      <c r="F964" s="31" t="str">
        <f>IFERROR(IF(OR(B964="",B964="(blank)"),"",IF(VLOOKUP(B964,'Applications Data'!L:T,6,0)="","",VLOOKUP(B964,'Applications Data'!L:T,6,0))),"")</f>
        <v/>
      </c>
      <c r="G964" s="57" t="str">
        <f>IFERROR(IF(OR(B964="",B964="(blank)"),"",IF(VLOOKUP(B964,'Applications Data'!L:T,7,0)="","",VLOOKUP(B964,'Applications Data'!L:T,7,0))),"")</f>
        <v/>
      </c>
      <c r="H964" s="57" t="str">
        <f>IFERROR(IF(OR(B964="",B964="(blank)"),"",IF(VLOOKUP(B964,'Applications Data'!L:T,8,0)="","",VLOOKUP(B964,'Applications Data'!L:T,8,0))),"")</f>
        <v/>
      </c>
      <c r="I964" s="58" t="str">
        <f>IFERROR(IF(OR(B964="",B964="(blank)"),"",IF(VLOOKUP(B964,'Applications Data'!L:V,10,0)="","",VLOOKUP(B964,'Applications Data'!L:V,10,0))),"")</f>
        <v/>
      </c>
      <c r="J964" s="58" t="str">
        <f>IFERROR(IF(OR(B964="",B964="(blank)"),"",IF(VLOOKUP(B964,'Applications Data'!L:V,11,0)="","",VLOOKUP(B964,'Applications Data'!L:V,11,0))),"")</f>
        <v/>
      </c>
    </row>
    <row r="965" spans="3:10" ht="15" customHeight="1" x14ac:dyDescent="0.25">
      <c r="C965" s="57" t="str">
        <f>IFERROR(IF(OR(B965="",B965="(blank)"),"",IF(VLOOKUP(B965,'Applications Data'!L:T,4,0)="","",VLOOKUP(B965,'Applications Data'!L:T,3,0))),"")</f>
        <v/>
      </c>
      <c r="D965" s="21" t="str">
        <f>IFERROR(IF(OR(B965="",B965="(blank)"),"",IF(VLOOKUP(B965,'Applications Data'!L:T,4,0)="","",VLOOKUP(B965,'Applications Data'!L:T,4,0))),"")</f>
        <v/>
      </c>
      <c r="E965" s="21" t="str">
        <f>IFERROR(IF(OR(B965="",B965="(blank)"),"",IF(VLOOKUP(B965,'Applications Data'!L:T,5,0)="","",VLOOKUP(B965,'Applications Data'!L:T,5,0))),"")</f>
        <v/>
      </c>
      <c r="F965" s="31" t="str">
        <f>IFERROR(IF(OR(B965="",B965="(blank)"),"",IF(VLOOKUP(B965,'Applications Data'!L:T,6,0)="","",VLOOKUP(B965,'Applications Data'!L:T,6,0))),"")</f>
        <v/>
      </c>
      <c r="G965" s="57" t="str">
        <f>IFERROR(IF(OR(B965="",B965="(blank)"),"",IF(VLOOKUP(B965,'Applications Data'!L:T,7,0)="","",VLOOKUP(B965,'Applications Data'!L:T,7,0))),"")</f>
        <v/>
      </c>
      <c r="H965" s="57" t="str">
        <f>IFERROR(IF(OR(B965="",B965="(blank)"),"",IF(VLOOKUP(B965,'Applications Data'!L:T,8,0)="","",VLOOKUP(B965,'Applications Data'!L:T,8,0))),"")</f>
        <v/>
      </c>
      <c r="I965" s="58" t="str">
        <f>IFERROR(IF(OR(B965="",B965="(blank)"),"",IF(VLOOKUP(B965,'Applications Data'!L:V,10,0)="","",VLOOKUP(B965,'Applications Data'!L:V,10,0))),"")</f>
        <v/>
      </c>
      <c r="J965" s="58" t="str">
        <f>IFERROR(IF(OR(B965="",B965="(blank)"),"",IF(VLOOKUP(B965,'Applications Data'!L:V,11,0)="","",VLOOKUP(B965,'Applications Data'!L:V,11,0))),"")</f>
        <v/>
      </c>
    </row>
    <row r="966" spans="3:10" ht="15" customHeight="1" x14ac:dyDescent="0.25">
      <c r="C966" s="57" t="str">
        <f>IFERROR(IF(OR(B966="",B966="(blank)"),"",IF(VLOOKUP(B966,'Applications Data'!L:T,4,0)="","",VLOOKUP(B966,'Applications Data'!L:T,3,0))),"")</f>
        <v/>
      </c>
      <c r="D966" s="21" t="str">
        <f>IFERROR(IF(OR(B966="",B966="(blank)"),"",IF(VLOOKUP(B966,'Applications Data'!L:T,4,0)="","",VLOOKUP(B966,'Applications Data'!L:T,4,0))),"")</f>
        <v/>
      </c>
      <c r="E966" s="21" t="str">
        <f>IFERROR(IF(OR(B966="",B966="(blank)"),"",IF(VLOOKUP(B966,'Applications Data'!L:T,5,0)="","",VLOOKUP(B966,'Applications Data'!L:T,5,0))),"")</f>
        <v/>
      </c>
      <c r="F966" s="31" t="str">
        <f>IFERROR(IF(OR(B966="",B966="(blank)"),"",IF(VLOOKUP(B966,'Applications Data'!L:T,6,0)="","",VLOOKUP(B966,'Applications Data'!L:T,6,0))),"")</f>
        <v/>
      </c>
      <c r="G966" s="57" t="str">
        <f>IFERROR(IF(OR(B966="",B966="(blank)"),"",IF(VLOOKUP(B966,'Applications Data'!L:T,7,0)="","",VLOOKUP(B966,'Applications Data'!L:T,7,0))),"")</f>
        <v/>
      </c>
      <c r="H966" s="57" t="str">
        <f>IFERROR(IF(OR(B966="",B966="(blank)"),"",IF(VLOOKUP(B966,'Applications Data'!L:T,8,0)="","",VLOOKUP(B966,'Applications Data'!L:T,8,0))),"")</f>
        <v/>
      </c>
      <c r="I966" s="58" t="str">
        <f>IFERROR(IF(OR(B966="",B966="(blank)"),"",IF(VLOOKUP(B966,'Applications Data'!L:V,10,0)="","",VLOOKUP(B966,'Applications Data'!L:V,10,0))),"")</f>
        <v/>
      </c>
      <c r="J966" s="58" t="str">
        <f>IFERROR(IF(OR(B966="",B966="(blank)"),"",IF(VLOOKUP(B966,'Applications Data'!L:V,11,0)="","",VLOOKUP(B966,'Applications Data'!L:V,11,0))),"")</f>
        <v/>
      </c>
    </row>
    <row r="967" spans="3:10" ht="15" customHeight="1" x14ac:dyDescent="0.25">
      <c r="C967" s="57" t="str">
        <f>IFERROR(IF(OR(B967="",B967="(blank)"),"",IF(VLOOKUP(B967,'Applications Data'!L:T,4,0)="","",VLOOKUP(B967,'Applications Data'!L:T,3,0))),"")</f>
        <v/>
      </c>
      <c r="D967" s="21" t="str">
        <f>IFERROR(IF(OR(B967="",B967="(blank)"),"",IF(VLOOKUP(B967,'Applications Data'!L:T,4,0)="","",VLOOKUP(B967,'Applications Data'!L:T,4,0))),"")</f>
        <v/>
      </c>
      <c r="E967" s="21" t="str">
        <f>IFERROR(IF(OR(B967="",B967="(blank)"),"",IF(VLOOKUP(B967,'Applications Data'!L:T,5,0)="","",VLOOKUP(B967,'Applications Data'!L:T,5,0))),"")</f>
        <v/>
      </c>
      <c r="F967" s="31" t="str">
        <f>IFERROR(IF(OR(B967="",B967="(blank)"),"",IF(VLOOKUP(B967,'Applications Data'!L:T,6,0)="","",VLOOKUP(B967,'Applications Data'!L:T,6,0))),"")</f>
        <v/>
      </c>
      <c r="G967" s="57" t="str">
        <f>IFERROR(IF(OR(B967="",B967="(blank)"),"",IF(VLOOKUP(B967,'Applications Data'!L:T,7,0)="","",VLOOKUP(B967,'Applications Data'!L:T,7,0))),"")</f>
        <v/>
      </c>
      <c r="H967" s="57" t="str">
        <f>IFERROR(IF(OR(B967="",B967="(blank)"),"",IF(VLOOKUP(B967,'Applications Data'!L:T,8,0)="","",VLOOKUP(B967,'Applications Data'!L:T,8,0))),"")</f>
        <v/>
      </c>
      <c r="I967" s="58" t="str">
        <f>IFERROR(IF(OR(B967="",B967="(blank)"),"",IF(VLOOKUP(B967,'Applications Data'!L:V,10,0)="","",VLOOKUP(B967,'Applications Data'!L:V,10,0))),"")</f>
        <v/>
      </c>
      <c r="J967" s="58" t="str">
        <f>IFERROR(IF(OR(B967="",B967="(blank)"),"",IF(VLOOKUP(B967,'Applications Data'!L:V,11,0)="","",VLOOKUP(B967,'Applications Data'!L:V,11,0))),"")</f>
        <v/>
      </c>
    </row>
    <row r="968" spans="3:10" ht="15" customHeight="1" x14ac:dyDescent="0.25">
      <c r="C968" s="57" t="str">
        <f>IFERROR(IF(OR(B968="",B968="(blank)"),"",IF(VLOOKUP(B968,'Applications Data'!L:T,4,0)="","",VLOOKUP(B968,'Applications Data'!L:T,3,0))),"")</f>
        <v/>
      </c>
      <c r="D968" s="21" t="str">
        <f>IFERROR(IF(OR(B968="",B968="(blank)"),"",IF(VLOOKUP(B968,'Applications Data'!L:T,4,0)="","",VLOOKUP(B968,'Applications Data'!L:T,4,0))),"")</f>
        <v/>
      </c>
      <c r="E968" s="21" t="str">
        <f>IFERROR(IF(OR(B968="",B968="(blank)"),"",IF(VLOOKUP(B968,'Applications Data'!L:T,5,0)="","",VLOOKUP(B968,'Applications Data'!L:T,5,0))),"")</f>
        <v/>
      </c>
      <c r="F968" s="31" t="str">
        <f>IFERROR(IF(OR(B968="",B968="(blank)"),"",IF(VLOOKUP(B968,'Applications Data'!L:T,6,0)="","",VLOOKUP(B968,'Applications Data'!L:T,6,0))),"")</f>
        <v/>
      </c>
      <c r="G968" s="57" t="str">
        <f>IFERROR(IF(OR(B968="",B968="(blank)"),"",IF(VLOOKUP(B968,'Applications Data'!L:T,7,0)="","",VLOOKUP(B968,'Applications Data'!L:T,7,0))),"")</f>
        <v/>
      </c>
      <c r="H968" s="57" t="str">
        <f>IFERROR(IF(OR(B968="",B968="(blank)"),"",IF(VLOOKUP(B968,'Applications Data'!L:T,8,0)="","",VLOOKUP(B968,'Applications Data'!L:T,8,0))),"")</f>
        <v/>
      </c>
      <c r="I968" s="58" t="str">
        <f>IFERROR(IF(OR(B968="",B968="(blank)"),"",IF(VLOOKUP(B968,'Applications Data'!L:V,10,0)="","",VLOOKUP(B968,'Applications Data'!L:V,10,0))),"")</f>
        <v/>
      </c>
      <c r="J968" s="58" t="str">
        <f>IFERROR(IF(OR(B968="",B968="(blank)"),"",IF(VLOOKUP(B968,'Applications Data'!L:V,11,0)="","",VLOOKUP(B968,'Applications Data'!L:V,11,0))),"")</f>
        <v/>
      </c>
    </row>
    <row r="969" spans="3:10" ht="15" customHeight="1" x14ac:dyDescent="0.25">
      <c r="C969" s="57" t="str">
        <f>IFERROR(IF(OR(B969="",B969="(blank)"),"",IF(VLOOKUP(B969,'Applications Data'!L:T,4,0)="","",VLOOKUP(B969,'Applications Data'!L:T,3,0))),"")</f>
        <v/>
      </c>
      <c r="D969" s="21" t="str">
        <f>IFERROR(IF(OR(B969="",B969="(blank)"),"",IF(VLOOKUP(B969,'Applications Data'!L:T,4,0)="","",VLOOKUP(B969,'Applications Data'!L:T,4,0))),"")</f>
        <v/>
      </c>
      <c r="E969" s="21" t="str">
        <f>IFERROR(IF(OR(B969="",B969="(blank)"),"",IF(VLOOKUP(B969,'Applications Data'!L:T,5,0)="","",VLOOKUP(B969,'Applications Data'!L:T,5,0))),"")</f>
        <v/>
      </c>
      <c r="F969" s="31" t="str">
        <f>IFERROR(IF(OR(B969="",B969="(blank)"),"",IF(VLOOKUP(B969,'Applications Data'!L:T,6,0)="","",VLOOKUP(B969,'Applications Data'!L:T,6,0))),"")</f>
        <v/>
      </c>
      <c r="G969" s="57" t="str">
        <f>IFERROR(IF(OR(B969="",B969="(blank)"),"",IF(VLOOKUP(B969,'Applications Data'!L:T,7,0)="","",VLOOKUP(B969,'Applications Data'!L:T,7,0))),"")</f>
        <v/>
      </c>
      <c r="H969" s="57" t="str">
        <f>IFERROR(IF(OR(B969="",B969="(blank)"),"",IF(VLOOKUP(B969,'Applications Data'!L:T,8,0)="","",VLOOKUP(B969,'Applications Data'!L:T,8,0))),"")</f>
        <v/>
      </c>
      <c r="I969" s="58" t="str">
        <f>IFERROR(IF(OR(B969="",B969="(blank)"),"",IF(VLOOKUP(B969,'Applications Data'!L:V,10,0)="","",VLOOKUP(B969,'Applications Data'!L:V,10,0))),"")</f>
        <v/>
      </c>
      <c r="J969" s="58" t="str">
        <f>IFERROR(IF(OR(B969="",B969="(blank)"),"",IF(VLOOKUP(B969,'Applications Data'!L:V,11,0)="","",VLOOKUP(B969,'Applications Data'!L:V,11,0))),"")</f>
        <v/>
      </c>
    </row>
    <row r="970" spans="3:10" ht="15" customHeight="1" x14ac:dyDescent="0.25">
      <c r="C970" s="57" t="str">
        <f>IFERROR(IF(OR(B970="",B970="(blank)"),"",IF(VLOOKUP(B970,'Applications Data'!L:T,4,0)="","",VLOOKUP(B970,'Applications Data'!L:T,3,0))),"")</f>
        <v/>
      </c>
      <c r="D970" s="21" t="str">
        <f>IFERROR(IF(OR(B970="",B970="(blank)"),"",IF(VLOOKUP(B970,'Applications Data'!L:T,4,0)="","",VLOOKUP(B970,'Applications Data'!L:T,4,0))),"")</f>
        <v/>
      </c>
      <c r="E970" s="21" t="str">
        <f>IFERROR(IF(OR(B970="",B970="(blank)"),"",IF(VLOOKUP(B970,'Applications Data'!L:T,5,0)="","",VLOOKUP(B970,'Applications Data'!L:T,5,0))),"")</f>
        <v/>
      </c>
      <c r="F970" s="31" t="str">
        <f>IFERROR(IF(OR(B970="",B970="(blank)"),"",IF(VLOOKUP(B970,'Applications Data'!L:T,6,0)="","",VLOOKUP(B970,'Applications Data'!L:T,6,0))),"")</f>
        <v/>
      </c>
      <c r="G970" s="57" t="str">
        <f>IFERROR(IF(OR(B970="",B970="(blank)"),"",IF(VLOOKUP(B970,'Applications Data'!L:T,7,0)="","",VLOOKUP(B970,'Applications Data'!L:T,7,0))),"")</f>
        <v/>
      </c>
      <c r="H970" s="57" t="str">
        <f>IFERROR(IF(OR(B970="",B970="(blank)"),"",IF(VLOOKUP(B970,'Applications Data'!L:T,8,0)="","",VLOOKUP(B970,'Applications Data'!L:T,8,0))),"")</f>
        <v/>
      </c>
      <c r="I970" s="58" t="str">
        <f>IFERROR(IF(OR(B970="",B970="(blank)"),"",IF(VLOOKUP(B970,'Applications Data'!L:V,10,0)="","",VLOOKUP(B970,'Applications Data'!L:V,10,0))),"")</f>
        <v/>
      </c>
      <c r="J970" s="58" t="str">
        <f>IFERROR(IF(OR(B970="",B970="(blank)"),"",IF(VLOOKUP(B970,'Applications Data'!L:V,11,0)="","",VLOOKUP(B970,'Applications Data'!L:V,11,0))),"")</f>
        <v/>
      </c>
    </row>
    <row r="971" spans="3:10" ht="15" customHeight="1" x14ac:dyDescent="0.25">
      <c r="C971" s="57" t="str">
        <f>IFERROR(IF(OR(B971="",B971="(blank)"),"",IF(VLOOKUP(B971,'Applications Data'!L:T,4,0)="","",VLOOKUP(B971,'Applications Data'!L:T,3,0))),"")</f>
        <v/>
      </c>
      <c r="D971" s="21" t="str">
        <f>IFERROR(IF(OR(B971="",B971="(blank)"),"",IF(VLOOKUP(B971,'Applications Data'!L:T,4,0)="","",VLOOKUP(B971,'Applications Data'!L:T,4,0))),"")</f>
        <v/>
      </c>
      <c r="E971" s="21" t="str">
        <f>IFERROR(IF(OR(B971="",B971="(blank)"),"",IF(VLOOKUP(B971,'Applications Data'!L:T,5,0)="","",VLOOKUP(B971,'Applications Data'!L:T,5,0))),"")</f>
        <v/>
      </c>
      <c r="F971" s="31" t="str">
        <f>IFERROR(IF(OR(B971="",B971="(blank)"),"",IF(VLOOKUP(B971,'Applications Data'!L:T,6,0)="","",VLOOKUP(B971,'Applications Data'!L:T,6,0))),"")</f>
        <v/>
      </c>
      <c r="G971" s="57" t="str">
        <f>IFERROR(IF(OR(B971="",B971="(blank)"),"",IF(VLOOKUP(B971,'Applications Data'!L:T,7,0)="","",VLOOKUP(B971,'Applications Data'!L:T,7,0))),"")</f>
        <v/>
      </c>
      <c r="H971" s="57" t="str">
        <f>IFERROR(IF(OR(B971="",B971="(blank)"),"",IF(VLOOKUP(B971,'Applications Data'!L:T,8,0)="","",VLOOKUP(B971,'Applications Data'!L:T,8,0))),"")</f>
        <v/>
      </c>
      <c r="I971" s="58" t="str">
        <f>IFERROR(IF(OR(B971="",B971="(blank)"),"",IF(VLOOKUP(B971,'Applications Data'!L:V,10,0)="","",VLOOKUP(B971,'Applications Data'!L:V,10,0))),"")</f>
        <v/>
      </c>
      <c r="J971" s="58" t="str">
        <f>IFERROR(IF(OR(B971="",B971="(blank)"),"",IF(VLOOKUP(B971,'Applications Data'!L:V,11,0)="","",VLOOKUP(B971,'Applications Data'!L:V,11,0))),"")</f>
        <v/>
      </c>
    </row>
    <row r="972" spans="3:10" ht="15" customHeight="1" x14ac:dyDescent="0.25">
      <c r="C972" s="57" t="str">
        <f>IFERROR(IF(OR(B972="",B972="(blank)"),"",IF(VLOOKUP(B972,'Applications Data'!L:T,4,0)="","",VLOOKUP(B972,'Applications Data'!L:T,3,0))),"")</f>
        <v/>
      </c>
      <c r="D972" s="21" t="str">
        <f>IFERROR(IF(OR(B972="",B972="(blank)"),"",IF(VLOOKUP(B972,'Applications Data'!L:T,4,0)="","",VLOOKUP(B972,'Applications Data'!L:T,4,0))),"")</f>
        <v/>
      </c>
      <c r="E972" s="21" t="str">
        <f>IFERROR(IF(OR(B972="",B972="(blank)"),"",IF(VLOOKUP(B972,'Applications Data'!L:T,5,0)="","",VLOOKUP(B972,'Applications Data'!L:T,5,0))),"")</f>
        <v/>
      </c>
      <c r="F972" s="31" t="str">
        <f>IFERROR(IF(OR(B972="",B972="(blank)"),"",IF(VLOOKUP(B972,'Applications Data'!L:T,6,0)="","",VLOOKUP(B972,'Applications Data'!L:T,6,0))),"")</f>
        <v/>
      </c>
      <c r="G972" s="57" t="str">
        <f>IFERROR(IF(OR(B972="",B972="(blank)"),"",IF(VLOOKUP(B972,'Applications Data'!L:T,7,0)="","",VLOOKUP(B972,'Applications Data'!L:T,7,0))),"")</f>
        <v/>
      </c>
      <c r="H972" s="57" t="str">
        <f>IFERROR(IF(OR(B972="",B972="(blank)"),"",IF(VLOOKUP(B972,'Applications Data'!L:T,8,0)="","",VLOOKUP(B972,'Applications Data'!L:T,8,0))),"")</f>
        <v/>
      </c>
      <c r="I972" s="58" t="str">
        <f>IFERROR(IF(OR(B972="",B972="(blank)"),"",IF(VLOOKUP(B972,'Applications Data'!L:V,10,0)="","",VLOOKUP(B972,'Applications Data'!L:V,10,0))),"")</f>
        <v/>
      </c>
      <c r="J972" s="58" t="str">
        <f>IFERROR(IF(OR(B972="",B972="(blank)"),"",IF(VLOOKUP(B972,'Applications Data'!L:V,11,0)="","",VLOOKUP(B972,'Applications Data'!L:V,11,0))),"")</f>
        <v/>
      </c>
    </row>
    <row r="973" spans="3:10" ht="15" customHeight="1" x14ac:dyDescent="0.25">
      <c r="C973" s="57" t="str">
        <f>IFERROR(IF(OR(B973="",B973="(blank)"),"",IF(VLOOKUP(B973,'Applications Data'!L:T,4,0)="","",VLOOKUP(B973,'Applications Data'!L:T,3,0))),"")</f>
        <v/>
      </c>
      <c r="D973" s="21" t="str">
        <f>IFERROR(IF(OR(B973="",B973="(blank)"),"",IF(VLOOKUP(B973,'Applications Data'!L:T,4,0)="","",VLOOKUP(B973,'Applications Data'!L:T,4,0))),"")</f>
        <v/>
      </c>
      <c r="E973" s="21" t="str">
        <f>IFERROR(IF(OR(B973="",B973="(blank)"),"",IF(VLOOKUP(B973,'Applications Data'!L:T,5,0)="","",VLOOKUP(B973,'Applications Data'!L:T,5,0))),"")</f>
        <v/>
      </c>
      <c r="F973" s="31" t="str">
        <f>IFERROR(IF(OR(B973="",B973="(blank)"),"",IF(VLOOKUP(B973,'Applications Data'!L:T,6,0)="","",VLOOKUP(B973,'Applications Data'!L:T,6,0))),"")</f>
        <v/>
      </c>
      <c r="G973" s="57" t="str">
        <f>IFERROR(IF(OR(B973="",B973="(blank)"),"",IF(VLOOKUP(B973,'Applications Data'!L:T,7,0)="","",VLOOKUP(B973,'Applications Data'!L:T,7,0))),"")</f>
        <v/>
      </c>
      <c r="H973" s="57" t="str">
        <f>IFERROR(IF(OR(B973="",B973="(blank)"),"",IF(VLOOKUP(B973,'Applications Data'!L:T,8,0)="","",VLOOKUP(B973,'Applications Data'!L:T,8,0))),"")</f>
        <v/>
      </c>
      <c r="I973" s="58" t="str">
        <f>IFERROR(IF(OR(B973="",B973="(blank)"),"",IF(VLOOKUP(B973,'Applications Data'!L:V,10,0)="","",VLOOKUP(B973,'Applications Data'!L:V,10,0))),"")</f>
        <v/>
      </c>
      <c r="J973" s="58" t="str">
        <f>IFERROR(IF(OR(B973="",B973="(blank)"),"",IF(VLOOKUP(B973,'Applications Data'!L:V,11,0)="","",VLOOKUP(B973,'Applications Data'!L:V,11,0))),"")</f>
        <v/>
      </c>
    </row>
    <row r="974" spans="3:10" ht="15" customHeight="1" x14ac:dyDescent="0.25">
      <c r="C974" s="57" t="str">
        <f>IFERROR(IF(OR(B974="",B974="(blank)"),"",IF(VLOOKUP(B974,'Applications Data'!L:T,4,0)="","",VLOOKUP(B974,'Applications Data'!L:T,3,0))),"")</f>
        <v/>
      </c>
      <c r="D974" s="21" t="str">
        <f>IFERROR(IF(OR(B974="",B974="(blank)"),"",IF(VLOOKUP(B974,'Applications Data'!L:T,4,0)="","",VLOOKUP(B974,'Applications Data'!L:T,4,0))),"")</f>
        <v/>
      </c>
      <c r="E974" s="21" t="str">
        <f>IFERROR(IF(OR(B974="",B974="(blank)"),"",IF(VLOOKUP(B974,'Applications Data'!L:T,5,0)="","",VLOOKUP(B974,'Applications Data'!L:T,5,0))),"")</f>
        <v/>
      </c>
      <c r="F974" s="31" t="str">
        <f>IFERROR(IF(OR(B974="",B974="(blank)"),"",IF(VLOOKUP(B974,'Applications Data'!L:T,6,0)="","",VLOOKUP(B974,'Applications Data'!L:T,6,0))),"")</f>
        <v/>
      </c>
      <c r="G974" s="57" t="str">
        <f>IFERROR(IF(OR(B974="",B974="(blank)"),"",IF(VLOOKUP(B974,'Applications Data'!L:T,7,0)="","",VLOOKUP(B974,'Applications Data'!L:T,7,0))),"")</f>
        <v/>
      </c>
      <c r="H974" s="57" t="str">
        <f>IFERROR(IF(OR(B974="",B974="(blank)"),"",IF(VLOOKUP(B974,'Applications Data'!L:T,8,0)="","",VLOOKUP(B974,'Applications Data'!L:T,8,0))),"")</f>
        <v/>
      </c>
      <c r="I974" s="58" t="str">
        <f>IFERROR(IF(OR(B974="",B974="(blank)"),"",IF(VLOOKUP(B974,'Applications Data'!L:V,10,0)="","",VLOOKUP(B974,'Applications Data'!L:V,10,0))),"")</f>
        <v/>
      </c>
      <c r="J974" s="58" t="str">
        <f>IFERROR(IF(OR(B974="",B974="(blank)"),"",IF(VLOOKUP(B974,'Applications Data'!L:V,11,0)="","",VLOOKUP(B974,'Applications Data'!L:V,11,0))),"")</f>
        <v/>
      </c>
    </row>
    <row r="975" spans="3:10" ht="15" customHeight="1" x14ac:dyDescent="0.25">
      <c r="C975" s="57" t="str">
        <f>IFERROR(IF(OR(B975="",B975="(blank)"),"",IF(VLOOKUP(B975,'Applications Data'!L:T,4,0)="","",VLOOKUP(B975,'Applications Data'!L:T,3,0))),"")</f>
        <v/>
      </c>
      <c r="D975" s="21" t="str">
        <f>IFERROR(IF(OR(B975="",B975="(blank)"),"",IF(VLOOKUP(B975,'Applications Data'!L:T,4,0)="","",VLOOKUP(B975,'Applications Data'!L:T,4,0))),"")</f>
        <v/>
      </c>
      <c r="E975" s="21" t="str">
        <f>IFERROR(IF(OR(B975="",B975="(blank)"),"",IF(VLOOKUP(B975,'Applications Data'!L:T,5,0)="","",VLOOKUP(B975,'Applications Data'!L:T,5,0))),"")</f>
        <v/>
      </c>
      <c r="F975" s="31" t="str">
        <f>IFERROR(IF(OR(B975="",B975="(blank)"),"",IF(VLOOKUP(B975,'Applications Data'!L:T,6,0)="","",VLOOKUP(B975,'Applications Data'!L:T,6,0))),"")</f>
        <v/>
      </c>
      <c r="G975" s="57" t="str">
        <f>IFERROR(IF(OR(B975="",B975="(blank)"),"",IF(VLOOKUP(B975,'Applications Data'!L:T,7,0)="","",VLOOKUP(B975,'Applications Data'!L:T,7,0))),"")</f>
        <v/>
      </c>
      <c r="H975" s="57" t="str">
        <f>IFERROR(IF(OR(B975="",B975="(blank)"),"",IF(VLOOKUP(B975,'Applications Data'!L:T,8,0)="","",VLOOKUP(B975,'Applications Data'!L:T,8,0))),"")</f>
        <v/>
      </c>
      <c r="I975" s="58" t="str">
        <f>IFERROR(IF(OR(B975="",B975="(blank)"),"",IF(VLOOKUP(B975,'Applications Data'!L:V,10,0)="","",VLOOKUP(B975,'Applications Data'!L:V,10,0))),"")</f>
        <v/>
      </c>
      <c r="J975" s="58" t="str">
        <f>IFERROR(IF(OR(B975="",B975="(blank)"),"",IF(VLOOKUP(B975,'Applications Data'!L:V,11,0)="","",VLOOKUP(B975,'Applications Data'!L:V,11,0))),"")</f>
        <v/>
      </c>
    </row>
    <row r="976" spans="3:10" ht="15" customHeight="1" x14ac:dyDescent="0.25">
      <c r="C976" s="57" t="str">
        <f>IFERROR(IF(OR(B976="",B976="(blank)"),"",IF(VLOOKUP(B976,'Applications Data'!L:T,4,0)="","",VLOOKUP(B976,'Applications Data'!L:T,3,0))),"")</f>
        <v/>
      </c>
      <c r="D976" s="21" t="str">
        <f>IFERROR(IF(OR(B976="",B976="(blank)"),"",IF(VLOOKUP(B976,'Applications Data'!L:T,4,0)="","",VLOOKUP(B976,'Applications Data'!L:T,4,0))),"")</f>
        <v/>
      </c>
      <c r="E976" s="21" t="str">
        <f>IFERROR(IF(OR(B976="",B976="(blank)"),"",IF(VLOOKUP(B976,'Applications Data'!L:T,5,0)="","",VLOOKUP(B976,'Applications Data'!L:T,5,0))),"")</f>
        <v/>
      </c>
      <c r="F976" s="31" t="str">
        <f>IFERROR(IF(OR(B976="",B976="(blank)"),"",IF(VLOOKUP(B976,'Applications Data'!L:T,6,0)="","",VLOOKUP(B976,'Applications Data'!L:T,6,0))),"")</f>
        <v/>
      </c>
      <c r="G976" s="57" t="str">
        <f>IFERROR(IF(OR(B976="",B976="(blank)"),"",IF(VLOOKUP(B976,'Applications Data'!L:T,7,0)="","",VLOOKUP(B976,'Applications Data'!L:T,7,0))),"")</f>
        <v/>
      </c>
      <c r="H976" s="57" t="str">
        <f>IFERROR(IF(OR(B976="",B976="(blank)"),"",IF(VLOOKUP(B976,'Applications Data'!L:T,8,0)="","",VLOOKUP(B976,'Applications Data'!L:T,8,0))),"")</f>
        <v/>
      </c>
      <c r="I976" s="58" t="str">
        <f>IFERROR(IF(OR(B976="",B976="(blank)"),"",IF(VLOOKUP(B976,'Applications Data'!L:V,10,0)="","",VLOOKUP(B976,'Applications Data'!L:V,10,0))),"")</f>
        <v/>
      </c>
      <c r="J976" s="58" t="str">
        <f>IFERROR(IF(OR(B976="",B976="(blank)"),"",IF(VLOOKUP(B976,'Applications Data'!L:V,11,0)="","",VLOOKUP(B976,'Applications Data'!L:V,11,0))),"")</f>
        <v/>
      </c>
    </row>
    <row r="977" spans="3:10" ht="15" customHeight="1" x14ac:dyDescent="0.25">
      <c r="C977" s="57" t="str">
        <f>IFERROR(IF(OR(B977="",B977="(blank)"),"",IF(VLOOKUP(B977,'Applications Data'!L:T,4,0)="","",VLOOKUP(B977,'Applications Data'!L:T,3,0))),"")</f>
        <v/>
      </c>
      <c r="D977" s="21" t="str">
        <f>IFERROR(IF(OR(B977="",B977="(blank)"),"",IF(VLOOKUP(B977,'Applications Data'!L:T,4,0)="","",VLOOKUP(B977,'Applications Data'!L:T,4,0))),"")</f>
        <v/>
      </c>
      <c r="E977" s="21" t="str">
        <f>IFERROR(IF(OR(B977="",B977="(blank)"),"",IF(VLOOKUP(B977,'Applications Data'!L:T,5,0)="","",VLOOKUP(B977,'Applications Data'!L:T,5,0))),"")</f>
        <v/>
      </c>
      <c r="F977" s="31" t="str">
        <f>IFERROR(IF(OR(B977="",B977="(blank)"),"",IF(VLOOKUP(B977,'Applications Data'!L:T,6,0)="","",VLOOKUP(B977,'Applications Data'!L:T,6,0))),"")</f>
        <v/>
      </c>
      <c r="G977" s="57" t="str">
        <f>IFERROR(IF(OR(B977="",B977="(blank)"),"",IF(VLOOKUP(B977,'Applications Data'!L:T,7,0)="","",VLOOKUP(B977,'Applications Data'!L:T,7,0))),"")</f>
        <v/>
      </c>
      <c r="H977" s="57" t="str">
        <f>IFERROR(IF(OR(B977="",B977="(blank)"),"",IF(VLOOKUP(B977,'Applications Data'!L:T,8,0)="","",VLOOKUP(B977,'Applications Data'!L:T,8,0))),"")</f>
        <v/>
      </c>
      <c r="I977" s="58" t="str">
        <f>IFERROR(IF(OR(B977="",B977="(blank)"),"",IF(VLOOKUP(B977,'Applications Data'!L:V,10,0)="","",VLOOKUP(B977,'Applications Data'!L:V,10,0))),"")</f>
        <v/>
      </c>
      <c r="J977" s="58" t="str">
        <f>IFERROR(IF(OR(B977="",B977="(blank)"),"",IF(VLOOKUP(B977,'Applications Data'!L:V,11,0)="","",VLOOKUP(B977,'Applications Data'!L:V,11,0))),"")</f>
        <v/>
      </c>
    </row>
    <row r="978" spans="3:10" ht="15" customHeight="1" x14ac:dyDescent="0.25">
      <c r="C978" s="57" t="str">
        <f>IFERROR(IF(OR(B978="",B978="(blank)"),"",IF(VLOOKUP(B978,'Applications Data'!L:T,4,0)="","",VLOOKUP(B978,'Applications Data'!L:T,3,0))),"")</f>
        <v/>
      </c>
      <c r="D978" s="21" t="str">
        <f>IFERROR(IF(OR(B978="",B978="(blank)"),"",IF(VLOOKUP(B978,'Applications Data'!L:T,4,0)="","",VLOOKUP(B978,'Applications Data'!L:T,4,0))),"")</f>
        <v/>
      </c>
      <c r="E978" s="21" t="str">
        <f>IFERROR(IF(OR(B978="",B978="(blank)"),"",IF(VLOOKUP(B978,'Applications Data'!L:T,5,0)="","",VLOOKUP(B978,'Applications Data'!L:T,5,0))),"")</f>
        <v/>
      </c>
      <c r="F978" s="31" t="str">
        <f>IFERROR(IF(OR(B978="",B978="(blank)"),"",IF(VLOOKUP(B978,'Applications Data'!L:T,6,0)="","",VLOOKUP(B978,'Applications Data'!L:T,6,0))),"")</f>
        <v/>
      </c>
      <c r="G978" s="57" t="str">
        <f>IFERROR(IF(OR(B978="",B978="(blank)"),"",IF(VLOOKUP(B978,'Applications Data'!L:T,7,0)="","",VLOOKUP(B978,'Applications Data'!L:T,7,0))),"")</f>
        <v/>
      </c>
      <c r="H978" s="57" t="str">
        <f>IFERROR(IF(OR(B978="",B978="(blank)"),"",IF(VLOOKUP(B978,'Applications Data'!L:T,8,0)="","",VLOOKUP(B978,'Applications Data'!L:T,8,0))),"")</f>
        <v/>
      </c>
      <c r="I978" s="58" t="str">
        <f>IFERROR(IF(OR(B978="",B978="(blank)"),"",IF(VLOOKUP(B978,'Applications Data'!L:V,10,0)="","",VLOOKUP(B978,'Applications Data'!L:V,10,0))),"")</f>
        <v/>
      </c>
      <c r="J978" s="58" t="str">
        <f>IFERROR(IF(OR(B978="",B978="(blank)"),"",IF(VLOOKUP(B978,'Applications Data'!L:V,11,0)="","",VLOOKUP(B978,'Applications Data'!L:V,11,0))),"")</f>
        <v/>
      </c>
    </row>
    <row r="979" spans="3:10" ht="15" customHeight="1" x14ac:dyDescent="0.25">
      <c r="C979" s="57" t="str">
        <f>IFERROR(IF(OR(B979="",B979="(blank)"),"",IF(VLOOKUP(B979,'Applications Data'!L:T,4,0)="","",VLOOKUP(B979,'Applications Data'!L:T,3,0))),"")</f>
        <v/>
      </c>
      <c r="D979" s="21" t="str">
        <f>IFERROR(IF(OR(B979="",B979="(blank)"),"",IF(VLOOKUP(B979,'Applications Data'!L:T,4,0)="","",VLOOKUP(B979,'Applications Data'!L:T,4,0))),"")</f>
        <v/>
      </c>
      <c r="E979" s="21" t="str">
        <f>IFERROR(IF(OR(B979="",B979="(blank)"),"",IF(VLOOKUP(B979,'Applications Data'!L:T,5,0)="","",VLOOKUP(B979,'Applications Data'!L:T,5,0))),"")</f>
        <v/>
      </c>
      <c r="F979" s="31" t="str">
        <f>IFERROR(IF(OR(B979="",B979="(blank)"),"",IF(VLOOKUP(B979,'Applications Data'!L:T,6,0)="","",VLOOKUP(B979,'Applications Data'!L:T,6,0))),"")</f>
        <v/>
      </c>
      <c r="G979" s="57" t="str">
        <f>IFERROR(IF(OR(B979="",B979="(blank)"),"",IF(VLOOKUP(B979,'Applications Data'!L:T,7,0)="","",VLOOKUP(B979,'Applications Data'!L:T,7,0))),"")</f>
        <v/>
      </c>
      <c r="H979" s="57" t="str">
        <f>IFERROR(IF(OR(B979="",B979="(blank)"),"",IF(VLOOKUP(B979,'Applications Data'!L:T,8,0)="","",VLOOKUP(B979,'Applications Data'!L:T,8,0))),"")</f>
        <v/>
      </c>
      <c r="I979" s="58" t="str">
        <f>IFERROR(IF(OR(B979="",B979="(blank)"),"",IF(VLOOKUP(B979,'Applications Data'!L:V,10,0)="","",VLOOKUP(B979,'Applications Data'!L:V,10,0))),"")</f>
        <v/>
      </c>
      <c r="J979" s="58" t="str">
        <f>IFERROR(IF(OR(B979="",B979="(blank)"),"",IF(VLOOKUP(B979,'Applications Data'!L:V,11,0)="","",VLOOKUP(B979,'Applications Data'!L:V,11,0))),"")</f>
        <v/>
      </c>
    </row>
    <row r="980" spans="3:10" ht="15" customHeight="1" x14ac:dyDescent="0.25">
      <c r="C980" s="57" t="str">
        <f>IFERROR(IF(OR(B980="",B980="(blank)"),"",IF(VLOOKUP(B980,'Applications Data'!L:T,4,0)="","",VLOOKUP(B980,'Applications Data'!L:T,3,0))),"")</f>
        <v/>
      </c>
      <c r="D980" s="21" t="str">
        <f>IFERROR(IF(OR(B980="",B980="(blank)"),"",IF(VLOOKUP(B980,'Applications Data'!L:T,4,0)="","",VLOOKUP(B980,'Applications Data'!L:T,4,0))),"")</f>
        <v/>
      </c>
      <c r="E980" s="21" t="str">
        <f>IFERROR(IF(OR(B980="",B980="(blank)"),"",IF(VLOOKUP(B980,'Applications Data'!L:T,5,0)="","",VLOOKUP(B980,'Applications Data'!L:T,5,0))),"")</f>
        <v/>
      </c>
      <c r="F980" s="31" t="str">
        <f>IFERROR(IF(OR(B980="",B980="(blank)"),"",IF(VLOOKUP(B980,'Applications Data'!L:T,6,0)="","",VLOOKUP(B980,'Applications Data'!L:T,6,0))),"")</f>
        <v/>
      </c>
      <c r="G980" s="57" t="str">
        <f>IFERROR(IF(OR(B980="",B980="(blank)"),"",IF(VLOOKUP(B980,'Applications Data'!L:T,7,0)="","",VLOOKUP(B980,'Applications Data'!L:T,7,0))),"")</f>
        <v/>
      </c>
      <c r="H980" s="57" t="str">
        <f>IFERROR(IF(OR(B980="",B980="(blank)"),"",IF(VLOOKUP(B980,'Applications Data'!L:T,8,0)="","",VLOOKUP(B980,'Applications Data'!L:T,8,0))),"")</f>
        <v/>
      </c>
      <c r="I980" s="58" t="str">
        <f>IFERROR(IF(OR(B980="",B980="(blank)"),"",IF(VLOOKUP(B980,'Applications Data'!L:V,10,0)="","",VLOOKUP(B980,'Applications Data'!L:V,10,0))),"")</f>
        <v/>
      </c>
      <c r="J980" s="58" t="str">
        <f>IFERROR(IF(OR(B980="",B980="(blank)"),"",IF(VLOOKUP(B980,'Applications Data'!L:V,11,0)="","",VLOOKUP(B980,'Applications Data'!L:V,11,0))),"")</f>
        <v/>
      </c>
    </row>
    <row r="981" spans="3:10" ht="15" customHeight="1" x14ac:dyDescent="0.25">
      <c r="C981" s="57" t="str">
        <f>IFERROR(IF(OR(B981="",B981="(blank)"),"",IF(VLOOKUP(B981,'Applications Data'!L:T,4,0)="","",VLOOKUP(B981,'Applications Data'!L:T,3,0))),"")</f>
        <v/>
      </c>
      <c r="D981" s="21" t="str">
        <f>IFERROR(IF(OR(B981="",B981="(blank)"),"",IF(VLOOKUP(B981,'Applications Data'!L:T,4,0)="","",VLOOKUP(B981,'Applications Data'!L:T,4,0))),"")</f>
        <v/>
      </c>
      <c r="E981" s="21" t="str">
        <f>IFERROR(IF(OR(B981="",B981="(blank)"),"",IF(VLOOKUP(B981,'Applications Data'!L:T,5,0)="","",VLOOKUP(B981,'Applications Data'!L:T,5,0))),"")</f>
        <v/>
      </c>
      <c r="F981" s="31" t="str">
        <f>IFERROR(IF(OR(B981="",B981="(blank)"),"",IF(VLOOKUP(B981,'Applications Data'!L:T,6,0)="","",VLOOKUP(B981,'Applications Data'!L:T,6,0))),"")</f>
        <v/>
      </c>
      <c r="G981" s="57" t="str">
        <f>IFERROR(IF(OR(B981="",B981="(blank)"),"",IF(VLOOKUP(B981,'Applications Data'!L:T,7,0)="","",VLOOKUP(B981,'Applications Data'!L:T,7,0))),"")</f>
        <v/>
      </c>
      <c r="H981" s="57" t="str">
        <f>IFERROR(IF(OR(B981="",B981="(blank)"),"",IF(VLOOKUP(B981,'Applications Data'!L:T,8,0)="","",VLOOKUP(B981,'Applications Data'!L:T,8,0))),"")</f>
        <v/>
      </c>
      <c r="I981" s="58" t="str">
        <f>IFERROR(IF(OR(B981="",B981="(blank)"),"",IF(VLOOKUP(B981,'Applications Data'!L:V,10,0)="","",VLOOKUP(B981,'Applications Data'!L:V,10,0))),"")</f>
        <v/>
      </c>
      <c r="J981" s="58" t="str">
        <f>IFERROR(IF(OR(B981="",B981="(blank)"),"",IF(VLOOKUP(B981,'Applications Data'!L:V,11,0)="","",VLOOKUP(B981,'Applications Data'!L:V,11,0))),"")</f>
        <v/>
      </c>
    </row>
    <row r="982" spans="3:10" ht="15" customHeight="1" x14ac:dyDescent="0.25">
      <c r="C982" s="57" t="str">
        <f>IFERROR(IF(OR(B982="",B982="(blank)"),"",IF(VLOOKUP(B982,'Applications Data'!L:T,4,0)="","",VLOOKUP(B982,'Applications Data'!L:T,3,0))),"")</f>
        <v/>
      </c>
      <c r="D982" s="21" t="str">
        <f>IFERROR(IF(OR(B982="",B982="(blank)"),"",IF(VLOOKUP(B982,'Applications Data'!L:T,4,0)="","",VLOOKUP(B982,'Applications Data'!L:T,4,0))),"")</f>
        <v/>
      </c>
      <c r="E982" s="21" t="str">
        <f>IFERROR(IF(OR(B982="",B982="(blank)"),"",IF(VLOOKUP(B982,'Applications Data'!L:T,5,0)="","",VLOOKUP(B982,'Applications Data'!L:T,5,0))),"")</f>
        <v/>
      </c>
      <c r="F982" s="31" t="str">
        <f>IFERROR(IF(OR(B982="",B982="(blank)"),"",IF(VLOOKUP(B982,'Applications Data'!L:T,6,0)="","",VLOOKUP(B982,'Applications Data'!L:T,6,0))),"")</f>
        <v/>
      </c>
      <c r="G982" s="57" t="str">
        <f>IFERROR(IF(OR(B982="",B982="(blank)"),"",IF(VLOOKUP(B982,'Applications Data'!L:T,7,0)="","",VLOOKUP(B982,'Applications Data'!L:T,7,0))),"")</f>
        <v/>
      </c>
      <c r="H982" s="57" t="str">
        <f>IFERROR(IF(OR(B982="",B982="(blank)"),"",IF(VLOOKUP(B982,'Applications Data'!L:T,8,0)="","",VLOOKUP(B982,'Applications Data'!L:T,8,0))),"")</f>
        <v/>
      </c>
      <c r="I982" s="58" t="str">
        <f>IFERROR(IF(OR(B982="",B982="(blank)"),"",IF(VLOOKUP(B982,'Applications Data'!L:V,10,0)="","",VLOOKUP(B982,'Applications Data'!L:V,10,0))),"")</f>
        <v/>
      </c>
      <c r="J982" s="58" t="str">
        <f>IFERROR(IF(OR(B982="",B982="(blank)"),"",IF(VLOOKUP(B982,'Applications Data'!L:V,11,0)="","",VLOOKUP(B982,'Applications Data'!L:V,11,0))),"")</f>
        <v/>
      </c>
    </row>
    <row r="983" spans="3:10" ht="15" customHeight="1" x14ac:dyDescent="0.25">
      <c r="C983" s="57" t="str">
        <f>IFERROR(IF(OR(B983="",B983="(blank)"),"",IF(VLOOKUP(B983,'Applications Data'!L:T,4,0)="","",VLOOKUP(B983,'Applications Data'!L:T,3,0))),"")</f>
        <v/>
      </c>
      <c r="D983" s="21" t="str">
        <f>IFERROR(IF(OR(B983="",B983="(blank)"),"",IF(VLOOKUP(B983,'Applications Data'!L:T,4,0)="","",VLOOKUP(B983,'Applications Data'!L:T,4,0))),"")</f>
        <v/>
      </c>
      <c r="E983" s="21" t="str">
        <f>IFERROR(IF(OR(B983="",B983="(blank)"),"",IF(VLOOKUP(B983,'Applications Data'!L:T,5,0)="","",VLOOKUP(B983,'Applications Data'!L:T,5,0))),"")</f>
        <v/>
      </c>
      <c r="F983" s="31" t="str">
        <f>IFERROR(IF(OR(B983="",B983="(blank)"),"",IF(VLOOKUP(B983,'Applications Data'!L:T,6,0)="","",VLOOKUP(B983,'Applications Data'!L:T,6,0))),"")</f>
        <v/>
      </c>
      <c r="G983" s="57" t="str">
        <f>IFERROR(IF(OR(B983="",B983="(blank)"),"",IF(VLOOKUP(B983,'Applications Data'!L:T,7,0)="","",VLOOKUP(B983,'Applications Data'!L:T,7,0))),"")</f>
        <v/>
      </c>
      <c r="H983" s="57" t="str">
        <f>IFERROR(IF(OR(B983="",B983="(blank)"),"",IF(VLOOKUP(B983,'Applications Data'!L:T,8,0)="","",VLOOKUP(B983,'Applications Data'!L:T,8,0))),"")</f>
        <v/>
      </c>
      <c r="I983" s="58" t="str">
        <f>IFERROR(IF(OR(B983="",B983="(blank)"),"",IF(VLOOKUP(B983,'Applications Data'!L:V,10,0)="","",VLOOKUP(B983,'Applications Data'!L:V,10,0))),"")</f>
        <v/>
      </c>
      <c r="J983" s="58" t="str">
        <f>IFERROR(IF(OR(B983="",B983="(blank)"),"",IF(VLOOKUP(B983,'Applications Data'!L:V,11,0)="","",VLOOKUP(B983,'Applications Data'!L:V,11,0))),"")</f>
        <v/>
      </c>
    </row>
    <row r="984" spans="3:10" ht="15" customHeight="1" x14ac:dyDescent="0.25">
      <c r="C984" s="57" t="str">
        <f>IFERROR(IF(OR(B984="",B984="(blank)"),"",IF(VLOOKUP(B984,'Applications Data'!L:T,4,0)="","",VLOOKUP(B984,'Applications Data'!L:T,3,0))),"")</f>
        <v/>
      </c>
      <c r="D984" s="21" t="str">
        <f>IFERROR(IF(OR(B984="",B984="(blank)"),"",IF(VLOOKUP(B984,'Applications Data'!L:T,4,0)="","",VLOOKUP(B984,'Applications Data'!L:T,4,0))),"")</f>
        <v/>
      </c>
      <c r="E984" s="21" t="str">
        <f>IFERROR(IF(OR(B984="",B984="(blank)"),"",IF(VLOOKUP(B984,'Applications Data'!L:T,5,0)="","",VLOOKUP(B984,'Applications Data'!L:T,5,0))),"")</f>
        <v/>
      </c>
      <c r="F984" s="31" t="str">
        <f>IFERROR(IF(OR(B984="",B984="(blank)"),"",IF(VLOOKUP(B984,'Applications Data'!L:T,6,0)="","",VLOOKUP(B984,'Applications Data'!L:T,6,0))),"")</f>
        <v/>
      </c>
      <c r="G984" s="57" t="str">
        <f>IFERROR(IF(OR(B984="",B984="(blank)"),"",IF(VLOOKUP(B984,'Applications Data'!L:T,7,0)="","",VLOOKUP(B984,'Applications Data'!L:T,7,0))),"")</f>
        <v/>
      </c>
      <c r="H984" s="57" t="str">
        <f>IFERROR(IF(OR(B984="",B984="(blank)"),"",IF(VLOOKUP(B984,'Applications Data'!L:T,8,0)="","",VLOOKUP(B984,'Applications Data'!L:T,8,0))),"")</f>
        <v/>
      </c>
      <c r="I984" s="58" t="str">
        <f>IFERROR(IF(OR(B984="",B984="(blank)"),"",IF(VLOOKUP(B984,'Applications Data'!L:V,10,0)="","",VLOOKUP(B984,'Applications Data'!L:V,10,0))),"")</f>
        <v/>
      </c>
      <c r="J984" s="58" t="str">
        <f>IFERROR(IF(OR(B984="",B984="(blank)"),"",IF(VLOOKUP(B984,'Applications Data'!L:V,11,0)="","",VLOOKUP(B984,'Applications Data'!L:V,11,0))),"")</f>
        <v/>
      </c>
    </row>
    <row r="985" spans="3:10" ht="15" customHeight="1" x14ac:dyDescent="0.25">
      <c r="C985" s="57" t="str">
        <f>IFERROR(IF(OR(B985="",B985="(blank)"),"",IF(VLOOKUP(B985,'Applications Data'!L:T,4,0)="","",VLOOKUP(B985,'Applications Data'!L:T,3,0))),"")</f>
        <v/>
      </c>
      <c r="D985" s="21" t="str">
        <f>IFERROR(IF(OR(B985="",B985="(blank)"),"",IF(VLOOKUP(B985,'Applications Data'!L:T,4,0)="","",VLOOKUP(B985,'Applications Data'!L:T,4,0))),"")</f>
        <v/>
      </c>
      <c r="E985" s="21" t="str">
        <f>IFERROR(IF(OR(B985="",B985="(blank)"),"",IF(VLOOKUP(B985,'Applications Data'!L:T,5,0)="","",VLOOKUP(B985,'Applications Data'!L:T,5,0))),"")</f>
        <v/>
      </c>
      <c r="F985" s="31" t="str">
        <f>IFERROR(IF(OR(B985="",B985="(blank)"),"",IF(VLOOKUP(B985,'Applications Data'!L:T,6,0)="","",VLOOKUP(B985,'Applications Data'!L:T,6,0))),"")</f>
        <v/>
      </c>
      <c r="G985" s="57" t="str">
        <f>IFERROR(IF(OR(B985="",B985="(blank)"),"",IF(VLOOKUP(B985,'Applications Data'!L:T,7,0)="","",VLOOKUP(B985,'Applications Data'!L:T,7,0))),"")</f>
        <v/>
      </c>
      <c r="H985" s="57" t="str">
        <f>IFERROR(IF(OR(B985="",B985="(blank)"),"",IF(VLOOKUP(B985,'Applications Data'!L:T,8,0)="","",VLOOKUP(B985,'Applications Data'!L:T,8,0))),"")</f>
        <v/>
      </c>
      <c r="I985" s="58" t="str">
        <f>IFERROR(IF(OR(B985="",B985="(blank)"),"",IF(VLOOKUP(B985,'Applications Data'!L:V,10,0)="","",VLOOKUP(B985,'Applications Data'!L:V,10,0))),"")</f>
        <v/>
      </c>
      <c r="J985" s="58" t="str">
        <f>IFERROR(IF(OR(B985="",B985="(blank)"),"",IF(VLOOKUP(B985,'Applications Data'!L:V,11,0)="","",VLOOKUP(B985,'Applications Data'!L:V,11,0))),"")</f>
        <v/>
      </c>
    </row>
    <row r="986" spans="3:10" ht="15" customHeight="1" x14ac:dyDescent="0.25">
      <c r="C986" s="57" t="str">
        <f>IFERROR(IF(OR(B986="",B986="(blank)"),"",IF(VLOOKUP(B986,'Applications Data'!L:T,4,0)="","",VLOOKUP(B986,'Applications Data'!L:T,3,0))),"")</f>
        <v/>
      </c>
      <c r="D986" s="21" t="str">
        <f>IFERROR(IF(OR(B986="",B986="(blank)"),"",IF(VLOOKUP(B986,'Applications Data'!L:T,4,0)="","",VLOOKUP(B986,'Applications Data'!L:T,4,0))),"")</f>
        <v/>
      </c>
      <c r="E986" s="21" t="str">
        <f>IFERROR(IF(OR(B986="",B986="(blank)"),"",IF(VLOOKUP(B986,'Applications Data'!L:T,5,0)="","",VLOOKUP(B986,'Applications Data'!L:T,5,0))),"")</f>
        <v/>
      </c>
      <c r="F986" s="31" t="str">
        <f>IFERROR(IF(OR(B986="",B986="(blank)"),"",IF(VLOOKUP(B986,'Applications Data'!L:T,6,0)="","",VLOOKUP(B986,'Applications Data'!L:T,6,0))),"")</f>
        <v/>
      </c>
      <c r="G986" s="57" t="str">
        <f>IFERROR(IF(OR(B986="",B986="(blank)"),"",IF(VLOOKUP(B986,'Applications Data'!L:T,7,0)="","",VLOOKUP(B986,'Applications Data'!L:T,7,0))),"")</f>
        <v/>
      </c>
      <c r="H986" s="57" t="str">
        <f>IFERROR(IF(OR(B986="",B986="(blank)"),"",IF(VLOOKUP(B986,'Applications Data'!L:T,8,0)="","",VLOOKUP(B986,'Applications Data'!L:T,8,0))),"")</f>
        <v/>
      </c>
      <c r="I986" s="58" t="str">
        <f>IFERROR(IF(OR(B986="",B986="(blank)"),"",IF(VLOOKUP(B986,'Applications Data'!L:V,10,0)="","",VLOOKUP(B986,'Applications Data'!L:V,10,0))),"")</f>
        <v/>
      </c>
      <c r="J986" s="58" t="str">
        <f>IFERROR(IF(OR(B986="",B986="(blank)"),"",IF(VLOOKUP(B986,'Applications Data'!L:V,11,0)="","",VLOOKUP(B986,'Applications Data'!L:V,11,0))),"")</f>
        <v/>
      </c>
    </row>
    <row r="987" spans="3:10" ht="15" customHeight="1" x14ac:dyDescent="0.25">
      <c r="C987" s="57" t="str">
        <f>IFERROR(IF(OR(B987="",B987="(blank)"),"",IF(VLOOKUP(B987,'Applications Data'!L:T,4,0)="","",VLOOKUP(B987,'Applications Data'!L:T,3,0))),"")</f>
        <v/>
      </c>
      <c r="D987" s="21" t="str">
        <f>IFERROR(IF(OR(B987="",B987="(blank)"),"",IF(VLOOKUP(B987,'Applications Data'!L:T,4,0)="","",VLOOKUP(B987,'Applications Data'!L:T,4,0))),"")</f>
        <v/>
      </c>
      <c r="E987" s="21" t="str">
        <f>IFERROR(IF(OR(B987="",B987="(blank)"),"",IF(VLOOKUP(B987,'Applications Data'!L:T,5,0)="","",VLOOKUP(B987,'Applications Data'!L:T,5,0))),"")</f>
        <v/>
      </c>
      <c r="F987" s="31" t="str">
        <f>IFERROR(IF(OR(B987="",B987="(blank)"),"",IF(VLOOKUP(B987,'Applications Data'!L:T,6,0)="","",VLOOKUP(B987,'Applications Data'!L:T,6,0))),"")</f>
        <v/>
      </c>
      <c r="G987" s="57" t="str">
        <f>IFERROR(IF(OR(B987="",B987="(blank)"),"",IF(VLOOKUP(B987,'Applications Data'!L:T,7,0)="","",VLOOKUP(B987,'Applications Data'!L:T,7,0))),"")</f>
        <v/>
      </c>
      <c r="H987" s="57" t="str">
        <f>IFERROR(IF(OR(B987="",B987="(blank)"),"",IF(VLOOKUP(B987,'Applications Data'!L:T,8,0)="","",VLOOKUP(B987,'Applications Data'!L:T,8,0))),"")</f>
        <v/>
      </c>
      <c r="I987" s="58" t="str">
        <f>IFERROR(IF(OR(B987="",B987="(blank)"),"",IF(VLOOKUP(B987,'Applications Data'!L:V,10,0)="","",VLOOKUP(B987,'Applications Data'!L:V,10,0))),"")</f>
        <v/>
      </c>
      <c r="J987" s="58" t="str">
        <f>IFERROR(IF(OR(B987="",B987="(blank)"),"",IF(VLOOKUP(B987,'Applications Data'!L:V,11,0)="","",VLOOKUP(B987,'Applications Data'!L:V,11,0))),"")</f>
        <v/>
      </c>
    </row>
    <row r="988" spans="3:10" ht="15" customHeight="1" x14ac:dyDescent="0.25">
      <c r="C988" s="57" t="str">
        <f>IFERROR(IF(OR(B988="",B988="(blank)"),"",IF(VLOOKUP(B988,'Applications Data'!L:T,4,0)="","",VLOOKUP(B988,'Applications Data'!L:T,3,0))),"")</f>
        <v/>
      </c>
      <c r="D988" s="21" t="str">
        <f>IFERROR(IF(OR(B988="",B988="(blank)"),"",IF(VLOOKUP(B988,'Applications Data'!L:T,4,0)="","",VLOOKUP(B988,'Applications Data'!L:T,4,0))),"")</f>
        <v/>
      </c>
      <c r="E988" s="21" t="str">
        <f>IFERROR(IF(OR(B988="",B988="(blank)"),"",IF(VLOOKUP(B988,'Applications Data'!L:T,5,0)="","",VLOOKUP(B988,'Applications Data'!L:T,5,0))),"")</f>
        <v/>
      </c>
      <c r="F988" s="31" t="str">
        <f>IFERROR(IF(OR(B988="",B988="(blank)"),"",IF(VLOOKUP(B988,'Applications Data'!L:T,6,0)="","",VLOOKUP(B988,'Applications Data'!L:T,6,0))),"")</f>
        <v/>
      </c>
      <c r="G988" s="57" t="str">
        <f>IFERROR(IF(OR(B988="",B988="(blank)"),"",IF(VLOOKUP(B988,'Applications Data'!L:T,7,0)="","",VLOOKUP(B988,'Applications Data'!L:T,7,0))),"")</f>
        <v/>
      </c>
      <c r="H988" s="57" t="str">
        <f>IFERROR(IF(OR(B988="",B988="(blank)"),"",IF(VLOOKUP(B988,'Applications Data'!L:T,8,0)="","",VLOOKUP(B988,'Applications Data'!L:T,8,0))),"")</f>
        <v/>
      </c>
      <c r="I988" s="58" t="str">
        <f>IFERROR(IF(OR(B988="",B988="(blank)"),"",IF(VLOOKUP(B988,'Applications Data'!L:V,10,0)="","",VLOOKUP(B988,'Applications Data'!L:V,10,0))),"")</f>
        <v/>
      </c>
      <c r="J988" s="58" t="str">
        <f>IFERROR(IF(OR(B988="",B988="(blank)"),"",IF(VLOOKUP(B988,'Applications Data'!L:V,11,0)="","",VLOOKUP(B988,'Applications Data'!L:V,11,0))),"")</f>
        <v/>
      </c>
    </row>
    <row r="989" spans="3:10" ht="15" customHeight="1" x14ac:dyDescent="0.25">
      <c r="C989" s="57" t="str">
        <f>IFERROR(IF(OR(B989="",B989="(blank)"),"",IF(VLOOKUP(B989,'Applications Data'!L:T,4,0)="","",VLOOKUP(B989,'Applications Data'!L:T,3,0))),"")</f>
        <v/>
      </c>
      <c r="D989" s="21" t="str">
        <f>IFERROR(IF(OR(B989="",B989="(blank)"),"",IF(VLOOKUP(B989,'Applications Data'!L:T,4,0)="","",VLOOKUP(B989,'Applications Data'!L:T,4,0))),"")</f>
        <v/>
      </c>
      <c r="E989" s="21" t="str">
        <f>IFERROR(IF(OR(B989="",B989="(blank)"),"",IF(VLOOKUP(B989,'Applications Data'!L:T,5,0)="","",VLOOKUP(B989,'Applications Data'!L:T,5,0))),"")</f>
        <v/>
      </c>
      <c r="F989" s="31" t="str">
        <f>IFERROR(IF(OR(B989="",B989="(blank)"),"",IF(VLOOKUP(B989,'Applications Data'!L:T,6,0)="","",VLOOKUP(B989,'Applications Data'!L:T,6,0))),"")</f>
        <v/>
      </c>
      <c r="G989" s="57" t="str">
        <f>IFERROR(IF(OR(B989="",B989="(blank)"),"",IF(VLOOKUP(B989,'Applications Data'!L:T,7,0)="","",VLOOKUP(B989,'Applications Data'!L:T,7,0))),"")</f>
        <v/>
      </c>
      <c r="H989" s="57" t="str">
        <f>IFERROR(IF(OR(B989="",B989="(blank)"),"",IF(VLOOKUP(B989,'Applications Data'!L:T,8,0)="","",VLOOKUP(B989,'Applications Data'!L:T,8,0))),"")</f>
        <v/>
      </c>
      <c r="I989" s="58" t="str">
        <f>IFERROR(IF(OR(B989="",B989="(blank)"),"",IF(VLOOKUP(B989,'Applications Data'!L:V,10,0)="","",VLOOKUP(B989,'Applications Data'!L:V,10,0))),"")</f>
        <v/>
      </c>
      <c r="J989" s="58" t="str">
        <f>IFERROR(IF(OR(B989="",B989="(blank)"),"",IF(VLOOKUP(B989,'Applications Data'!L:V,11,0)="","",VLOOKUP(B989,'Applications Data'!L:V,11,0))),"")</f>
        <v/>
      </c>
    </row>
    <row r="990" spans="3:10" ht="15" customHeight="1" x14ac:dyDescent="0.25">
      <c r="C990" s="57" t="str">
        <f>IFERROR(IF(OR(B990="",B990="(blank)"),"",IF(VLOOKUP(B990,'Applications Data'!L:T,4,0)="","",VLOOKUP(B990,'Applications Data'!L:T,3,0))),"")</f>
        <v/>
      </c>
      <c r="D990" s="21" t="str">
        <f>IFERROR(IF(OR(B990="",B990="(blank)"),"",IF(VLOOKUP(B990,'Applications Data'!L:T,4,0)="","",VLOOKUP(B990,'Applications Data'!L:T,4,0))),"")</f>
        <v/>
      </c>
      <c r="E990" s="21" t="str">
        <f>IFERROR(IF(OR(B990="",B990="(blank)"),"",IF(VLOOKUP(B990,'Applications Data'!L:T,5,0)="","",VLOOKUP(B990,'Applications Data'!L:T,5,0))),"")</f>
        <v/>
      </c>
      <c r="F990" s="31" t="str">
        <f>IFERROR(IF(OR(B990="",B990="(blank)"),"",IF(VLOOKUP(B990,'Applications Data'!L:T,6,0)="","",VLOOKUP(B990,'Applications Data'!L:T,6,0))),"")</f>
        <v/>
      </c>
      <c r="G990" s="57" t="str">
        <f>IFERROR(IF(OR(B990="",B990="(blank)"),"",IF(VLOOKUP(B990,'Applications Data'!L:T,7,0)="","",VLOOKUP(B990,'Applications Data'!L:T,7,0))),"")</f>
        <v/>
      </c>
      <c r="H990" s="57" t="str">
        <f>IFERROR(IF(OR(B990="",B990="(blank)"),"",IF(VLOOKUP(B990,'Applications Data'!L:T,8,0)="","",VLOOKUP(B990,'Applications Data'!L:T,8,0))),"")</f>
        <v/>
      </c>
      <c r="I990" s="58" t="str">
        <f>IFERROR(IF(OR(B990="",B990="(blank)"),"",IF(VLOOKUP(B990,'Applications Data'!L:V,10,0)="","",VLOOKUP(B990,'Applications Data'!L:V,10,0))),"")</f>
        <v/>
      </c>
      <c r="J990" s="58" t="str">
        <f>IFERROR(IF(OR(B990="",B990="(blank)"),"",IF(VLOOKUP(B990,'Applications Data'!L:V,11,0)="","",VLOOKUP(B990,'Applications Data'!L:V,11,0))),"")</f>
        <v/>
      </c>
    </row>
    <row r="991" spans="3:10" ht="15" customHeight="1" x14ac:dyDescent="0.25">
      <c r="C991" s="57" t="str">
        <f>IFERROR(IF(OR(B991="",B991="(blank)"),"",IF(VLOOKUP(B991,'Applications Data'!L:T,4,0)="","",VLOOKUP(B991,'Applications Data'!L:T,3,0))),"")</f>
        <v/>
      </c>
      <c r="D991" s="21" t="str">
        <f>IFERROR(IF(OR(B991="",B991="(blank)"),"",IF(VLOOKUP(B991,'Applications Data'!L:T,4,0)="","",VLOOKUP(B991,'Applications Data'!L:T,4,0))),"")</f>
        <v/>
      </c>
      <c r="E991" s="21" t="str">
        <f>IFERROR(IF(OR(B991="",B991="(blank)"),"",IF(VLOOKUP(B991,'Applications Data'!L:T,5,0)="","",VLOOKUP(B991,'Applications Data'!L:T,5,0))),"")</f>
        <v/>
      </c>
      <c r="F991" s="31" t="str">
        <f>IFERROR(IF(OR(B991="",B991="(blank)"),"",IF(VLOOKUP(B991,'Applications Data'!L:T,6,0)="","",VLOOKUP(B991,'Applications Data'!L:T,6,0))),"")</f>
        <v/>
      </c>
      <c r="G991" s="57" t="str">
        <f>IFERROR(IF(OR(B991="",B991="(blank)"),"",IF(VLOOKUP(B991,'Applications Data'!L:T,7,0)="","",VLOOKUP(B991,'Applications Data'!L:T,7,0))),"")</f>
        <v/>
      </c>
      <c r="H991" s="57" t="str">
        <f>IFERROR(IF(OR(B991="",B991="(blank)"),"",IF(VLOOKUP(B991,'Applications Data'!L:T,8,0)="","",VLOOKUP(B991,'Applications Data'!L:T,8,0))),"")</f>
        <v/>
      </c>
      <c r="I991" s="58" t="str">
        <f>IFERROR(IF(OR(B991="",B991="(blank)"),"",IF(VLOOKUP(B991,'Applications Data'!L:V,10,0)="","",VLOOKUP(B991,'Applications Data'!L:V,10,0))),"")</f>
        <v/>
      </c>
      <c r="J991" s="58" t="str">
        <f>IFERROR(IF(OR(B991="",B991="(blank)"),"",IF(VLOOKUP(B991,'Applications Data'!L:V,11,0)="","",VLOOKUP(B991,'Applications Data'!L:V,11,0))),"")</f>
        <v/>
      </c>
    </row>
    <row r="992" spans="3:10" ht="15" customHeight="1" x14ac:dyDescent="0.25">
      <c r="C992" s="57" t="str">
        <f>IFERROR(IF(OR(B992="",B992="(blank)"),"",IF(VLOOKUP(B992,'Applications Data'!L:T,4,0)="","",VLOOKUP(B992,'Applications Data'!L:T,3,0))),"")</f>
        <v/>
      </c>
      <c r="D992" s="21" t="str">
        <f>IFERROR(IF(OR(B992="",B992="(blank)"),"",IF(VLOOKUP(B992,'Applications Data'!L:T,4,0)="","",VLOOKUP(B992,'Applications Data'!L:T,4,0))),"")</f>
        <v/>
      </c>
      <c r="E992" s="21" t="str">
        <f>IFERROR(IF(OR(B992="",B992="(blank)"),"",IF(VLOOKUP(B992,'Applications Data'!L:T,5,0)="","",VLOOKUP(B992,'Applications Data'!L:T,5,0))),"")</f>
        <v/>
      </c>
      <c r="F992" s="31" t="str">
        <f>IFERROR(IF(OR(B992="",B992="(blank)"),"",IF(VLOOKUP(B992,'Applications Data'!L:T,6,0)="","",VLOOKUP(B992,'Applications Data'!L:T,6,0))),"")</f>
        <v/>
      </c>
      <c r="G992" s="57" t="str">
        <f>IFERROR(IF(OR(B992="",B992="(blank)"),"",IF(VLOOKUP(B992,'Applications Data'!L:T,7,0)="","",VLOOKUP(B992,'Applications Data'!L:T,7,0))),"")</f>
        <v/>
      </c>
      <c r="H992" s="57" t="str">
        <f>IFERROR(IF(OR(B992="",B992="(blank)"),"",IF(VLOOKUP(B992,'Applications Data'!L:T,8,0)="","",VLOOKUP(B992,'Applications Data'!L:T,8,0))),"")</f>
        <v/>
      </c>
      <c r="I992" s="58" t="str">
        <f>IFERROR(IF(OR(B992="",B992="(blank)"),"",IF(VLOOKUP(B992,'Applications Data'!L:V,10,0)="","",VLOOKUP(B992,'Applications Data'!L:V,10,0))),"")</f>
        <v/>
      </c>
      <c r="J992" s="58" t="str">
        <f>IFERROR(IF(OR(B992="",B992="(blank)"),"",IF(VLOOKUP(B992,'Applications Data'!L:V,11,0)="","",VLOOKUP(B992,'Applications Data'!L:V,11,0))),"")</f>
        <v/>
      </c>
    </row>
    <row r="993" spans="3:10" ht="15" customHeight="1" x14ac:dyDescent="0.25">
      <c r="C993" s="57" t="str">
        <f>IFERROR(IF(OR(B993="",B993="(blank)"),"",IF(VLOOKUP(B993,'Applications Data'!L:T,4,0)="","",VLOOKUP(B993,'Applications Data'!L:T,3,0))),"")</f>
        <v/>
      </c>
      <c r="D993" s="21" t="str">
        <f>IFERROR(IF(OR(B993="",B993="(blank)"),"",IF(VLOOKUP(B993,'Applications Data'!L:T,4,0)="","",VLOOKUP(B993,'Applications Data'!L:T,4,0))),"")</f>
        <v/>
      </c>
      <c r="E993" s="21" t="str">
        <f>IFERROR(IF(OR(B993="",B993="(blank)"),"",IF(VLOOKUP(B993,'Applications Data'!L:T,5,0)="","",VLOOKUP(B993,'Applications Data'!L:T,5,0))),"")</f>
        <v/>
      </c>
      <c r="F993" s="31" t="str">
        <f>IFERROR(IF(OR(B993="",B993="(blank)"),"",IF(VLOOKUP(B993,'Applications Data'!L:T,6,0)="","",VLOOKUP(B993,'Applications Data'!L:T,6,0))),"")</f>
        <v/>
      </c>
      <c r="G993" s="57" t="str">
        <f>IFERROR(IF(OR(B993="",B993="(blank)"),"",IF(VLOOKUP(B993,'Applications Data'!L:T,7,0)="","",VLOOKUP(B993,'Applications Data'!L:T,7,0))),"")</f>
        <v/>
      </c>
      <c r="H993" s="57" t="str">
        <f>IFERROR(IF(OR(B993="",B993="(blank)"),"",IF(VLOOKUP(B993,'Applications Data'!L:T,8,0)="","",VLOOKUP(B993,'Applications Data'!L:T,8,0))),"")</f>
        <v/>
      </c>
      <c r="I993" s="58" t="str">
        <f>IFERROR(IF(OR(B993="",B993="(blank)"),"",IF(VLOOKUP(B993,'Applications Data'!L:V,10,0)="","",VLOOKUP(B993,'Applications Data'!L:V,10,0))),"")</f>
        <v/>
      </c>
      <c r="J993" s="58" t="str">
        <f>IFERROR(IF(OR(B993="",B993="(blank)"),"",IF(VLOOKUP(B993,'Applications Data'!L:V,11,0)="","",VLOOKUP(B993,'Applications Data'!L:V,11,0))),"")</f>
        <v/>
      </c>
    </row>
    <row r="994" spans="3:10" ht="15" customHeight="1" x14ac:dyDescent="0.25">
      <c r="C994" s="57" t="str">
        <f>IFERROR(IF(OR(B994="",B994="(blank)"),"",IF(VLOOKUP(B994,'Applications Data'!L:T,4,0)="","",VLOOKUP(B994,'Applications Data'!L:T,3,0))),"")</f>
        <v/>
      </c>
      <c r="D994" s="21" t="str">
        <f>IFERROR(IF(OR(B994="",B994="(blank)"),"",IF(VLOOKUP(B994,'Applications Data'!L:T,4,0)="","",VLOOKUP(B994,'Applications Data'!L:T,4,0))),"")</f>
        <v/>
      </c>
      <c r="E994" s="21" t="str">
        <f>IFERROR(IF(OR(B994="",B994="(blank)"),"",IF(VLOOKUP(B994,'Applications Data'!L:T,5,0)="","",VLOOKUP(B994,'Applications Data'!L:T,5,0))),"")</f>
        <v/>
      </c>
      <c r="F994" s="31" t="str">
        <f>IFERROR(IF(OR(B994="",B994="(blank)"),"",IF(VLOOKUP(B994,'Applications Data'!L:T,6,0)="","",VLOOKUP(B994,'Applications Data'!L:T,6,0))),"")</f>
        <v/>
      </c>
      <c r="G994" s="57" t="str">
        <f>IFERROR(IF(OR(B994="",B994="(blank)"),"",IF(VLOOKUP(B994,'Applications Data'!L:T,7,0)="","",VLOOKUP(B994,'Applications Data'!L:T,7,0))),"")</f>
        <v/>
      </c>
      <c r="H994" s="57" t="str">
        <f>IFERROR(IF(OR(B994="",B994="(blank)"),"",IF(VLOOKUP(B994,'Applications Data'!L:T,8,0)="","",VLOOKUP(B994,'Applications Data'!L:T,8,0))),"")</f>
        <v/>
      </c>
      <c r="I994" s="58" t="str">
        <f>IFERROR(IF(OR(B994="",B994="(blank)"),"",IF(VLOOKUP(B994,'Applications Data'!L:V,10,0)="","",VLOOKUP(B994,'Applications Data'!L:V,10,0))),"")</f>
        <v/>
      </c>
      <c r="J994" s="58" t="str">
        <f>IFERROR(IF(OR(B994="",B994="(blank)"),"",IF(VLOOKUP(B994,'Applications Data'!L:V,11,0)="","",VLOOKUP(B994,'Applications Data'!L:V,11,0))),"")</f>
        <v/>
      </c>
    </row>
    <row r="995" spans="3:10" ht="15" customHeight="1" x14ac:dyDescent="0.25">
      <c r="C995" s="57" t="str">
        <f>IFERROR(IF(OR(B995="",B995="(blank)"),"",IF(VLOOKUP(B995,'Applications Data'!L:T,4,0)="","",VLOOKUP(B995,'Applications Data'!L:T,3,0))),"")</f>
        <v/>
      </c>
      <c r="D995" s="21" t="str">
        <f>IFERROR(IF(OR(B995="",B995="(blank)"),"",IF(VLOOKUP(B995,'Applications Data'!L:T,4,0)="","",VLOOKUP(B995,'Applications Data'!L:T,4,0))),"")</f>
        <v/>
      </c>
      <c r="E995" s="21" t="str">
        <f>IFERROR(IF(OR(B995="",B995="(blank)"),"",IF(VLOOKUP(B995,'Applications Data'!L:T,5,0)="","",VLOOKUP(B995,'Applications Data'!L:T,5,0))),"")</f>
        <v/>
      </c>
      <c r="F995" s="31" t="str">
        <f>IFERROR(IF(OR(B995="",B995="(blank)"),"",IF(VLOOKUP(B995,'Applications Data'!L:T,6,0)="","",VLOOKUP(B995,'Applications Data'!L:T,6,0))),"")</f>
        <v/>
      </c>
      <c r="G995" s="57" t="str">
        <f>IFERROR(IF(OR(B995="",B995="(blank)"),"",IF(VLOOKUP(B995,'Applications Data'!L:T,7,0)="","",VLOOKUP(B995,'Applications Data'!L:T,7,0))),"")</f>
        <v/>
      </c>
      <c r="H995" s="57" t="str">
        <f>IFERROR(IF(OR(B995="",B995="(blank)"),"",IF(VLOOKUP(B995,'Applications Data'!L:T,8,0)="","",VLOOKUP(B995,'Applications Data'!L:T,8,0))),"")</f>
        <v/>
      </c>
      <c r="I995" s="58" t="str">
        <f>IFERROR(IF(OR(B995="",B995="(blank)"),"",IF(VLOOKUP(B995,'Applications Data'!L:V,10,0)="","",VLOOKUP(B995,'Applications Data'!L:V,10,0))),"")</f>
        <v/>
      </c>
      <c r="J995" s="58" t="str">
        <f>IFERROR(IF(OR(B995="",B995="(blank)"),"",IF(VLOOKUP(B995,'Applications Data'!L:V,11,0)="","",VLOOKUP(B995,'Applications Data'!L:V,11,0))),"")</f>
        <v/>
      </c>
    </row>
    <row r="996" spans="3:10" ht="15" customHeight="1" x14ac:dyDescent="0.25">
      <c r="C996" s="57" t="str">
        <f>IFERROR(IF(OR(B996="",B996="(blank)"),"",IF(VLOOKUP(B996,'Applications Data'!L:T,4,0)="","",VLOOKUP(B996,'Applications Data'!L:T,3,0))),"")</f>
        <v/>
      </c>
      <c r="D996" s="21" t="str">
        <f>IFERROR(IF(OR(B996="",B996="(blank)"),"",IF(VLOOKUP(B996,'Applications Data'!L:T,4,0)="","",VLOOKUP(B996,'Applications Data'!L:T,4,0))),"")</f>
        <v/>
      </c>
      <c r="E996" s="21" t="str">
        <f>IFERROR(IF(OR(B996="",B996="(blank)"),"",IF(VLOOKUP(B996,'Applications Data'!L:T,5,0)="","",VLOOKUP(B996,'Applications Data'!L:T,5,0))),"")</f>
        <v/>
      </c>
      <c r="F996" s="31" t="str">
        <f>IFERROR(IF(OR(B996="",B996="(blank)"),"",IF(VLOOKUP(B996,'Applications Data'!L:T,6,0)="","",VLOOKUP(B996,'Applications Data'!L:T,6,0))),"")</f>
        <v/>
      </c>
      <c r="G996" s="57" t="str">
        <f>IFERROR(IF(OR(B996="",B996="(blank)"),"",IF(VLOOKUP(B996,'Applications Data'!L:T,7,0)="","",VLOOKUP(B996,'Applications Data'!L:T,7,0))),"")</f>
        <v/>
      </c>
      <c r="H996" s="57" t="str">
        <f>IFERROR(IF(OR(B996="",B996="(blank)"),"",IF(VLOOKUP(B996,'Applications Data'!L:T,8,0)="","",VLOOKUP(B996,'Applications Data'!L:T,8,0))),"")</f>
        <v/>
      </c>
      <c r="I996" s="58" t="str">
        <f>IFERROR(IF(OR(B996="",B996="(blank)"),"",IF(VLOOKUP(B996,'Applications Data'!L:V,10,0)="","",VLOOKUP(B996,'Applications Data'!L:V,10,0))),"")</f>
        <v/>
      </c>
      <c r="J996" s="58" t="str">
        <f>IFERROR(IF(OR(B996="",B996="(blank)"),"",IF(VLOOKUP(B996,'Applications Data'!L:V,11,0)="","",VLOOKUP(B996,'Applications Data'!L:V,11,0))),"")</f>
        <v/>
      </c>
    </row>
    <row r="997" spans="3:10" ht="15" customHeight="1" x14ac:dyDescent="0.25">
      <c r="C997" s="57" t="str">
        <f>IFERROR(IF(OR(B997="",B997="(blank)"),"",IF(VLOOKUP(B997,'Applications Data'!L:T,4,0)="","",VLOOKUP(B997,'Applications Data'!L:T,3,0))),"")</f>
        <v/>
      </c>
      <c r="D997" s="21" t="str">
        <f>IFERROR(IF(OR(B997="",B997="(blank)"),"",IF(VLOOKUP(B997,'Applications Data'!L:T,4,0)="","",VLOOKUP(B997,'Applications Data'!L:T,4,0))),"")</f>
        <v/>
      </c>
      <c r="E997" s="21" t="str">
        <f>IFERROR(IF(OR(B997="",B997="(blank)"),"",IF(VLOOKUP(B997,'Applications Data'!L:T,5,0)="","",VLOOKUP(B997,'Applications Data'!L:T,5,0))),"")</f>
        <v/>
      </c>
      <c r="F997" s="31" t="str">
        <f>IFERROR(IF(OR(B997="",B997="(blank)"),"",IF(VLOOKUP(B997,'Applications Data'!L:T,6,0)="","",VLOOKUP(B997,'Applications Data'!L:T,6,0))),"")</f>
        <v/>
      </c>
      <c r="G997" s="57" t="str">
        <f>IFERROR(IF(OR(B997="",B997="(blank)"),"",IF(VLOOKUP(B997,'Applications Data'!L:T,7,0)="","",VLOOKUP(B997,'Applications Data'!L:T,7,0))),"")</f>
        <v/>
      </c>
      <c r="H997" s="57" t="str">
        <f>IFERROR(IF(OR(B997="",B997="(blank)"),"",IF(VLOOKUP(B997,'Applications Data'!L:T,8,0)="","",VLOOKUP(B997,'Applications Data'!L:T,8,0))),"")</f>
        <v/>
      </c>
      <c r="I997" s="58" t="str">
        <f>IFERROR(IF(OR(B997="",B997="(blank)"),"",IF(VLOOKUP(B997,'Applications Data'!L:V,10,0)="","",VLOOKUP(B997,'Applications Data'!L:V,10,0))),"")</f>
        <v/>
      </c>
      <c r="J997" s="58" t="str">
        <f>IFERROR(IF(OR(B997="",B997="(blank)"),"",IF(VLOOKUP(B997,'Applications Data'!L:V,11,0)="","",VLOOKUP(B997,'Applications Data'!L:V,11,0))),"")</f>
        <v/>
      </c>
    </row>
    <row r="998" spans="3:10" ht="15" customHeight="1" x14ac:dyDescent="0.25">
      <c r="C998" s="57" t="str">
        <f>IFERROR(IF(OR(B998="",B998="(blank)"),"",IF(VLOOKUP(B998,'Applications Data'!L:T,4,0)="","",VLOOKUP(B998,'Applications Data'!L:T,3,0))),"")</f>
        <v/>
      </c>
      <c r="D998" s="21" t="str">
        <f>IFERROR(IF(OR(B998="",B998="(blank)"),"",IF(VLOOKUP(B998,'Applications Data'!L:T,4,0)="","",VLOOKUP(B998,'Applications Data'!L:T,4,0))),"")</f>
        <v/>
      </c>
      <c r="E998" s="21" t="str">
        <f>IFERROR(IF(OR(B998="",B998="(blank)"),"",IF(VLOOKUP(B998,'Applications Data'!L:T,5,0)="","",VLOOKUP(B998,'Applications Data'!L:T,5,0))),"")</f>
        <v/>
      </c>
      <c r="F998" s="31" t="str">
        <f>IFERROR(IF(OR(B998="",B998="(blank)"),"",IF(VLOOKUP(B998,'Applications Data'!L:T,6,0)="","",VLOOKUP(B998,'Applications Data'!L:T,6,0))),"")</f>
        <v/>
      </c>
      <c r="G998" s="57" t="str">
        <f>IFERROR(IF(OR(B998="",B998="(blank)"),"",IF(VLOOKUP(B998,'Applications Data'!L:T,7,0)="","",VLOOKUP(B998,'Applications Data'!L:T,7,0))),"")</f>
        <v/>
      </c>
      <c r="H998" s="57" t="str">
        <f>IFERROR(IF(OR(B998="",B998="(blank)"),"",IF(VLOOKUP(B998,'Applications Data'!L:T,8,0)="","",VLOOKUP(B998,'Applications Data'!L:T,8,0))),"")</f>
        <v/>
      </c>
      <c r="I998" s="58" t="str">
        <f>IFERROR(IF(OR(B998="",B998="(blank)"),"",IF(VLOOKUP(B998,'Applications Data'!L:V,10,0)="","",VLOOKUP(B998,'Applications Data'!L:V,10,0))),"")</f>
        <v/>
      </c>
      <c r="J998" s="58" t="str">
        <f>IFERROR(IF(OR(B998="",B998="(blank)"),"",IF(VLOOKUP(B998,'Applications Data'!L:V,11,0)="","",VLOOKUP(B998,'Applications Data'!L:V,11,0))),"")</f>
        <v/>
      </c>
    </row>
    <row r="999" spans="3:10" ht="15" customHeight="1" x14ac:dyDescent="0.25">
      <c r="C999" s="57" t="str">
        <f>IFERROR(IF(OR(B999="",B999="(blank)"),"",IF(VLOOKUP(B999,'Applications Data'!L:T,4,0)="","",VLOOKUP(B999,'Applications Data'!L:T,3,0))),"")</f>
        <v/>
      </c>
      <c r="D999" s="21" t="str">
        <f>IFERROR(IF(OR(B999="",B999="(blank)"),"",IF(VLOOKUP(B999,'Applications Data'!L:T,4,0)="","",VLOOKUP(B999,'Applications Data'!L:T,4,0))),"")</f>
        <v/>
      </c>
      <c r="E999" s="21" t="str">
        <f>IFERROR(IF(OR(B999="",B999="(blank)"),"",IF(VLOOKUP(B999,'Applications Data'!L:T,5,0)="","",VLOOKUP(B999,'Applications Data'!L:T,5,0))),"")</f>
        <v/>
      </c>
      <c r="F999" s="31" t="str">
        <f>IFERROR(IF(OR(B999="",B999="(blank)"),"",IF(VLOOKUP(B999,'Applications Data'!L:T,6,0)="","",VLOOKUP(B999,'Applications Data'!L:T,6,0))),"")</f>
        <v/>
      </c>
      <c r="G999" s="57" t="str">
        <f>IFERROR(IF(OR(B999="",B999="(blank)"),"",IF(VLOOKUP(B999,'Applications Data'!L:T,7,0)="","",VLOOKUP(B999,'Applications Data'!L:T,7,0))),"")</f>
        <v/>
      </c>
      <c r="H999" s="57" t="str">
        <f>IFERROR(IF(OR(B999="",B999="(blank)"),"",IF(VLOOKUP(B999,'Applications Data'!L:T,8,0)="","",VLOOKUP(B999,'Applications Data'!L:T,8,0))),"")</f>
        <v/>
      </c>
      <c r="I999" s="58" t="str">
        <f>IFERROR(IF(OR(B999="",B999="(blank)"),"",IF(VLOOKUP(B999,'Applications Data'!L:V,10,0)="","",VLOOKUP(B999,'Applications Data'!L:V,10,0))),"")</f>
        <v/>
      </c>
      <c r="J999" s="58" t="str">
        <f>IFERROR(IF(OR(B999="",B999="(blank)"),"",IF(VLOOKUP(B999,'Applications Data'!L:V,11,0)="","",VLOOKUP(B999,'Applications Data'!L:V,11,0))),"")</f>
        <v/>
      </c>
    </row>
  </sheetData>
  <mergeCells count="7">
    <mergeCell ref="D3:D5"/>
    <mergeCell ref="F3:F5"/>
    <mergeCell ref="G3:G5"/>
    <mergeCell ref="I3:I5"/>
    <mergeCell ref="J3:J5"/>
    <mergeCell ref="H3:H5"/>
    <mergeCell ref="E3:E5"/>
  </mergeCells>
  <conditionalFormatting sqref="B8:C1048576">
    <cfRule type="containsText" dxfId="12" priority="6" operator="containsText" text="(blank)">
      <formula>NOT(ISERROR(SEARCH("(blank)",B8)))</formula>
    </cfRule>
  </conditionalFormatting>
  <conditionalFormatting sqref="E8:E999">
    <cfRule type="containsText" dxfId="11" priority="1" operator="containsText" text="Shortlisted">
      <formula>NOT(ISERROR(SEARCH("Shortlisted",E8)))</formula>
    </cfRule>
    <cfRule type="containsText" dxfId="10" priority="2" operator="containsText" text="In-Process">
      <formula>NOT(ISERROR(SEARCH("In-Process",E8)))</formula>
    </cfRule>
    <cfRule type="containsText" dxfId="9" priority="3" operator="containsText" text="Accepted">
      <formula>NOT(ISERROR(SEARCH("Accepted",E8)))</formula>
    </cfRule>
    <cfRule type="containsText" dxfId="8" priority="4" operator="containsText" text="Rejected">
      <formula>NOT(ISERROR(SEARCH("Rejected",E8)))</formula>
    </cfRule>
  </conditionalFormatting>
  <conditionalFormatting sqref="B8:J1048576">
    <cfRule type="expression" dxfId="7" priority="5">
      <formula>$B8&lt;&gt;""</formula>
    </cfRule>
  </conditionalFormatting>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Button 1">
              <controlPr defaultSize="0" print="0" autoFill="0" autoPict="0" macro="[0]!Refresh">
                <anchor moveWithCells="1" sizeWithCells="1">
                  <from>
                    <xdr:col>0</xdr:col>
                    <xdr:colOff>38100</xdr:colOff>
                    <xdr:row>0</xdr:row>
                    <xdr:rowOff>365760</xdr:rowOff>
                  </from>
                  <to>
                    <xdr:col>1</xdr:col>
                    <xdr:colOff>1508760</xdr:colOff>
                    <xdr:row>1</xdr:row>
                    <xdr:rowOff>152400</xdr:rowOff>
                  </to>
                </anchor>
              </controlPr>
            </control>
          </mc:Choice>
        </mc:AlternateContent>
        <mc:AlternateContent xmlns:mc="http://schemas.openxmlformats.org/markup-compatibility/2006">
          <mc:Choice Requires="x14">
            <control shapeId="10242" r:id="rId6" name="Button 2">
              <controlPr defaultSize="0" print="0" autoFill="0" autoPict="0" macro="[0]!Full_screen">
                <anchor moveWithCells="1" sizeWithCells="1">
                  <from>
                    <xdr:col>1</xdr:col>
                    <xdr:colOff>1524000</xdr:colOff>
                    <xdr:row>0</xdr:row>
                    <xdr:rowOff>365760</xdr:rowOff>
                  </from>
                  <to>
                    <xdr:col>2</xdr:col>
                    <xdr:colOff>1295400</xdr:colOff>
                    <xdr:row>1</xdr:row>
                    <xdr:rowOff>152400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0825C-0189-45B5-847B-EF4485EC7143}">
  <sheetPr codeName="Sheet6">
    <tabColor rgb="FF114E69"/>
  </sheetPr>
  <dimension ref="A1:AD56"/>
  <sheetViews>
    <sheetView showGridLines="0" showRowColHeaders="0" zoomScaleNormal="100" workbookViewId="0">
      <selection activeCell="S7" sqref="S7"/>
    </sheetView>
  </sheetViews>
  <sheetFormatPr defaultColWidth="9.109375" defaultRowHeight="13.2" x14ac:dyDescent="0.25"/>
  <cols>
    <col min="1" max="1" width="8.6640625" style="10" customWidth="1"/>
    <col min="2" max="3" width="9.6640625" style="10" customWidth="1"/>
    <col min="4" max="4" width="11.33203125" style="10" customWidth="1"/>
    <col min="5" max="5" width="10.6640625" style="10" customWidth="1"/>
    <col min="6" max="6" width="16.44140625" style="10" customWidth="1"/>
    <col min="7" max="7" width="10.44140625" style="10" customWidth="1"/>
    <col min="8" max="8" width="18.109375" style="10" customWidth="1"/>
    <col min="9" max="9" width="9.6640625" style="10" customWidth="1"/>
    <col min="10" max="10" width="8.109375" style="10" customWidth="1"/>
    <col min="11" max="11" width="10.33203125" style="10" customWidth="1"/>
    <col min="12" max="16" width="9.6640625" style="10" customWidth="1"/>
    <col min="17" max="23" width="9.109375" style="10" customWidth="1"/>
    <col min="24" max="16384" width="9.109375" style="10"/>
  </cols>
  <sheetData>
    <row r="1" spans="1:30" ht="30" customHeight="1" thickBot="1" x14ac:dyDescent="0.3"/>
    <row r="2" spans="1:30" ht="21" customHeight="1" thickTop="1" thickBot="1" x14ac:dyDescent="0.35">
      <c r="A2" s="151" t="s">
        <v>17</v>
      </c>
      <c r="B2" s="151"/>
      <c r="C2" s="151"/>
      <c r="D2" s="155" t="s">
        <v>109</v>
      </c>
      <c r="E2" s="155"/>
      <c r="F2" s="155" t="s">
        <v>110</v>
      </c>
      <c r="G2" s="155"/>
      <c r="H2" s="113" t="s">
        <v>61</v>
      </c>
      <c r="I2" s="114"/>
      <c r="J2" s="114"/>
      <c r="K2" s="114"/>
      <c r="L2" s="114"/>
      <c r="M2" s="114"/>
      <c r="N2" s="114"/>
      <c r="O2" s="114"/>
      <c r="P2" s="114"/>
      <c r="Q2" s="114"/>
      <c r="R2" s="114"/>
    </row>
    <row r="3" spans="1:30" ht="12.75" customHeight="1" thickTop="1" thickBot="1" x14ac:dyDescent="0.3">
      <c r="A3" s="151"/>
      <c r="B3" s="151"/>
      <c r="C3" s="151"/>
      <c r="D3" s="153">
        <f>IFERROR(IF(AND(Helper!BA3="(all)",Helper!BA4="(all)",Helper!BA5="(All)",Helper!BA6="(All)"),SUM('Jobs Data'!I3:I99990),IFERROR(SUMIF('Jobs Data'!C:C,Helper!BA3,'Jobs Data'!I:I),0)+IFERROR(SUMIF('Jobs Data'!H:H,Helper!BA4,'Jobs Data'!I:I),0)+IFERROR(SUMIF('Jobs Data'!B:B,Helper!BA5,'Jobs Data'!I:I),0)+IFERROR(SUMIF('Jobs Data'!O:O,Helper!BA6,'Jobs Data'!I:I),0)),"")</f>
        <v>31</v>
      </c>
      <c r="E3" s="153"/>
      <c r="F3" s="156">
        <f>IFERROR(IF(AND(Helper!BA3="(all)",Helper!BA4="(all)",Helper!BA5="(All)",Helper!BA6="(All)"),SUM('Jobs Data'!R3:R99990),IFERROR(SUMIF('Jobs Data'!C:C,Helper!BA3,'Jobs Data'!R:R),0)+IFERROR(SUMIF('Jobs Data'!H:H,Helper!BA4,'Jobs Data'!R:R),0)+IFERROR(SUMIF('Jobs Data'!B:B,Helper!BA5,'Jobs Data'!R:R),0)+IFERROR(SUMIF('Jobs Data'!O:O,Helper!BA6,'Jobs Data'!R:R),0)),"")</f>
        <v>51000</v>
      </c>
      <c r="G3" s="156"/>
      <c r="H3" s="154">
        <f ca="1">IFERROR(IF(AND(Helper!BA3="(all)",Helper!BA4="(all)",Helper!BA5="(All)",Helper!BA6="(All)"),AVERAGE('Jobs Data'!Q3:Q99990),IFERROR(AVERAGEIF('Jobs Data'!C:C,Helper!BA3,'Jobs Data'!Q:Q),0)+IFERROR(AVERAGEIF('Jobs Data'!H:H,Helper!BA4,'Jobs Data'!Q:Q),0)+IFERROR(AVERAGEIF('Jobs Data'!B:B,Helper!BA5,'Jobs Data'!Q:Q),0)+IFERROR(AVERAGEIF('Jobs Data'!O:O,Helper!BA6,'Jobs Data'!Q:Q),0)),"")</f>
        <v>27.818181818181817</v>
      </c>
      <c r="I3" s="115"/>
      <c r="J3" s="115"/>
      <c r="K3" s="115"/>
      <c r="L3" s="116"/>
      <c r="M3" s="116"/>
      <c r="N3" s="117"/>
      <c r="O3" s="117"/>
      <c r="P3" s="117"/>
      <c r="Q3" s="118"/>
      <c r="R3" s="118"/>
    </row>
    <row r="4" spans="1:30" ht="12.75" customHeight="1" thickTop="1" thickBot="1" x14ac:dyDescent="0.3">
      <c r="A4" s="151"/>
      <c r="B4" s="151"/>
      <c r="C4" s="151"/>
      <c r="D4" s="153"/>
      <c r="E4" s="153"/>
      <c r="F4" s="156"/>
      <c r="G4" s="156"/>
      <c r="H4" s="154"/>
      <c r="I4" s="119"/>
      <c r="J4" s="119"/>
      <c r="K4" s="116"/>
      <c r="L4" s="116"/>
      <c r="M4" s="116"/>
      <c r="N4" s="119"/>
      <c r="O4" s="119"/>
      <c r="P4" s="120"/>
      <c r="Q4" s="118"/>
      <c r="R4" s="118"/>
    </row>
    <row r="5" spans="1:30" ht="12.75" customHeight="1" thickTop="1" thickBot="1" x14ac:dyDescent="0.3">
      <c r="A5" s="151"/>
      <c r="B5" s="151"/>
      <c r="C5" s="151"/>
      <c r="D5" s="153"/>
      <c r="E5" s="153"/>
      <c r="F5" s="156"/>
      <c r="G5" s="156"/>
      <c r="H5" s="154"/>
      <c r="I5" s="115"/>
      <c r="J5" s="115"/>
      <c r="K5" s="115"/>
      <c r="L5" s="116"/>
      <c r="M5" s="116"/>
      <c r="N5" s="119"/>
      <c r="O5" s="119"/>
      <c r="P5" s="120"/>
      <c r="Q5" s="118"/>
      <c r="R5" s="118"/>
    </row>
    <row r="6" spans="1:30" ht="12.75" customHeight="1" thickTop="1" thickBot="1" x14ac:dyDescent="0.3">
      <c r="A6" s="151"/>
      <c r="B6" s="151"/>
      <c r="C6" s="151"/>
      <c r="D6" s="153"/>
      <c r="E6" s="153"/>
      <c r="F6" s="156"/>
      <c r="G6" s="156"/>
      <c r="H6" s="154"/>
      <c r="I6" s="119"/>
      <c r="J6" s="119"/>
      <c r="K6" s="116"/>
      <c r="L6" s="116"/>
      <c r="M6" s="116"/>
      <c r="N6" s="119"/>
      <c r="O6" s="119"/>
      <c r="P6" s="120"/>
      <c r="Q6" s="118"/>
      <c r="R6" s="118"/>
    </row>
    <row r="7" spans="1:30" s="19" customFormat="1" ht="12.75" customHeight="1" thickTop="1" thickBot="1" x14ac:dyDescent="0.3">
      <c r="A7" s="152"/>
      <c r="B7" s="152"/>
      <c r="C7" s="152"/>
      <c r="D7" s="153"/>
      <c r="E7" s="153"/>
      <c r="F7" s="156"/>
      <c r="G7" s="156"/>
      <c r="H7" s="154"/>
      <c r="I7" s="121"/>
      <c r="J7" s="122"/>
      <c r="K7" s="122"/>
      <c r="L7" s="123"/>
      <c r="M7" s="123"/>
      <c r="N7" s="124"/>
      <c r="O7" s="124"/>
      <c r="P7" s="124"/>
      <c r="Q7" s="125"/>
      <c r="R7" s="125"/>
      <c r="S7" s="126"/>
      <c r="T7" s="10"/>
      <c r="U7" s="10"/>
      <c r="V7" s="10"/>
      <c r="W7" s="10"/>
      <c r="X7" s="10"/>
      <c r="Y7" s="10"/>
      <c r="Z7" s="10"/>
      <c r="AA7" s="10"/>
      <c r="AB7" s="10"/>
      <c r="AC7" s="10"/>
      <c r="AD7" s="10"/>
    </row>
    <row r="8" spans="1:30" ht="12.75" customHeight="1" x14ac:dyDescent="0.25"/>
    <row r="9" spans="1:30" ht="12.75" customHeight="1" x14ac:dyDescent="0.25"/>
    <row r="10" spans="1:30" ht="12.75" customHeight="1" x14ac:dyDescent="0.25"/>
    <row r="11" spans="1:30" ht="12.75" customHeight="1" x14ac:dyDescent="0.25"/>
    <row r="12" spans="1:30" x14ac:dyDescent="0.25">
      <c r="M12" s="18"/>
    </row>
    <row r="13" spans="1:30" ht="12.75" customHeight="1" x14ac:dyDescent="0.25"/>
    <row r="14" spans="1:30" ht="12.75" customHeight="1" x14ac:dyDescent="0.25"/>
    <row r="15" spans="1:30" ht="12.75" customHeight="1" x14ac:dyDescent="0.25"/>
    <row r="16" spans="1:30" ht="12.75" customHeight="1" x14ac:dyDescent="0.25">
      <c r="L16" s="11"/>
      <c r="M16" s="11"/>
      <c r="N16" s="11"/>
      <c r="O16" s="11"/>
      <c r="P16" s="11"/>
      <c r="Q16" s="11"/>
      <c r="R16" s="11"/>
    </row>
    <row r="17" spans="10:18" ht="12.75" customHeight="1" x14ac:dyDescent="0.25">
      <c r="L17" s="11"/>
      <c r="M17" s="11"/>
      <c r="N17" s="11"/>
      <c r="O17" s="11"/>
      <c r="P17" s="11"/>
      <c r="Q17" s="11"/>
      <c r="R17" s="11"/>
    </row>
    <row r="18" spans="10:18" ht="12.75" customHeight="1" x14ac:dyDescent="0.25">
      <c r="L18" s="12"/>
      <c r="M18" s="13"/>
      <c r="N18" s="13"/>
      <c r="O18" s="13"/>
      <c r="P18" s="13"/>
      <c r="Q18" s="13"/>
      <c r="R18" s="13"/>
    </row>
    <row r="19" spans="10:18" ht="12.75" customHeight="1" x14ac:dyDescent="0.25">
      <c r="L19" s="14"/>
      <c r="M19" s="15"/>
      <c r="N19" s="15"/>
      <c r="O19" s="15"/>
      <c r="P19" s="15"/>
      <c r="Q19" s="15"/>
      <c r="R19" s="15"/>
    </row>
    <row r="20" spans="10:18" ht="12.75" customHeight="1" x14ac:dyDescent="0.25">
      <c r="L20" s="16"/>
      <c r="M20" s="17"/>
      <c r="N20" s="17"/>
      <c r="O20" s="17"/>
      <c r="P20" s="17"/>
      <c r="Q20" s="17"/>
      <c r="R20" s="17"/>
    </row>
    <row r="21" spans="10:18" ht="12.75" customHeight="1" x14ac:dyDescent="0.25"/>
    <row r="22" spans="10:18" ht="12.75" customHeight="1" x14ac:dyDescent="0.25">
      <c r="L22" s="11"/>
      <c r="M22" s="11"/>
      <c r="N22" s="11"/>
      <c r="O22" s="11"/>
    </row>
    <row r="23" spans="10:18" x14ac:dyDescent="0.25">
      <c r="J23" s="11"/>
      <c r="K23" s="11"/>
    </row>
    <row r="24" spans="10:18" ht="12.75" customHeight="1" x14ac:dyDescent="0.25"/>
    <row r="25" spans="10:18" ht="12.75" customHeight="1" x14ac:dyDescent="0.25"/>
    <row r="26" spans="10:18" ht="12.75" customHeight="1" x14ac:dyDescent="0.25"/>
    <row r="27" spans="10:18" ht="12.75" customHeight="1" x14ac:dyDescent="0.25"/>
    <row r="28" spans="10:18" ht="12.75" customHeight="1" x14ac:dyDescent="0.25"/>
    <row r="29" spans="10:18" ht="12.75" customHeight="1" x14ac:dyDescent="0.25"/>
    <row r="30" spans="10:18" ht="12.75" customHeight="1" x14ac:dyDescent="0.25"/>
    <row r="31" spans="10:18" ht="12.75" customHeight="1" x14ac:dyDescent="0.25"/>
    <row r="32" spans="10:18"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sheetData>
  <sheetProtection selectLockedCells="1" selectUnlockedCells="1"/>
  <mergeCells count="6">
    <mergeCell ref="A2:C7"/>
    <mergeCell ref="D3:E7"/>
    <mergeCell ref="H3:H7"/>
    <mergeCell ref="D2:E2"/>
    <mergeCell ref="F2:G2"/>
    <mergeCell ref="F3:G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Refresh">
                <anchor moveWithCells="1" sizeWithCells="1">
                  <from>
                    <xdr:col>0</xdr:col>
                    <xdr:colOff>22860</xdr:colOff>
                    <xdr:row>7</xdr:row>
                    <xdr:rowOff>22860</xdr:rowOff>
                  </from>
                  <to>
                    <xdr:col>1</xdr:col>
                    <xdr:colOff>365760</xdr:colOff>
                    <xdr:row>8</xdr:row>
                    <xdr:rowOff>106680</xdr:rowOff>
                  </to>
                </anchor>
              </controlPr>
            </control>
          </mc:Choice>
        </mc:AlternateContent>
        <mc:AlternateContent xmlns:mc="http://schemas.openxmlformats.org/markup-compatibility/2006">
          <mc:Choice Requires="x14">
            <control shapeId="9218" r:id="rId5" name="Button 2">
              <controlPr defaultSize="0" print="0" autoFill="0" autoPict="0" macro="[0]!Full_screen">
                <anchor moveWithCells="1" sizeWithCells="1">
                  <from>
                    <xdr:col>1</xdr:col>
                    <xdr:colOff>365760</xdr:colOff>
                    <xdr:row>7</xdr:row>
                    <xdr:rowOff>22860</xdr:rowOff>
                  </from>
                  <to>
                    <xdr:col>2</xdr:col>
                    <xdr:colOff>632460</xdr:colOff>
                    <xdr:row>8</xdr:row>
                    <xdr:rowOff>106680</xdr:rowOff>
                  </to>
                </anchor>
              </controlPr>
            </control>
          </mc:Choice>
        </mc:AlternateContent>
      </controls>
    </mc:Choice>
  </mc:AlternateContent>
  <extLst>
    <ext xmlns:x14="http://schemas.microsoft.com/office/spreadsheetml/2009/9/main" uri="{A8765BA9-456A-4dab-B4F3-ACF838C121DE}">
      <x14:slicerList>
        <x14:slicer r:id="rId6"/>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 A p p < / 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 A p p < / 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 C o l u m n s \ A v a i l a b l e   J o b s < / K e y > < / a : K e y > < a : V a l u e   i : t y p e = " T a b l e W i d g e t B a s e V i e w S t a t e " / > < / a : K e y V a l u e O f D i a g r a m O b j e c t K e y a n y T y p e z b w N T n L X > < a : K e y V a l u e O f D i a g r a m O b j e c t K e y a n y T y p e z b w N T n L X > < a : K e y > < K e y > C o l u m n s \ D e p a r t m e n t < / K e y > < / a : K e y > < a : V a l u e   i : t y p e = " T a b l e W i d g e t B a s e V i e w S t a t e " / > < / a : K e y V a l u e O f D i a g r a m O b j e c t K e y a n y T y p e z b w N T n L X > < a : K e y V a l u e O f D i a g r a m O b j e c t K e y a n y T y p e z b w N T n L X > < a : K e y > < K e y > C o l u m n s \ J o b   T i t l e < / K e y > < / a : K e y > < a : V a l u e   i : t y p e = " T a b l e W i d g e t B a s e V i e w S t a t e " / > < / a : K e y V a l u e O f D i a g r a m O b j e c t K e y a n y T y p e z b w N T n L X > < a : K e y V a l u e O f D i a g r a m O b j e c t K e y a n y T y p e z b w N T n L X > < a : K e y > < K e y > C o l u m n s \ J o b   L e v e l < / K e y > < / a : K e y > < a : V a l u e   i : t y p e = " T a b l e W i d g e t B a s e V i e w S t a t e " / > < / a : K e y V a l u e O f D i a g r a m O b j e c t K e y a n y T y p e z b w N T n L X > < a : K e y V a l u e O f D i a g r a m O b j e c t K e y a n y T y p e z b w N T n L X > < a : K e y > < K e y > C o l u m n s \ J o b   T y p e < / K e y > < / a : K e y > < a : V a l u e   i : t y p e = " T a b l e W i d g e t B a s e V i e w S t a t e " / > < / a : K e y V a l u e O f D i a g r a m O b j e c t K e y a n y T y p e z b w N T n L X > < a : K e y V a l u e O f D i a g r a m O b j e c t K e y a n y T y p e z b w N T n L X > < a : K e y > < K e y > C o l u m n s \ J o b   P o s t i n g   D a t e < / K e y > < / a : K e y > < a : V a l u e   i : t y p e = " T a b l e W i d g e t B a s e V i e w S t a t e " / > < / a : K e y V a l u e O f D i a g r a m O b j e c t K e y a n y T y p e z b w N T n L X > < a : K e y V a l u e O f D i a g r a m O b j e c t K e y a n y T y p e z b w N T n L X > < a : K e y > < K e y > C o l u m n s \ J o b   S t a t u s < / K e y > < / a : K e y > < a : V a l u e   i : t y p e = " T a b l e W i d g e t B a s e V i e w S t a t e " / > < / a : K e y V a l u e O f D i a g r a m O b j e c t K e y a n y T y p e z b w N T n L X > < a : K e y V a l u e O f D i a g r a m O b j e c t K e y a n y T y p e z b w N T n L X > < a : K e y > < K e y > C o l u m n s \ O p e n   V a c a n t s < / K e y > < / a : K e y > < a : V a l u e   i : t y p e = " T a b l e W i d g e t B a s e V i e w S t a t e " / > < / a : K e y V a l u e O f D i a g r a m O b j e c t K e y a n y T y p e z b w N T n L X > < a : K e y V a l u e O f D i a g r a m O b j e c t K e y a n y T y p e z b w N T n L X > < a : K e y > < K e y > C o l u m n s \ R e c r u i t e r   N a m e < / K e y > < / a : K e y > < a : V a l u e   i : t y p e = " T a b l e W i d g e t B a s e V i e w S t a t e " / > < / a : K e y V a l u e O f D i a g r a m O b j e c t K e y a n y T y p e z b w N T n L X > < a : K e y V a l u e O f D i a g r a m O b j e c t K e y a n y T y p e z b w N T n L X > < a : K e y > < K e y > C o l u m n s \ C a n d i d a t e   N a m e < / K e y > < / a : K e y > < a : V a l u e   i : t y p e = " T a b l e W i d g e t B a s e V i e w S t a t e " / > < / a : K e y V a l u e O f D i a g r a m O b j e c t K e y a n y T y p e z b w N T n L X > < a : K e y V a l u e O f D i a g r a m O b j e c t K e y a n y T y p e z b w N T n L X > < a : K e y > < K e y > C o l u m n s \ A p p l i c a t i o n   S o u r c e < / K e y > < / a : K e y > < a : V a l u e   i : t y p e = " T a b l e W i d g e t B a s e V i e w S t a t e " / > < / a : K e y V a l u e O f D i a g r a m O b j e c t K e y a n y T y p e z b w N T n L X > < a : K e y V a l u e O f D i a g r a m O b j e c t K e y a n y T y p e z b w N T n L X > < a : K e y > < K e y > C o l u m n s \ A p p l i c a t i o n   D a t e < / K e y > < / a : K e y > < a : V a l u e   i : t y p e = " T a b l e W i d g e t B a s e V i e w S t a t e " / > < / a : K e y V a l u e O f D i a g r a m O b j e c t K e y a n y T y p e z b w N T n L X > < a : K e y V a l u e O f D i a g r a m O b j e c t K e y a n y T y p e z b w N T n L X > < a : K e y > < K e y > C o l u m n s \ L a s t   R e c r u i t m e n t   S t a g e < / K e y > < / a : K e y > < a : V a l u e   i : t y p e = " T a b l e W i d g e t B a s e V i e w S t a t e " / > < / a : K e y V a l u e O f D i a g r a m O b j e c t K e y a n y T y p e z b w N T n L X > < a : K e y V a l u e O f D i a g r a m O b j e c t K e y a n y T y p e z b w N T n L X > < a : K e y > < K e y > C o l u m n s \ F i n a l   D e c i s i o n < / K e y > < / a : K e y > < a : V a l u e   i : t y p e = " T a b l e W i d g e t B a s e V i e w S t a t e " / > < / a : K e y V a l u e O f D i a g r a m O b j e c t K e y a n y T y p e z b w N T n L X > < a : K e y V a l u e O f D i a g r a m O b j e c t K e y a n y T y p e z b w N T n L X > < a : K e y > < K e y > C o l u m n s \ I f   R e j e c t   N o t i f y   R e a s o n < / K e y > < / a : K e y > < a : V a l u e   i : t y p e = " T a b l e W i d g e t B a s e V i e w S t a t e " / > < / a : K e y V a l u e O f D i a g r a m O b j e c t K e y a n y T y p e z b w N T n L X > < a : K e y V a l u e O f D i a g r a m O b j e c t K e y a n y T y p e z b w N T n L X > < a : K e y > < K e y > C o l u m n s \ D e c i s i o n   D a t e < / K e y > < / a : K e y > < a : V a l u e   i : t y p e = " T a b l e W i d g e t B a s e V i e w S t a t e " / > < / a : K e y V a l u e O f D i a g r a m O b j e c t K e y a n y T y p e z b w N T n L X > < a : K e y V a l u e O f D i a g r a m O b j e c t K e y a n y T y p e z b w N T n L X > < a : K e y > < K e y > C o l u m n s \ J o i n i n g   D a t e < / K e y > < / a : K e y > < a : V a l u e   i : t y p e = " T a b l e W i d g e t B a s e V i e w S t a t e " / > < / a : K e y V a l u e O f D i a g r a m O b j e c t K e y a n y T y p e z b w N T n L X > < a : K e y V a l u e O f D i a g r a m O b j e c t K e y a n y T y p e z b w N T n L X > < a : K e y > < K e y > C o l u m n s \ A p p l i c a t i o n   P e r i o d   I n   D a y s < / K e y > < / a : K e y > < a : V a l u e   i : t y p e = " T a b l e W i d g e t B a s e V i e w S t a t e " / > < / a : K e y V a l u e O f D i a g r a m O b j e c t K e y a n y T y p e z b w N T n L X > < a : K e y V a l u e O f D i a g r a m O b j e c t K e y a n y T y p e z b w N T n L X > < a : K e y > < K e y > C o l u m n s \ H R   C o m m e n t < / K e y > < / a : K e y > < a : V a l u e   i : t y p e = " T a b l e W i d g e t B a s e V i e w S t a t e " / > < / a : K e y V a l u e O f D i a g r a m O b j e c t K e y a n y T y p e z b w N T n L X > < a : K e y V a l u e O f D i a g r a m O b j e c t K e y a n y T y p e z b w N T n L X > < a : K e y > < K e y > C o l u m n s \ T e c h n i c a l     C o m m e n t < / K e y > < / a : K e y > < a : V a l u e   i : t y p e = " T a b l e W i d g e t B a s e V i e w S t a t e " / > < / a : K e y V a l u e O f D i a g r a m O b j e c t K e y a n y T y p e z b w N T n L X > < a : K e y V a l u e O f D i a g r a m O b j e c t K e y a n y T y p e z b w N T n L X > < a : K e y > < K e y > C o l u m n s \ C u s t o m   C o m m e n t   3 < / K e y > < / a : K e y > < a : V a l u e   i : t y p e = " T a b l e W i d g e t B a s e V i e w S t a t e " / > < / a : K e y V a l u e O f D i a g r a m O b j e c t K e y a n y T y p e z b w N T n L X > < a : K e y V a l u e O f D i a g r a m O b j e c t K e y a n y T y p e z b w N T n L X > < a : K e y > < K e y > C o l u m n s \ C u s t o m   C o m m e n t   4 < / K e y > < / a : K e y > < a : V a l u e   i : t y p e = " T a b l e W i d g e t B a s e V i e w S t a t e " / > < / a : K e y V a l u e O f D i a g r a m O b j e c t K e y a n y T y p e z b w N T n L X > < a : K e y V a l u e O f D i a g r a m O b j e c t K e y a n y T y p e z b w N T n L X > < a : K e y > < K e y > C o l u m n s \ C u s t o m   C o m m e n t   5 < / 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  C o d e # < / K e y > < / a : K e y > < a : V a l u e   i : t y p e = " T a b l e W i d g e t B a s e V i e w S t a t e " / > < / a : K e y V a l u e O f D i a g r a m O b j e c t K e y a n y T y p e z b w N T n L X > < a : K e y V a l u e O f D i a g r a m O b j e c t K e y a n y T y p e z b w N T n L X > < a : K e y > < K e y > C o l u m n s \ D e p a r t m e n t < / K e y > < / a : K e y > < a : V a l u e   i : t y p e = " T a b l e W i d g e t B a s e V i e w S t a t e " / > < / a : K e y V a l u e O f D i a g r a m O b j e c t K e y a n y T y p e z b w N T n L X > < a : K e y V a l u e O f D i a g r a m O b j e c t K e y a n y T y p e z b w N T n L X > < a : K e y > < K e y > C o l u m n s \ H i r i n g   M a n a g e r < / K e y > < / a : K e y > < a : V a l u e   i : t y p e = " T a b l e W i d g e t B a s e V i e w S t a t e " / > < / a : K e y V a l u e O f D i a g r a m O b j e c t K e y a n y T y p e z b w N T n L X > < a : K e y V a l u e O f D i a g r a m O b j e c t K e y a n y T y p e z b w N T n L X > < a : K e y > < K e y > C o l u m n s \ J o b   T i t l e < / K e y > < / a : K e y > < a : V a l u e   i : t y p e = " T a b l e W i d g e t B a s e V i e w S t a t e " / > < / a : K e y V a l u e O f D i a g r a m O b j e c t K e y a n y T y p e z b w N T n L X > < a : K e y V a l u e O f D i a g r a m O b j e c t K e y a n y T y p e z b w N T n L X > < a : K e y > < K e y > C o l u m n s \ J o b   L e v e l < / K e y > < / a : K e y > < a : V a l u e   i : t y p e = " T a b l e W i d g e t B a s e V i e w S t a t e " / > < / a : K e y V a l u e O f D i a g r a m O b j e c t K e y a n y T y p e z b w N T n L X > < a : K e y V a l u e O f D i a g r a m O b j e c t K e y a n y T y p e z b w N T n L X > < a : K e y > < K e y > C o l u m n s \ G e n d e r < / K e y > < / a : K e y > < a : V a l u e   i : t y p e = " T a b l e W i d g e t B a s e V i e w S t a t e " / > < / a : K e y V a l u e O f D i a g r a m O b j e c t K e y a n y T y p e z b w N T n L X > < a : K e y V a l u e O f D i a g r a m O b j e c t K e y a n y T y p e z b w N T n L X > < a : K e y > < K e y > C o l u m n s \ J o b   T y p e < / K e y > < / a : K e y > < a : V a l u e   i : t y p e = " T a b l e W i d g e t B a s e V i e w S t a t e " / > < / a : K e y V a l u e O f D i a g r a m O b j e c t K e y a n y T y p e z b w N T n L X > < a : K e y V a l u e O f D i a g r a m O b j e c t K e y a n y T y p e z b w N T n L X > < a : K e y > < K e y > C o l u m n s \ V a c a n t   N u m b e r < / K e y > < / a : K e y > < a : V a l u e   i : t y p e = " T a b l e W i d g e t B a s e V i e w S t a t e " / > < / a : K e y V a l u e O f D i a g r a m O b j e c t K e y a n y T y p e z b w N T n L X > < a : K e y V a l u e O f D i a g r a m O b j e c t K e y a n y T y p e z b w N T n L X > < a : K e y > < K e y > C o l u m n s \ L o c a t i o n < / K e y > < / a : K e y > < a : V a l u e   i : t y p e = " T a b l e W i d g e t B a s e V i e w S t a t e " / > < / a : K e y V a l u e O f D i a g r a m O b j e c t K e y a n y T y p e z b w N T n L X > < a : K e y V a l u e O f D i a g r a m O b j e c t K e y a n y T y p e z b w N T n L X > < a : K e y > < K e y > C o l u m n s \ J o b   P o s t i n g   D a t e < / K e y > < / a : K e y > < a : V a l u e   i : t y p e = " T a b l e W i d g e t B a s e V i e w S t a t e " / > < / a : K e y V a l u e O f D i a g r a m O b j e c t K e y a n y T y p e z b w N T n L X > < a : K e y V a l u e O f D i a g r a m O b j e c t K e y a n y T y p e z b w N T n L X > < a : K e y > < K e y > C o l u m n s \ H i r e d < / K e y > < / a : K e y > < a : V a l u e   i : t y p e = " T a b l e W i d g e t B a s e V i e w S t a t e " / > < / a : K e y V a l u e O f D i a g r a m O b j e c t K e y a n y T y p e z b w N T n L X > < a : K e y V a l u e O f D i a g r a m O b j e c t K e y a n y T y p e z b w N T n L X > < a : K e y > < K e y > C o l u m n s \ T o   H i r e < / K e y > < / a : K e y > < a : V a l u e   i : t y p e = " T a b l e W i d g e t B a s e V i e w S t a t e " / > < / a : K e y V a l u e O f D i a g r a m O b j e c t K e y a n y T y p e z b w N T n L X > < a : K e y V a l u e O f D i a g r a m O b j e c t K e y a n y T y p e z b w N T n L X > < a : K e y > < K e y > C o l u m n s \ H i r i n g   P r o g r e s s < / K e y > < / a : K e y > < a : V a l u e   i : t y p e = " T a b l e W i d g e t B a s e V i e w S t a t e " / > < / a : K e y V a l u e O f D i a g r a m O b j e c t K e y a n y T y p e z b w N T n L X > < a : K e y V a l u e O f D i a g r a m O b j e c t K e y a n y T y p e z b w N T n L X > < a : K e y > < K e y > C o l u m n s \ J o b   S t a t u s < / K e y > < / a : K e y > < a : V a l u e   i : t y p e = " T a b l e W i d g e t B a s e V i e w S t a t e " / > < / a : K e y V a l u e O f D i a g r a m O b j e c t K e y a n y T y p e z b w N T n L X > < a : K e y V a l u e O f D i a g r a m O b j e c t K e y a n y T y p e z b w N T n L X > < a : K e y > < K e y > C o l u m n s \ C l o s i n g   D a t e < / K e y > < / a : K e y > < a : V a l u e   i : t y p e = " T a b l e W i d g e t B a s e V i e w S t a t e " / > < / a : K e y V a l u e O f D i a g r a m O b j e c t K e y a n y T y p e z b w N T n L X > < a : K e y V a l u e O f D i a g r a m O b j e c t K e y a n y T y p e z b w N T n L X > < a : K e y > < K e y > C o l u m n s \ D a y s   I n   M a r k e t < / K e y > < / a : K e y > < a : V a l u e   i : t y p e = " T a b l e W i d g e t B a s e V i e w S t a t e " / > < / a : K e y V a l u e O f D i a g r a m O b j e c t K e y a n y T y p e z b w N T n L X > < a : K e y V a l u e O f D i a g r a m O b j e c t K e y a n y T y p e z b w N T n L X > < a : K e y > < K e y > C o l u m n s \ H i r i n g   C o s t   $ < / K e y > < / a : K e y > < a : V a l u e   i : t y p e = " T a b l e W i d g e t B a s e V i e w S t a t e " / > < / a : K e y V a l u e O f D i a g r a m O b j e c t K e y a n y T y p e z b w N T n L X > < a : K e y V a l u e O f D i a g r a m O b j e c t K e y a n y T y p e z b w N T n L X > < a : K e y > < K e y > C o l u m n s \ C o m m e n t < / 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2903BD6CED16784C9848793BCB8A8B5C" ma:contentTypeVersion="13" ma:contentTypeDescription="Create a new document." ma:contentTypeScope="" ma:versionID="847bee06aa7b2a33407fac2f45700239">
  <xsd:schema xmlns:xsd="http://www.w3.org/2001/XMLSchema" xmlns:xs="http://www.w3.org/2001/XMLSchema" xmlns:p="http://schemas.microsoft.com/office/2006/metadata/properties" xmlns:ns3="dda6fff3-f3be-4414-8fe7-bdde5e113c2e" xmlns:ns4="cafdd227-729a-45e1-a1b3-6b82500adb76" targetNamespace="http://schemas.microsoft.com/office/2006/metadata/properties" ma:root="true" ma:fieldsID="b32395141e4195432d6adc35cd352e5e" ns3:_="" ns4:_="">
    <xsd:import namespace="dda6fff3-f3be-4414-8fe7-bdde5e113c2e"/>
    <xsd:import namespace="cafdd227-729a-45e1-a1b3-6b82500adb7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6fff3-f3be-4414-8fe7-bdde5e113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fdd227-729a-45e1-a1b3-6b82500adb7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5F4268-68C8-44DC-95E5-FC029D660991}">
  <ds:schemaRefs>
    <ds:schemaRef ds:uri="http://schemas.microsoft.com/office/2006/documentManagement/types"/>
    <ds:schemaRef ds:uri="http://schemas.openxmlformats.org/package/2006/metadata/core-properties"/>
    <ds:schemaRef ds:uri="http://www.w3.org/XML/1998/namespace"/>
    <ds:schemaRef ds:uri="http://purl.org/dc/elements/1.1/"/>
    <ds:schemaRef ds:uri="dda6fff3-f3be-4414-8fe7-bdde5e113c2e"/>
    <ds:schemaRef ds:uri="http://purl.org/dc/terms/"/>
    <ds:schemaRef ds:uri="http://purl.org/dc/dcmitype/"/>
    <ds:schemaRef ds:uri="http://schemas.microsoft.com/office/infopath/2007/PartnerControls"/>
    <ds:schemaRef ds:uri="cafdd227-729a-45e1-a1b3-6b82500adb76"/>
    <ds:schemaRef ds:uri="http://schemas.microsoft.com/office/2006/metadata/properties"/>
  </ds:schemaRefs>
</ds:datastoreItem>
</file>

<file path=customXml/itemProps2.xml><?xml version="1.0" encoding="utf-8"?>
<ds:datastoreItem xmlns:ds="http://schemas.openxmlformats.org/officeDocument/2006/customXml" ds:itemID="{456F8956-EF26-41EB-B1FF-C7AB00322EBB}">
  <ds:schemaRefs>
    <ds:schemaRef ds:uri="http://schemas.microsoft.com/sharepoint/v3/contenttype/forms"/>
  </ds:schemaRefs>
</ds:datastoreItem>
</file>

<file path=customXml/itemProps3.xml><?xml version="1.0" encoding="utf-8"?>
<ds:datastoreItem xmlns:ds="http://schemas.openxmlformats.org/officeDocument/2006/customXml" ds:itemID="{8AEE78C1-8924-44AD-ACAA-7DB53FF22C9F}">
  <ds:schemaRefs/>
</ds:datastoreItem>
</file>

<file path=customXml/itemProps4.xml><?xml version="1.0" encoding="utf-8"?>
<ds:datastoreItem xmlns:ds="http://schemas.openxmlformats.org/officeDocument/2006/customXml" ds:itemID="{994E2A29-595D-4148-8790-ECBCE352BD0F}">
  <ds:schemaRefs/>
</ds:datastoreItem>
</file>

<file path=customXml/itemProps5.xml><?xml version="1.0" encoding="utf-8"?>
<ds:datastoreItem xmlns:ds="http://schemas.openxmlformats.org/officeDocument/2006/customXml" ds:itemID="{6F4E3719-A95F-4216-8AC5-A76BBA28C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6fff3-f3be-4414-8fe7-bdde5e113c2e"/>
    <ds:schemaRef ds:uri="cafdd227-729a-45e1-a1b3-6b82500ad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Setting and Lists</vt:lpstr>
      <vt:lpstr>Helper</vt:lpstr>
      <vt:lpstr>Jobs Data</vt:lpstr>
      <vt:lpstr>Sheet2</vt:lpstr>
      <vt:lpstr>Applications Data</vt:lpstr>
      <vt:lpstr>Candidates Information</vt:lpstr>
      <vt:lpstr>Candidates Report</vt:lpstr>
      <vt:lpstr>Recruitment 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Stockkamp, Felix</dc:creator>
  <cp:lastModifiedBy>kareem mostafa</cp:lastModifiedBy>
  <cp:lastPrinted>2020-12-02T20:52:53Z</cp:lastPrinted>
  <dcterms:created xsi:type="dcterms:W3CDTF">2020-08-23T16:46:06Z</dcterms:created>
  <dcterms:modified xsi:type="dcterms:W3CDTF">2025-02-16T18:58:55Z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0x0101002903BD6CED16784C9848793BCB8A8B5C</vt:lpwstr>
  </property>
</Properties>
</file>