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bhisheksankar/Desktop/SNAS/"/>
    </mc:Choice>
  </mc:AlternateContent>
  <xr:revisionPtr revIDLastSave="0" documentId="13_ncr:1_{2205B3DD-0574-C74C-9844-E24DF5392276}" xr6:coauthVersionLast="47" xr6:coauthVersionMax="47" xr10:uidLastSave="{00000000-0000-0000-0000-000000000000}"/>
  <bookViews>
    <workbookView xWindow="0" yWindow="740" windowWidth="29400" windowHeight="18380" xr2:uid="{1641946F-604E-804B-BAA5-533FDE61A17F}"/>
  </bookViews>
  <sheets>
    <sheet name="OFFSET" sheetId="3" r:id="rId1"/>
    <sheet name="CONCAT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3" l="1"/>
  <c r="S9" i="3"/>
  <c r="B28" i="3" s="1"/>
  <c r="B9" i="3"/>
  <c r="S11" i="1"/>
  <c r="S9" i="1"/>
  <c r="B23" i="1" s="1"/>
  <c r="B15" i="3" l="1"/>
  <c r="B19" i="3"/>
  <c r="B12" i="3"/>
  <c r="B4" i="3"/>
  <c r="B16" i="3"/>
  <c r="B5" i="3"/>
  <c r="B8" i="3"/>
  <c r="B20" i="3"/>
  <c r="B23" i="3"/>
  <c r="B11" i="3"/>
  <c r="B24" i="3"/>
  <c r="B27" i="3"/>
  <c r="B6" i="3"/>
  <c r="B13" i="3"/>
  <c r="B17" i="3"/>
  <c r="B7" i="3"/>
  <c r="B14" i="3"/>
  <c r="B18" i="3"/>
  <c r="B22" i="3"/>
  <c r="B26" i="3"/>
  <c r="B25" i="3"/>
  <c r="B21" i="3"/>
  <c r="B10" i="3"/>
  <c r="B16" i="1"/>
  <c r="B17" i="1"/>
  <c r="B4" i="1"/>
  <c r="B18" i="1"/>
  <c r="B5" i="1"/>
  <c r="B27" i="1"/>
  <c r="B12" i="1"/>
  <c r="B28" i="1"/>
  <c r="B13" i="1"/>
  <c r="B8" i="1"/>
  <c r="B22" i="1"/>
  <c r="B24" i="1"/>
  <c r="B10" i="1"/>
  <c r="B25" i="1"/>
  <c r="B11" i="1"/>
  <c r="B26" i="1"/>
  <c r="B19" i="1"/>
  <c r="B6" i="1"/>
  <c r="B20" i="1"/>
  <c r="B7" i="1"/>
  <c r="B21" i="1"/>
  <c r="B14" i="1"/>
  <c r="B9" i="1"/>
  <c r="B15" i="1"/>
  <c r="X17" i="1"/>
  <c r="X8" i="1"/>
  <c r="X23" i="1"/>
  <c r="X22" i="1"/>
  <c r="X14" i="1"/>
  <c r="X6" i="1"/>
  <c r="X19" i="1"/>
  <c r="X11" i="1"/>
  <c r="X10" i="1"/>
  <c r="X16" i="1"/>
  <c r="X7" i="1"/>
  <c r="X21" i="1"/>
  <c r="X13" i="1"/>
  <c r="X5" i="1"/>
  <c r="X18" i="1"/>
  <c r="X25" i="1"/>
  <c r="X9" i="1"/>
  <c r="X24" i="1"/>
  <c r="X15" i="1"/>
  <c r="X20" i="1"/>
  <c r="X12" i="1"/>
  <c r="X4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E31" i="1"/>
  <c r="F31" i="1"/>
  <c r="G31" i="1"/>
  <c r="H31" i="1"/>
  <c r="I31" i="1"/>
  <c r="J31" i="1"/>
  <c r="K31" i="1"/>
  <c r="L31" i="1"/>
  <c r="M31" i="1"/>
  <c r="N31" i="1"/>
  <c r="O31" i="1"/>
  <c r="P31" i="1"/>
  <c r="E32" i="1"/>
  <c r="F32" i="1"/>
  <c r="G32" i="1"/>
  <c r="H32" i="1"/>
  <c r="I32" i="1"/>
  <c r="J32" i="1"/>
  <c r="K32" i="1"/>
  <c r="L32" i="1"/>
  <c r="M32" i="1"/>
  <c r="N32" i="1"/>
  <c r="O32" i="1"/>
  <c r="P32" i="1"/>
  <c r="E33" i="1"/>
  <c r="F33" i="1"/>
  <c r="G33" i="1"/>
  <c r="H33" i="1"/>
  <c r="I33" i="1"/>
  <c r="J33" i="1"/>
  <c r="K33" i="1"/>
  <c r="L33" i="1"/>
  <c r="M33" i="1"/>
  <c r="N33" i="1"/>
  <c r="O33" i="1"/>
  <c r="P33" i="1"/>
  <c r="E34" i="1"/>
  <c r="F34" i="1"/>
  <c r="G34" i="1"/>
  <c r="H34" i="1"/>
  <c r="I34" i="1"/>
  <c r="J34" i="1"/>
  <c r="K34" i="1"/>
  <c r="L34" i="1"/>
  <c r="M34" i="1"/>
  <c r="N34" i="1"/>
  <c r="O34" i="1"/>
  <c r="P34" i="1"/>
  <c r="E35" i="1"/>
  <c r="F35" i="1"/>
  <c r="G35" i="1"/>
  <c r="H35" i="1"/>
  <c r="I35" i="1"/>
  <c r="J35" i="1"/>
  <c r="K35" i="1"/>
  <c r="L35" i="1"/>
  <c r="M35" i="1"/>
  <c r="N35" i="1"/>
  <c r="O35" i="1"/>
  <c r="P35" i="1"/>
  <c r="E36" i="1"/>
  <c r="F36" i="1"/>
  <c r="G36" i="1"/>
  <c r="H36" i="1"/>
  <c r="I36" i="1"/>
  <c r="J36" i="1"/>
  <c r="K36" i="1"/>
  <c r="L36" i="1"/>
  <c r="M36" i="1"/>
  <c r="N36" i="1"/>
  <c r="O36" i="1"/>
  <c r="P36" i="1"/>
  <c r="E37" i="1"/>
  <c r="F37" i="1"/>
  <c r="G37" i="1"/>
  <c r="H37" i="1"/>
  <c r="I37" i="1"/>
  <c r="J37" i="1"/>
  <c r="K37" i="1"/>
  <c r="L37" i="1"/>
  <c r="M37" i="1"/>
  <c r="N37" i="1"/>
  <c r="O37" i="1"/>
  <c r="P37" i="1"/>
  <c r="E38" i="1"/>
  <c r="F38" i="1"/>
  <c r="G38" i="1"/>
  <c r="H38" i="1"/>
  <c r="I38" i="1"/>
  <c r="J38" i="1"/>
  <c r="K38" i="1"/>
  <c r="L38" i="1"/>
  <c r="M38" i="1"/>
  <c r="N38" i="1"/>
  <c r="O38" i="1"/>
  <c r="P38" i="1"/>
  <c r="E39" i="1"/>
  <c r="F39" i="1"/>
  <c r="G39" i="1"/>
  <c r="H39" i="1"/>
  <c r="I39" i="1"/>
  <c r="J39" i="1"/>
  <c r="K39" i="1"/>
  <c r="L39" i="1"/>
  <c r="M39" i="1"/>
  <c r="N39" i="1"/>
  <c r="O39" i="1"/>
  <c r="P39" i="1"/>
  <c r="E40" i="1"/>
  <c r="F40" i="1"/>
  <c r="G40" i="1"/>
  <c r="H40" i="1"/>
  <c r="I40" i="1"/>
  <c r="J40" i="1"/>
  <c r="K40" i="1"/>
  <c r="L40" i="1"/>
  <c r="M40" i="1"/>
  <c r="N40" i="1"/>
  <c r="O40" i="1"/>
  <c r="P40" i="1"/>
  <c r="E41" i="1"/>
  <c r="F41" i="1"/>
  <c r="G41" i="1"/>
  <c r="H41" i="1"/>
  <c r="I41" i="1"/>
  <c r="J41" i="1"/>
  <c r="K41" i="1"/>
  <c r="L41" i="1"/>
  <c r="M41" i="1"/>
  <c r="N41" i="1"/>
  <c r="O41" i="1"/>
  <c r="P41" i="1"/>
  <c r="E42" i="1"/>
  <c r="F42" i="1"/>
  <c r="G42" i="1"/>
  <c r="H42" i="1"/>
  <c r="I42" i="1"/>
  <c r="J42" i="1"/>
  <c r="K42" i="1"/>
  <c r="L42" i="1"/>
  <c r="M42" i="1"/>
  <c r="N42" i="1"/>
  <c r="O42" i="1"/>
  <c r="P42" i="1"/>
  <c r="E43" i="1"/>
  <c r="F43" i="1"/>
  <c r="G43" i="1"/>
  <c r="H43" i="1"/>
  <c r="I43" i="1"/>
  <c r="J43" i="1"/>
  <c r="K43" i="1"/>
  <c r="L43" i="1"/>
  <c r="M43" i="1"/>
  <c r="N43" i="1"/>
  <c r="O43" i="1"/>
  <c r="P43" i="1"/>
  <c r="E44" i="1"/>
  <c r="F44" i="1"/>
  <c r="G44" i="1"/>
  <c r="H44" i="1"/>
  <c r="I44" i="1"/>
  <c r="J44" i="1"/>
  <c r="K44" i="1"/>
  <c r="L44" i="1"/>
  <c r="M44" i="1"/>
  <c r="N44" i="1"/>
  <c r="O44" i="1"/>
  <c r="P44" i="1"/>
  <c r="E45" i="1"/>
  <c r="F45" i="1"/>
  <c r="G45" i="1"/>
  <c r="H45" i="1"/>
  <c r="I45" i="1"/>
  <c r="J45" i="1"/>
  <c r="K45" i="1"/>
  <c r="L45" i="1"/>
  <c r="M45" i="1"/>
  <c r="N45" i="1"/>
  <c r="O45" i="1"/>
  <c r="P45" i="1"/>
  <c r="E46" i="1"/>
  <c r="F46" i="1"/>
  <c r="G46" i="1"/>
  <c r="H46" i="1"/>
  <c r="I46" i="1"/>
  <c r="J46" i="1"/>
  <c r="K46" i="1"/>
  <c r="L46" i="1"/>
  <c r="M46" i="1"/>
  <c r="N46" i="1"/>
  <c r="O46" i="1"/>
  <c r="P46" i="1"/>
  <c r="E47" i="1"/>
  <c r="F47" i="1"/>
  <c r="G47" i="1"/>
  <c r="H47" i="1"/>
  <c r="I47" i="1"/>
  <c r="J47" i="1"/>
  <c r="K47" i="1"/>
  <c r="L47" i="1"/>
  <c r="M47" i="1"/>
  <c r="N47" i="1"/>
  <c r="O47" i="1"/>
  <c r="P47" i="1"/>
  <c r="E48" i="1"/>
  <c r="F48" i="1"/>
  <c r="G48" i="1"/>
  <c r="H48" i="1"/>
  <c r="I48" i="1"/>
  <c r="J48" i="1"/>
  <c r="K48" i="1"/>
  <c r="L48" i="1"/>
  <c r="M48" i="1"/>
  <c r="N48" i="1"/>
  <c r="O48" i="1"/>
  <c r="P48" i="1"/>
  <c r="E49" i="1"/>
  <c r="F49" i="1"/>
  <c r="G49" i="1"/>
  <c r="H49" i="1"/>
  <c r="I49" i="1"/>
  <c r="J49" i="1"/>
  <c r="K49" i="1"/>
  <c r="L49" i="1"/>
  <c r="M49" i="1"/>
  <c r="N49" i="1"/>
  <c r="O49" i="1"/>
  <c r="P49" i="1"/>
  <c r="E50" i="1"/>
  <c r="F50" i="1"/>
  <c r="G50" i="1"/>
  <c r="H50" i="1"/>
  <c r="I50" i="1"/>
  <c r="J50" i="1"/>
  <c r="K50" i="1"/>
  <c r="L50" i="1"/>
  <c r="M50" i="1"/>
  <c r="N50" i="1"/>
  <c r="O50" i="1"/>
  <c r="P50" i="1"/>
  <c r="D40" i="1"/>
  <c r="D41" i="1"/>
  <c r="D42" i="1"/>
  <c r="D43" i="1"/>
  <c r="D44" i="1"/>
  <c r="D45" i="1"/>
  <c r="D46" i="1"/>
  <c r="D47" i="1"/>
  <c r="D48" i="1"/>
  <c r="D49" i="1"/>
  <c r="D50" i="1"/>
  <c r="D32" i="1"/>
  <c r="D33" i="1"/>
  <c r="D34" i="1"/>
  <c r="D35" i="1"/>
  <c r="D36" i="1"/>
  <c r="D37" i="1"/>
  <c r="D38" i="1"/>
  <c r="D39" i="1"/>
  <c r="D31" i="1"/>
</calcChain>
</file>

<file path=xl/sharedStrings.xml><?xml version="1.0" encoding="utf-8"?>
<sst xmlns="http://schemas.openxmlformats.org/spreadsheetml/2006/main" count="51" uniqueCount="18">
  <si>
    <t>SPACING</t>
  </si>
  <si>
    <t>WL</t>
  </si>
  <si>
    <t>KEEL OFFSET</t>
  </si>
  <si>
    <t>STN</t>
  </si>
  <si>
    <t>STN/WL</t>
  </si>
  <si>
    <t>LWL</t>
  </si>
  <si>
    <t>MDK</t>
  </si>
  <si>
    <t>L =</t>
  </si>
  <si>
    <t>m</t>
  </si>
  <si>
    <t>OFFSET</t>
  </si>
  <si>
    <t>LBP =</t>
  </si>
  <si>
    <t>B =</t>
  </si>
  <si>
    <t>D =</t>
  </si>
  <si>
    <t>T =</t>
  </si>
  <si>
    <t>STN SPAC</t>
  </si>
  <si>
    <t>WL SPAC</t>
  </si>
  <si>
    <t>BTK SPAC</t>
  </si>
  <si>
    <t>MAIN 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</si>
</sst>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0" fillId="0" borderId="0" xfId="0" applyNumberFormat="1"/>
    <xf numFmtId="0" fontId="1" fillId="7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0" borderId="2" xfId="0" applyBorder="1"/>
    <xf numFmtId="2" fontId="0" fillId="0" borderId="3" xfId="0" applyNumberFormat="1" applyBorder="1"/>
    <xf numFmtId="0" fontId="0" fillId="0" borderId="5" xfId="0" applyBorder="1"/>
    <xf numFmtId="0" fontId="0" fillId="0" borderId="0" xfId="0" applyBorder="1"/>
    <xf numFmtId="165" fontId="0" fillId="0" borderId="3" xfId="0" applyNumberFormat="1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3AF8-40BE-424B-8BAA-CEA13064B0CA}">
  <sheetPr codeName="Sheet1"/>
  <dimension ref="B1:W62"/>
  <sheetViews>
    <sheetView tabSelected="1" workbookViewId="0"/>
  </sheetViews>
  <sheetFormatPr baseColWidth="10" defaultColWidth="10.5" defaultRowHeight="16" x14ac:dyDescent="0.2"/>
  <cols>
    <col min="2" max="13" width="10.5" style="1"/>
    <col min="25" max="25" width="23" bestFit="1" customWidth="1"/>
  </cols>
  <sheetData>
    <row r="1" spans="2:23" ht="17" thickBot="1" x14ac:dyDescent="0.25"/>
    <row r="2" spans="2:23" ht="18" thickTop="1" thickBot="1" x14ac:dyDescent="0.25">
      <c r="B2" s="2" t="s">
        <v>0</v>
      </c>
      <c r="C2" s="3" t="s">
        <v>1</v>
      </c>
      <c r="D2" s="4">
        <v>0</v>
      </c>
      <c r="E2" s="4">
        <v>0.5</v>
      </c>
      <c r="F2" s="4">
        <v>1</v>
      </c>
      <c r="G2" s="4">
        <v>1.5</v>
      </c>
      <c r="H2" s="4">
        <v>2</v>
      </c>
      <c r="I2" s="4">
        <v>3</v>
      </c>
      <c r="J2" s="4">
        <v>4</v>
      </c>
      <c r="K2" s="4">
        <v>5</v>
      </c>
      <c r="L2" s="4">
        <v>5.68</v>
      </c>
      <c r="M2" s="4">
        <v>6</v>
      </c>
      <c r="N2" s="4">
        <v>7</v>
      </c>
      <c r="O2" s="4">
        <v>8</v>
      </c>
      <c r="P2" s="4">
        <v>8.73</v>
      </c>
      <c r="R2" s="25" t="s">
        <v>17</v>
      </c>
      <c r="S2" s="26"/>
      <c r="T2" s="27"/>
      <c r="V2" s="18" t="s">
        <v>2</v>
      </c>
      <c r="W2" s="18"/>
    </row>
    <row r="3" spans="2:23" ht="18" thickTop="1" thickBot="1" x14ac:dyDescent="0.25">
      <c r="B3" s="3" t="s">
        <v>3</v>
      </c>
      <c r="C3" s="5" t="s">
        <v>4</v>
      </c>
      <c r="D3" s="6">
        <v>0</v>
      </c>
      <c r="E3" s="7">
        <v>0.5</v>
      </c>
      <c r="F3" s="6">
        <v>1</v>
      </c>
      <c r="G3" s="7">
        <v>1.5</v>
      </c>
      <c r="H3" s="6">
        <v>2</v>
      </c>
      <c r="I3" s="6">
        <v>3</v>
      </c>
      <c r="J3" s="6">
        <v>4</v>
      </c>
      <c r="K3" s="6">
        <v>5</v>
      </c>
      <c r="L3" s="8" t="s">
        <v>5</v>
      </c>
      <c r="M3" s="6">
        <v>6</v>
      </c>
      <c r="N3" s="6">
        <v>7</v>
      </c>
      <c r="O3" s="6">
        <v>8</v>
      </c>
      <c r="P3" s="8" t="s">
        <v>6</v>
      </c>
      <c r="R3" s="19" t="s">
        <v>7</v>
      </c>
      <c r="S3" s="20">
        <v>65.180546586016419</v>
      </c>
      <c r="T3" s="21" t="s">
        <v>8</v>
      </c>
      <c r="V3" s="10" t="s">
        <v>3</v>
      </c>
      <c r="W3" s="10" t="s">
        <v>9</v>
      </c>
    </row>
    <row r="4" spans="2:23" ht="18" thickTop="1" thickBot="1" x14ac:dyDescent="0.25">
      <c r="B4" s="11">
        <f>C4*$S$9</f>
        <v>0</v>
      </c>
      <c r="C4" s="10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4.5730000000000004</v>
      </c>
      <c r="K4" s="12">
        <v>5.33</v>
      </c>
      <c r="L4" s="12">
        <v>5.5640000000000001</v>
      </c>
      <c r="M4" s="12">
        <v>5.641</v>
      </c>
      <c r="N4" s="12">
        <v>5.8339999999999996</v>
      </c>
      <c r="O4" s="12">
        <v>6.0190000000000001</v>
      </c>
      <c r="P4" s="12">
        <v>6.1550000000000002</v>
      </c>
      <c r="R4" s="19" t="s">
        <v>10</v>
      </c>
      <c r="S4" s="20">
        <v>56.710295503697786</v>
      </c>
      <c r="T4" s="21" t="s">
        <v>8</v>
      </c>
      <c r="V4" s="17">
        <v>-2.37</v>
      </c>
      <c r="W4" s="13">
        <v>4.5149999999999997</v>
      </c>
    </row>
    <row r="5" spans="2:23" ht="18" thickTop="1" thickBot="1" x14ac:dyDescent="0.25">
      <c r="B5" s="11">
        <f>C5*$S$9</f>
        <v>1.4177573875924447</v>
      </c>
      <c r="C5" s="10">
        <v>0.5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3.306</v>
      </c>
      <c r="J5" s="14">
        <v>5.0369999999999999</v>
      </c>
      <c r="K5" s="14">
        <v>5.5119999999999996</v>
      </c>
      <c r="L5" s="14">
        <v>5.6820000000000004</v>
      </c>
      <c r="M5" s="14">
        <v>5.7409999999999997</v>
      </c>
      <c r="N5" s="14">
        <v>5.9119999999999999</v>
      </c>
      <c r="O5" s="14">
        <v>6.0780000000000003</v>
      </c>
      <c r="P5" s="14">
        <v>6.2009999999999996</v>
      </c>
      <c r="R5" s="19" t="s">
        <v>11</v>
      </c>
      <c r="S5" s="20">
        <v>13.088786937962222</v>
      </c>
      <c r="T5" s="21" t="s">
        <v>8</v>
      </c>
      <c r="V5" s="17">
        <v>-2</v>
      </c>
      <c r="W5" s="15">
        <v>4.4189999999999996</v>
      </c>
    </row>
    <row r="6" spans="2:23" ht="18" thickTop="1" thickBot="1" x14ac:dyDescent="0.25">
      <c r="B6" s="11">
        <f>C6*$S$9</f>
        <v>2.8355147751848895</v>
      </c>
      <c r="C6" s="10">
        <v>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4.5339999999999998</v>
      </c>
      <c r="J6" s="12">
        <v>5.3280000000000003</v>
      </c>
      <c r="K6" s="12">
        <v>5.6520000000000001</v>
      </c>
      <c r="L6" s="12">
        <v>5.7789999999999999</v>
      </c>
      <c r="M6" s="12">
        <v>5.8289999999999997</v>
      </c>
      <c r="N6" s="12">
        <v>5.9820000000000002</v>
      </c>
      <c r="O6" s="12">
        <v>6.133</v>
      </c>
      <c r="P6" s="12">
        <v>6.2439999999999998</v>
      </c>
      <c r="R6" s="19" t="s">
        <v>12</v>
      </c>
      <c r="S6" s="20">
        <v>8.7258579586414822</v>
      </c>
      <c r="T6" s="21" t="s">
        <v>8</v>
      </c>
      <c r="V6" s="17">
        <v>-1.5</v>
      </c>
      <c r="W6" s="13">
        <v>4.2140000000000004</v>
      </c>
    </row>
    <row r="7" spans="2:23" ht="18" thickTop="1" thickBot="1" x14ac:dyDescent="0.25">
      <c r="B7" s="11">
        <f>C7*$S$9</f>
        <v>4.2532721627773338</v>
      </c>
      <c r="C7" s="10">
        <v>1.5</v>
      </c>
      <c r="D7" s="14">
        <v>0</v>
      </c>
      <c r="E7" s="14">
        <v>0</v>
      </c>
      <c r="F7" s="14">
        <v>0</v>
      </c>
      <c r="G7" s="14">
        <v>0</v>
      </c>
      <c r="H7" s="14">
        <v>3.2690000000000001</v>
      </c>
      <c r="I7" s="14">
        <v>5.0389999999999997</v>
      </c>
      <c r="J7" s="14">
        <v>5.5250000000000004</v>
      </c>
      <c r="K7" s="14">
        <v>5.7590000000000003</v>
      </c>
      <c r="L7" s="14">
        <v>5.8609999999999998</v>
      </c>
      <c r="M7" s="14">
        <v>5.9050000000000002</v>
      </c>
      <c r="N7" s="14">
        <v>6.0439999999999996</v>
      </c>
      <c r="O7" s="14">
        <v>6.181</v>
      </c>
      <c r="P7" s="14">
        <v>6.2830000000000004</v>
      </c>
      <c r="R7" s="19" t="s">
        <v>13</v>
      </c>
      <c r="S7" s="20">
        <v>5.6796224326842042</v>
      </c>
      <c r="T7" s="21" t="s">
        <v>8</v>
      </c>
      <c r="V7" s="17">
        <v>-1</v>
      </c>
      <c r="W7" s="15">
        <v>3.9260000000000002</v>
      </c>
    </row>
    <row r="8" spans="2:23" ht="18" thickTop="1" thickBot="1" x14ac:dyDescent="0.25">
      <c r="B8" s="11">
        <f>C8*$S$9</f>
        <v>5.671029550369779</v>
      </c>
      <c r="C8" s="10">
        <v>2</v>
      </c>
      <c r="D8" s="12">
        <v>0</v>
      </c>
      <c r="E8" s="12">
        <v>0</v>
      </c>
      <c r="F8" s="12">
        <v>0</v>
      </c>
      <c r="G8" s="12">
        <v>2.944</v>
      </c>
      <c r="H8" s="12">
        <v>4.4329999999999998</v>
      </c>
      <c r="I8" s="12">
        <v>5.319</v>
      </c>
      <c r="J8" s="12">
        <v>5.6639999999999997</v>
      </c>
      <c r="K8" s="12">
        <v>5.843</v>
      </c>
      <c r="L8" s="12">
        <v>5.931</v>
      </c>
      <c r="M8" s="12">
        <v>5.9720000000000004</v>
      </c>
      <c r="N8" s="12">
        <v>6.0990000000000002</v>
      </c>
      <c r="O8" s="12">
        <v>6.226</v>
      </c>
      <c r="P8" s="12">
        <v>6.32</v>
      </c>
      <c r="S8" s="22"/>
      <c r="T8" s="22"/>
      <c r="V8" s="17">
        <v>-0.5</v>
      </c>
      <c r="W8" s="13">
        <v>3.56</v>
      </c>
    </row>
    <row r="9" spans="2:23" ht="18" thickTop="1" thickBot="1" x14ac:dyDescent="0.25">
      <c r="B9" s="11">
        <f>C9*$S$9</f>
        <v>8.5065443255546676</v>
      </c>
      <c r="C9" s="10">
        <v>3</v>
      </c>
      <c r="D9" s="14">
        <v>0</v>
      </c>
      <c r="E9" s="14">
        <v>0</v>
      </c>
      <c r="F9" s="14">
        <v>3.653</v>
      </c>
      <c r="G9" s="14">
        <v>4.7130000000000001</v>
      </c>
      <c r="H9" s="14">
        <v>5.181</v>
      </c>
      <c r="I9" s="14">
        <v>5.6280000000000001</v>
      </c>
      <c r="J9" s="14">
        <v>5.8440000000000003</v>
      </c>
      <c r="K9" s="14">
        <v>5.968</v>
      </c>
      <c r="L9" s="14">
        <v>6.0430000000000001</v>
      </c>
      <c r="M9" s="14">
        <v>6.0789999999999997</v>
      </c>
      <c r="N9" s="14">
        <v>6.19</v>
      </c>
      <c r="O9" s="14">
        <v>6.3019999999999996</v>
      </c>
      <c r="P9" s="14">
        <v>6.3840000000000003</v>
      </c>
      <c r="R9" s="19" t="s">
        <v>14</v>
      </c>
      <c r="S9" s="23">
        <f>S4/20</f>
        <v>2.8355147751848895</v>
      </c>
      <c r="T9" s="21" t="s">
        <v>8</v>
      </c>
      <c r="V9" s="17">
        <v>0</v>
      </c>
      <c r="W9" s="15">
        <v>3.125</v>
      </c>
    </row>
    <row r="10" spans="2:23" ht="18" thickTop="1" thickBot="1" x14ac:dyDescent="0.25">
      <c r="B10" s="11">
        <f>C10*$S$9</f>
        <v>11.342059100739558</v>
      </c>
      <c r="C10" s="10">
        <v>4</v>
      </c>
      <c r="D10" s="12">
        <v>0</v>
      </c>
      <c r="E10" s="12">
        <v>3.0579999999999998</v>
      </c>
      <c r="F10" s="12">
        <v>4.6100000000000003</v>
      </c>
      <c r="G10" s="12">
        <v>5.1760000000000002</v>
      </c>
      <c r="H10" s="12">
        <v>5.4749999999999996</v>
      </c>
      <c r="I10" s="12">
        <v>5.7969999999999997</v>
      </c>
      <c r="J10" s="12">
        <v>5.9560000000000004</v>
      </c>
      <c r="K10" s="12">
        <v>6.0579999999999998</v>
      </c>
      <c r="L10" s="12">
        <v>6.1269999999999998</v>
      </c>
      <c r="M10" s="12">
        <v>6.1589999999999998</v>
      </c>
      <c r="N10" s="12">
        <v>6.2590000000000003</v>
      </c>
      <c r="O10" s="12">
        <v>6.3609999999999998</v>
      </c>
      <c r="P10" s="12">
        <v>6.4359999999999999</v>
      </c>
      <c r="R10" s="19" t="s">
        <v>15</v>
      </c>
      <c r="S10" s="24">
        <v>1</v>
      </c>
      <c r="T10" s="21" t="s">
        <v>8</v>
      </c>
      <c r="V10" s="17">
        <v>0.5</v>
      </c>
      <c r="W10" s="13">
        <v>2.6379999999999999</v>
      </c>
    </row>
    <row r="11" spans="2:23" ht="18" thickTop="1" thickBot="1" x14ac:dyDescent="0.25">
      <c r="B11" s="11">
        <f>C11*$S$9</f>
        <v>14.177573875924448</v>
      </c>
      <c r="C11" s="10">
        <v>5</v>
      </c>
      <c r="D11" s="14">
        <v>0</v>
      </c>
      <c r="E11" s="14">
        <v>3.9470000000000001</v>
      </c>
      <c r="F11" s="14">
        <v>4.968</v>
      </c>
      <c r="G11" s="14">
        <v>5.4</v>
      </c>
      <c r="H11" s="14">
        <v>5.6440000000000001</v>
      </c>
      <c r="I11" s="14">
        <v>5.907</v>
      </c>
      <c r="J11" s="14">
        <v>6.0339999999999998</v>
      </c>
      <c r="K11" s="14">
        <v>6.1260000000000003</v>
      </c>
      <c r="L11" s="14">
        <v>6.1890000000000001</v>
      </c>
      <c r="M11" s="14">
        <v>6.2190000000000003</v>
      </c>
      <c r="N11" s="14">
        <v>6.3120000000000003</v>
      </c>
      <c r="O11" s="14">
        <v>6.4050000000000002</v>
      </c>
      <c r="P11" s="14">
        <v>6.4749999999999996</v>
      </c>
      <c r="R11" s="19" t="s">
        <v>16</v>
      </c>
      <c r="S11" s="23">
        <f>S5/8</f>
        <v>1.6360983672452778</v>
      </c>
      <c r="T11" s="21" t="s">
        <v>8</v>
      </c>
      <c r="V11" s="17">
        <v>1</v>
      </c>
      <c r="W11" s="15">
        <v>2.125</v>
      </c>
    </row>
    <row r="12" spans="2:23" ht="18" thickTop="1" thickBot="1" x14ac:dyDescent="0.25">
      <c r="B12" s="11">
        <f>C12*$S$9</f>
        <v>17.013088651109335</v>
      </c>
      <c r="C12" s="10">
        <v>6</v>
      </c>
      <c r="D12" s="12">
        <v>0</v>
      </c>
      <c r="E12" s="12">
        <v>4.2640000000000002</v>
      </c>
      <c r="F12" s="12">
        <v>5.1580000000000004</v>
      </c>
      <c r="G12" s="12">
        <v>5.54</v>
      </c>
      <c r="H12" s="12">
        <v>5.7569999999999997</v>
      </c>
      <c r="I12" s="12">
        <v>5.9859999999999998</v>
      </c>
      <c r="J12" s="12">
        <v>6.093</v>
      </c>
      <c r="K12" s="12">
        <v>6.1790000000000003</v>
      </c>
      <c r="L12" s="12">
        <v>6.2370000000000001</v>
      </c>
      <c r="M12" s="12">
        <v>6.2640000000000002</v>
      </c>
      <c r="N12" s="12">
        <v>6.351</v>
      </c>
      <c r="O12" s="12">
        <v>6.4390000000000001</v>
      </c>
      <c r="P12" s="12">
        <v>6.5030000000000001</v>
      </c>
      <c r="V12" s="17">
        <v>1.5</v>
      </c>
      <c r="W12" s="13">
        <v>1.629</v>
      </c>
    </row>
    <row r="13" spans="2:23" ht="18" thickTop="1" thickBot="1" x14ac:dyDescent="0.25">
      <c r="B13" s="11">
        <f>C13*$S$9</f>
        <v>19.848603426294225</v>
      </c>
      <c r="C13" s="10">
        <v>7</v>
      </c>
      <c r="D13" s="14">
        <v>0</v>
      </c>
      <c r="E13" s="14">
        <v>4.4340000000000002</v>
      </c>
      <c r="F13" s="14">
        <v>5.2839999999999998</v>
      </c>
      <c r="G13" s="14">
        <v>5.641</v>
      </c>
      <c r="H13" s="14">
        <v>5.8419999999999996</v>
      </c>
      <c r="I13" s="14">
        <v>6.0449999999999999</v>
      </c>
      <c r="J13" s="14">
        <v>6.1379999999999999</v>
      </c>
      <c r="K13" s="14">
        <v>6.218</v>
      </c>
      <c r="L13" s="14">
        <v>6.2729999999999997</v>
      </c>
      <c r="M13" s="14">
        <v>6.2990000000000004</v>
      </c>
      <c r="N13" s="14">
        <v>6.38</v>
      </c>
      <c r="O13" s="14">
        <v>6.4630000000000001</v>
      </c>
      <c r="P13" s="14">
        <v>6.5229999999999997</v>
      </c>
      <c r="V13" s="17">
        <v>2</v>
      </c>
      <c r="W13" s="15">
        <v>1.19</v>
      </c>
    </row>
    <row r="14" spans="2:23" ht="18" thickTop="1" thickBot="1" x14ac:dyDescent="0.25">
      <c r="B14" s="11">
        <f>C14*$S$9</f>
        <v>22.684118201479116</v>
      </c>
      <c r="C14" s="10">
        <v>8</v>
      </c>
      <c r="D14" s="12">
        <v>0</v>
      </c>
      <c r="E14" s="12">
        <v>4.569</v>
      </c>
      <c r="F14" s="12">
        <v>5.3840000000000003</v>
      </c>
      <c r="G14" s="12">
        <v>5.7210000000000001</v>
      </c>
      <c r="H14" s="12">
        <v>5.907</v>
      </c>
      <c r="I14" s="12">
        <v>6.0880000000000001</v>
      </c>
      <c r="J14" s="12">
        <v>6.1710000000000003</v>
      </c>
      <c r="K14" s="12">
        <v>6.2469999999999999</v>
      </c>
      <c r="L14" s="12">
        <v>6.2990000000000004</v>
      </c>
      <c r="M14" s="12">
        <v>6.3230000000000004</v>
      </c>
      <c r="N14" s="12">
        <v>6.4</v>
      </c>
      <c r="O14" s="12">
        <v>6.4779999999999998</v>
      </c>
      <c r="P14" s="12">
        <v>6.5359999999999996</v>
      </c>
      <c r="V14" s="17">
        <v>3</v>
      </c>
      <c r="W14" s="13">
        <v>0.54600000000000004</v>
      </c>
    </row>
    <row r="15" spans="2:23" ht="18" thickTop="1" thickBot="1" x14ac:dyDescent="0.25">
      <c r="B15" s="11">
        <f>C15*$S$9</f>
        <v>25.519632976664006</v>
      </c>
      <c r="C15" s="10">
        <v>9</v>
      </c>
      <c r="D15" s="14">
        <v>0</v>
      </c>
      <c r="E15" s="14">
        <v>4.6680000000000001</v>
      </c>
      <c r="F15" s="14">
        <v>5.4539999999999997</v>
      </c>
      <c r="G15" s="14">
        <v>5.7759999999999998</v>
      </c>
      <c r="H15" s="14">
        <v>5.952</v>
      </c>
      <c r="I15" s="14">
        <v>6.1180000000000003</v>
      </c>
      <c r="J15" s="14">
        <v>6.194</v>
      </c>
      <c r="K15" s="14">
        <v>6.2670000000000003</v>
      </c>
      <c r="L15" s="14">
        <v>6.3159999999999998</v>
      </c>
      <c r="M15" s="14">
        <v>6.34</v>
      </c>
      <c r="N15" s="14">
        <v>6.4130000000000003</v>
      </c>
      <c r="O15" s="14">
        <v>6.4870000000000001</v>
      </c>
      <c r="P15" s="14">
        <v>6.5419999999999998</v>
      </c>
      <c r="V15" s="17">
        <v>4</v>
      </c>
      <c r="W15" s="15">
        <v>0.19800000000000001</v>
      </c>
    </row>
    <row r="16" spans="2:23" ht="18" thickTop="1" thickBot="1" x14ac:dyDescent="0.25">
      <c r="B16" s="11">
        <f>C16*$S$9</f>
        <v>28.355147751848897</v>
      </c>
      <c r="C16" s="10">
        <v>10</v>
      </c>
      <c r="D16" s="12">
        <v>0</v>
      </c>
      <c r="E16" s="12">
        <v>4.7190000000000003</v>
      </c>
      <c r="F16" s="12">
        <v>5.4889999999999999</v>
      </c>
      <c r="G16" s="12">
        <v>5.8040000000000003</v>
      </c>
      <c r="H16" s="12">
        <v>5.9749999999999996</v>
      </c>
      <c r="I16" s="12">
        <v>6.133</v>
      </c>
      <c r="J16" s="12">
        <v>6.2069999999999999</v>
      </c>
      <c r="K16" s="12">
        <v>6.2779999999999996</v>
      </c>
      <c r="L16" s="12">
        <v>6.3259999999999996</v>
      </c>
      <c r="M16" s="12">
        <v>6.3490000000000002</v>
      </c>
      <c r="N16" s="12">
        <v>6.42</v>
      </c>
      <c r="O16" s="12">
        <v>6.492</v>
      </c>
      <c r="P16" s="12">
        <v>6.5449999999999999</v>
      </c>
      <c r="V16" s="17">
        <v>5</v>
      </c>
      <c r="W16" s="13">
        <v>4.5999999999999999E-2</v>
      </c>
    </row>
    <row r="17" spans="2:23" ht="18" thickTop="1" thickBot="1" x14ac:dyDescent="0.25">
      <c r="B17" s="11">
        <f>C17*$S$9</f>
        <v>31.190662527033783</v>
      </c>
      <c r="C17" s="10">
        <v>11</v>
      </c>
      <c r="D17" s="14">
        <v>0</v>
      </c>
      <c r="E17" s="14">
        <v>4.7270000000000003</v>
      </c>
      <c r="F17" s="14">
        <v>5.49</v>
      </c>
      <c r="G17" s="14">
        <v>5.8029999999999999</v>
      </c>
      <c r="H17" s="14">
        <v>5.9729999999999999</v>
      </c>
      <c r="I17" s="14">
        <v>6.13</v>
      </c>
      <c r="J17" s="14">
        <v>6.2050000000000001</v>
      </c>
      <c r="K17" s="14">
        <v>6.2770000000000001</v>
      </c>
      <c r="L17" s="14">
        <v>6.3259999999999996</v>
      </c>
      <c r="M17" s="14">
        <v>6.3490000000000002</v>
      </c>
      <c r="N17" s="14">
        <v>6.4210000000000003</v>
      </c>
      <c r="O17" s="14">
        <v>6.4930000000000003</v>
      </c>
      <c r="P17" s="14">
        <v>6.5449999999999999</v>
      </c>
      <c r="V17" s="17">
        <v>6</v>
      </c>
      <c r="W17" s="15">
        <v>3.0000000000000001E-3</v>
      </c>
    </row>
    <row r="18" spans="2:23" ht="18" thickTop="1" thickBot="1" x14ac:dyDescent="0.25">
      <c r="B18" s="11">
        <f>C18*$S$9</f>
        <v>34.02617730221867</v>
      </c>
      <c r="C18" s="10">
        <v>12</v>
      </c>
      <c r="D18" s="12">
        <v>0</v>
      </c>
      <c r="E18" s="12">
        <v>4.7</v>
      </c>
      <c r="F18" s="12">
        <v>5.4580000000000002</v>
      </c>
      <c r="G18" s="12">
        <v>5.7709999999999999</v>
      </c>
      <c r="H18" s="12">
        <v>5.9420000000000002</v>
      </c>
      <c r="I18" s="12">
        <v>6.1029999999999998</v>
      </c>
      <c r="J18" s="12">
        <v>6.1820000000000004</v>
      </c>
      <c r="K18" s="12">
        <v>6.2590000000000003</v>
      </c>
      <c r="L18" s="12">
        <v>6.3109999999999999</v>
      </c>
      <c r="M18" s="12">
        <v>6.335</v>
      </c>
      <c r="N18" s="12">
        <v>6.4109999999999996</v>
      </c>
      <c r="O18" s="12">
        <v>6.4859999999999998</v>
      </c>
      <c r="P18" s="12">
        <v>6.5410000000000004</v>
      </c>
      <c r="V18" s="17">
        <v>17</v>
      </c>
      <c r="W18" s="13">
        <v>4.0000000000000001E-3</v>
      </c>
    </row>
    <row r="19" spans="2:23" ht="18" thickTop="1" thickBot="1" x14ac:dyDescent="0.25">
      <c r="B19" s="11">
        <f>C19*$S$9</f>
        <v>36.861692077403561</v>
      </c>
      <c r="C19" s="10">
        <v>13</v>
      </c>
      <c r="D19" s="14">
        <v>0</v>
      </c>
      <c r="E19" s="14">
        <v>4.5880000000000001</v>
      </c>
      <c r="F19" s="14">
        <v>5.3369999999999997</v>
      </c>
      <c r="G19" s="14">
        <v>5.6559999999999997</v>
      </c>
      <c r="H19" s="14">
        <v>5.8360000000000003</v>
      </c>
      <c r="I19" s="14">
        <v>6.016</v>
      </c>
      <c r="J19" s="14">
        <v>6.1130000000000004</v>
      </c>
      <c r="K19" s="14">
        <v>6.2050000000000001</v>
      </c>
      <c r="L19" s="14">
        <v>6.266</v>
      </c>
      <c r="M19" s="14">
        <v>6.2949999999999999</v>
      </c>
      <c r="N19" s="14">
        <v>6.383</v>
      </c>
      <c r="O19" s="14">
        <v>6.4669999999999996</v>
      </c>
      <c r="P19" s="14">
        <v>6.5279999999999996</v>
      </c>
      <c r="V19" s="17">
        <v>18</v>
      </c>
      <c r="W19" s="15">
        <v>9.2999999999999999E-2</v>
      </c>
    </row>
    <row r="20" spans="2:23" ht="18" thickTop="1" thickBot="1" x14ac:dyDescent="0.25">
      <c r="B20" s="11">
        <f>C20*$S$9</f>
        <v>39.697206852588451</v>
      </c>
      <c r="C20" s="10">
        <v>14</v>
      </c>
      <c r="D20" s="12">
        <v>0</v>
      </c>
      <c r="E20" s="12">
        <v>4.2690000000000001</v>
      </c>
      <c r="F20" s="12">
        <v>4.9909999999999997</v>
      </c>
      <c r="G20" s="12">
        <v>5.32</v>
      </c>
      <c r="H20" s="12">
        <v>5.5190000000000001</v>
      </c>
      <c r="I20" s="12">
        <v>5.7460000000000004</v>
      </c>
      <c r="J20" s="12">
        <v>5.8879999999999999</v>
      </c>
      <c r="K20" s="12">
        <v>6.024</v>
      </c>
      <c r="L20" s="12">
        <v>6.1150000000000002</v>
      </c>
      <c r="M20" s="12">
        <v>6.1559999999999997</v>
      </c>
      <c r="N20" s="12">
        <v>6.282</v>
      </c>
      <c r="O20" s="12">
        <v>6.399</v>
      </c>
      <c r="P20" s="12">
        <v>6.4809999999999999</v>
      </c>
      <c r="V20" s="17">
        <v>18.5</v>
      </c>
      <c r="W20" s="13">
        <v>0.29799999999999999</v>
      </c>
    </row>
    <row r="21" spans="2:23" ht="18" thickTop="1" thickBot="1" x14ac:dyDescent="0.25">
      <c r="B21" s="11">
        <f>C21*$S$9</f>
        <v>42.532721627773341</v>
      </c>
      <c r="C21" s="10">
        <v>15</v>
      </c>
      <c r="D21" s="14">
        <v>0</v>
      </c>
      <c r="E21" s="14">
        <v>3.6509999999999998</v>
      </c>
      <c r="F21" s="14">
        <v>4.3170000000000002</v>
      </c>
      <c r="G21" s="14">
        <v>4.649</v>
      </c>
      <c r="H21" s="14">
        <v>4.8710000000000004</v>
      </c>
      <c r="I21" s="14">
        <v>5.165</v>
      </c>
      <c r="J21" s="14">
        <v>5.3819999999999997</v>
      </c>
      <c r="K21" s="14">
        <v>5.5979999999999999</v>
      </c>
      <c r="L21" s="14">
        <v>5.7460000000000004</v>
      </c>
      <c r="M21" s="14">
        <v>5.8140000000000001</v>
      </c>
      <c r="N21" s="14">
        <v>6.0179999999999998</v>
      </c>
      <c r="O21" s="14">
        <v>6.2080000000000002</v>
      </c>
      <c r="P21" s="14">
        <v>6.3380000000000001</v>
      </c>
      <c r="V21" s="17">
        <v>19</v>
      </c>
      <c r="W21" s="15">
        <v>1.0609999999999999</v>
      </c>
    </row>
    <row r="22" spans="2:23" ht="18" thickTop="1" thickBot="1" x14ac:dyDescent="0.25">
      <c r="B22" s="11">
        <f>C22*$S$9</f>
        <v>45.368236402958232</v>
      </c>
      <c r="C22" s="10">
        <v>16</v>
      </c>
      <c r="D22" s="12">
        <v>0</v>
      </c>
      <c r="E22" s="12">
        <v>2.782</v>
      </c>
      <c r="F22" s="12">
        <v>3.3879999999999999</v>
      </c>
      <c r="G22" s="12">
        <v>3.7130000000000001</v>
      </c>
      <c r="H22" s="12">
        <v>3.9460000000000002</v>
      </c>
      <c r="I22" s="12">
        <v>4.2910000000000004</v>
      </c>
      <c r="J22" s="12">
        <v>4.5759999999999996</v>
      </c>
      <c r="K22" s="12">
        <v>4.8769999999999998</v>
      </c>
      <c r="L22" s="12">
        <v>5.0960000000000001</v>
      </c>
      <c r="M22" s="12">
        <v>5.2</v>
      </c>
      <c r="N22" s="12">
        <v>5.5179999999999998</v>
      </c>
      <c r="O22" s="12">
        <v>5.8239999999999998</v>
      </c>
      <c r="P22" s="12">
        <v>6.0380000000000003</v>
      </c>
      <c r="V22" s="17">
        <v>19.5</v>
      </c>
      <c r="W22" s="13">
        <v>3.2250000000000001</v>
      </c>
    </row>
    <row r="23" spans="2:23" ht="18" thickTop="1" thickBot="1" x14ac:dyDescent="0.25">
      <c r="B23" s="11">
        <f>C23*$S$9</f>
        <v>48.203751178143122</v>
      </c>
      <c r="C23" s="10">
        <v>17</v>
      </c>
      <c r="D23" s="14">
        <v>0</v>
      </c>
      <c r="E23" s="14">
        <v>1.8129999999999999</v>
      </c>
      <c r="F23" s="14">
        <v>2.367</v>
      </c>
      <c r="G23" s="14">
        <v>2.6779999999999999</v>
      </c>
      <c r="H23" s="14">
        <v>2.907</v>
      </c>
      <c r="I23" s="14">
        <v>3.2709999999999999</v>
      </c>
      <c r="J23" s="14">
        <v>3.5939999999999999</v>
      </c>
      <c r="K23" s="14">
        <v>3.9550000000000001</v>
      </c>
      <c r="L23" s="14">
        <v>4.2329999999999997</v>
      </c>
      <c r="M23" s="14">
        <v>4.3689999999999998</v>
      </c>
      <c r="N23" s="14">
        <v>4.8029999999999999</v>
      </c>
      <c r="O23" s="14">
        <v>5.2389999999999999</v>
      </c>
      <c r="P23" s="14">
        <v>5.5549999999999997</v>
      </c>
      <c r="V23" s="17">
        <v>20</v>
      </c>
      <c r="W23" s="15">
        <v>5.68</v>
      </c>
    </row>
    <row r="24" spans="2:23" ht="18" thickTop="1" thickBot="1" x14ac:dyDescent="0.25">
      <c r="B24" s="11">
        <f>C24*$S$9</f>
        <v>51.039265953328012</v>
      </c>
      <c r="C24" s="10">
        <v>18</v>
      </c>
      <c r="D24" s="12">
        <v>0</v>
      </c>
      <c r="E24" s="12">
        <v>0.88300000000000001</v>
      </c>
      <c r="F24" s="12">
        <v>1.33</v>
      </c>
      <c r="G24" s="12">
        <v>1.625</v>
      </c>
      <c r="H24" s="12">
        <v>1.8480000000000001</v>
      </c>
      <c r="I24" s="12">
        <v>2.214</v>
      </c>
      <c r="J24" s="12">
        <v>2.5499999999999998</v>
      </c>
      <c r="K24" s="12">
        <v>2.9289999999999998</v>
      </c>
      <c r="L24" s="12">
        <v>3.2330000000000001</v>
      </c>
      <c r="M24" s="12">
        <v>3.387</v>
      </c>
      <c r="N24" s="12">
        <v>3.895</v>
      </c>
      <c r="O24" s="12">
        <v>4.4349999999999996</v>
      </c>
      <c r="P24" s="12">
        <v>4.8460000000000001</v>
      </c>
      <c r="V24" s="17">
        <v>20.5</v>
      </c>
      <c r="W24" s="13">
        <v>8.1319999999999997</v>
      </c>
    </row>
    <row r="25" spans="2:23" ht="18" thickTop="1" thickBot="1" x14ac:dyDescent="0.25">
      <c r="B25" s="11">
        <f>C25*$S$9</f>
        <v>52.457023340920458</v>
      </c>
      <c r="C25" s="10">
        <v>18.5</v>
      </c>
      <c r="D25" s="14">
        <v>0</v>
      </c>
      <c r="E25" s="14">
        <v>0.44600000000000001</v>
      </c>
      <c r="F25" s="14">
        <v>0.81</v>
      </c>
      <c r="G25" s="14">
        <v>1.0740000000000001</v>
      </c>
      <c r="H25" s="14">
        <v>1.2929999999999999</v>
      </c>
      <c r="I25" s="14">
        <v>1.663</v>
      </c>
      <c r="J25" s="14">
        <v>2.0049999999999999</v>
      </c>
      <c r="K25" s="14">
        <v>2.3860000000000001</v>
      </c>
      <c r="L25" s="14">
        <v>2.6920000000000002</v>
      </c>
      <c r="M25" s="14">
        <v>2.847</v>
      </c>
      <c r="N25" s="14">
        <v>3.3679999999999999</v>
      </c>
      <c r="O25" s="14">
        <v>3.9350000000000001</v>
      </c>
      <c r="P25" s="14">
        <v>4.3760000000000003</v>
      </c>
      <c r="V25" s="17">
        <v>20.623000000000001</v>
      </c>
      <c r="W25" s="15">
        <v>8.73</v>
      </c>
    </row>
    <row r="26" spans="2:23" ht="18" thickTop="1" thickBot="1" x14ac:dyDescent="0.25">
      <c r="B26" s="11">
        <f>C26*$S$9</f>
        <v>53.874780728512903</v>
      </c>
      <c r="C26" s="10">
        <v>19</v>
      </c>
      <c r="D26" s="12">
        <v>0</v>
      </c>
      <c r="E26" s="12">
        <v>0</v>
      </c>
      <c r="F26" s="12">
        <v>0</v>
      </c>
      <c r="G26" s="12">
        <v>0.44700000000000001</v>
      </c>
      <c r="H26" s="12">
        <v>0.67</v>
      </c>
      <c r="I26" s="12">
        <v>1.0649999999999999</v>
      </c>
      <c r="J26" s="12">
        <v>1.4279999999999999</v>
      </c>
      <c r="K26" s="12">
        <v>1.8140000000000001</v>
      </c>
      <c r="L26" s="12">
        <v>2.1160000000000001</v>
      </c>
      <c r="M26" s="12">
        <v>2.2690000000000001</v>
      </c>
      <c r="N26" s="12">
        <v>2.7879999999999998</v>
      </c>
      <c r="O26" s="12">
        <v>3.363</v>
      </c>
      <c r="P26" s="12">
        <v>3.8180000000000001</v>
      </c>
    </row>
    <row r="27" spans="2:23" ht="18" thickTop="1" thickBot="1" x14ac:dyDescent="0.25">
      <c r="B27" s="11">
        <f>C27*$S$9</f>
        <v>55.292538116105348</v>
      </c>
      <c r="C27" s="10">
        <v>19.5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0.67700000000000005</v>
      </c>
      <c r="K27" s="14">
        <v>1.1499999999999999</v>
      </c>
      <c r="L27" s="14">
        <v>1.4690000000000001</v>
      </c>
      <c r="M27" s="14">
        <v>1.625</v>
      </c>
      <c r="N27" s="14">
        <v>2.14</v>
      </c>
      <c r="O27" s="14">
        <v>2.706</v>
      </c>
      <c r="P27" s="14">
        <v>3.1589999999999998</v>
      </c>
    </row>
    <row r="28" spans="2:23" ht="18" thickTop="1" thickBot="1" x14ac:dyDescent="0.25">
      <c r="B28" s="11">
        <f>C28*$S$9</f>
        <v>56.710295503697793</v>
      </c>
      <c r="C28" s="10">
        <v>20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0.57899999999999996</v>
      </c>
      <c r="N28" s="12">
        <v>1.3029999999999999</v>
      </c>
      <c r="O28" s="12">
        <v>1.9259999999999999</v>
      </c>
      <c r="P28" s="12">
        <v>2.3889999999999998</v>
      </c>
    </row>
    <row r="29" spans="2:23" ht="17" thickTop="1" x14ac:dyDescent="0.2"/>
    <row r="30" spans="2:23" x14ac:dyDescent="0.2">
      <c r="B30"/>
      <c r="C30"/>
      <c r="D30"/>
      <c r="E30"/>
      <c r="F30"/>
      <c r="G30"/>
      <c r="H30"/>
      <c r="I30"/>
      <c r="J30"/>
      <c r="K30"/>
      <c r="L30"/>
      <c r="M30"/>
    </row>
    <row r="31" spans="2:23" x14ac:dyDescent="0.2">
      <c r="B31"/>
      <c r="C31"/>
      <c r="D31"/>
      <c r="E31"/>
      <c r="F31"/>
      <c r="G31"/>
      <c r="H31"/>
      <c r="I31"/>
      <c r="J31"/>
      <c r="K31"/>
      <c r="L31"/>
      <c r="M31"/>
    </row>
    <row r="32" spans="2:23" x14ac:dyDescent="0.2">
      <c r="B32"/>
      <c r="C32"/>
      <c r="D32"/>
      <c r="E32"/>
      <c r="F32"/>
      <c r="G32"/>
      <c r="H32"/>
      <c r="I32"/>
      <c r="J32"/>
      <c r="K32"/>
      <c r="L32"/>
      <c r="M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spans="2:16" x14ac:dyDescent="0.2">
      <c r="B49"/>
      <c r="C49"/>
      <c r="D49"/>
      <c r="E49"/>
      <c r="F49"/>
      <c r="G49"/>
      <c r="H49"/>
      <c r="I49"/>
      <c r="J49"/>
      <c r="K49"/>
      <c r="L49"/>
      <c r="M49"/>
    </row>
    <row r="50" spans="2:16" x14ac:dyDescent="0.2">
      <c r="B50"/>
      <c r="C50"/>
      <c r="D50"/>
      <c r="E50"/>
      <c r="F50"/>
      <c r="G50"/>
      <c r="H50"/>
      <c r="I50"/>
      <c r="J50"/>
      <c r="K50"/>
      <c r="L50"/>
      <c r="M50"/>
    </row>
    <row r="51" spans="2:16" x14ac:dyDescent="0.2">
      <c r="B51"/>
      <c r="C51"/>
      <c r="D51"/>
      <c r="E51"/>
      <c r="F51"/>
      <c r="G51"/>
      <c r="H51"/>
      <c r="I51"/>
      <c r="J51"/>
      <c r="K51"/>
      <c r="L51"/>
      <c r="M51"/>
    </row>
    <row r="52" spans="2:16" x14ac:dyDescent="0.2">
      <c r="B52"/>
      <c r="C52"/>
      <c r="D52"/>
      <c r="E52"/>
      <c r="F52"/>
      <c r="G52"/>
      <c r="H52"/>
      <c r="I52"/>
      <c r="J52"/>
      <c r="K52"/>
      <c r="L52"/>
      <c r="M52"/>
    </row>
    <row r="53" spans="2:16" x14ac:dyDescent="0.2">
      <c r="B53"/>
      <c r="C53"/>
      <c r="D53"/>
      <c r="E53"/>
      <c r="F53"/>
      <c r="G53"/>
      <c r="H53"/>
      <c r="I53"/>
      <c r="J53"/>
      <c r="K53"/>
      <c r="L53"/>
      <c r="M53"/>
    </row>
    <row r="54" spans="2:16" x14ac:dyDescent="0.2">
      <c r="B54"/>
      <c r="C54"/>
      <c r="D54"/>
      <c r="E54"/>
      <c r="F54"/>
      <c r="G54"/>
      <c r="H54"/>
      <c r="I54"/>
      <c r="J54"/>
      <c r="K54"/>
      <c r="L54"/>
      <c r="M54"/>
    </row>
    <row r="55" spans="2:16" x14ac:dyDescent="0.2">
      <c r="B55"/>
      <c r="C55"/>
      <c r="D55"/>
      <c r="E55"/>
      <c r="F55"/>
      <c r="G55"/>
      <c r="H55"/>
      <c r="I55"/>
      <c r="J55"/>
      <c r="K55"/>
      <c r="L55"/>
      <c r="M55"/>
    </row>
    <row r="56" spans="2:16" x14ac:dyDescent="0.2">
      <c r="B56"/>
      <c r="C56"/>
      <c r="D56"/>
      <c r="E56"/>
      <c r="F56"/>
      <c r="G56"/>
      <c r="H56"/>
      <c r="I56"/>
      <c r="J56"/>
      <c r="K56"/>
      <c r="L56"/>
      <c r="M56"/>
    </row>
    <row r="57" spans="2:16" x14ac:dyDescent="0.2">
      <c r="B57"/>
      <c r="C57"/>
      <c r="D57"/>
      <c r="E57"/>
      <c r="F57"/>
      <c r="G57"/>
      <c r="H57"/>
      <c r="I57"/>
      <c r="J57"/>
      <c r="K57"/>
      <c r="L57"/>
      <c r="M57"/>
    </row>
    <row r="58" spans="2:16" x14ac:dyDescent="0.2">
      <c r="N58" s="1"/>
      <c r="O58" s="1"/>
      <c r="P58" s="1"/>
    </row>
    <row r="59" spans="2:16" x14ac:dyDescent="0.2">
      <c r="N59" s="1"/>
      <c r="O59" s="1"/>
      <c r="P59" s="1"/>
    </row>
    <row r="60" spans="2:16" x14ac:dyDescent="0.2">
      <c r="N60" s="1"/>
      <c r="O60" s="1"/>
      <c r="P60" s="1"/>
    </row>
    <row r="61" spans="2:16" x14ac:dyDescent="0.2">
      <c r="N61" s="1"/>
      <c r="O61" s="1"/>
      <c r="P61" s="1"/>
    </row>
    <row r="62" spans="2:16" x14ac:dyDescent="0.2">
      <c r="N62" s="1"/>
      <c r="O62" s="1"/>
      <c r="P62" s="1"/>
    </row>
  </sheetData>
  <mergeCells count="2">
    <mergeCell ref="V2:W2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015-E132-2C4A-B889-9DC58D3FA945}">
  <sheetPr codeName="Sheet2"/>
  <dimension ref="B1:X62"/>
  <sheetViews>
    <sheetView zoomScaleNormal="117" workbookViewId="0"/>
  </sheetViews>
  <sheetFormatPr baseColWidth="10" defaultColWidth="10.5" defaultRowHeight="16" x14ac:dyDescent="0.2"/>
  <cols>
    <col min="2" max="13" width="10.5" style="1"/>
    <col min="24" max="24" width="23" bestFit="1" customWidth="1"/>
  </cols>
  <sheetData>
    <row r="1" spans="2:24" ht="17" thickBot="1" x14ac:dyDescent="0.25"/>
    <row r="2" spans="2:24" ht="18" thickTop="1" thickBot="1" x14ac:dyDescent="0.25">
      <c r="B2" s="2" t="s">
        <v>0</v>
      </c>
      <c r="C2" s="3" t="s">
        <v>1</v>
      </c>
      <c r="D2" s="4">
        <v>0</v>
      </c>
      <c r="E2" s="4">
        <v>0.5</v>
      </c>
      <c r="F2" s="4">
        <v>1</v>
      </c>
      <c r="G2" s="4">
        <v>1.5</v>
      </c>
      <c r="H2" s="4">
        <v>2</v>
      </c>
      <c r="I2" s="4">
        <v>3</v>
      </c>
      <c r="J2" s="4">
        <v>4</v>
      </c>
      <c r="K2" s="4">
        <v>5</v>
      </c>
      <c r="L2" s="4">
        <v>5.68</v>
      </c>
      <c r="M2" s="4">
        <v>6</v>
      </c>
      <c r="N2" s="4">
        <v>7</v>
      </c>
      <c r="O2" s="4">
        <v>8</v>
      </c>
      <c r="P2" s="4">
        <v>8.73</v>
      </c>
      <c r="U2" s="18" t="s">
        <v>2</v>
      </c>
      <c r="V2" s="18"/>
    </row>
    <row r="3" spans="2:24" ht="18" thickTop="1" thickBot="1" x14ac:dyDescent="0.25">
      <c r="B3" s="3" t="s">
        <v>3</v>
      </c>
      <c r="C3" s="5" t="s">
        <v>4</v>
      </c>
      <c r="D3" s="6">
        <v>0</v>
      </c>
      <c r="E3" s="7">
        <v>0.5</v>
      </c>
      <c r="F3" s="6">
        <v>1</v>
      </c>
      <c r="G3" s="7">
        <v>1.5</v>
      </c>
      <c r="H3" s="6">
        <v>2</v>
      </c>
      <c r="I3" s="6">
        <v>3</v>
      </c>
      <c r="J3" s="6">
        <v>4</v>
      </c>
      <c r="K3" s="6">
        <v>5</v>
      </c>
      <c r="L3" s="8" t="s">
        <v>5</v>
      </c>
      <c r="M3" s="6">
        <v>6</v>
      </c>
      <c r="N3" s="6">
        <v>7</v>
      </c>
      <c r="O3" s="6">
        <v>8</v>
      </c>
      <c r="P3" s="8" t="s">
        <v>6</v>
      </c>
      <c r="R3" t="s">
        <v>7</v>
      </c>
      <c r="S3" s="9">
        <v>65.180546586016419</v>
      </c>
      <c r="T3" t="s">
        <v>8</v>
      </c>
      <c r="U3" s="10" t="s">
        <v>3</v>
      </c>
      <c r="V3" s="10" t="s">
        <v>9</v>
      </c>
    </row>
    <row r="4" spans="2:24" ht="18" thickTop="1" thickBot="1" x14ac:dyDescent="0.25">
      <c r="B4" s="11">
        <f>C4*$S$9</f>
        <v>0</v>
      </c>
      <c r="C4" s="10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4.5730000000000004</v>
      </c>
      <c r="K4" s="12">
        <v>5.33</v>
      </c>
      <c r="L4" s="12">
        <v>5.5640000000000001</v>
      </c>
      <c r="M4" s="12">
        <v>5.641</v>
      </c>
      <c r="N4" s="12">
        <v>5.8339999999999996</v>
      </c>
      <c r="O4" s="12">
        <v>6.0190000000000001</v>
      </c>
      <c r="P4" s="12">
        <v>6.1550000000000002</v>
      </c>
      <c r="R4" t="s">
        <v>10</v>
      </c>
      <c r="S4" s="9">
        <v>56.710295503697786</v>
      </c>
      <c r="T4" t="s">
        <v>8</v>
      </c>
      <c r="U4" s="17">
        <v>-2.37</v>
      </c>
      <c r="V4" s="13">
        <v>4.5149999999999997</v>
      </c>
      <c r="X4" t="str">
        <f>_xlfn.CONCAT(U4*$S$9,",",V4)</f>
        <v>-6.72017001718819,4.515</v>
      </c>
    </row>
    <row r="5" spans="2:24" ht="18" thickTop="1" thickBot="1" x14ac:dyDescent="0.25">
      <c r="B5" s="11">
        <f>C5*$S$9</f>
        <v>1.4177573875924447</v>
      </c>
      <c r="C5" s="10">
        <v>0.5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3.306</v>
      </c>
      <c r="J5" s="14">
        <v>5.0369999999999999</v>
      </c>
      <c r="K5" s="14">
        <v>5.5119999999999996</v>
      </c>
      <c r="L5" s="14">
        <v>5.6820000000000004</v>
      </c>
      <c r="M5" s="14">
        <v>5.7409999999999997</v>
      </c>
      <c r="N5" s="14">
        <v>5.9119999999999999</v>
      </c>
      <c r="O5" s="14">
        <v>6.0780000000000003</v>
      </c>
      <c r="P5" s="14">
        <v>6.2009999999999996</v>
      </c>
      <c r="R5" t="s">
        <v>11</v>
      </c>
      <c r="S5" s="9">
        <v>13.088786937962222</v>
      </c>
      <c r="T5" t="s">
        <v>8</v>
      </c>
      <c r="U5" s="17">
        <v>-2</v>
      </c>
      <c r="V5" s="15">
        <v>4.4189999999999996</v>
      </c>
      <c r="X5" t="str">
        <f>_xlfn.CONCAT(U5*$S$9,",",V5)</f>
        <v>-5.67102955036978,4.419</v>
      </c>
    </row>
    <row r="6" spans="2:24" ht="18" thickTop="1" thickBot="1" x14ac:dyDescent="0.25">
      <c r="B6" s="11">
        <f>C6*$S$9</f>
        <v>2.8355147751848895</v>
      </c>
      <c r="C6" s="10">
        <v>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4.5339999999999998</v>
      </c>
      <c r="J6" s="12">
        <v>5.3280000000000003</v>
      </c>
      <c r="K6" s="12">
        <v>5.6520000000000001</v>
      </c>
      <c r="L6" s="12">
        <v>5.7789999999999999</v>
      </c>
      <c r="M6" s="12">
        <v>5.8289999999999997</v>
      </c>
      <c r="N6" s="12">
        <v>5.9820000000000002</v>
      </c>
      <c r="O6" s="12">
        <v>6.133</v>
      </c>
      <c r="P6" s="12">
        <v>6.2439999999999998</v>
      </c>
      <c r="R6" t="s">
        <v>12</v>
      </c>
      <c r="S6" s="9">
        <v>8.7258579586414822</v>
      </c>
      <c r="T6" t="s">
        <v>8</v>
      </c>
      <c r="U6" s="17">
        <v>-1.5</v>
      </c>
      <c r="V6" s="13">
        <v>4.2140000000000004</v>
      </c>
      <c r="X6" t="str">
        <f>_xlfn.CONCAT(U6*$S$9,",",V6)</f>
        <v>-4.25327216277733,4.214</v>
      </c>
    </row>
    <row r="7" spans="2:24" ht="18" thickTop="1" thickBot="1" x14ac:dyDescent="0.25">
      <c r="B7" s="11">
        <f>C7*$S$9</f>
        <v>4.2532721627773338</v>
      </c>
      <c r="C7" s="10">
        <v>1.5</v>
      </c>
      <c r="D7" s="14">
        <v>0</v>
      </c>
      <c r="E7" s="14">
        <v>0</v>
      </c>
      <c r="F7" s="14">
        <v>0</v>
      </c>
      <c r="G7" s="14">
        <v>0</v>
      </c>
      <c r="H7" s="14">
        <v>3.2690000000000001</v>
      </c>
      <c r="I7" s="14">
        <v>5.0389999999999997</v>
      </c>
      <c r="J7" s="14">
        <v>5.5250000000000004</v>
      </c>
      <c r="K7" s="14">
        <v>5.7590000000000003</v>
      </c>
      <c r="L7" s="14">
        <v>5.8609999999999998</v>
      </c>
      <c r="M7" s="14">
        <v>5.9050000000000002</v>
      </c>
      <c r="N7" s="14">
        <v>6.0439999999999996</v>
      </c>
      <c r="O7" s="14">
        <v>6.181</v>
      </c>
      <c r="P7" s="14">
        <v>6.2830000000000004</v>
      </c>
      <c r="R7" t="s">
        <v>13</v>
      </c>
      <c r="S7" s="9">
        <v>5.6796224326842042</v>
      </c>
      <c r="T7" t="s">
        <v>8</v>
      </c>
      <c r="U7" s="17">
        <v>-1</v>
      </c>
      <c r="V7" s="15">
        <v>3.9260000000000002</v>
      </c>
      <c r="X7" t="str">
        <f>_xlfn.CONCAT(U7*$S$9,",",V7)</f>
        <v>-2.83551477518489,3.926</v>
      </c>
    </row>
    <row r="8" spans="2:24" ht="18" thickTop="1" thickBot="1" x14ac:dyDescent="0.25">
      <c r="B8" s="11">
        <f>C8*$S$9</f>
        <v>5.671029550369779</v>
      </c>
      <c r="C8" s="10">
        <v>2</v>
      </c>
      <c r="D8" s="12">
        <v>0</v>
      </c>
      <c r="E8" s="12">
        <v>0</v>
      </c>
      <c r="F8" s="12">
        <v>0</v>
      </c>
      <c r="G8" s="12">
        <v>2.944</v>
      </c>
      <c r="H8" s="12">
        <v>4.4329999999999998</v>
      </c>
      <c r="I8" s="12">
        <v>5.319</v>
      </c>
      <c r="J8" s="12">
        <v>5.6639999999999997</v>
      </c>
      <c r="K8" s="12">
        <v>5.843</v>
      </c>
      <c r="L8" s="12">
        <v>5.931</v>
      </c>
      <c r="M8" s="12">
        <v>5.9720000000000004</v>
      </c>
      <c r="N8" s="12">
        <v>6.0990000000000002</v>
      </c>
      <c r="O8" s="12">
        <v>6.226</v>
      </c>
      <c r="P8" s="12">
        <v>6.32</v>
      </c>
      <c r="U8" s="17">
        <v>-0.5</v>
      </c>
      <c r="V8" s="13">
        <v>3.56</v>
      </c>
      <c r="X8" t="str">
        <f>_xlfn.CONCAT(U8*$S$9,",",V8)</f>
        <v>-1.41775738759244,3.56</v>
      </c>
    </row>
    <row r="9" spans="2:24" ht="18" thickTop="1" thickBot="1" x14ac:dyDescent="0.25">
      <c r="B9" s="11">
        <f>C9*$S$9</f>
        <v>8.5065443255546676</v>
      </c>
      <c r="C9" s="10">
        <v>3</v>
      </c>
      <c r="D9" s="14">
        <v>0</v>
      </c>
      <c r="E9" s="14">
        <v>0</v>
      </c>
      <c r="F9" s="14">
        <v>3.653</v>
      </c>
      <c r="G9" s="14">
        <v>4.7130000000000001</v>
      </c>
      <c r="H9" s="14">
        <v>5.181</v>
      </c>
      <c r="I9" s="14">
        <v>5.6280000000000001</v>
      </c>
      <c r="J9" s="14">
        <v>5.8440000000000003</v>
      </c>
      <c r="K9" s="14">
        <v>5.968</v>
      </c>
      <c r="L9" s="14">
        <v>6.0430000000000001</v>
      </c>
      <c r="M9" s="14">
        <v>6.0789999999999997</v>
      </c>
      <c r="N9" s="14">
        <v>6.19</v>
      </c>
      <c r="O9" s="14">
        <v>6.3019999999999996</v>
      </c>
      <c r="P9" s="14">
        <v>6.3840000000000003</v>
      </c>
      <c r="R9" t="s">
        <v>14</v>
      </c>
      <c r="S9" s="16">
        <f>S4/20</f>
        <v>2.8355147751848895</v>
      </c>
      <c r="T9" t="s">
        <v>8</v>
      </c>
      <c r="U9" s="17">
        <v>0</v>
      </c>
      <c r="V9" s="15">
        <v>3.125</v>
      </c>
      <c r="X9" t="str">
        <f>_xlfn.CONCAT(U9*$S$9,",",V9)</f>
        <v>0,3.125</v>
      </c>
    </row>
    <row r="10" spans="2:24" ht="18" thickTop="1" thickBot="1" x14ac:dyDescent="0.25">
      <c r="B10" s="11">
        <f>C10*$S$9</f>
        <v>11.342059100739558</v>
      </c>
      <c r="C10" s="10">
        <v>4</v>
      </c>
      <c r="D10" s="12">
        <v>0</v>
      </c>
      <c r="E10" s="12">
        <v>3.0579999999999998</v>
      </c>
      <c r="F10" s="12">
        <v>4.6100000000000003</v>
      </c>
      <c r="G10" s="12">
        <v>5.1760000000000002</v>
      </c>
      <c r="H10" s="12">
        <v>5.4749999999999996</v>
      </c>
      <c r="I10" s="12">
        <v>5.7969999999999997</v>
      </c>
      <c r="J10" s="12">
        <v>5.9560000000000004</v>
      </c>
      <c r="K10" s="12">
        <v>6.0579999999999998</v>
      </c>
      <c r="L10" s="12">
        <v>6.1269999999999998</v>
      </c>
      <c r="M10" s="12">
        <v>6.1589999999999998</v>
      </c>
      <c r="N10" s="12">
        <v>6.2590000000000003</v>
      </c>
      <c r="O10" s="12">
        <v>6.3609999999999998</v>
      </c>
      <c r="P10" s="12">
        <v>6.4359999999999999</v>
      </c>
      <c r="R10" t="s">
        <v>15</v>
      </c>
      <c r="S10">
        <v>1</v>
      </c>
      <c r="T10" t="s">
        <v>8</v>
      </c>
      <c r="U10" s="17">
        <v>0.5</v>
      </c>
      <c r="V10" s="13">
        <v>2.6379999999999999</v>
      </c>
      <c r="X10" t="str">
        <f>_xlfn.CONCAT(U10*$S$9,",",V10)</f>
        <v>1.41775738759244,2.638</v>
      </c>
    </row>
    <row r="11" spans="2:24" ht="18" thickTop="1" thickBot="1" x14ac:dyDescent="0.25">
      <c r="B11" s="11">
        <f>C11*$S$9</f>
        <v>14.177573875924448</v>
      </c>
      <c r="C11" s="10">
        <v>5</v>
      </c>
      <c r="D11" s="14">
        <v>0</v>
      </c>
      <c r="E11" s="14">
        <v>3.9470000000000001</v>
      </c>
      <c r="F11" s="14">
        <v>4.968</v>
      </c>
      <c r="G11" s="14">
        <v>5.4</v>
      </c>
      <c r="H11" s="14">
        <v>5.6440000000000001</v>
      </c>
      <c r="I11" s="14">
        <v>5.907</v>
      </c>
      <c r="J11" s="14">
        <v>6.0339999999999998</v>
      </c>
      <c r="K11" s="14">
        <v>6.1260000000000003</v>
      </c>
      <c r="L11" s="14">
        <v>6.1890000000000001</v>
      </c>
      <c r="M11" s="14">
        <v>6.2190000000000003</v>
      </c>
      <c r="N11" s="14">
        <v>6.3120000000000003</v>
      </c>
      <c r="O11" s="14">
        <v>6.4050000000000002</v>
      </c>
      <c r="P11" s="14">
        <v>6.4749999999999996</v>
      </c>
      <c r="R11" t="s">
        <v>16</v>
      </c>
      <c r="S11" s="16">
        <f>S5/8</f>
        <v>1.6360983672452778</v>
      </c>
      <c r="T11" t="s">
        <v>8</v>
      </c>
      <c r="U11" s="17">
        <v>1</v>
      </c>
      <c r="V11" s="15">
        <v>2.125</v>
      </c>
      <c r="X11" t="str">
        <f>_xlfn.CONCAT(U11*$S$9,",",V11)</f>
        <v>2.83551477518489,2.125</v>
      </c>
    </row>
    <row r="12" spans="2:24" ht="18" thickTop="1" thickBot="1" x14ac:dyDescent="0.25">
      <c r="B12" s="11">
        <f>C12*$S$9</f>
        <v>17.013088651109335</v>
      </c>
      <c r="C12" s="10">
        <v>6</v>
      </c>
      <c r="D12" s="12">
        <v>0</v>
      </c>
      <c r="E12" s="12">
        <v>4.2640000000000002</v>
      </c>
      <c r="F12" s="12">
        <v>5.1580000000000004</v>
      </c>
      <c r="G12" s="12">
        <v>5.54</v>
      </c>
      <c r="H12" s="12">
        <v>5.7569999999999997</v>
      </c>
      <c r="I12" s="12">
        <v>5.9859999999999998</v>
      </c>
      <c r="J12" s="12">
        <v>6.093</v>
      </c>
      <c r="K12" s="12">
        <v>6.1790000000000003</v>
      </c>
      <c r="L12" s="12">
        <v>6.2370000000000001</v>
      </c>
      <c r="M12" s="12">
        <v>6.2640000000000002</v>
      </c>
      <c r="N12" s="12">
        <v>6.351</v>
      </c>
      <c r="O12" s="12">
        <v>6.4390000000000001</v>
      </c>
      <c r="P12" s="12">
        <v>6.5030000000000001</v>
      </c>
      <c r="U12" s="17">
        <v>1.5</v>
      </c>
      <c r="V12" s="13">
        <v>1.629</v>
      </c>
      <c r="X12" t="str">
        <f>_xlfn.CONCAT(U12*$S$9,",",V12)</f>
        <v>4.25327216277733,1.629</v>
      </c>
    </row>
    <row r="13" spans="2:24" ht="18" thickTop="1" thickBot="1" x14ac:dyDescent="0.25">
      <c r="B13" s="11">
        <f>C13*$S$9</f>
        <v>19.848603426294225</v>
      </c>
      <c r="C13" s="10">
        <v>7</v>
      </c>
      <c r="D13" s="14">
        <v>0</v>
      </c>
      <c r="E13" s="14">
        <v>4.4340000000000002</v>
      </c>
      <c r="F13" s="14">
        <v>5.2839999999999998</v>
      </c>
      <c r="G13" s="14">
        <v>5.641</v>
      </c>
      <c r="H13" s="14">
        <v>5.8419999999999996</v>
      </c>
      <c r="I13" s="14">
        <v>6.0449999999999999</v>
      </c>
      <c r="J13" s="14">
        <v>6.1379999999999999</v>
      </c>
      <c r="K13" s="14">
        <v>6.218</v>
      </c>
      <c r="L13" s="14">
        <v>6.2729999999999997</v>
      </c>
      <c r="M13" s="14">
        <v>6.2990000000000004</v>
      </c>
      <c r="N13" s="14">
        <v>6.38</v>
      </c>
      <c r="O13" s="14">
        <v>6.4630000000000001</v>
      </c>
      <c r="P13" s="14">
        <v>6.5229999999999997</v>
      </c>
      <c r="U13" s="17">
        <v>2</v>
      </c>
      <c r="V13" s="15">
        <v>1.19</v>
      </c>
      <c r="X13" t="str">
        <f>_xlfn.CONCAT(U13*$S$9,",",V13)</f>
        <v>5.67102955036978,1.19</v>
      </c>
    </row>
    <row r="14" spans="2:24" ht="18" thickTop="1" thickBot="1" x14ac:dyDescent="0.25">
      <c r="B14" s="11">
        <f>C14*$S$9</f>
        <v>22.684118201479116</v>
      </c>
      <c r="C14" s="10">
        <v>8</v>
      </c>
      <c r="D14" s="12">
        <v>0</v>
      </c>
      <c r="E14" s="12">
        <v>4.569</v>
      </c>
      <c r="F14" s="12">
        <v>5.3840000000000003</v>
      </c>
      <c r="G14" s="12">
        <v>5.7210000000000001</v>
      </c>
      <c r="H14" s="12">
        <v>5.907</v>
      </c>
      <c r="I14" s="12">
        <v>6.0880000000000001</v>
      </c>
      <c r="J14" s="12">
        <v>6.1710000000000003</v>
      </c>
      <c r="K14" s="12">
        <v>6.2469999999999999</v>
      </c>
      <c r="L14" s="12">
        <v>6.2990000000000004</v>
      </c>
      <c r="M14" s="12">
        <v>6.3230000000000004</v>
      </c>
      <c r="N14" s="12">
        <v>6.4</v>
      </c>
      <c r="O14" s="12">
        <v>6.4779999999999998</v>
      </c>
      <c r="P14" s="12">
        <v>6.5359999999999996</v>
      </c>
      <c r="U14" s="17">
        <v>3</v>
      </c>
      <c r="V14" s="13">
        <v>0.54600000000000004</v>
      </c>
      <c r="X14" t="str">
        <f>_xlfn.CONCAT(U14*$S$9,",",V14)</f>
        <v>8.50654432555467,0.546</v>
      </c>
    </row>
    <row r="15" spans="2:24" ht="18" thickTop="1" thickBot="1" x14ac:dyDescent="0.25">
      <c r="B15" s="11">
        <f>C15*$S$9</f>
        <v>25.519632976664006</v>
      </c>
      <c r="C15" s="10">
        <v>9</v>
      </c>
      <c r="D15" s="14">
        <v>0</v>
      </c>
      <c r="E15" s="14">
        <v>4.6680000000000001</v>
      </c>
      <c r="F15" s="14">
        <v>5.4539999999999997</v>
      </c>
      <c r="G15" s="14">
        <v>5.7759999999999998</v>
      </c>
      <c r="H15" s="14">
        <v>5.952</v>
      </c>
      <c r="I15" s="14">
        <v>6.1180000000000003</v>
      </c>
      <c r="J15" s="14">
        <v>6.194</v>
      </c>
      <c r="K15" s="14">
        <v>6.2670000000000003</v>
      </c>
      <c r="L15" s="14">
        <v>6.3159999999999998</v>
      </c>
      <c r="M15" s="14">
        <v>6.34</v>
      </c>
      <c r="N15" s="14">
        <v>6.4130000000000003</v>
      </c>
      <c r="O15" s="14">
        <v>6.4870000000000001</v>
      </c>
      <c r="P15" s="14">
        <v>6.5419999999999998</v>
      </c>
      <c r="U15" s="17">
        <v>4</v>
      </c>
      <c r="V15" s="15">
        <v>0.19800000000000001</v>
      </c>
      <c r="X15" t="str">
        <f>_xlfn.CONCAT(U15*$S$9,",",V15)</f>
        <v>11.3420591007396,0.198</v>
      </c>
    </row>
    <row r="16" spans="2:24" ht="18" thickTop="1" thickBot="1" x14ac:dyDescent="0.25">
      <c r="B16" s="11">
        <f>C16*$S$9</f>
        <v>28.355147751848897</v>
      </c>
      <c r="C16" s="10">
        <v>10</v>
      </c>
      <c r="D16" s="12">
        <v>0</v>
      </c>
      <c r="E16" s="12">
        <v>4.7190000000000003</v>
      </c>
      <c r="F16" s="12">
        <v>5.4889999999999999</v>
      </c>
      <c r="G16" s="12">
        <v>5.8040000000000003</v>
      </c>
      <c r="H16" s="12">
        <v>5.9749999999999996</v>
      </c>
      <c r="I16" s="12">
        <v>6.133</v>
      </c>
      <c r="J16" s="12">
        <v>6.2069999999999999</v>
      </c>
      <c r="K16" s="12">
        <v>6.2779999999999996</v>
      </c>
      <c r="L16" s="12">
        <v>6.3259999999999996</v>
      </c>
      <c r="M16" s="12">
        <v>6.3490000000000002</v>
      </c>
      <c r="N16" s="12">
        <v>6.42</v>
      </c>
      <c r="O16" s="12">
        <v>6.492</v>
      </c>
      <c r="P16" s="12">
        <v>6.5449999999999999</v>
      </c>
      <c r="U16" s="17">
        <v>5</v>
      </c>
      <c r="V16" s="13">
        <v>4.5999999999999999E-2</v>
      </c>
      <c r="X16" t="str">
        <f>_xlfn.CONCAT(U16*$S$9,",",V16)</f>
        <v>14.1775738759244,0.046</v>
      </c>
    </row>
    <row r="17" spans="2:24" ht="18" thickTop="1" thickBot="1" x14ac:dyDescent="0.25">
      <c r="B17" s="11">
        <f>C17*$S$9</f>
        <v>31.190662527033783</v>
      </c>
      <c r="C17" s="10">
        <v>11</v>
      </c>
      <c r="D17" s="14">
        <v>0</v>
      </c>
      <c r="E17" s="14">
        <v>4.7270000000000003</v>
      </c>
      <c r="F17" s="14">
        <v>5.49</v>
      </c>
      <c r="G17" s="14">
        <v>5.8029999999999999</v>
      </c>
      <c r="H17" s="14">
        <v>5.9729999999999999</v>
      </c>
      <c r="I17" s="14">
        <v>6.13</v>
      </c>
      <c r="J17" s="14">
        <v>6.2050000000000001</v>
      </c>
      <c r="K17" s="14">
        <v>6.2770000000000001</v>
      </c>
      <c r="L17" s="14">
        <v>6.3259999999999996</v>
      </c>
      <c r="M17" s="14">
        <v>6.3490000000000002</v>
      </c>
      <c r="N17" s="14">
        <v>6.4210000000000003</v>
      </c>
      <c r="O17" s="14">
        <v>6.4930000000000003</v>
      </c>
      <c r="P17" s="14">
        <v>6.5449999999999999</v>
      </c>
      <c r="U17" s="17">
        <v>6</v>
      </c>
      <c r="V17" s="15">
        <v>3.0000000000000001E-3</v>
      </c>
      <c r="X17" t="str">
        <f>_xlfn.CONCAT(U17*$S$9,",",V17)</f>
        <v>17.0130886511093,0.003</v>
      </c>
    </row>
    <row r="18" spans="2:24" ht="18" thickTop="1" thickBot="1" x14ac:dyDescent="0.25">
      <c r="B18" s="11">
        <f>C18*$S$9</f>
        <v>34.02617730221867</v>
      </c>
      <c r="C18" s="10">
        <v>12</v>
      </c>
      <c r="D18" s="12">
        <v>0</v>
      </c>
      <c r="E18" s="12">
        <v>4.7</v>
      </c>
      <c r="F18" s="12">
        <v>5.4580000000000002</v>
      </c>
      <c r="G18" s="12">
        <v>5.7709999999999999</v>
      </c>
      <c r="H18" s="12">
        <v>5.9420000000000002</v>
      </c>
      <c r="I18" s="12">
        <v>6.1029999999999998</v>
      </c>
      <c r="J18" s="12">
        <v>6.1820000000000004</v>
      </c>
      <c r="K18" s="12">
        <v>6.2590000000000003</v>
      </c>
      <c r="L18" s="12">
        <v>6.3109999999999999</v>
      </c>
      <c r="M18" s="12">
        <v>6.335</v>
      </c>
      <c r="N18" s="12">
        <v>6.4109999999999996</v>
      </c>
      <c r="O18" s="12">
        <v>6.4859999999999998</v>
      </c>
      <c r="P18" s="12">
        <v>6.5410000000000004</v>
      </c>
      <c r="U18" s="17">
        <v>17</v>
      </c>
      <c r="V18" s="13">
        <v>4.0000000000000001E-3</v>
      </c>
      <c r="X18" t="str">
        <f>_xlfn.CONCAT(U18*$S$9,",",V18)</f>
        <v>48.2037511781431,0.004</v>
      </c>
    </row>
    <row r="19" spans="2:24" ht="18" thickTop="1" thickBot="1" x14ac:dyDescent="0.25">
      <c r="B19" s="11">
        <f>C19*$S$9</f>
        <v>36.861692077403561</v>
      </c>
      <c r="C19" s="10">
        <v>13</v>
      </c>
      <c r="D19" s="14">
        <v>0</v>
      </c>
      <c r="E19" s="14">
        <v>4.5880000000000001</v>
      </c>
      <c r="F19" s="14">
        <v>5.3369999999999997</v>
      </c>
      <c r="G19" s="14">
        <v>5.6559999999999997</v>
      </c>
      <c r="H19" s="14">
        <v>5.8360000000000003</v>
      </c>
      <c r="I19" s="14">
        <v>6.016</v>
      </c>
      <c r="J19" s="14">
        <v>6.1130000000000004</v>
      </c>
      <c r="K19" s="14">
        <v>6.2050000000000001</v>
      </c>
      <c r="L19" s="14">
        <v>6.266</v>
      </c>
      <c r="M19" s="14">
        <v>6.2949999999999999</v>
      </c>
      <c r="N19" s="14">
        <v>6.383</v>
      </c>
      <c r="O19" s="14">
        <v>6.4669999999999996</v>
      </c>
      <c r="P19" s="14">
        <v>6.5279999999999996</v>
      </c>
      <c r="U19" s="17">
        <v>18</v>
      </c>
      <c r="V19" s="15">
        <v>9.2999999999999999E-2</v>
      </c>
      <c r="X19" t="str">
        <f>_xlfn.CONCAT(U19*$S$9,",",V19)</f>
        <v>51.039265953328,0.093</v>
      </c>
    </row>
    <row r="20" spans="2:24" ht="18" thickTop="1" thickBot="1" x14ac:dyDescent="0.25">
      <c r="B20" s="11">
        <f>C20*$S$9</f>
        <v>39.697206852588451</v>
      </c>
      <c r="C20" s="10">
        <v>14</v>
      </c>
      <c r="D20" s="12">
        <v>0</v>
      </c>
      <c r="E20" s="12">
        <v>4.2690000000000001</v>
      </c>
      <c r="F20" s="12">
        <v>4.9909999999999997</v>
      </c>
      <c r="G20" s="12">
        <v>5.32</v>
      </c>
      <c r="H20" s="12">
        <v>5.5190000000000001</v>
      </c>
      <c r="I20" s="12">
        <v>5.7460000000000004</v>
      </c>
      <c r="J20" s="12">
        <v>5.8879999999999999</v>
      </c>
      <c r="K20" s="12">
        <v>6.024</v>
      </c>
      <c r="L20" s="12">
        <v>6.1150000000000002</v>
      </c>
      <c r="M20" s="12">
        <v>6.1559999999999997</v>
      </c>
      <c r="N20" s="12">
        <v>6.282</v>
      </c>
      <c r="O20" s="12">
        <v>6.399</v>
      </c>
      <c r="P20" s="12">
        <v>6.4809999999999999</v>
      </c>
      <c r="U20" s="17">
        <v>18.5</v>
      </c>
      <c r="V20" s="13">
        <v>0.29799999999999999</v>
      </c>
      <c r="X20" t="str">
        <f>_xlfn.CONCAT(U20*$S$9,",",V20)</f>
        <v>52.4570233409205,0.298</v>
      </c>
    </row>
    <row r="21" spans="2:24" ht="18" thickTop="1" thickBot="1" x14ac:dyDescent="0.25">
      <c r="B21" s="11">
        <f>C21*$S$9</f>
        <v>42.532721627773341</v>
      </c>
      <c r="C21" s="10">
        <v>15</v>
      </c>
      <c r="D21" s="14">
        <v>0</v>
      </c>
      <c r="E21" s="14">
        <v>3.6509999999999998</v>
      </c>
      <c r="F21" s="14">
        <v>4.3170000000000002</v>
      </c>
      <c r="G21" s="14">
        <v>4.649</v>
      </c>
      <c r="H21" s="14">
        <v>4.8710000000000004</v>
      </c>
      <c r="I21" s="14">
        <v>5.165</v>
      </c>
      <c r="J21" s="14">
        <v>5.3819999999999997</v>
      </c>
      <c r="K21" s="14">
        <v>5.5979999999999999</v>
      </c>
      <c r="L21" s="14">
        <v>5.7460000000000004</v>
      </c>
      <c r="M21" s="14">
        <v>5.8140000000000001</v>
      </c>
      <c r="N21" s="14">
        <v>6.0179999999999998</v>
      </c>
      <c r="O21" s="14">
        <v>6.2080000000000002</v>
      </c>
      <c r="P21" s="14">
        <v>6.3380000000000001</v>
      </c>
      <c r="U21" s="17">
        <v>19</v>
      </c>
      <c r="V21" s="15">
        <v>1.0609999999999999</v>
      </c>
      <c r="X21" t="str">
        <f>_xlfn.CONCAT(U21*$S$9,",",V21)</f>
        <v>53.8747807285129,1.061</v>
      </c>
    </row>
    <row r="22" spans="2:24" ht="18" thickTop="1" thickBot="1" x14ac:dyDescent="0.25">
      <c r="B22" s="11">
        <f>C22*$S$9</f>
        <v>45.368236402958232</v>
      </c>
      <c r="C22" s="10">
        <v>16</v>
      </c>
      <c r="D22" s="12">
        <v>0</v>
      </c>
      <c r="E22" s="12">
        <v>2.782</v>
      </c>
      <c r="F22" s="12">
        <v>3.3879999999999999</v>
      </c>
      <c r="G22" s="12">
        <v>3.7130000000000001</v>
      </c>
      <c r="H22" s="12">
        <v>3.9460000000000002</v>
      </c>
      <c r="I22" s="12">
        <v>4.2910000000000004</v>
      </c>
      <c r="J22" s="12">
        <v>4.5759999999999996</v>
      </c>
      <c r="K22" s="12">
        <v>4.8769999999999998</v>
      </c>
      <c r="L22" s="12">
        <v>5.0960000000000001</v>
      </c>
      <c r="M22" s="12">
        <v>5.2</v>
      </c>
      <c r="N22" s="12">
        <v>5.5179999999999998</v>
      </c>
      <c r="O22" s="12">
        <v>5.8239999999999998</v>
      </c>
      <c r="P22" s="12">
        <v>6.0380000000000003</v>
      </c>
      <c r="U22" s="17">
        <v>19.5</v>
      </c>
      <c r="V22" s="13">
        <v>3.2250000000000001</v>
      </c>
      <c r="X22" t="str">
        <f>_xlfn.CONCAT(U22*$S$9,",",V22)</f>
        <v>55.2925381161053,3.225</v>
      </c>
    </row>
    <row r="23" spans="2:24" ht="18" thickTop="1" thickBot="1" x14ac:dyDescent="0.25">
      <c r="B23" s="11">
        <f>C23*$S$9</f>
        <v>48.203751178143122</v>
      </c>
      <c r="C23" s="10">
        <v>17</v>
      </c>
      <c r="D23" s="14">
        <v>0</v>
      </c>
      <c r="E23" s="14">
        <v>1.8129999999999999</v>
      </c>
      <c r="F23" s="14">
        <v>2.367</v>
      </c>
      <c r="G23" s="14">
        <v>2.6779999999999999</v>
      </c>
      <c r="H23" s="14">
        <v>2.907</v>
      </c>
      <c r="I23" s="14">
        <v>3.2709999999999999</v>
      </c>
      <c r="J23" s="14">
        <v>3.5939999999999999</v>
      </c>
      <c r="K23" s="14">
        <v>3.9550000000000001</v>
      </c>
      <c r="L23" s="14">
        <v>4.2329999999999997</v>
      </c>
      <c r="M23" s="14">
        <v>4.3689999999999998</v>
      </c>
      <c r="N23" s="14">
        <v>4.8029999999999999</v>
      </c>
      <c r="O23" s="14">
        <v>5.2389999999999999</v>
      </c>
      <c r="P23" s="14">
        <v>5.5549999999999997</v>
      </c>
      <c r="U23" s="17">
        <v>20</v>
      </c>
      <c r="V23" s="15">
        <v>5.68</v>
      </c>
      <c r="X23" t="str">
        <f>_xlfn.CONCAT(U23*$S$9,",",V23)</f>
        <v>56.7102955036978,5.68</v>
      </c>
    </row>
    <row r="24" spans="2:24" ht="18" thickTop="1" thickBot="1" x14ac:dyDescent="0.25">
      <c r="B24" s="11">
        <f>C24*$S$9</f>
        <v>51.039265953328012</v>
      </c>
      <c r="C24" s="10">
        <v>18</v>
      </c>
      <c r="D24" s="12">
        <v>0</v>
      </c>
      <c r="E24" s="12">
        <v>0.88300000000000001</v>
      </c>
      <c r="F24" s="12">
        <v>1.33</v>
      </c>
      <c r="G24" s="12">
        <v>1.625</v>
      </c>
      <c r="H24" s="12">
        <v>1.8480000000000001</v>
      </c>
      <c r="I24" s="12">
        <v>2.214</v>
      </c>
      <c r="J24" s="12">
        <v>2.5499999999999998</v>
      </c>
      <c r="K24" s="12">
        <v>2.9289999999999998</v>
      </c>
      <c r="L24" s="12">
        <v>3.2330000000000001</v>
      </c>
      <c r="M24" s="12">
        <v>3.387</v>
      </c>
      <c r="N24" s="12">
        <v>3.895</v>
      </c>
      <c r="O24" s="12">
        <v>4.4349999999999996</v>
      </c>
      <c r="P24" s="12">
        <v>4.8460000000000001</v>
      </c>
      <c r="U24" s="17">
        <v>20.5</v>
      </c>
      <c r="V24" s="13">
        <v>8.1319999999999997</v>
      </c>
      <c r="X24" t="str">
        <f>_xlfn.CONCAT(U24*$S$9,",",V24)</f>
        <v>58.1280528912902,8.132</v>
      </c>
    </row>
    <row r="25" spans="2:24" ht="18" thickTop="1" thickBot="1" x14ac:dyDescent="0.25">
      <c r="B25" s="11">
        <f>C25*$S$9</f>
        <v>52.457023340920458</v>
      </c>
      <c r="C25" s="10">
        <v>18.5</v>
      </c>
      <c r="D25" s="14">
        <v>0</v>
      </c>
      <c r="E25" s="14">
        <v>0.44600000000000001</v>
      </c>
      <c r="F25" s="14">
        <v>0.81</v>
      </c>
      <c r="G25" s="14">
        <v>1.0740000000000001</v>
      </c>
      <c r="H25" s="14">
        <v>1.2929999999999999</v>
      </c>
      <c r="I25" s="14">
        <v>1.663</v>
      </c>
      <c r="J25" s="14">
        <v>2.0049999999999999</v>
      </c>
      <c r="K25" s="14">
        <v>2.3860000000000001</v>
      </c>
      <c r="L25" s="14">
        <v>2.6920000000000002</v>
      </c>
      <c r="M25" s="14">
        <v>2.847</v>
      </c>
      <c r="N25" s="14">
        <v>3.3679999999999999</v>
      </c>
      <c r="O25" s="14">
        <v>3.9350000000000001</v>
      </c>
      <c r="P25" s="14">
        <v>4.3760000000000003</v>
      </c>
      <c r="U25" s="17">
        <v>20.623000000000001</v>
      </c>
      <c r="V25" s="15">
        <v>8.73</v>
      </c>
      <c r="X25" t="str">
        <f>_xlfn.CONCAT(U25*$S$9,",",V25)</f>
        <v>58.476821208638,8.73</v>
      </c>
    </row>
    <row r="26" spans="2:24" ht="18" thickTop="1" thickBot="1" x14ac:dyDescent="0.25">
      <c r="B26" s="11">
        <f>C26*$S$9</f>
        <v>53.874780728512903</v>
      </c>
      <c r="C26" s="10">
        <v>19</v>
      </c>
      <c r="D26" s="12">
        <v>0</v>
      </c>
      <c r="E26" s="12">
        <v>0</v>
      </c>
      <c r="F26" s="12">
        <v>0</v>
      </c>
      <c r="G26" s="12">
        <v>0.44700000000000001</v>
      </c>
      <c r="H26" s="12">
        <v>0.67</v>
      </c>
      <c r="I26" s="12">
        <v>1.0649999999999999</v>
      </c>
      <c r="J26" s="12">
        <v>1.4279999999999999</v>
      </c>
      <c r="K26" s="12">
        <v>1.8140000000000001</v>
      </c>
      <c r="L26" s="12">
        <v>2.1160000000000001</v>
      </c>
      <c r="M26" s="12">
        <v>2.2690000000000001</v>
      </c>
      <c r="N26" s="12">
        <v>2.7879999999999998</v>
      </c>
      <c r="O26" s="12">
        <v>3.363</v>
      </c>
      <c r="P26" s="12">
        <v>3.8180000000000001</v>
      </c>
    </row>
    <row r="27" spans="2:24" ht="18" thickTop="1" thickBot="1" x14ac:dyDescent="0.25">
      <c r="B27" s="11">
        <f>C27*$S$9</f>
        <v>55.292538116105348</v>
      </c>
      <c r="C27" s="10">
        <v>19.5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0.67700000000000005</v>
      </c>
      <c r="K27" s="14">
        <v>1.1499999999999999</v>
      </c>
      <c r="L27" s="14">
        <v>1.4690000000000001</v>
      </c>
      <c r="M27" s="14">
        <v>1.625</v>
      </c>
      <c r="N27" s="14">
        <v>2.14</v>
      </c>
      <c r="O27" s="14">
        <v>2.706</v>
      </c>
      <c r="P27" s="14">
        <v>3.1589999999999998</v>
      </c>
    </row>
    <row r="28" spans="2:24" ht="18" thickTop="1" thickBot="1" x14ac:dyDescent="0.25">
      <c r="B28" s="11">
        <f>C28*$S$9</f>
        <v>56.710295503697793</v>
      </c>
      <c r="C28" s="10">
        <v>20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0.57899999999999996</v>
      </c>
      <c r="N28" s="12">
        <v>1.3029999999999999</v>
      </c>
      <c r="O28" s="12">
        <v>1.9259999999999999</v>
      </c>
      <c r="P28" s="12">
        <v>2.3889999999999998</v>
      </c>
    </row>
    <row r="29" spans="2:24" ht="18" thickTop="1" thickBot="1" x14ac:dyDescent="0.25"/>
    <row r="30" spans="2:24" ht="18" thickTop="1" thickBot="1" x14ac:dyDescent="0.25">
      <c r="D30" s="4">
        <v>0</v>
      </c>
      <c r="E30" s="4">
        <v>0.5</v>
      </c>
      <c r="F30" s="4">
        <v>1</v>
      </c>
      <c r="G30" s="4">
        <v>1.5</v>
      </c>
      <c r="H30" s="4">
        <v>2</v>
      </c>
      <c r="I30" s="4">
        <v>3</v>
      </c>
      <c r="J30" s="4">
        <v>4</v>
      </c>
      <c r="K30" s="4">
        <v>5</v>
      </c>
      <c r="L30" s="4">
        <v>5.68</v>
      </c>
      <c r="M30" s="4">
        <v>6</v>
      </c>
      <c r="N30" s="4">
        <v>7</v>
      </c>
      <c r="O30" s="4">
        <v>8</v>
      </c>
      <c r="P30" s="4">
        <v>8.73</v>
      </c>
    </row>
    <row r="31" spans="2:24" ht="18" thickTop="1" thickBot="1" x14ac:dyDescent="0.25">
      <c r="C31" s="10">
        <v>0</v>
      </c>
      <c r="D31" s="1" t="str">
        <f>_xlfn.CONCAT(D4,",",D$2*$S$10)</f>
        <v>0,0</v>
      </c>
      <c r="E31" s="1" t="str">
        <f>_xlfn.CONCAT(E4,",",E$2*$S$10)</f>
        <v>0,0.5</v>
      </c>
      <c r="F31" s="1" t="str">
        <f>_xlfn.CONCAT(F4,",",F$2*$S$10)</f>
        <v>0,1</v>
      </c>
      <c r="G31" s="1" t="str">
        <f>_xlfn.CONCAT(G4,",",G$2*$S$10)</f>
        <v>0,1.5</v>
      </c>
      <c r="H31" s="1" t="str">
        <f>_xlfn.CONCAT(H4,",",H$2*$S$10)</f>
        <v>0,2</v>
      </c>
      <c r="I31" s="1" t="str">
        <f>_xlfn.CONCAT(I4,",",I$2*$S$10)</f>
        <v>0,3</v>
      </c>
      <c r="J31" s="1" t="str">
        <f>_xlfn.CONCAT(J4,",",J$2*$S$10)</f>
        <v>4.573,4</v>
      </c>
      <c r="K31" s="1" t="str">
        <f>_xlfn.CONCAT(K4,",",K$2*$S$10)</f>
        <v>5.33,5</v>
      </c>
      <c r="L31" s="1" t="str">
        <f>_xlfn.CONCAT(L4,",",L$2*$S$10)</f>
        <v>5.564,5.68</v>
      </c>
      <c r="M31" s="1" t="str">
        <f>_xlfn.CONCAT(M4,",",M$2*$S$10)</f>
        <v>5.641,6</v>
      </c>
      <c r="N31" s="1" t="str">
        <f>_xlfn.CONCAT(N4,",",N$2*$S$10)</f>
        <v>5.834,7</v>
      </c>
      <c r="O31" s="1" t="str">
        <f>_xlfn.CONCAT(O4,",",O$2*$S$10)</f>
        <v>6.019,8</v>
      </c>
      <c r="P31" s="1" t="str">
        <f>_xlfn.CONCAT(P4,",",P$2*$S$10)</f>
        <v>6.155,8.73</v>
      </c>
    </row>
    <row r="32" spans="2:24" ht="18" thickTop="1" thickBot="1" x14ac:dyDescent="0.25">
      <c r="C32" s="10">
        <v>0.5</v>
      </c>
      <c r="D32" s="1" t="str">
        <f>_xlfn.CONCAT(D5,",",D$2*$S$10)</f>
        <v>0,0</v>
      </c>
      <c r="E32" s="1" t="str">
        <f>_xlfn.CONCAT(E5,",",E$2*$S$10)</f>
        <v>0,0.5</v>
      </c>
      <c r="F32" s="1" t="str">
        <f>_xlfn.CONCAT(F5,",",F$2*$S$10)</f>
        <v>0,1</v>
      </c>
      <c r="G32" s="1" t="str">
        <f>_xlfn.CONCAT(G5,",",G$2*$S$10)</f>
        <v>0,1.5</v>
      </c>
      <c r="H32" s="1" t="str">
        <f>_xlfn.CONCAT(H5,",",H$2*$S$10)</f>
        <v>0,2</v>
      </c>
      <c r="I32" s="1" t="str">
        <f>_xlfn.CONCAT(I5,",",I$2*$S$10)</f>
        <v>3.306,3</v>
      </c>
      <c r="J32" s="1" t="str">
        <f>_xlfn.CONCAT(J5,",",J$2*$S$10)</f>
        <v>5.037,4</v>
      </c>
      <c r="K32" s="1" t="str">
        <f>_xlfn.CONCAT(K5,",",K$2*$S$10)</f>
        <v>5.512,5</v>
      </c>
      <c r="L32" s="1" t="str">
        <f>_xlfn.CONCAT(L5,",",L$2*$S$10)</f>
        <v>5.682,5.68</v>
      </c>
      <c r="M32" s="1" t="str">
        <f>_xlfn.CONCAT(M5,",",M$2*$S$10)</f>
        <v>5.741,6</v>
      </c>
      <c r="N32" s="1" t="str">
        <f>_xlfn.CONCAT(N5,",",N$2*$S$10)</f>
        <v>5.912,7</v>
      </c>
      <c r="O32" s="1" t="str">
        <f>_xlfn.CONCAT(O5,",",O$2*$S$10)</f>
        <v>6.078,8</v>
      </c>
      <c r="P32" s="1" t="str">
        <f>_xlfn.CONCAT(P5,",",P$2*$S$10)</f>
        <v>6.201,8.73</v>
      </c>
    </row>
    <row r="33" spans="3:16" ht="18" thickTop="1" thickBot="1" x14ac:dyDescent="0.25">
      <c r="C33" s="10">
        <v>1</v>
      </c>
      <c r="D33" s="1" t="str">
        <f>_xlfn.CONCAT(D6,",",D$2*$S$10)</f>
        <v>0,0</v>
      </c>
      <c r="E33" s="1" t="str">
        <f>_xlfn.CONCAT(E6,",",E$2*$S$10)</f>
        <v>0,0.5</v>
      </c>
      <c r="F33" s="1" t="str">
        <f>_xlfn.CONCAT(F6,",",F$2*$S$10)</f>
        <v>0,1</v>
      </c>
      <c r="G33" s="1" t="str">
        <f>_xlfn.CONCAT(G6,",",G$2*$S$10)</f>
        <v>0,1.5</v>
      </c>
      <c r="H33" s="1" t="str">
        <f>_xlfn.CONCAT(H6,",",H$2*$S$10)</f>
        <v>0,2</v>
      </c>
      <c r="I33" s="1" t="str">
        <f>_xlfn.CONCAT(I6,",",I$2*$S$10)</f>
        <v>4.534,3</v>
      </c>
      <c r="J33" s="1" t="str">
        <f>_xlfn.CONCAT(J6,",",J$2*$S$10)</f>
        <v>5.328,4</v>
      </c>
      <c r="K33" s="1" t="str">
        <f>_xlfn.CONCAT(K6,",",K$2*$S$10)</f>
        <v>5.652,5</v>
      </c>
      <c r="L33" s="1" t="str">
        <f>_xlfn.CONCAT(L6,",",L$2*$S$10)</f>
        <v>5.779,5.68</v>
      </c>
      <c r="M33" s="1" t="str">
        <f>_xlfn.CONCAT(M6,",",M$2*$S$10)</f>
        <v>5.829,6</v>
      </c>
      <c r="N33" s="1" t="str">
        <f>_xlfn.CONCAT(N6,",",N$2*$S$10)</f>
        <v>5.982,7</v>
      </c>
      <c r="O33" s="1" t="str">
        <f>_xlfn.CONCAT(O6,",",O$2*$S$10)</f>
        <v>6.133,8</v>
      </c>
      <c r="P33" s="1" t="str">
        <f>_xlfn.CONCAT(P6,",",P$2*$S$10)</f>
        <v>6.244,8.73</v>
      </c>
    </row>
    <row r="34" spans="3:16" ht="18" thickTop="1" thickBot="1" x14ac:dyDescent="0.25">
      <c r="C34" s="10">
        <v>1.5</v>
      </c>
      <c r="D34" s="1" t="str">
        <f>_xlfn.CONCAT(D7,",",D$2*$S$10)</f>
        <v>0,0</v>
      </c>
      <c r="E34" s="1" t="str">
        <f>_xlfn.CONCAT(E7,",",E$2*$S$10)</f>
        <v>0,0.5</v>
      </c>
      <c r="F34" s="1" t="str">
        <f>_xlfn.CONCAT(F7,",",F$2*$S$10)</f>
        <v>0,1</v>
      </c>
      <c r="G34" s="1" t="str">
        <f>_xlfn.CONCAT(G7,",",G$2*$S$10)</f>
        <v>0,1.5</v>
      </c>
      <c r="H34" s="1" t="str">
        <f>_xlfn.CONCAT(H7,",",H$2*$S$10)</f>
        <v>3.269,2</v>
      </c>
      <c r="I34" s="1" t="str">
        <f>_xlfn.CONCAT(I7,",",I$2*$S$10)</f>
        <v>5.039,3</v>
      </c>
      <c r="J34" s="1" t="str">
        <f>_xlfn.CONCAT(J7,",",J$2*$S$10)</f>
        <v>5.525,4</v>
      </c>
      <c r="K34" s="1" t="str">
        <f>_xlfn.CONCAT(K7,",",K$2*$S$10)</f>
        <v>5.759,5</v>
      </c>
      <c r="L34" s="1" t="str">
        <f>_xlfn.CONCAT(L7,",",L$2*$S$10)</f>
        <v>5.861,5.68</v>
      </c>
      <c r="M34" s="1" t="str">
        <f>_xlfn.CONCAT(M7,",",M$2*$S$10)</f>
        <v>5.905,6</v>
      </c>
      <c r="N34" s="1" t="str">
        <f>_xlfn.CONCAT(N7,",",N$2*$S$10)</f>
        <v>6.044,7</v>
      </c>
      <c r="O34" s="1" t="str">
        <f>_xlfn.CONCAT(O7,",",O$2*$S$10)</f>
        <v>6.181,8</v>
      </c>
      <c r="P34" s="1" t="str">
        <f>_xlfn.CONCAT(P7,",",P$2*$S$10)</f>
        <v>6.283,8.73</v>
      </c>
    </row>
    <row r="35" spans="3:16" ht="18" thickTop="1" thickBot="1" x14ac:dyDescent="0.25">
      <c r="C35" s="10">
        <v>2</v>
      </c>
      <c r="D35" s="1" t="str">
        <f>_xlfn.CONCAT(D8,",",D$2*$S$10)</f>
        <v>0,0</v>
      </c>
      <c r="E35" s="1" t="str">
        <f>_xlfn.CONCAT(E8,",",E$2*$S$10)</f>
        <v>0,0.5</v>
      </c>
      <c r="F35" s="1" t="str">
        <f>_xlfn.CONCAT(F8,",",F$2*$S$10)</f>
        <v>0,1</v>
      </c>
      <c r="G35" s="1" t="str">
        <f>_xlfn.CONCAT(G8,",",G$2*$S$10)</f>
        <v>2.944,1.5</v>
      </c>
      <c r="H35" s="1" t="str">
        <f>_xlfn.CONCAT(H8,",",H$2*$S$10)</f>
        <v>4.433,2</v>
      </c>
      <c r="I35" s="1" t="str">
        <f>_xlfn.CONCAT(I8,",",I$2*$S$10)</f>
        <v>5.319,3</v>
      </c>
      <c r="J35" s="1" t="str">
        <f>_xlfn.CONCAT(J8,",",J$2*$S$10)</f>
        <v>5.664,4</v>
      </c>
      <c r="K35" s="1" t="str">
        <f>_xlfn.CONCAT(K8,",",K$2*$S$10)</f>
        <v>5.843,5</v>
      </c>
      <c r="L35" s="1" t="str">
        <f>_xlfn.CONCAT(L8,",",L$2*$S$10)</f>
        <v>5.931,5.68</v>
      </c>
      <c r="M35" s="1" t="str">
        <f>_xlfn.CONCAT(M8,",",M$2*$S$10)</f>
        <v>5.972,6</v>
      </c>
      <c r="N35" s="1" t="str">
        <f>_xlfn.CONCAT(N8,",",N$2*$S$10)</f>
        <v>6.099,7</v>
      </c>
      <c r="O35" s="1" t="str">
        <f>_xlfn.CONCAT(O8,",",O$2*$S$10)</f>
        <v>6.226,8</v>
      </c>
      <c r="P35" s="1" t="str">
        <f>_xlfn.CONCAT(P8,",",P$2*$S$10)</f>
        <v>6.32,8.73</v>
      </c>
    </row>
    <row r="36" spans="3:16" ht="18" thickTop="1" thickBot="1" x14ac:dyDescent="0.25">
      <c r="C36" s="10">
        <v>3</v>
      </c>
      <c r="D36" s="1" t="str">
        <f>_xlfn.CONCAT(D9,",",D$2*$S$10)</f>
        <v>0,0</v>
      </c>
      <c r="E36" s="1" t="str">
        <f>_xlfn.CONCAT(E9,",",E$2*$S$10)</f>
        <v>0,0.5</v>
      </c>
      <c r="F36" s="1" t="str">
        <f>_xlfn.CONCAT(F9,",",F$2*$S$10)</f>
        <v>3.653,1</v>
      </c>
      <c r="G36" s="1" t="str">
        <f>_xlfn.CONCAT(G9,",",G$2*$S$10)</f>
        <v>4.713,1.5</v>
      </c>
      <c r="H36" s="1" t="str">
        <f>_xlfn.CONCAT(H9,",",H$2*$S$10)</f>
        <v>5.181,2</v>
      </c>
      <c r="I36" s="1" t="str">
        <f>_xlfn.CONCAT(I9,",",I$2*$S$10)</f>
        <v>5.628,3</v>
      </c>
      <c r="J36" s="1" t="str">
        <f>_xlfn.CONCAT(J9,",",J$2*$S$10)</f>
        <v>5.844,4</v>
      </c>
      <c r="K36" s="1" t="str">
        <f>_xlfn.CONCAT(K9,",",K$2*$S$10)</f>
        <v>5.968,5</v>
      </c>
      <c r="L36" s="1" t="str">
        <f>_xlfn.CONCAT(L9,",",L$2*$S$10)</f>
        <v>6.043,5.68</v>
      </c>
      <c r="M36" s="1" t="str">
        <f>_xlfn.CONCAT(M9,",",M$2*$S$10)</f>
        <v>6.079,6</v>
      </c>
      <c r="N36" s="1" t="str">
        <f>_xlfn.CONCAT(N9,",",N$2*$S$10)</f>
        <v>6.19,7</v>
      </c>
      <c r="O36" s="1" t="str">
        <f>_xlfn.CONCAT(O9,",",O$2*$S$10)</f>
        <v>6.302,8</v>
      </c>
      <c r="P36" s="1" t="str">
        <f>_xlfn.CONCAT(P9,",",P$2*$S$10)</f>
        <v>6.384,8.73</v>
      </c>
    </row>
    <row r="37" spans="3:16" ht="18" thickTop="1" thickBot="1" x14ac:dyDescent="0.25">
      <c r="C37" s="10">
        <v>4</v>
      </c>
      <c r="D37" s="1" t="str">
        <f>_xlfn.CONCAT(D10,",",D$2*$S$10)</f>
        <v>0,0</v>
      </c>
      <c r="E37" s="1" t="str">
        <f>_xlfn.CONCAT(E10,",",E$2*$S$10)</f>
        <v>3.058,0.5</v>
      </c>
      <c r="F37" s="1" t="str">
        <f>_xlfn.CONCAT(F10,",",F$2*$S$10)</f>
        <v>4.61,1</v>
      </c>
      <c r="G37" s="1" t="str">
        <f>_xlfn.CONCAT(G10,",",G$2*$S$10)</f>
        <v>5.176,1.5</v>
      </c>
      <c r="H37" s="1" t="str">
        <f>_xlfn.CONCAT(H10,",",H$2*$S$10)</f>
        <v>5.475,2</v>
      </c>
      <c r="I37" s="1" t="str">
        <f>_xlfn.CONCAT(I10,",",I$2*$S$10)</f>
        <v>5.797,3</v>
      </c>
      <c r="J37" s="1" t="str">
        <f>_xlfn.CONCAT(J10,",",J$2*$S$10)</f>
        <v>5.956,4</v>
      </c>
      <c r="K37" s="1" t="str">
        <f>_xlfn.CONCAT(K10,",",K$2*$S$10)</f>
        <v>6.058,5</v>
      </c>
      <c r="L37" s="1" t="str">
        <f>_xlfn.CONCAT(L10,",",L$2*$S$10)</f>
        <v>6.127,5.68</v>
      </c>
      <c r="M37" s="1" t="str">
        <f>_xlfn.CONCAT(M10,",",M$2*$S$10)</f>
        <v>6.159,6</v>
      </c>
      <c r="N37" s="1" t="str">
        <f>_xlfn.CONCAT(N10,",",N$2*$S$10)</f>
        <v>6.259,7</v>
      </c>
      <c r="O37" s="1" t="str">
        <f>_xlfn.CONCAT(O10,",",O$2*$S$10)</f>
        <v>6.361,8</v>
      </c>
      <c r="P37" s="1" t="str">
        <f>_xlfn.CONCAT(P10,",",P$2*$S$10)</f>
        <v>6.436,8.73</v>
      </c>
    </row>
    <row r="38" spans="3:16" ht="18" thickTop="1" thickBot="1" x14ac:dyDescent="0.25">
      <c r="C38" s="10">
        <v>5</v>
      </c>
      <c r="D38" s="1" t="str">
        <f>_xlfn.CONCAT(D11,",",D$2*$S$10)</f>
        <v>0,0</v>
      </c>
      <c r="E38" s="1" t="str">
        <f>_xlfn.CONCAT(E11,",",E$2*$S$10)</f>
        <v>3.947,0.5</v>
      </c>
      <c r="F38" s="1" t="str">
        <f>_xlfn.CONCAT(F11,",",F$2*$S$10)</f>
        <v>4.968,1</v>
      </c>
      <c r="G38" s="1" t="str">
        <f>_xlfn.CONCAT(G11,",",G$2*$S$10)</f>
        <v>5.4,1.5</v>
      </c>
      <c r="H38" s="1" t="str">
        <f>_xlfn.CONCAT(H11,",",H$2*$S$10)</f>
        <v>5.644,2</v>
      </c>
      <c r="I38" s="1" t="str">
        <f>_xlfn.CONCAT(I11,",",I$2*$S$10)</f>
        <v>5.907,3</v>
      </c>
      <c r="J38" s="1" t="str">
        <f>_xlfn.CONCAT(J11,",",J$2*$S$10)</f>
        <v>6.034,4</v>
      </c>
      <c r="K38" s="1" t="str">
        <f>_xlfn.CONCAT(K11,",",K$2*$S$10)</f>
        <v>6.126,5</v>
      </c>
      <c r="L38" s="1" t="str">
        <f>_xlfn.CONCAT(L11,",",L$2*$S$10)</f>
        <v>6.189,5.68</v>
      </c>
      <c r="M38" s="1" t="str">
        <f>_xlfn.CONCAT(M11,",",M$2*$S$10)</f>
        <v>6.219,6</v>
      </c>
      <c r="N38" s="1" t="str">
        <f>_xlfn.CONCAT(N11,",",N$2*$S$10)</f>
        <v>6.312,7</v>
      </c>
      <c r="O38" s="1" t="str">
        <f>_xlfn.CONCAT(O11,",",O$2*$S$10)</f>
        <v>6.405,8</v>
      </c>
      <c r="P38" s="1" t="str">
        <f>_xlfn.CONCAT(P11,",",P$2*$S$10)</f>
        <v>6.475,8.73</v>
      </c>
    </row>
    <row r="39" spans="3:16" ht="18" thickTop="1" thickBot="1" x14ac:dyDescent="0.25">
      <c r="C39" s="10">
        <v>6</v>
      </c>
      <c r="D39" s="1" t="str">
        <f>_xlfn.CONCAT(D12,",",D$2*$S$10)</f>
        <v>0,0</v>
      </c>
      <c r="E39" s="1" t="str">
        <f>_xlfn.CONCAT(E12,",",E$2*$S$10)</f>
        <v>4.264,0.5</v>
      </c>
      <c r="F39" s="1" t="str">
        <f>_xlfn.CONCAT(F12,",",F$2*$S$10)</f>
        <v>5.158,1</v>
      </c>
      <c r="G39" s="1" t="str">
        <f>_xlfn.CONCAT(G12,",",G$2*$S$10)</f>
        <v>5.54,1.5</v>
      </c>
      <c r="H39" s="1" t="str">
        <f>_xlfn.CONCAT(H12,",",H$2*$S$10)</f>
        <v>5.757,2</v>
      </c>
      <c r="I39" s="1" t="str">
        <f>_xlfn.CONCAT(I12,",",I$2*$S$10)</f>
        <v>5.986,3</v>
      </c>
      <c r="J39" s="1" t="str">
        <f>_xlfn.CONCAT(J12,",",J$2*$S$10)</f>
        <v>6.093,4</v>
      </c>
      <c r="K39" s="1" t="str">
        <f>_xlfn.CONCAT(K12,",",K$2*$S$10)</f>
        <v>6.179,5</v>
      </c>
      <c r="L39" s="1" t="str">
        <f>_xlfn.CONCAT(L12,",",L$2*$S$10)</f>
        <v>6.237,5.68</v>
      </c>
      <c r="M39" s="1" t="str">
        <f>_xlfn.CONCAT(M12,",",M$2*$S$10)</f>
        <v>6.264,6</v>
      </c>
      <c r="N39" s="1" t="str">
        <f>_xlfn.CONCAT(N12,",",N$2*$S$10)</f>
        <v>6.351,7</v>
      </c>
      <c r="O39" s="1" t="str">
        <f>_xlfn.CONCAT(O12,",",O$2*$S$10)</f>
        <v>6.439,8</v>
      </c>
      <c r="P39" s="1" t="str">
        <f>_xlfn.CONCAT(P12,",",P$2*$S$10)</f>
        <v>6.503,8.73</v>
      </c>
    </row>
    <row r="40" spans="3:16" ht="18" thickTop="1" thickBot="1" x14ac:dyDescent="0.25">
      <c r="C40" s="10">
        <v>7</v>
      </c>
      <c r="D40" s="1" t="str">
        <f>_xlfn.CONCAT(D13,",",D$2*$S$10)</f>
        <v>0,0</v>
      </c>
      <c r="E40" s="1" t="str">
        <f>_xlfn.CONCAT(E13,",",E$2*$S$10)</f>
        <v>4.434,0.5</v>
      </c>
      <c r="F40" s="1" t="str">
        <f>_xlfn.CONCAT(F13,",",F$2*$S$10)</f>
        <v>5.284,1</v>
      </c>
      <c r="G40" s="1" t="str">
        <f>_xlfn.CONCAT(G13,",",G$2*$S$10)</f>
        <v>5.641,1.5</v>
      </c>
      <c r="H40" s="1" t="str">
        <f>_xlfn.CONCAT(H13,",",H$2*$S$10)</f>
        <v>5.842,2</v>
      </c>
      <c r="I40" s="1" t="str">
        <f>_xlfn.CONCAT(I13,",",I$2*$S$10)</f>
        <v>6.045,3</v>
      </c>
      <c r="J40" s="1" t="str">
        <f>_xlfn.CONCAT(J13,",",J$2*$S$10)</f>
        <v>6.138,4</v>
      </c>
      <c r="K40" s="1" t="str">
        <f>_xlfn.CONCAT(K13,",",K$2*$S$10)</f>
        <v>6.218,5</v>
      </c>
      <c r="L40" s="1" t="str">
        <f>_xlfn.CONCAT(L13,",",L$2*$S$10)</f>
        <v>6.273,5.68</v>
      </c>
      <c r="M40" s="1" t="str">
        <f>_xlfn.CONCAT(M13,",",M$2*$S$10)</f>
        <v>6.299,6</v>
      </c>
      <c r="N40" s="1" t="str">
        <f>_xlfn.CONCAT(N13,",",N$2*$S$10)</f>
        <v>6.38,7</v>
      </c>
      <c r="O40" s="1" t="str">
        <f>_xlfn.CONCAT(O13,",",O$2*$S$10)</f>
        <v>6.463,8</v>
      </c>
      <c r="P40" s="1" t="str">
        <f>_xlfn.CONCAT(P13,",",P$2*$S$10)</f>
        <v>6.523,8.73</v>
      </c>
    </row>
    <row r="41" spans="3:16" ht="18" thickTop="1" thickBot="1" x14ac:dyDescent="0.25">
      <c r="C41" s="10">
        <v>8</v>
      </c>
      <c r="D41" s="1" t="str">
        <f>_xlfn.CONCAT(D14,",",D$2*$S$10)</f>
        <v>0,0</v>
      </c>
      <c r="E41" s="1" t="str">
        <f>_xlfn.CONCAT(E14,",",E$2*$S$10)</f>
        <v>4.569,0.5</v>
      </c>
      <c r="F41" s="1" t="str">
        <f>_xlfn.CONCAT(F14,",",F$2*$S$10)</f>
        <v>5.384,1</v>
      </c>
      <c r="G41" s="1" t="str">
        <f>_xlfn.CONCAT(G14,",",G$2*$S$10)</f>
        <v>5.721,1.5</v>
      </c>
      <c r="H41" s="1" t="str">
        <f>_xlfn.CONCAT(H14,",",H$2*$S$10)</f>
        <v>5.907,2</v>
      </c>
      <c r="I41" s="1" t="str">
        <f>_xlfn.CONCAT(I14,",",I$2*$S$10)</f>
        <v>6.088,3</v>
      </c>
      <c r="J41" s="1" t="str">
        <f>_xlfn.CONCAT(J14,",",J$2*$S$10)</f>
        <v>6.171,4</v>
      </c>
      <c r="K41" s="1" t="str">
        <f>_xlfn.CONCAT(K14,",",K$2*$S$10)</f>
        <v>6.247,5</v>
      </c>
      <c r="L41" s="1" t="str">
        <f>_xlfn.CONCAT(L14,",",L$2*$S$10)</f>
        <v>6.299,5.68</v>
      </c>
      <c r="M41" s="1" t="str">
        <f>_xlfn.CONCAT(M14,",",M$2*$S$10)</f>
        <v>6.323,6</v>
      </c>
      <c r="N41" s="1" t="str">
        <f>_xlfn.CONCAT(N14,",",N$2*$S$10)</f>
        <v>6.4,7</v>
      </c>
      <c r="O41" s="1" t="str">
        <f>_xlfn.CONCAT(O14,",",O$2*$S$10)</f>
        <v>6.478,8</v>
      </c>
      <c r="P41" s="1" t="str">
        <f>_xlfn.CONCAT(P14,",",P$2*$S$10)</f>
        <v>6.536,8.73</v>
      </c>
    </row>
    <row r="42" spans="3:16" ht="18" thickTop="1" thickBot="1" x14ac:dyDescent="0.25">
      <c r="C42" s="10">
        <v>9</v>
      </c>
      <c r="D42" s="1" t="str">
        <f>_xlfn.CONCAT(D15,",",D$2*$S$10)</f>
        <v>0,0</v>
      </c>
      <c r="E42" s="1" t="str">
        <f>_xlfn.CONCAT(E15,",",E$2*$S$10)</f>
        <v>4.668,0.5</v>
      </c>
      <c r="F42" s="1" t="str">
        <f>_xlfn.CONCAT(F15,",",F$2*$S$10)</f>
        <v>5.454,1</v>
      </c>
      <c r="G42" s="1" t="str">
        <f>_xlfn.CONCAT(G15,",",G$2*$S$10)</f>
        <v>5.776,1.5</v>
      </c>
      <c r="H42" s="1" t="str">
        <f>_xlfn.CONCAT(H15,",",H$2*$S$10)</f>
        <v>5.952,2</v>
      </c>
      <c r="I42" s="1" t="str">
        <f>_xlfn.CONCAT(I15,",",I$2*$S$10)</f>
        <v>6.118,3</v>
      </c>
      <c r="J42" s="1" t="str">
        <f>_xlfn.CONCAT(J15,",",J$2*$S$10)</f>
        <v>6.194,4</v>
      </c>
      <c r="K42" s="1" t="str">
        <f>_xlfn.CONCAT(K15,",",K$2*$S$10)</f>
        <v>6.267,5</v>
      </c>
      <c r="L42" s="1" t="str">
        <f>_xlfn.CONCAT(L15,",",L$2*$S$10)</f>
        <v>6.316,5.68</v>
      </c>
      <c r="M42" s="1" t="str">
        <f>_xlfn.CONCAT(M15,",",M$2*$S$10)</f>
        <v>6.34,6</v>
      </c>
      <c r="N42" s="1" t="str">
        <f>_xlfn.CONCAT(N15,",",N$2*$S$10)</f>
        <v>6.413,7</v>
      </c>
      <c r="O42" s="1" t="str">
        <f>_xlfn.CONCAT(O15,",",O$2*$S$10)</f>
        <v>6.487,8</v>
      </c>
      <c r="P42" s="1" t="str">
        <f>_xlfn.CONCAT(P15,",",P$2*$S$10)</f>
        <v>6.542,8.73</v>
      </c>
    </row>
    <row r="43" spans="3:16" ht="18" thickTop="1" thickBot="1" x14ac:dyDescent="0.25">
      <c r="C43" s="10">
        <v>10</v>
      </c>
      <c r="D43" s="1" t="str">
        <f>_xlfn.CONCAT(D16,",",D$2*$S$10)</f>
        <v>0,0</v>
      </c>
      <c r="E43" s="1" t="str">
        <f>_xlfn.CONCAT(E16,",",E$2*$S$10)</f>
        <v>4.719,0.5</v>
      </c>
      <c r="F43" s="1" t="str">
        <f>_xlfn.CONCAT(F16,",",F$2*$S$10)</f>
        <v>5.489,1</v>
      </c>
      <c r="G43" s="1" t="str">
        <f>_xlfn.CONCAT(G16,",",G$2*$S$10)</f>
        <v>5.804,1.5</v>
      </c>
      <c r="H43" s="1" t="str">
        <f>_xlfn.CONCAT(H16,",",H$2*$S$10)</f>
        <v>5.975,2</v>
      </c>
      <c r="I43" s="1" t="str">
        <f>_xlfn.CONCAT(I16,",",I$2*$S$10)</f>
        <v>6.133,3</v>
      </c>
      <c r="J43" s="1" t="str">
        <f>_xlfn.CONCAT(J16,",",J$2*$S$10)</f>
        <v>6.207,4</v>
      </c>
      <c r="K43" s="1" t="str">
        <f>_xlfn.CONCAT(K16,",",K$2*$S$10)</f>
        <v>6.278,5</v>
      </c>
      <c r="L43" s="1" t="str">
        <f>_xlfn.CONCAT(L16,",",L$2*$S$10)</f>
        <v>6.326,5.68</v>
      </c>
      <c r="M43" s="1" t="str">
        <f>_xlfn.CONCAT(M16,",",M$2*$S$10)</f>
        <v>6.349,6</v>
      </c>
      <c r="N43" s="1" t="str">
        <f>_xlfn.CONCAT(N16,",",N$2*$S$10)</f>
        <v>6.42,7</v>
      </c>
      <c r="O43" s="1" t="str">
        <f>_xlfn.CONCAT(O16,",",O$2*$S$10)</f>
        <v>6.492,8</v>
      </c>
      <c r="P43" s="1" t="str">
        <f>_xlfn.CONCAT(P16,",",P$2*$S$10)</f>
        <v>6.545,8.73</v>
      </c>
    </row>
    <row r="44" spans="3:16" ht="18" thickTop="1" thickBot="1" x14ac:dyDescent="0.25">
      <c r="C44" s="10">
        <v>11</v>
      </c>
      <c r="D44" s="1" t="str">
        <f>_xlfn.CONCAT(D17,",",D$2*$S$10)</f>
        <v>0,0</v>
      </c>
      <c r="E44" s="1" t="str">
        <f>_xlfn.CONCAT(E17,",",E$2*$S$10)</f>
        <v>4.727,0.5</v>
      </c>
      <c r="F44" s="1" t="str">
        <f>_xlfn.CONCAT(F17,",",F$2*$S$10)</f>
        <v>5.49,1</v>
      </c>
      <c r="G44" s="1" t="str">
        <f>_xlfn.CONCAT(G17,",",G$2*$S$10)</f>
        <v>5.803,1.5</v>
      </c>
      <c r="H44" s="1" t="str">
        <f>_xlfn.CONCAT(H17,",",H$2*$S$10)</f>
        <v>5.973,2</v>
      </c>
      <c r="I44" s="1" t="str">
        <f>_xlfn.CONCAT(I17,",",I$2*$S$10)</f>
        <v>6.13,3</v>
      </c>
      <c r="J44" s="1" t="str">
        <f>_xlfn.CONCAT(J17,",",J$2*$S$10)</f>
        <v>6.205,4</v>
      </c>
      <c r="K44" s="1" t="str">
        <f>_xlfn.CONCAT(K17,",",K$2*$S$10)</f>
        <v>6.277,5</v>
      </c>
      <c r="L44" s="1" t="str">
        <f>_xlfn.CONCAT(L17,",",L$2*$S$10)</f>
        <v>6.326,5.68</v>
      </c>
      <c r="M44" s="1" t="str">
        <f>_xlfn.CONCAT(M17,",",M$2*$S$10)</f>
        <v>6.349,6</v>
      </c>
      <c r="N44" s="1" t="str">
        <f>_xlfn.CONCAT(N17,",",N$2*$S$10)</f>
        <v>6.421,7</v>
      </c>
      <c r="O44" s="1" t="str">
        <f>_xlfn.CONCAT(O17,",",O$2*$S$10)</f>
        <v>6.493,8</v>
      </c>
      <c r="P44" s="1" t="str">
        <f>_xlfn.CONCAT(P17,",",P$2*$S$10)</f>
        <v>6.545,8.73</v>
      </c>
    </row>
    <row r="45" spans="3:16" ht="18" thickTop="1" thickBot="1" x14ac:dyDescent="0.25">
      <c r="C45" s="10">
        <v>12</v>
      </c>
      <c r="D45" s="1" t="str">
        <f>_xlfn.CONCAT(D18,",",D$2*$S$10)</f>
        <v>0,0</v>
      </c>
      <c r="E45" s="1" t="str">
        <f>_xlfn.CONCAT(E18,",",E$2*$S$10)</f>
        <v>4.7,0.5</v>
      </c>
      <c r="F45" s="1" t="str">
        <f>_xlfn.CONCAT(F18,",",F$2*$S$10)</f>
        <v>5.458,1</v>
      </c>
      <c r="G45" s="1" t="str">
        <f>_xlfn.CONCAT(G18,",",G$2*$S$10)</f>
        <v>5.771,1.5</v>
      </c>
      <c r="H45" s="1" t="str">
        <f>_xlfn.CONCAT(H18,",",H$2*$S$10)</f>
        <v>5.942,2</v>
      </c>
      <c r="I45" s="1" t="str">
        <f>_xlfn.CONCAT(I18,",",I$2*$S$10)</f>
        <v>6.103,3</v>
      </c>
      <c r="J45" s="1" t="str">
        <f>_xlfn.CONCAT(J18,",",J$2*$S$10)</f>
        <v>6.182,4</v>
      </c>
      <c r="K45" s="1" t="str">
        <f>_xlfn.CONCAT(K18,",",K$2*$S$10)</f>
        <v>6.259,5</v>
      </c>
      <c r="L45" s="1" t="str">
        <f>_xlfn.CONCAT(L18,",",L$2*$S$10)</f>
        <v>6.311,5.68</v>
      </c>
      <c r="M45" s="1" t="str">
        <f>_xlfn.CONCAT(M18,",",M$2*$S$10)</f>
        <v>6.335,6</v>
      </c>
      <c r="N45" s="1" t="str">
        <f>_xlfn.CONCAT(N18,",",N$2*$S$10)</f>
        <v>6.411,7</v>
      </c>
      <c r="O45" s="1" t="str">
        <f>_xlfn.CONCAT(O18,",",O$2*$S$10)</f>
        <v>6.486,8</v>
      </c>
      <c r="P45" s="1" t="str">
        <f>_xlfn.CONCAT(P18,",",P$2*$S$10)</f>
        <v>6.541,8.73</v>
      </c>
    </row>
    <row r="46" spans="3:16" ht="18" thickTop="1" thickBot="1" x14ac:dyDescent="0.25">
      <c r="C46" s="10">
        <v>13</v>
      </c>
      <c r="D46" s="1" t="str">
        <f>_xlfn.CONCAT(D19,",",D$2*$S$10)</f>
        <v>0,0</v>
      </c>
      <c r="E46" s="1" t="str">
        <f>_xlfn.CONCAT(E19,",",E$2*$S$10)</f>
        <v>4.588,0.5</v>
      </c>
      <c r="F46" s="1" t="str">
        <f>_xlfn.CONCAT(F19,",",F$2*$S$10)</f>
        <v>5.337,1</v>
      </c>
      <c r="G46" s="1" t="str">
        <f>_xlfn.CONCAT(G19,",",G$2*$S$10)</f>
        <v>5.656,1.5</v>
      </c>
      <c r="H46" s="1" t="str">
        <f>_xlfn.CONCAT(H19,",",H$2*$S$10)</f>
        <v>5.836,2</v>
      </c>
      <c r="I46" s="1" t="str">
        <f>_xlfn.CONCAT(I19,",",I$2*$S$10)</f>
        <v>6.016,3</v>
      </c>
      <c r="J46" s="1" t="str">
        <f>_xlfn.CONCAT(J19,",",J$2*$S$10)</f>
        <v>6.113,4</v>
      </c>
      <c r="K46" s="1" t="str">
        <f>_xlfn.CONCAT(K19,",",K$2*$S$10)</f>
        <v>6.205,5</v>
      </c>
      <c r="L46" s="1" t="str">
        <f>_xlfn.CONCAT(L19,",",L$2*$S$10)</f>
        <v>6.266,5.68</v>
      </c>
      <c r="M46" s="1" t="str">
        <f>_xlfn.CONCAT(M19,",",M$2*$S$10)</f>
        <v>6.295,6</v>
      </c>
      <c r="N46" s="1" t="str">
        <f>_xlfn.CONCAT(N19,",",N$2*$S$10)</f>
        <v>6.383,7</v>
      </c>
      <c r="O46" s="1" t="str">
        <f>_xlfn.CONCAT(O19,",",O$2*$S$10)</f>
        <v>6.467,8</v>
      </c>
      <c r="P46" s="1" t="str">
        <f>_xlfn.CONCAT(P19,",",P$2*$S$10)</f>
        <v>6.528,8.73</v>
      </c>
    </row>
    <row r="47" spans="3:16" ht="18" thickTop="1" thickBot="1" x14ac:dyDescent="0.25">
      <c r="C47" s="10">
        <v>14</v>
      </c>
      <c r="D47" s="1" t="str">
        <f>_xlfn.CONCAT(D20,",",D$2*$S$10)</f>
        <v>0,0</v>
      </c>
      <c r="E47" s="1" t="str">
        <f>_xlfn.CONCAT(E20,",",E$2*$S$10)</f>
        <v>4.269,0.5</v>
      </c>
      <c r="F47" s="1" t="str">
        <f>_xlfn.CONCAT(F20,",",F$2*$S$10)</f>
        <v>4.991,1</v>
      </c>
      <c r="G47" s="1" t="str">
        <f>_xlfn.CONCAT(G20,",",G$2*$S$10)</f>
        <v>5.32,1.5</v>
      </c>
      <c r="H47" s="1" t="str">
        <f>_xlfn.CONCAT(H20,",",H$2*$S$10)</f>
        <v>5.519,2</v>
      </c>
      <c r="I47" s="1" t="str">
        <f>_xlfn.CONCAT(I20,",",I$2*$S$10)</f>
        <v>5.746,3</v>
      </c>
      <c r="J47" s="1" t="str">
        <f>_xlfn.CONCAT(J20,",",J$2*$S$10)</f>
        <v>5.888,4</v>
      </c>
      <c r="K47" s="1" t="str">
        <f>_xlfn.CONCAT(K20,",",K$2*$S$10)</f>
        <v>6.024,5</v>
      </c>
      <c r="L47" s="1" t="str">
        <f>_xlfn.CONCAT(L20,",",L$2*$S$10)</f>
        <v>6.115,5.68</v>
      </c>
      <c r="M47" s="1" t="str">
        <f>_xlfn.CONCAT(M20,",",M$2*$S$10)</f>
        <v>6.156,6</v>
      </c>
      <c r="N47" s="1" t="str">
        <f>_xlfn.CONCAT(N20,",",N$2*$S$10)</f>
        <v>6.282,7</v>
      </c>
      <c r="O47" s="1" t="str">
        <f>_xlfn.CONCAT(O20,",",O$2*$S$10)</f>
        <v>6.399,8</v>
      </c>
      <c r="P47" s="1" t="str">
        <f>_xlfn.CONCAT(P20,",",P$2*$S$10)</f>
        <v>6.481,8.73</v>
      </c>
    </row>
    <row r="48" spans="3:16" ht="18" thickTop="1" thickBot="1" x14ac:dyDescent="0.25">
      <c r="C48" s="10">
        <v>15</v>
      </c>
      <c r="D48" s="1" t="str">
        <f>_xlfn.CONCAT(D21,",",D$2*$S$10)</f>
        <v>0,0</v>
      </c>
      <c r="E48" s="1" t="str">
        <f>_xlfn.CONCAT(E21,",",E$2*$S$10)</f>
        <v>3.651,0.5</v>
      </c>
      <c r="F48" s="1" t="str">
        <f>_xlfn.CONCAT(F21,",",F$2*$S$10)</f>
        <v>4.317,1</v>
      </c>
      <c r="G48" s="1" t="str">
        <f>_xlfn.CONCAT(G21,",",G$2*$S$10)</f>
        <v>4.649,1.5</v>
      </c>
      <c r="H48" s="1" t="str">
        <f>_xlfn.CONCAT(H21,",",H$2*$S$10)</f>
        <v>4.871,2</v>
      </c>
      <c r="I48" s="1" t="str">
        <f>_xlfn.CONCAT(I21,",",I$2*$S$10)</f>
        <v>5.165,3</v>
      </c>
      <c r="J48" s="1" t="str">
        <f>_xlfn.CONCAT(J21,",",J$2*$S$10)</f>
        <v>5.382,4</v>
      </c>
      <c r="K48" s="1" t="str">
        <f>_xlfn.CONCAT(K21,",",K$2*$S$10)</f>
        <v>5.598,5</v>
      </c>
      <c r="L48" s="1" t="str">
        <f>_xlfn.CONCAT(L21,",",L$2*$S$10)</f>
        <v>5.746,5.68</v>
      </c>
      <c r="M48" s="1" t="str">
        <f>_xlfn.CONCAT(M21,",",M$2*$S$10)</f>
        <v>5.814,6</v>
      </c>
      <c r="N48" s="1" t="str">
        <f>_xlfn.CONCAT(N21,",",N$2*$S$10)</f>
        <v>6.018,7</v>
      </c>
      <c r="O48" s="1" t="str">
        <f>_xlfn.CONCAT(O21,",",O$2*$S$10)</f>
        <v>6.208,8</v>
      </c>
      <c r="P48" s="1" t="str">
        <f>_xlfn.CONCAT(P21,",",P$2*$S$10)</f>
        <v>6.338,8.73</v>
      </c>
    </row>
    <row r="49" spans="3:16" ht="18" thickTop="1" thickBot="1" x14ac:dyDescent="0.25">
      <c r="C49" s="10">
        <v>16</v>
      </c>
      <c r="D49" s="1" t="str">
        <f>_xlfn.CONCAT(D22,",",D$2*$S$10)</f>
        <v>0,0</v>
      </c>
      <c r="E49" s="1" t="str">
        <f>_xlfn.CONCAT(E22,",",E$2*$S$10)</f>
        <v>2.782,0.5</v>
      </c>
      <c r="F49" s="1" t="str">
        <f>_xlfn.CONCAT(F22,",",F$2*$S$10)</f>
        <v>3.388,1</v>
      </c>
      <c r="G49" s="1" t="str">
        <f>_xlfn.CONCAT(G22,",",G$2*$S$10)</f>
        <v>3.713,1.5</v>
      </c>
      <c r="H49" s="1" t="str">
        <f>_xlfn.CONCAT(H22,",",H$2*$S$10)</f>
        <v>3.946,2</v>
      </c>
      <c r="I49" s="1" t="str">
        <f>_xlfn.CONCAT(I22,",",I$2*$S$10)</f>
        <v>4.291,3</v>
      </c>
      <c r="J49" s="1" t="str">
        <f>_xlfn.CONCAT(J22,",",J$2*$S$10)</f>
        <v>4.576,4</v>
      </c>
      <c r="K49" s="1" t="str">
        <f>_xlfn.CONCAT(K22,",",K$2*$S$10)</f>
        <v>4.877,5</v>
      </c>
      <c r="L49" s="1" t="str">
        <f>_xlfn.CONCAT(L22,",",L$2*$S$10)</f>
        <v>5.096,5.68</v>
      </c>
      <c r="M49" s="1" t="str">
        <f>_xlfn.CONCAT(M22,",",M$2*$S$10)</f>
        <v>5.2,6</v>
      </c>
      <c r="N49" s="1" t="str">
        <f>_xlfn.CONCAT(N22,",",N$2*$S$10)</f>
        <v>5.518,7</v>
      </c>
      <c r="O49" s="1" t="str">
        <f>_xlfn.CONCAT(O22,",",O$2*$S$10)</f>
        <v>5.824,8</v>
      </c>
      <c r="P49" s="1" t="str">
        <f>_xlfn.CONCAT(P22,",",P$2*$S$10)</f>
        <v>6.038,8.73</v>
      </c>
    </row>
    <row r="50" spans="3:16" ht="18" thickTop="1" thickBot="1" x14ac:dyDescent="0.25">
      <c r="C50" s="10">
        <v>17</v>
      </c>
      <c r="D50" s="1" t="str">
        <f>_xlfn.CONCAT(D23,",",D$2*$S$10)</f>
        <v>0,0</v>
      </c>
      <c r="E50" s="1" t="str">
        <f>_xlfn.CONCAT(E23,",",E$2*$S$10)</f>
        <v>1.813,0.5</v>
      </c>
      <c r="F50" s="1" t="str">
        <f>_xlfn.CONCAT(F23,",",F$2*$S$10)</f>
        <v>2.367,1</v>
      </c>
      <c r="G50" s="1" t="str">
        <f>_xlfn.CONCAT(G23,",",G$2*$S$10)</f>
        <v>2.678,1.5</v>
      </c>
      <c r="H50" s="1" t="str">
        <f>_xlfn.CONCAT(H23,",",H$2*$S$10)</f>
        <v>2.907,2</v>
      </c>
      <c r="I50" s="1" t="str">
        <f>_xlfn.CONCAT(I23,",",I$2*$S$10)</f>
        <v>3.271,3</v>
      </c>
      <c r="J50" s="1" t="str">
        <f>_xlfn.CONCAT(J23,",",J$2*$S$10)</f>
        <v>3.594,4</v>
      </c>
      <c r="K50" s="1" t="str">
        <f>_xlfn.CONCAT(K23,",",K$2*$S$10)</f>
        <v>3.955,5</v>
      </c>
      <c r="L50" s="1" t="str">
        <f>_xlfn.CONCAT(L23,",",L$2*$S$10)</f>
        <v>4.233,5.68</v>
      </c>
      <c r="M50" s="1" t="str">
        <f>_xlfn.CONCAT(M23,",",M$2*$S$10)</f>
        <v>4.369,6</v>
      </c>
      <c r="N50" s="1" t="str">
        <f>_xlfn.CONCAT(N23,",",N$2*$S$10)</f>
        <v>4.803,7</v>
      </c>
      <c r="O50" s="1" t="str">
        <f>_xlfn.CONCAT(O23,",",O$2*$S$10)</f>
        <v>5.239,8</v>
      </c>
      <c r="P50" s="1" t="str">
        <f>_xlfn.CONCAT(P23,",",P$2*$S$10)</f>
        <v>5.555,8.73</v>
      </c>
    </row>
    <row r="51" spans="3:16" ht="18" thickTop="1" thickBot="1" x14ac:dyDescent="0.25">
      <c r="C51" s="10">
        <v>18</v>
      </c>
      <c r="D51" s="1" t="str">
        <f>_xlfn.CONCAT(D24,",",D$2*$S$10)</f>
        <v>0,0</v>
      </c>
      <c r="E51" s="1" t="str">
        <f>_xlfn.CONCAT(E24,",",E$2*$S$10)</f>
        <v>0.883,0.5</v>
      </c>
      <c r="F51" s="1" t="str">
        <f>_xlfn.CONCAT(F24,",",F$2*$S$10)</f>
        <v>1.33,1</v>
      </c>
      <c r="G51" s="1" t="str">
        <f>_xlfn.CONCAT(G24,",",G$2*$S$10)</f>
        <v>1.625,1.5</v>
      </c>
      <c r="H51" s="1" t="str">
        <f>_xlfn.CONCAT(H24,",",H$2*$S$10)</f>
        <v>1.848,2</v>
      </c>
      <c r="I51" s="1" t="str">
        <f>_xlfn.CONCAT(I24,",",I$2*$S$10)</f>
        <v>2.214,3</v>
      </c>
      <c r="J51" s="1" t="str">
        <f>_xlfn.CONCAT(J24,",",J$2*$S$10)</f>
        <v>2.55,4</v>
      </c>
      <c r="K51" s="1" t="str">
        <f>_xlfn.CONCAT(K24,",",K$2*$S$10)</f>
        <v>2.929,5</v>
      </c>
      <c r="L51" s="1" t="str">
        <f>_xlfn.CONCAT(L24,",",L$2*$S$10)</f>
        <v>3.233,5.68</v>
      </c>
      <c r="M51" s="1" t="str">
        <f>_xlfn.CONCAT(M24,",",M$2*$S$10)</f>
        <v>3.387,6</v>
      </c>
      <c r="N51" s="1" t="str">
        <f>_xlfn.CONCAT(N24,",",N$2*$S$10)</f>
        <v>3.895,7</v>
      </c>
      <c r="O51" s="1" t="str">
        <f>_xlfn.CONCAT(O24,",",O$2*$S$10)</f>
        <v>4.435,8</v>
      </c>
      <c r="P51" s="1" t="str">
        <f>_xlfn.CONCAT(P24,",",P$2*$S$10)</f>
        <v>4.846,8.73</v>
      </c>
    </row>
    <row r="52" spans="3:16" ht="18" thickTop="1" thickBot="1" x14ac:dyDescent="0.25">
      <c r="C52" s="10">
        <v>18.5</v>
      </c>
      <c r="D52" s="1" t="str">
        <f>_xlfn.CONCAT(D25,",",D$2*$S$10)</f>
        <v>0,0</v>
      </c>
      <c r="E52" s="1" t="str">
        <f>_xlfn.CONCAT(E25,",",E$2*$S$10)</f>
        <v>0.446,0.5</v>
      </c>
      <c r="F52" s="1" t="str">
        <f>_xlfn.CONCAT(F25,",",F$2*$S$10)</f>
        <v>0.81,1</v>
      </c>
      <c r="G52" s="1" t="str">
        <f>_xlfn.CONCAT(G25,",",G$2*$S$10)</f>
        <v>1.074,1.5</v>
      </c>
      <c r="H52" s="1" t="str">
        <f>_xlfn.CONCAT(H25,",",H$2*$S$10)</f>
        <v>1.293,2</v>
      </c>
      <c r="I52" s="1" t="str">
        <f>_xlfn.CONCAT(I25,",",I$2*$S$10)</f>
        <v>1.663,3</v>
      </c>
      <c r="J52" s="1" t="str">
        <f>_xlfn.CONCAT(J25,",",J$2*$S$10)</f>
        <v>2.005,4</v>
      </c>
      <c r="K52" s="1" t="str">
        <f>_xlfn.CONCAT(K25,",",K$2*$S$10)</f>
        <v>2.386,5</v>
      </c>
      <c r="L52" s="1" t="str">
        <f>_xlfn.CONCAT(L25,",",L$2*$S$10)</f>
        <v>2.692,5.68</v>
      </c>
      <c r="M52" s="1" t="str">
        <f>_xlfn.CONCAT(M25,",",M$2*$S$10)</f>
        <v>2.847,6</v>
      </c>
      <c r="N52" s="1" t="str">
        <f>_xlfn.CONCAT(N25,",",N$2*$S$10)</f>
        <v>3.368,7</v>
      </c>
      <c r="O52" s="1" t="str">
        <f>_xlfn.CONCAT(O25,",",O$2*$S$10)</f>
        <v>3.935,8</v>
      </c>
      <c r="P52" s="1" t="str">
        <f>_xlfn.CONCAT(P25,",",P$2*$S$10)</f>
        <v>4.376,8.73</v>
      </c>
    </row>
    <row r="53" spans="3:16" ht="18" thickTop="1" thickBot="1" x14ac:dyDescent="0.25">
      <c r="C53" s="10">
        <v>19</v>
      </c>
      <c r="D53" s="1" t="str">
        <f>_xlfn.CONCAT(D26,",",D$2*$S$10)</f>
        <v>0,0</v>
      </c>
      <c r="E53" s="1" t="str">
        <f>_xlfn.CONCAT(E26,",",E$2*$S$10)</f>
        <v>0,0.5</v>
      </c>
      <c r="F53" s="1" t="str">
        <f>_xlfn.CONCAT(F26,",",F$2*$S$10)</f>
        <v>0,1</v>
      </c>
      <c r="G53" s="1" t="str">
        <f>_xlfn.CONCAT(G26,",",G$2*$S$10)</f>
        <v>0.447,1.5</v>
      </c>
      <c r="H53" s="1" t="str">
        <f>_xlfn.CONCAT(H26,",",H$2*$S$10)</f>
        <v>0.67,2</v>
      </c>
      <c r="I53" s="1" t="str">
        <f>_xlfn.CONCAT(I26,",",I$2*$S$10)</f>
        <v>1.065,3</v>
      </c>
      <c r="J53" s="1" t="str">
        <f>_xlfn.CONCAT(J26,",",J$2*$S$10)</f>
        <v>1.428,4</v>
      </c>
      <c r="K53" s="1" t="str">
        <f>_xlfn.CONCAT(K26,",",K$2*$S$10)</f>
        <v>1.814,5</v>
      </c>
      <c r="L53" s="1" t="str">
        <f>_xlfn.CONCAT(L26,",",L$2*$S$10)</f>
        <v>2.116,5.68</v>
      </c>
      <c r="M53" s="1" t="str">
        <f>_xlfn.CONCAT(M26,",",M$2*$S$10)</f>
        <v>2.269,6</v>
      </c>
      <c r="N53" s="1" t="str">
        <f>_xlfn.CONCAT(N26,",",N$2*$S$10)</f>
        <v>2.788,7</v>
      </c>
      <c r="O53" s="1" t="str">
        <f>_xlfn.CONCAT(O26,",",O$2*$S$10)</f>
        <v>3.363,8</v>
      </c>
      <c r="P53" s="1" t="str">
        <f>_xlfn.CONCAT(P26,",",P$2*$S$10)</f>
        <v>3.818,8.73</v>
      </c>
    </row>
    <row r="54" spans="3:16" ht="18" thickTop="1" thickBot="1" x14ac:dyDescent="0.25">
      <c r="C54" s="10">
        <v>19.5</v>
      </c>
      <c r="D54" s="1" t="str">
        <f>_xlfn.CONCAT(D27,",",D$2*$S$10)</f>
        <v>0,0</v>
      </c>
      <c r="E54" s="1" t="str">
        <f>_xlfn.CONCAT(E27,",",E$2*$S$10)</f>
        <v>0,0.5</v>
      </c>
      <c r="F54" s="1" t="str">
        <f>_xlfn.CONCAT(F27,",",F$2*$S$10)</f>
        <v>0,1</v>
      </c>
      <c r="G54" s="1" t="str">
        <f>_xlfn.CONCAT(G27,",",G$2*$S$10)</f>
        <v>0,1.5</v>
      </c>
      <c r="H54" s="1" t="str">
        <f>_xlfn.CONCAT(H27,",",H$2*$S$10)</f>
        <v>0,2</v>
      </c>
      <c r="I54" s="1" t="str">
        <f>_xlfn.CONCAT(I27,",",I$2*$S$10)</f>
        <v>0,3</v>
      </c>
      <c r="J54" s="1" t="str">
        <f>_xlfn.CONCAT(J27,",",J$2*$S$10)</f>
        <v>0.677,4</v>
      </c>
      <c r="K54" s="1" t="str">
        <f>_xlfn.CONCAT(K27,",",K$2*$S$10)</f>
        <v>1.15,5</v>
      </c>
      <c r="L54" s="1" t="str">
        <f>_xlfn.CONCAT(L27,",",L$2*$S$10)</f>
        <v>1.469,5.68</v>
      </c>
      <c r="M54" s="1" t="str">
        <f>_xlfn.CONCAT(M27,",",M$2*$S$10)</f>
        <v>1.625,6</v>
      </c>
      <c r="N54" s="1" t="str">
        <f>_xlfn.CONCAT(N27,",",N$2*$S$10)</f>
        <v>2.14,7</v>
      </c>
      <c r="O54" s="1" t="str">
        <f>_xlfn.CONCAT(O27,",",O$2*$S$10)</f>
        <v>2.706,8</v>
      </c>
      <c r="P54" s="1" t="str">
        <f>_xlfn.CONCAT(P27,",",P$2*$S$10)</f>
        <v>3.159,8.73</v>
      </c>
    </row>
    <row r="55" spans="3:16" ht="18" thickTop="1" thickBot="1" x14ac:dyDescent="0.25">
      <c r="C55" s="10">
        <v>20</v>
      </c>
      <c r="D55" s="1" t="str">
        <f>_xlfn.CONCAT(D28,",",D$2*$S$10)</f>
        <v>0,0</v>
      </c>
      <c r="E55" s="1" t="str">
        <f>_xlfn.CONCAT(E28,",",E$2*$S$10)</f>
        <v>0,0.5</v>
      </c>
      <c r="F55" s="1" t="str">
        <f>_xlfn.CONCAT(F28,",",F$2*$S$10)</f>
        <v>0,1</v>
      </c>
      <c r="G55" s="1" t="str">
        <f>_xlfn.CONCAT(G28,",",G$2*$S$10)</f>
        <v>0,1.5</v>
      </c>
      <c r="H55" s="1" t="str">
        <f>_xlfn.CONCAT(H28,",",H$2*$S$10)</f>
        <v>0,2</v>
      </c>
      <c r="I55" s="1" t="str">
        <f>_xlfn.CONCAT(I28,",",I$2*$S$10)</f>
        <v>0,3</v>
      </c>
      <c r="J55" s="1" t="str">
        <f>_xlfn.CONCAT(J28,",",J$2*$S$10)</f>
        <v>0,4</v>
      </c>
      <c r="K55" s="1" t="str">
        <f>_xlfn.CONCAT(K28,",",K$2*$S$10)</f>
        <v>0,5</v>
      </c>
      <c r="L55" s="1" t="str">
        <f>_xlfn.CONCAT(L28,",",L$2*$S$10)</f>
        <v>0,5.68</v>
      </c>
      <c r="M55" s="1" t="str">
        <f>_xlfn.CONCAT(M28,",",M$2*$S$10)</f>
        <v>0.579,6</v>
      </c>
      <c r="N55" s="1" t="str">
        <f>_xlfn.CONCAT(N28,",",N$2*$S$10)</f>
        <v>1.303,7</v>
      </c>
      <c r="O55" s="1" t="str">
        <f>_xlfn.CONCAT(O28,",",O$2*$S$10)</f>
        <v>1.926,8</v>
      </c>
      <c r="P55" s="1" t="str">
        <f>_xlfn.CONCAT(P28,",",P$2*$S$10)</f>
        <v>2.389,8.73</v>
      </c>
    </row>
    <row r="56" spans="3:16" ht="17" thickTop="1" x14ac:dyDescent="0.2">
      <c r="N56" s="1"/>
      <c r="O56" s="1"/>
      <c r="P56" s="1"/>
    </row>
    <row r="57" spans="3:16" x14ac:dyDescent="0.2">
      <c r="N57" s="1"/>
      <c r="O57" s="1"/>
      <c r="P57" s="1"/>
    </row>
    <row r="58" spans="3:16" x14ac:dyDescent="0.2">
      <c r="N58" s="1"/>
      <c r="O58" s="1"/>
      <c r="P58" s="1"/>
    </row>
    <row r="59" spans="3:16" x14ac:dyDescent="0.2">
      <c r="N59" s="1"/>
      <c r="O59" s="1"/>
      <c r="P59" s="1"/>
    </row>
    <row r="60" spans="3:16" x14ac:dyDescent="0.2">
      <c r="N60" s="1"/>
      <c r="O60" s="1"/>
      <c r="P60" s="1"/>
    </row>
    <row r="61" spans="3:16" x14ac:dyDescent="0.2">
      <c r="N61" s="1"/>
      <c r="O61" s="1"/>
      <c r="P61" s="1"/>
    </row>
    <row r="62" spans="3:16" x14ac:dyDescent="0.2">
      <c r="N62" s="1"/>
      <c r="O62" s="1"/>
      <c r="P62" s="1"/>
    </row>
  </sheetData>
  <mergeCells count="1">
    <mergeCell ref="U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OFFSET</vt:lpstr>
      <vt:lpstr>CONCAT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sankar</dc:creator>
  <cp:lastModifiedBy>abhishek sankar</cp:lastModifiedBy>
  <dcterms:created xsi:type="dcterms:W3CDTF">2025-02-13T13:26:17Z</dcterms:created>
  <dcterms:modified xsi:type="dcterms:W3CDTF">2025-02-14T04:40:09Z</dcterms:modified>
</cp:coreProperties>
</file>