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36" windowWidth="19140" windowHeight="9552"/>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D7" i="1" l="1"/>
  <c r="D6" i="1"/>
  <c r="D2" i="1"/>
  <c r="D3" i="1"/>
  <c r="D5" i="1"/>
  <c r="D4" i="1"/>
</calcChain>
</file>

<file path=xl/sharedStrings.xml><?xml version="1.0" encoding="utf-8"?>
<sst xmlns="http://schemas.openxmlformats.org/spreadsheetml/2006/main" count="25" uniqueCount="25">
  <si>
    <t>Doomberg</t>
  </si>
  <si>
    <t>Oplata (EUR/mc)</t>
  </si>
  <si>
    <t>Subscrybent (os)</t>
  </si>
  <si>
    <t>Powstał w 2021 r. zalozony przez byłych pracowników Bloomberg. Doomberg to pseudonim zbiorowy (masthead). Osoby stojące za tym projektem celowo zachowują anonimowość, choć są znane z tego, że mają duże doświadczenie w świecie finansów i sektora energetycznego (pracowali dla Bloomberga, stąd nazwa nawiązuje).J est to zespół doświadczonych profesjonalistów z branży, a nie jedna osoba. Chociaż dokładna liczba i tożsamość są poufne, jest to mały zespół byłych ekspertów, którzy określają siebie jako "grupa byłych specjalistów ds. zarządzania aktywami, handlu towarami i doradztwa w zakresie ryzyka z Wall Street, którzy przenieśli się na wschodnie wybrzeże."Chociaż tożsamość jest ukrywana, ich wiedza sugeruje, że są to osoby z bardzo konkretnym i głębokim doświadczeniem w sektorze energetycznym. Doomberg zdobył popularność z kilku głównych powodów:
Głęboka, Branżowa Wiedza: Oferują bardzo szczegółową i dogłębną analizę rynków energetycznych i surowców, często z perspektywy "insiderów" (osób znających branżę od podszewki), co odróżnia ich od wielu ogólnych mediów finansowych.
Oryginalna Perspektywa: Ich analizy są często kontrariańskie (przeciwne głównemu nurtowi opinii) i mają tendencję do krytykowania powszechnie akceptowanych narracji, zwłaszcza w kontekście polityki energetycznej (np. transformacji energetycznej), co przyciąga czytelników zmęczonych standardowymi wiadomościami.
Jasny i Zwięzły Styl: Mimo skomplikowanych tematów, ich teksty są pisane w przystępny i angażujący sposób, często używając storytellingu i humoru (np. "Zielony Kurczak").
Skupienie na Twardych Danych: Doomberg kładzie nacisk na ekonomię, inżynierię i fizykę, a nie na ideologię, co daje czytelnikom poczucie obiektywności i wiarygodności w ich argumentach.
Doomberg zyskał popularność, dostarczając ekskluzywną, dogłębną analizę niszowych, ale krytycznie ważnych tematów, szczególnie w kontekście energetyki i inflacji.</t>
  </si>
  <si>
    <t>Obszerniejszy artukuł co 2-3dni. Moim zdaniem dość płytka analiza, jak to na analityków Bloomberga przystało. Nie mają "skin in the game". Lekkie pióro, zawsze zaczynają z jakiegoś cytatu, potem rozwijają wątek i przyjemnie się czyta, przy okazji dowiaduje czegoś nowego. Nie są to analizy rynkowe, do zarabiania kasy. Bardziej poznawania rynku (np energetycznego), przez laików, albo ekspertów w innych dziedzinach.</t>
  </si>
  <si>
    <t>Who is who?</t>
  </si>
  <si>
    <t>Le Shrub</t>
  </si>
  <si>
    <t>Praktycznie cdziennie wrzucane, krótkie analizy przede wszystkim dot. spółek giełdowych z US/Europy, polityki fiskalnej/monetarnej, polityki Trumpa, analiza ogólnych nastrojów, trendów. Pokazuje konkretne deal'e, jakie zawiera (otwiera/zamyka), dużo na opcjach i inddeksach. Wyszukowanie anomalii i często granie przeciw "monkey traders"</t>
  </si>
  <si>
    <t>Le Shrub to pseudonim i postać, która łączy profesjonalne doświadczenie inwestycyjne z humorem, parodią i memami w celu komentowania rynków.
Osoba stojąca za pseudonimem ma bardzo solidne doświadczenie na Wall Street oraz w funduszach hedgingowych na stanowiskach związanych z handlem towarami i inwestycjami event-driven (opartymi na konkretnych wydarzeniach). Le Shrub sam wspomina, że pracował w Paulson Partners (podczas kryzysu w 2008 roku) u boku osoby, która zainspirowała "The Big Short", co daje mu unikalną perspektywę na duże, makroekonomiczne punkty zwrotne. Nazwa "Le Shrub" i "Shrubstack" jest żartobliwym nawiązaniem do słowa "shrubbery" (krzew) z filmu Monty Python i Święty Graal oraz do terminu "hedge fund" (gdzie hedge oznacza żywopłot/barierę), co świetnie oddaje jego satyryczne podejście. Tematyka Makro: Analizy skupiają się na globalnych punktach zwrotnych w makroekonomii, inflacji, polityce pieniężnej banków centralnych i długoterminowych trendach.
Inwestycje Kontrariańskie: Często promuje kontrariańskie poglądy (np. miał tezy o Nvidia Must Die - co było ostrym, kontrariańskim stanowiskiem) i koncentruje się na "real assets" (prawdziwych aktywach, takich jak surowce, w przeciwieństwie do aktywów finansowych). Humor i Postacie Fikcyjne: Wykorzystuje satyrę i fikcyjne postacie (takie jak Klaus i Pod Monkeys – "Pod Małpy", czyli naiwni inwestorzy podążający za trendami), aby komentować absurdy rynków i szalone wyceny. Główna Teza: Jednym z jego powracających tematów jest koncepcja "Golden Age of Grift" (Złotego Wieku Oszustwa), w której kwestionuje wiarygodność danych ekonomicznych, politykę banków centralnych i ogólne zaufanie do systemów finansowych.</t>
  </si>
  <si>
    <t>Michael Burry</t>
  </si>
  <si>
    <t>Substack pobiera 10% prowizji, reszta idzie często do "anonimowych twórców"</t>
  </si>
  <si>
    <t>To jest fenomen! Koles z filmu Big Short, który "przewidział kryzys w 2008". Od tamtego czasu przewidział już 10 kryzysów, z 2 które były:-) Ostatnio mocno shortował NASDAQ i Nvidie, wyjebał się zamknął swój fundusz hedgingowy Scion Assett Management i zaczął publikować na substack. W ciągu miesiąca pozyskał już prawie 160tys subskrybentów i się trochę odkuł. Publikuje pod nazwą"Cassandra Unchained" (Kassandra Wyzwolona), w mitologii greckiej miała dar przewidywania przyszłości, ale nikt jej nie wierzył, co jest oczywistym nawiązaniem do jego hostorri. Obecnie Burry skupia się na bardzo pesymistycznej tezie dotyczącej rynkowej bańki w sektorze sztucznej inteligencji (AI) i szerzej, w akcjach technologicznych. Burry wykorzystuje swój biuletyn, aby swobodnie i dogłębnie analizować to, co postrzega jako obecne bańki spekulacyjna. Bańka AI i Porównanie do Dot-Com. Burry jest bardzo sceptyczny wobec spółek będących beneficjentami boomu na AI, takich jak Nvidia i Palantir. Porównanie historyczne: W jednym z pierwszych postów ("The Cardinal Sign of a Bubble: Supply-Side Gluttony") porównał obecny boom AI (zwłaszcza wycenę i rolę Nvidii) do Cisco z czasów bańki internetowej (dot-com) z 1999/2000 roku. Wskazuje, że spółki te osiągają astronomiczne wyceny oparte na ogromnych inwestycjach w infrastrukturę chmurową, które jego zdaniem mogą nie być w stanie wygenerować wystarczających przyszłych zysków. Wgląd w przeszłość: Powraca do swoich wczesnych analiz z końca lat 90. i początku 2000., by pokazać, jak identyfikował bańki spekulacyjne. Fannie Mae i Freddie Mac: Ostatnio opublikował obszerny post, w którym wyraził bycze (optymistyczne) stanowisko wobec akcji Fannie Mae i Freddie Mac (amerykańskie spółki zajmujące się finansowaniem hipotek, kontrolowane przez rząd). Napisał, że posiada "dobry rozmiar" akcji obu firm i jest optymistycznie nastawiony do ich potencjalnego powrotu na giełdę (IPO). Jest to dla niego klasyczna inwestycja wartościowa (value investing). Zapowiedział też post dotyczący akcji GameStop (GME), którymi handlował przed ich szalonym rajdem w 2021 roku. W tym kontekście opublikował nawet archiwalne maile z 2019 roku, wymieniane z Keithem Gillem (Roaring Kitty) i Ryanem Cohenem (CEO GME). Stwierdził, że ten przypadek zawiera wiele "twardych lekcji" i ma pomysł, co GME powinno zrobić dalej.</t>
  </si>
  <si>
    <t>Burry nie zadeklarował, że będzie pisał co tydzień, co miesiąc czy codziennie. W jednym z pierwszych wpisów na Substacku, zatytułowanym "The Work-Process" (Proces pracy), zasugerował, że będzie pisał wtedy, gdy uzna, że ma coś wartościowego do powiedzenia. 
W pierwszych tygodniach po uruchomieniu Substacka (koniec listopada 2025) był bardzo aktywny, publikując kilka długich postów na temat bańki AI, Nvidii oraz historyczne spojrzenie na swoje dawne analizy. 
Obecny Styl: Spodziewana częstotliwość to nieregularne, ale dogłębne analizy, publikowane, gdy Burry ma silne przekonanie o jakimś rynkowym zjawisku. Może to być kilka razy w miesiącu lub rzadziej.</t>
  </si>
  <si>
    <t>Paulo Macro</t>
  </si>
  <si>
    <t>Ponad 20 lat łączonego doświadczenia w obszarze sell-side (banki inwestycyjne, domy maklerskie) i buy-side (fundusze inwestycyjne). Opisuje siebie jako niezależnego praktyka i pisarza, którego pasją jest "próba rozwiązania nierozwiązywalnej rynkowej układanki".</t>
  </si>
  <si>
    <t>Jego analizy koncentrują się na globalnej makroekonomii, rynkach towarowych (commodities) oraz zmianach systemowych w światowej polityce i finansach. Nowy Supercykl Surowcowy (The New Commodity Supercycle), kontrastując go z rynkiem byka z lat 2000. napędzanym przez Chiny. Inwestycje w Metale: Skupia się na metalach i górnictwie, szczegółowo analizując, jak niedoinwestowanie w kluczowe surowce, takie jak miedź czy uran, może prowadzić do gwałtownych skoków cenowych. Niepokój Fiskalny: Analizuje ryzyko masowego zniszczenia bogactwa wywołanego gwałtowną rewaloryzacją dolara amerykańskiego oraz odejście od powściągliwości fiskalnej w USA.
Decoupling i Reżim Taryf: Ostrzega przed rozdzieleniem się (decoupling) od Chin i wynikającymi z tego zagrożeniami, a także analizuje wpływ ceł i protekcjonizmu na globalny handel i przepływ kapitału. Emifikacja Gospodarek Rozwiniętych. Nowy Reżim: Sugeruje, że żyjemy w "nowym reżimie", gdzie "emifikacja" (podobny do rynków wschodzących) gospodarek rozwiniętych (USA, Europa) zmienia zasady gry dla inflacji, stóp procentowych i alokacji kapitału. Wartość Aktywów Rzeczywistych: Zauważa, że w świecie "inflacyjnej recesji" (gdzie ceny rosną, a standard życia spada), aktywa rzeczywiste (real assets) zyskują na znaczeniu. Oferuje głębokie, makroekonomiczne i geopolityczne analizy, z dużym naciskiem na rynki surowców i konsekwencje zmian w polityce fiskalnej i pieniężnej największych gospodarek świata.</t>
  </si>
  <si>
    <t>Działy: Finance, Technology, History, International, World Politics, Business, Crypto</t>
  </si>
  <si>
    <t>Sposób publikacji na Substack</t>
  </si>
  <si>
    <t>Przychody roczne z subskrybcji, przy zalożeniu 100% platnych subskrybentów (w rzeczywistości pewnie jest 20 - 80%, w zależności od modelu działania</t>
  </si>
  <si>
    <t>Henrik Zeberg</t>
  </si>
  <si>
    <t>Alexander Stahel</t>
  </si>
  <si>
    <t>Henrik Zeberg jest głównym makroekonomistą w Swissblock, znanym z analizy cyklów koniunkturalnych i technicznej. Wykorzystuje autorski, wielowarstwowy model rynkowy łączący klasyczną teorię ekonomiczną z analizą fal (Elliott Wave) do przewidywania ruchów na rynku. Jego główna, kontrariańska teza z ostatnich lat dotyczy "Blow-Off Top" (szczytu euforii) na szerokim rynku i w aktywach takich jak Bitcoin, który ma poprzedzić poważny deflacyjny krach globalny.</t>
  </si>
  <si>
    <t>Publikuje na Substacku co najmniej od połowy 2025 roku. Jego publikacje są nieregularne, ale dość częste. Patrząc na aktywność, potrafi publikować kilka razy w miesiącu. Zazwyczaj są to szczegółowe analizy rynkowe i ekonomiczne, często oparte na jego modelu cyklu koniunkturalnego i analizie fal (Elliott Wave). Publikuje posty dotyczące aktualnych wydarzeń makroekonomicznych (np. "December 2025 FOMC") lub głębokich analiz rynkowych (np. "WHEN WILL IT SNOW?"). Analiza Cyklu Koniunkturalnego (Business Cycle Analysis): Jest to jego główny obszar. Zeberg uważa, że rynki i gospodarka poruszają się w przewidywalnych cyklach. Model Wielowarstwowy: Wykorzystuje autorski model, który zestawia dane ekonomiczne (np. inflację, wzrost PKB, politykę banków centralnych) z rynkową analizą techniczną, by precyzyjnie określić, w której fazie cyklu się znajdujemy. Rynek Kredytowy: Przywiązuje dużą wagę do sygnałów płynących z rynku kredytowego, który często wyprzedza rynek akcji. Blow-Off Top" i Ostatni Rajd. Wierzy, że rynek osiągnie nowy historyczny szczyt, napędzany euforią (szczególnie wokół AI), zanim nastąpi globalne załamanie. W jego ujęciu jest to ostatnia fala (fala 5) przed rozpoczęciem się długiej i głębokiej korekty.Deflacyjny Kryzys i Krach Rynkowy (The Deflationary Crash). Po osiągnięciu szczytu euforii, światowa gospodarka wejdzie w ostry i głęboki deflacyjny krach.Uważa, że banki centralne nie zdołają utrzymać inflacji, a pęknięcie bańki kredytowej i rynkowej wywoła gwałtowny spadek cen (deflację) oraz głęboką recesję, co jest bezpośrednim odwróceniem powszechnych obaw inflacyjnych.</t>
  </si>
  <si>
    <t>Pracował jako Makro Trader i Strateg oraz jako Portfolio Manager (zarządzający portfelem) w dużych instytucjach finansowych. Zazwyczaj publikuje kilka razy w miesiącu, koncentrując się na dogłębnej analizie jednego kluczowego tematu. Częstotliwość może wzrosnąć w okresach dużej zmienności rynkowej, zwłaszcza na rynkach energetycznych i towarowych.</t>
  </si>
  <si>
    <t>Jego głównym obszarem ekspertyzy są rynki towarowe (Commodities), ze szczególnym uwzględnieniem ropy naftowej, gazu ziemnego i produktów energetycznych. Łączy analizę makroekonomiczną z dogłębnym rozumieniem fizycznych aspektów handlu surowcami (logistyka, przepływy, zapasy).Bardzo szczegółowe analizy popytu i podaży w kontekście globalnych magazynów, zapasów i przepływów handlowych. Na przykład, poświęca wiele uwagi dynamice rynku ropy naftowej i destylatów (olej napędowy, paliwo lotnicze). Często omawia kwestie logistyczne i infrastrukturalne (np. przepustowość rurociągów, transport LNG), które mają bezpośredni wpływ na ceny. Makroekonomia i Inflacja: Łączy dynamikę surowców z szerszymi trendami inflacyjnymi. Uważa, że aby zrozumieć inflację, trzeba najpierw zrozumieć koszty energii i łańcuchy dostaw. Analizuje, jak polityka banków centralnych i stopy procentowe wpływają na popyt na surowce i finansowanie projektów wydobywczych. Aktywnie komentuje, jak konflikty geopolityczne (np. Bliski Wschód, Rosja-Ukraina) wpływają na globalny handel surowcami, ryzyko dostaw i ceny. Jego analiza jest często osadzona w kontekście ryzyka ogona (tail risk) – rzadkich, ale katastrofalnych wydarzeń, które mogą wywrócić rynki do góry nogami.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</si>
</sst>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_-[$€-2]\ * #,##0.00_-;\-[$€-2]\ * #,##0.00_-;_-[$€-2]\ * &quot;-&quot;??_-;_-@_-"/>
    <numFmt numFmtId="165" formatCode="_-* #,##0\ _z_ł_-;\-* #,##0\ _z_ł_-;_-* &quot;-&quot;??\ _z_ł_-;_-@_-"/>
    <numFmt numFmtId="166" formatCode="_-[$€-2]\ * #,##0_-;\-[$€-2]\ * #,##0_-;_-[$€-2]\ * &quot;-&quot;??_-;_-@_-"/>
  </numFmts>
  <fonts count="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b/>
      <sz val="9"/>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3">
    <xf numFmtId="0" fontId="0" fillId="0" borderId="0" xfId="0"/>
    <xf numFmtId="0" fontId="0" fillId="2" borderId="1" xfId="0"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3" fillId="0" borderId="1" xfId="2" applyNumberFormat="1" applyFont="1" applyBorder="1" applyAlignment="1">
      <alignment horizontal="center" vertical="center" wrapText="1"/>
    </xf>
    <xf numFmtId="0" fontId="2" fillId="2" borderId="1" xfId="0" applyFont="1" applyFill="1" applyBorder="1" applyAlignment="1">
      <alignment horizontal="center" vertical="center" wrapText="1"/>
    </xf>
    <xf numFmtId="165" fontId="0" fillId="0" borderId="1" xfId="1" applyNumberFormat="1" applyFont="1" applyBorder="1" applyAlignment="1">
      <alignment horizontal="center" vertical="center"/>
    </xf>
    <xf numFmtId="166" fontId="0" fillId="0" borderId="1" xfId="1" applyNumberFormat="1" applyFont="1" applyBorder="1" applyAlignment="1">
      <alignment horizontal="center" vertical="center"/>
    </xf>
    <xf numFmtId="164" fontId="0" fillId="0" borderId="1" xfId="0" applyNumberFormat="1" applyBorder="1" applyAlignment="1">
      <alignment vertical="center"/>
    </xf>
    <xf numFmtId="166" fontId="0" fillId="0" borderId="1" xfId="0" applyNumberFormat="1" applyBorder="1" applyAlignment="1">
      <alignment vertical="center"/>
    </xf>
    <xf numFmtId="0" fontId="3" fillId="0" borderId="1" xfId="0" applyFont="1" applyBorder="1" applyAlignment="1">
      <alignment vertical="center" wrapText="1"/>
    </xf>
    <xf numFmtId="166"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3" borderId="1" xfId="0" applyFill="1" applyBorder="1" applyAlignment="1">
      <alignment horizontal="center" vertical="center" textRotation="90"/>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0" fillId="3" borderId="6" xfId="0" applyFill="1" applyBorder="1" applyAlignment="1">
      <alignment horizontal="center" vertical="center" textRotation="90"/>
    </xf>
    <xf numFmtId="164" fontId="0" fillId="0" borderId="6" xfId="0" applyNumberFormat="1"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left" vertical="top" wrapText="1"/>
    </xf>
    <xf numFmtId="0" fontId="0" fillId="0" borderId="0" xfId="0" applyBorder="1"/>
    <xf numFmtId="0" fontId="0" fillId="0" borderId="5" xfId="0" applyBorder="1"/>
    <xf numFmtId="0" fontId="4" fillId="2" borderId="1" xfId="0" applyFont="1" applyFill="1" applyBorder="1" applyAlignment="1">
      <alignment horizontal="center" vertical="center" wrapText="1"/>
    </xf>
    <xf numFmtId="0" fontId="0" fillId="0" borderId="0" xfId="0"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wrapText="1"/>
    </xf>
    <xf numFmtId="0" fontId="2" fillId="2" borderId="1" xfId="0" applyFont="1" applyFill="1" applyBorder="1" applyAlignment="1">
      <alignment horizontal="center" vertical="center"/>
    </xf>
    <xf numFmtId="0" fontId="0" fillId="0" borderId="3" xfId="0" applyBorder="1" applyAlignment="1">
      <alignment horizontal="left" vertical="top"/>
    </xf>
    <xf numFmtId="0" fontId="0" fillId="0" borderId="4" xfId="0" applyBorder="1" applyAlignment="1">
      <alignment horizontal="left" vertical="top"/>
    </xf>
  </cellXfs>
  <cellStyles count="3">
    <cellStyle name="Dziesiętny" xfId="1" builtinId="3"/>
    <cellStyle name="Normalny" xfId="0" builtinId="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6" workbookViewId="0">
      <selection activeCell="J12" sqref="J12"/>
    </sheetView>
  </sheetViews>
  <sheetFormatPr defaultRowHeight="14.4" x14ac:dyDescent="0.3"/>
  <cols>
    <col min="1" max="1" width="3.5546875" bestFit="1" customWidth="1"/>
    <col min="2" max="2" width="10" customWidth="1"/>
    <col min="3" max="3" width="11.88671875" customWidth="1"/>
    <col min="4" max="4" width="16.44140625" bestFit="1" customWidth="1"/>
    <col min="5" max="5" width="32.109375" customWidth="1"/>
  </cols>
  <sheetData>
    <row r="1" spans="1:19" ht="108" x14ac:dyDescent="0.3">
      <c r="A1" s="1"/>
      <c r="B1" s="5" t="s">
        <v>1</v>
      </c>
      <c r="C1" s="5" t="s">
        <v>2</v>
      </c>
      <c r="D1" s="22" t="s">
        <v>18</v>
      </c>
      <c r="E1" s="5" t="s">
        <v>17</v>
      </c>
      <c r="F1" s="30" t="s">
        <v>5</v>
      </c>
      <c r="G1" s="30"/>
      <c r="H1" s="30"/>
      <c r="I1" s="30"/>
      <c r="J1" s="30"/>
      <c r="K1" s="30"/>
      <c r="L1" s="30"/>
      <c r="M1" s="30"/>
      <c r="N1" s="30"/>
      <c r="O1" s="30"/>
      <c r="P1" s="30"/>
      <c r="Q1" s="30"/>
      <c r="R1" s="30"/>
      <c r="S1" s="30"/>
    </row>
    <row r="2" spans="1:19" ht="167.4" customHeight="1" x14ac:dyDescent="0.3">
      <c r="A2" s="13" t="s">
        <v>0</v>
      </c>
      <c r="B2" s="3">
        <v>350</v>
      </c>
      <c r="C2" s="6">
        <v>320000</v>
      </c>
      <c r="D2" s="7">
        <f>C2*B2</f>
        <v>112000000</v>
      </c>
      <c r="E2" s="4" t="s">
        <v>4</v>
      </c>
      <c r="F2" s="29" t="s">
        <v>3</v>
      </c>
      <c r="G2" s="29"/>
      <c r="H2" s="29"/>
      <c r="I2" s="29"/>
      <c r="J2" s="29"/>
      <c r="K2" s="29"/>
      <c r="L2" s="29"/>
      <c r="M2" s="29"/>
      <c r="N2" s="29"/>
      <c r="O2" s="29"/>
      <c r="P2" s="29"/>
      <c r="Q2" s="29"/>
      <c r="R2" s="29"/>
      <c r="S2" s="29"/>
    </row>
    <row r="3" spans="1:19" ht="138" customHeight="1" x14ac:dyDescent="0.3">
      <c r="A3" s="13" t="s">
        <v>6</v>
      </c>
      <c r="B3" s="3">
        <v>350</v>
      </c>
      <c r="C3" s="2">
        <v>24000</v>
      </c>
      <c r="D3" s="11">
        <f>C3*B3</f>
        <v>8400000</v>
      </c>
      <c r="E3" s="12" t="s">
        <v>7</v>
      </c>
      <c r="F3" s="24" t="s">
        <v>8</v>
      </c>
      <c r="G3" s="31"/>
      <c r="H3" s="31"/>
      <c r="I3" s="31"/>
      <c r="J3" s="31"/>
      <c r="K3" s="31"/>
      <c r="L3" s="31"/>
      <c r="M3" s="31"/>
      <c r="N3" s="31"/>
      <c r="O3" s="31"/>
      <c r="P3" s="31"/>
      <c r="Q3" s="31"/>
      <c r="R3" s="31"/>
      <c r="S3" s="32"/>
    </row>
    <row r="4" spans="1:19" ht="202.8" customHeight="1" x14ac:dyDescent="0.3">
      <c r="A4" s="13" t="s">
        <v>9</v>
      </c>
      <c r="B4" s="3">
        <v>450</v>
      </c>
      <c r="C4" s="2">
        <v>158888</v>
      </c>
      <c r="D4" s="9">
        <f>C4*B4</f>
        <v>71499600</v>
      </c>
      <c r="E4" s="15" t="s">
        <v>12</v>
      </c>
      <c r="F4" s="24" t="s">
        <v>11</v>
      </c>
      <c r="G4" s="25"/>
      <c r="H4" s="25"/>
      <c r="I4" s="25"/>
      <c r="J4" s="25"/>
      <c r="K4" s="25"/>
      <c r="L4" s="25"/>
      <c r="M4" s="25"/>
      <c r="N4" s="25"/>
      <c r="O4" s="25"/>
      <c r="P4" s="25"/>
      <c r="Q4" s="25"/>
      <c r="R4" s="25"/>
      <c r="S4" s="26"/>
    </row>
    <row r="5" spans="1:19" ht="108" customHeight="1" x14ac:dyDescent="0.3">
      <c r="A5" s="13" t="s">
        <v>13</v>
      </c>
      <c r="B5" s="3">
        <v>425</v>
      </c>
      <c r="C5" s="2">
        <v>17000</v>
      </c>
      <c r="D5" s="8">
        <f>C5*B5</f>
        <v>7225000</v>
      </c>
      <c r="E5" s="10" t="s">
        <v>14</v>
      </c>
      <c r="F5" s="24" t="s">
        <v>15</v>
      </c>
      <c r="G5" s="27"/>
      <c r="H5" s="27"/>
      <c r="I5" s="27"/>
      <c r="J5" s="27"/>
      <c r="K5" s="27"/>
      <c r="L5" s="27"/>
      <c r="M5" s="27"/>
      <c r="N5" s="27"/>
      <c r="O5" s="27"/>
      <c r="P5" s="27"/>
      <c r="Q5" s="27"/>
      <c r="R5" s="27"/>
      <c r="S5" s="28"/>
    </row>
    <row r="6" spans="1:19" ht="144" x14ac:dyDescent="0.3">
      <c r="A6" s="13" t="s">
        <v>19</v>
      </c>
      <c r="B6" s="3">
        <v>80</v>
      </c>
      <c r="C6" s="2">
        <v>18000</v>
      </c>
      <c r="D6" s="3">
        <f>C6*B6</f>
        <v>1440000</v>
      </c>
      <c r="E6" s="14" t="s">
        <v>21</v>
      </c>
      <c r="F6" s="24" t="s">
        <v>22</v>
      </c>
      <c r="G6" s="25"/>
      <c r="H6" s="25"/>
      <c r="I6" s="25"/>
      <c r="J6" s="25"/>
      <c r="K6" s="25"/>
      <c r="L6" s="25"/>
      <c r="M6" s="25"/>
      <c r="N6" s="25"/>
      <c r="O6" s="25"/>
      <c r="P6" s="25"/>
      <c r="Q6" s="25"/>
      <c r="R6" s="25"/>
      <c r="S6" s="26"/>
    </row>
    <row r="7" spans="1:19" ht="108" x14ac:dyDescent="0.3">
      <c r="A7" s="16" t="s">
        <v>20</v>
      </c>
      <c r="B7" s="17">
        <v>415</v>
      </c>
      <c r="C7" s="18">
        <v>4000</v>
      </c>
      <c r="D7" s="17">
        <f>B7*C7</f>
        <v>1660000</v>
      </c>
      <c r="E7" s="19" t="s">
        <v>23</v>
      </c>
      <c r="F7" s="24" t="s">
        <v>24</v>
      </c>
      <c r="G7" s="27"/>
      <c r="H7" s="27"/>
      <c r="I7" s="27"/>
      <c r="J7" s="27"/>
      <c r="K7" s="27"/>
      <c r="L7" s="27"/>
      <c r="M7" s="27"/>
      <c r="N7" s="27"/>
      <c r="O7" s="27"/>
      <c r="P7" s="27"/>
      <c r="Q7" s="27"/>
      <c r="R7" s="27"/>
      <c r="S7" s="28"/>
    </row>
    <row r="8" spans="1:19" x14ac:dyDescent="0.3">
      <c r="A8" s="21"/>
      <c r="B8" s="21"/>
      <c r="C8" s="21"/>
      <c r="D8" s="21"/>
      <c r="E8" s="21"/>
      <c r="F8" s="21"/>
      <c r="G8" s="21"/>
    </row>
    <row r="9" spans="1:19" x14ac:dyDescent="0.3">
      <c r="A9" s="20"/>
      <c r="B9" s="20"/>
      <c r="C9" s="20"/>
      <c r="D9" s="20"/>
      <c r="E9" s="20"/>
      <c r="F9" s="20"/>
      <c r="G9" s="20"/>
    </row>
    <row r="12" spans="1:19" x14ac:dyDescent="0.3">
      <c r="A12" s="23" t="s">
        <v>10</v>
      </c>
      <c r="B12" s="23"/>
      <c r="C12" s="23"/>
      <c r="D12" s="23"/>
      <c r="E12" s="23"/>
    </row>
    <row r="13" spans="1:19" x14ac:dyDescent="0.3">
      <c r="A13" s="23"/>
      <c r="B13" s="23"/>
      <c r="C13" s="23"/>
      <c r="D13" s="23"/>
      <c r="E13" s="23"/>
    </row>
    <row r="14" spans="1:19" x14ac:dyDescent="0.3">
      <c r="A14" s="23" t="s">
        <v>16</v>
      </c>
      <c r="B14" s="23"/>
      <c r="C14" s="23"/>
      <c r="D14" s="23"/>
      <c r="E14" s="23"/>
    </row>
  </sheetData>
  <mergeCells count="10">
    <mergeCell ref="F2:S2"/>
    <mergeCell ref="F1:S1"/>
    <mergeCell ref="F3:S3"/>
    <mergeCell ref="F4:S4"/>
    <mergeCell ref="F5:S5"/>
    <mergeCell ref="A14:E14"/>
    <mergeCell ref="A12:E12"/>
    <mergeCell ref="A13:E13"/>
    <mergeCell ref="F6:S6"/>
    <mergeCell ref="F7:S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2025-12-15T09:36:23Z</dcterms:created>
  <dcterms:modified xsi:type="dcterms:W3CDTF">2026-01-15T13:49:40Z</dcterms:modified>
</cp:coreProperties>
</file>