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13_ncr:1_{26F8E52B-7A3A-4F22-843A-135DDE424CF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alculadora" sheetId="1" r:id="rId1"/>
    <sheet name="Legenda" sheetId="2" r:id="rId2"/>
  </sheets>
  <calcPr calcId="181029"/>
</workbook>
</file>

<file path=xl/calcChain.xml><?xml version="1.0" encoding="utf-8"?>
<calcChain xmlns="http://schemas.openxmlformats.org/spreadsheetml/2006/main">
  <c r="B18" i="1" l="1"/>
  <c r="E6" i="1"/>
  <c r="E8" i="1" s="1"/>
  <c r="E3" i="1"/>
  <c r="E5" i="1" s="1"/>
  <c r="E7" i="1" l="1"/>
</calcChain>
</file>

<file path=xl/sharedStrings.xml><?xml version="1.0" encoding="utf-8"?>
<sst xmlns="http://schemas.openxmlformats.org/spreadsheetml/2006/main" count="68" uniqueCount="67">
  <si>
    <t>Calculadora de Precificação – Finance Hub</t>
  </si>
  <si>
    <t>ENTRADAS (preencha a coluna B)</t>
  </si>
  <si>
    <t>RESULTADOS</t>
  </si>
  <si>
    <t>Custo do produto (R$)</t>
  </si>
  <si>
    <t>Rateio fixo por venda</t>
  </si>
  <si>
    <t>Embalagem (R$)</t>
  </si>
  <si>
    <t>Outros custos variáveis (R$)</t>
  </si>
  <si>
    <t>Preço mínimo</t>
  </si>
  <si>
    <t>Frete subsidiado (R$)</t>
  </si>
  <si>
    <t>Preço sugerido</t>
  </si>
  <si>
    <t>Marketing por pedido (R$)</t>
  </si>
  <si>
    <t>Lucro por unidade</t>
  </si>
  <si>
    <t>Taxa fixa por venda (R$)</t>
  </si>
  <si>
    <t>Preço sugerido com desconto</t>
  </si>
  <si>
    <t>Custos fixos mensais (R$)</t>
  </si>
  <si>
    <t>Vendas por mês</t>
  </si>
  <si>
    <t>TAXAS (%)</t>
  </si>
  <si>
    <t>Comissão marketplace (%)</t>
  </si>
  <si>
    <t>Taxa de pagamento (%)</t>
  </si>
  <si>
    <t>Impostos (%)</t>
  </si>
  <si>
    <t>LUCRO / ESTRATÉGIA</t>
  </si>
  <si>
    <t>Margem de lucro desejada (%)</t>
  </si>
  <si>
    <t>Desconto planejado (%)</t>
  </si>
  <si>
    <t>Limite teórico de margem (%)</t>
  </si>
  <si>
    <t>Dica rápida: Marketplace → preencha comissão. Site próprio/presencial → comissão = 0. Se não souber impostos, comece com 0 e ajuste depois.</t>
  </si>
  <si>
    <t>Legenda (O que preencher e exemplos)</t>
  </si>
  <si>
    <t>Campo</t>
  </si>
  <si>
    <t>O que é</t>
  </si>
  <si>
    <t>Exemplo</t>
  </si>
  <si>
    <t>Custo do produto</t>
  </si>
  <si>
    <t>Valor pago para comprar ou fabricar uma unidade</t>
  </si>
  <si>
    <t>Produto comprado por R$ 35,00</t>
  </si>
  <si>
    <t>Embalagem</t>
  </si>
  <si>
    <t>Custo da embalagem usada no envio</t>
  </si>
  <si>
    <t>Caixa + fita = R$ 2,50</t>
  </si>
  <si>
    <t>Outros custos variáveis</t>
  </si>
  <si>
    <t>Custos que ocorrem em toda venda</t>
  </si>
  <si>
    <t>Etiqueta ou brinde = R$ 1,00</t>
  </si>
  <si>
    <t>Frete subsidiado</t>
  </si>
  <si>
    <t>Parte do frete paga por você</t>
  </si>
  <si>
    <t>Cliente paga R$ 7 e frete custa R$ 15 → R$ 8</t>
  </si>
  <si>
    <t>Marketing por pedido</t>
  </si>
  <si>
    <t>Custo médio de anúncios por venda</t>
  </si>
  <si>
    <t>R$ 300 em anúncios / 60 vendas = R$ 5</t>
  </si>
  <si>
    <t>Taxa fixa por venda</t>
  </si>
  <si>
    <t>Valor fixo cobrado por pedido</t>
  </si>
  <si>
    <t>Tarifa do marketplace = R$ 2</t>
  </si>
  <si>
    <t>Custos fixos mensais</t>
  </si>
  <si>
    <t>Custos do negócio que não dependem de vendas</t>
  </si>
  <si>
    <t>Internet + sistemas = R$ 600</t>
  </si>
  <si>
    <t>Quantidade média de vendas mensais</t>
  </si>
  <si>
    <t>60 vendas</t>
  </si>
  <si>
    <t>Comissão marketplace</t>
  </si>
  <si>
    <t>Percentual cobrado pelo marketplace</t>
  </si>
  <si>
    <t>14%</t>
  </si>
  <si>
    <t>Taxa de pagamento</t>
  </si>
  <si>
    <t>Taxa do cartão ou gateway</t>
  </si>
  <si>
    <t>4,99%</t>
  </si>
  <si>
    <t>Impostos</t>
  </si>
  <si>
    <t>Percentual médio de impostos</t>
  </si>
  <si>
    <t>6%</t>
  </si>
  <si>
    <t>Margem de lucro</t>
  </si>
  <si>
    <t>Lucro desejado sobre o preço final</t>
  </si>
  <si>
    <t>20%</t>
  </si>
  <si>
    <t>Desconto planejado</t>
  </si>
  <si>
    <t>Espaço para promoções</t>
  </si>
  <si>
    <t>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</si>
</sst>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%&quot;"/>
    <numFmt numFmtId="165" formatCode="\R\$\ #,##0.00"/>
  </numFmts>
  <fonts count="11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111827"/>
      <name val="Calibri"/>
    </font>
    <font>
      <b/>
      <sz val="11"/>
      <color rgb="FF065F46"/>
      <name val="Calibri"/>
    </font>
    <font>
      <sz val="11"/>
      <color rgb="FF111827"/>
      <name val="Calibri"/>
    </font>
    <font>
      <b/>
      <sz val="11"/>
      <color rgb="FF064E3B"/>
      <name val="Calibri"/>
    </font>
    <font>
      <sz val="11"/>
      <color rgb="FF6B7280"/>
      <name val="Calibri"/>
    </font>
    <font>
      <b/>
      <sz val="11"/>
      <color rgb="FF9A3412"/>
      <name val="Calibri"/>
    </font>
    <font>
      <sz val="11"/>
      <color rgb="FF1E40AF"/>
      <name val="Calibri"/>
    </font>
    <font>
      <b/>
      <sz val="14"/>
      <color rgb="FFFFFFFF"/>
      <name val="Calibri"/>
    </font>
    <font>
      <b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DCFCE7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FEF3C7"/>
      </patternFill>
    </fill>
    <fill>
      <patternFill patternType="solid">
        <fgColor rgb="FFF0FDF4"/>
      </patternFill>
    </fill>
    <fill>
      <patternFill patternType="solid">
        <fgColor rgb="FFBBF7D0"/>
      </patternFill>
    </fill>
    <fill>
      <patternFill patternType="solid">
        <fgColor rgb="FFFFF7ED"/>
      </patternFill>
    </fill>
    <fill>
      <patternFill patternType="solid">
        <fgColor rgb="FFEFF6FF"/>
      </patternFill>
    </fill>
    <fill>
      <patternFill patternType="solid">
        <fgColor rgb="FF1F2937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/>
      <bottom style="thin">
        <color rgb="FFCBD5E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5" borderId="1" xfId="0" applyFill="1" applyBorder="1"/>
    <xf numFmtId="0" fontId="4" fillId="6" borderId="2" xfId="0" applyFont="1" applyFill="1" applyBorder="1" applyAlignment="1">
      <alignment horizontal="left" vertical="center" wrapText="1"/>
    </xf>
    <xf numFmtId="165" fontId="4" fillId="7" borderId="2" xfId="0" applyNumberFormat="1" applyFont="1" applyFill="1" applyBorder="1" applyAlignment="1">
      <alignment horizontal="right" vertical="center"/>
    </xf>
    <xf numFmtId="0" fontId="3" fillId="8" borderId="2" xfId="0" applyFont="1" applyFill="1" applyBorder="1" applyAlignment="1">
      <alignment horizontal="left" vertical="center" wrapText="1"/>
    </xf>
    <xf numFmtId="165" fontId="5" fillId="9" borderId="2" xfId="0" applyNumberFormat="1" applyFont="1" applyFill="1" applyBorder="1" applyAlignment="1">
      <alignment horizontal="right" vertical="center"/>
    </xf>
    <xf numFmtId="1" fontId="4" fillId="7" borderId="2" xfId="0" applyNumberFormat="1" applyFont="1" applyFill="1" applyBorder="1" applyAlignment="1">
      <alignment horizontal="right" vertical="center"/>
    </xf>
    <xf numFmtId="164" fontId="4" fillId="7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left"/>
    </xf>
    <xf numFmtId="164" fontId="7" fillId="10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0" fillId="0" borderId="0" xfId="0"/>
    <xf numFmtId="0" fontId="0" fillId="5" borderId="1" xfId="0" applyFill="1" applyBorder="1"/>
    <xf numFmtId="0" fontId="3" fillId="4" borderId="0" xfId="0" applyFont="1" applyFill="1" applyAlignment="1">
      <alignment horizontal="center" vertical="center"/>
    </xf>
    <xf numFmtId="0" fontId="8" fillId="11" borderId="2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0" fillId="5" borderId="1" xfId="0" applyFill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EE2E2"/>
        </patternFill>
      </fill>
    </dxf>
    <dxf>
      <fill>
        <patternFill patternType="solid">
          <f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5" x14ac:dyDescent="0.25"/>
  <cols>
    <col min="1" max="1" width="44" customWidth="1"/>
    <col min="2" max="2" width="16.5703125" customWidth="1"/>
    <col min="3" max="3" width="3" customWidth="1"/>
    <col min="4" max="4" width="26" customWidth="1"/>
    <col min="5" max="5" width="20" customWidth="1"/>
  </cols>
  <sheetData>
    <row r="1" spans="1:5" ht="30" customHeight="1" x14ac:dyDescent="0.25">
      <c r="A1" s="19" t="s">
        <v>0</v>
      </c>
      <c r="B1" s="15"/>
      <c r="C1" s="16"/>
      <c r="D1" s="15"/>
      <c r="E1" s="15"/>
    </row>
    <row r="2" spans="1:5" ht="20.100000000000001" customHeight="1" x14ac:dyDescent="0.25">
      <c r="A2" s="23" t="s">
        <v>1</v>
      </c>
      <c r="B2" s="23"/>
      <c r="C2" s="21"/>
      <c r="D2" s="17" t="s">
        <v>2</v>
      </c>
      <c r="E2" s="15"/>
    </row>
    <row r="3" spans="1:5" x14ac:dyDescent="0.25">
      <c r="A3" s="2" t="s">
        <v>3</v>
      </c>
      <c r="B3" s="3"/>
      <c r="C3" s="1"/>
      <c r="D3" s="4" t="s">
        <v>4</v>
      </c>
      <c r="E3" s="5">
        <f>IF(B10&gt;0,B9/B10,0)</f>
        <v>0</v>
      </c>
    </row>
    <row r="4" spans="1:5" x14ac:dyDescent="0.25">
      <c r="A4" s="2" t="s">
        <v>5</v>
      </c>
      <c r="B4" s="3"/>
      <c r="C4" s="1"/>
    </row>
    <row r="5" spans="1:5" x14ac:dyDescent="0.25">
      <c r="A5" s="2" t="s">
        <v>6</v>
      </c>
      <c r="B5" s="3"/>
      <c r="C5" s="1"/>
      <c r="D5" s="4" t="s">
        <v>7</v>
      </c>
      <c r="E5" s="5">
        <f>(B3+B4+B5+B6+B7+B8+E3)/(1-((B12+B13+B14)/100))</f>
        <v>0</v>
      </c>
    </row>
    <row r="6" spans="1:5" x14ac:dyDescent="0.25">
      <c r="A6" s="2" t="s">
        <v>8</v>
      </c>
      <c r="B6" s="3"/>
      <c r="C6" s="1"/>
      <c r="D6" s="4" t="s">
        <v>9</v>
      </c>
      <c r="E6" s="5">
        <f>(B3+B4+B5+B6+B7+B8+E3)/((1-((B12+B13+B14)/100))-(B16/100))</f>
        <v>0</v>
      </c>
    </row>
    <row r="7" spans="1:5" x14ac:dyDescent="0.25">
      <c r="A7" s="2" t="s">
        <v>10</v>
      </c>
      <c r="B7" s="3"/>
      <c r="C7" s="1"/>
      <c r="D7" s="4" t="s">
        <v>11</v>
      </c>
      <c r="E7" s="5">
        <f>E6*(1-((B12+B13+B14)/100))-(B3+B4+B5+B6+B7+B8+E3)</f>
        <v>0</v>
      </c>
    </row>
    <row r="8" spans="1:5" ht="30" x14ac:dyDescent="0.25">
      <c r="A8" s="2" t="s">
        <v>12</v>
      </c>
      <c r="B8" s="3"/>
      <c r="C8" s="1"/>
      <c r="D8" s="4" t="s">
        <v>13</v>
      </c>
      <c r="E8" s="5">
        <f>IF(B17&gt;0,E6/(1-(B17/100)),E6)</f>
        <v>0</v>
      </c>
    </row>
    <row r="9" spans="1:5" x14ac:dyDescent="0.25">
      <c r="A9" s="2" t="s">
        <v>14</v>
      </c>
      <c r="B9" s="3"/>
      <c r="C9" s="1"/>
    </row>
    <row r="10" spans="1:5" x14ac:dyDescent="0.25">
      <c r="A10" s="2" t="s">
        <v>15</v>
      </c>
      <c r="B10" s="6"/>
      <c r="C10" s="1"/>
    </row>
    <row r="11" spans="1:5" ht="20.100000000000001" customHeight="1" x14ac:dyDescent="0.25">
      <c r="A11" s="22" t="s">
        <v>16</v>
      </c>
      <c r="B11" s="22"/>
      <c r="C11" s="21"/>
    </row>
    <row r="12" spans="1:5" x14ac:dyDescent="0.25">
      <c r="A12" s="2" t="s">
        <v>17</v>
      </c>
      <c r="B12" s="7"/>
      <c r="C12" s="1"/>
    </row>
    <row r="13" spans="1:5" x14ac:dyDescent="0.25">
      <c r="A13" s="2" t="s">
        <v>18</v>
      </c>
      <c r="B13" s="7"/>
      <c r="C13" s="1"/>
    </row>
    <row r="14" spans="1:5" x14ac:dyDescent="0.25">
      <c r="A14" s="2" t="s">
        <v>19</v>
      </c>
      <c r="B14" s="7"/>
      <c r="C14" s="1"/>
    </row>
    <row r="15" spans="1:5" ht="20.100000000000001" customHeight="1" x14ac:dyDescent="0.25">
      <c r="A15" s="22" t="s">
        <v>20</v>
      </c>
      <c r="B15" s="22"/>
      <c r="C15" s="21"/>
    </row>
    <row r="16" spans="1:5" x14ac:dyDescent="0.25">
      <c r="A16" s="2" t="s">
        <v>21</v>
      </c>
      <c r="B16" s="7"/>
      <c r="C16" s="1"/>
    </row>
    <row r="17" spans="1:5" x14ac:dyDescent="0.25">
      <c r="A17" s="2" t="s">
        <v>22</v>
      </c>
      <c r="B17" s="7"/>
      <c r="C17" s="1"/>
    </row>
    <row r="18" spans="1:5" x14ac:dyDescent="0.25">
      <c r="A18" s="8" t="s">
        <v>23</v>
      </c>
      <c r="B18" s="9">
        <f>MAX(0,(100-(B12+B13+B14))-0.01)</f>
        <v>99.99</v>
      </c>
      <c r="C18" s="1"/>
    </row>
    <row r="19" spans="1:5" x14ac:dyDescent="0.25">
      <c r="C19" s="1"/>
    </row>
    <row r="20" spans="1:5" ht="33.950000000000003" customHeight="1" x14ac:dyDescent="0.25">
      <c r="A20" s="18" t="s">
        <v>24</v>
      </c>
      <c r="B20" s="15"/>
      <c r="C20" s="15"/>
      <c r="D20" s="15"/>
      <c r="E20" s="15"/>
    </row>
    <row r="21" spans="1:5" ht="9.9499999999999993" customHeight="1" x14ac:dyDescent="0.25">
      <c r="A21" s="15"/>
      <c r="B21" s="15"/>
      <c r="C21" s="15"/>
      <c r="D21" s="15"/>
      <c r="E21" s="15"/>
    </row>
    <row r="22" spans="1:5" x14ac:dyDescent="0.25">
      <c r="C22" s="1"/>
    </row>
    <row r="23" spans="1:5" x14ac:dyDescent="0.25">
      <c r="C23" s="1"/>
    </row>
    <row r="24" spans="1:5" x14ac:dyDescent="0.25">
      <c r="C24" s="1"/>
    </row>
  </sheetData>
  <mergeCells count="6">
    <mergeCell ref="D2:E2"/>
    <mergeCell ref="A20:E21"/>
    <mergeCell ref="A1:E1"/>
    <mergeCell ref="A11:B11"/>
    <mergeCell ref="A15:B15"/>
    <mergeCell ref="A2:B2"/>
  </mergeCells>
  <conditionalFormatting sqref="B3">
    <cfRule type="cellIs" dxfId="1" priority="1" operator="equal">
      <formula>0</formula>
    </cfRule>
  </conditionalFormatting>
  <conditionalFormatting sqref="B16">
    <cfRule type="cellIs" dxfId="0" priority="2" operator="greaterThan">
      <formula>B18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28" customWidth="1"/>
    <col min="2" max="2" width="62" customWidth="1"/>
    <col min="3" max="3" width="34" customWidth="1"/>
  </cols>
  <sheetData>
    <row r="1" spans="1:3" ht="26.1" customHeight="1" x14ac:dyDescent="0.25">
      <c r="A1" s="20" t="s">
        <v>25</v>
      </c>
      <c r="B1" s="15"/>
      <c r="C1" s="15"/>
    </row>
    <row r="2" spans="1:3" ht="21.95" customHeight="1" x14ac:dyDescent="0.25">
      <c r="A2" s="10" t="s">
        <v>26</v>
      </c>
      <c r="B2" s="10" t="s">
        <v>27</v>
      </c>
      <c r="C2" s="10" t="s">
        <v>28</v>
      </c>
    </row>
    <row r="3" spans="1:3" ht="38.1" customHeight="1" x14ac:dyDescent="0.25">
      <c r="A3" s="11" t="s">
        <v>29</v>
      </c>
      <c r="B3" s="12" t="s">
        <v>30</v>
      </c>
      <c r="C3" s="12" t="s">
        <v>31</v>
      </c>
    </row>
    <row r="4" spans="1:3" ht="38.1" customHeight="1" x14ac:dyDescent="0.25">
      <c r="A4" s="13" t="s">
        <v>32</v>
      </c>
      <c r="B4" s="14" t="s">
        <v>33</v>
      </c>
      <c r="C4" s="14" t="s">
        <v>34</v>
      </c>
    </row>
    <row r="5" spans="1:3" ht="38.1" customHeight="1" x14ac:dyDescent="0.25">
      <c r="A5" s="11" t="s">
        <v>35</v>
      </c>
      <c r="B5" s="12" t="s">
        <v>36</v>
      </c>
      <c r="C5" s="12" t="s">
        <v>37</v>
      </c>
    </row>
    <row r="6" spans="1:3" ht="38.1" customHeight="1" x14ac:dyDescent="0.25">
      <c r="A6" s="13" t="s">
        <v>38</v>
      </c>
      <c r="B6" s="14" t="s">
        <v>39</v>
      </c>
      <c r="C6" s="14" t="s">
        <v>40</v>
      </c>
    </row>
    <row r="7" spans="1:3" ht="38.1" customHeight="1" x14ac:dyDescent="0.25">
      <c r="A7" s="11" t="s">
        <v>41</v>
      </c>
      <c r="B7" s="12" t="s">
        <v>42</v>
      </c>
      <c r="C7" s="12" t="s">
        <v>43</v>
      </c>
    </row>
    <row r="8" spans="1:3" ht="38.1" customHeight="1" x14ac:dyDescent="0.25">
      <c r="A8" s="13" t="s">
        <v>44</v>
      </c>
      <c r="B8" s="14" t="s">
        <v>45</v>
      </c>
      <c r="C8" s="14" t="s">
        <v>46</v>
      </c>
    </row>
    <row r="9" spans="1:3" ht="38.1" customHeight="1" x14ac:dyDescent="0.25">
      <c r="A9" s="11" t="s">
        <v>47</v>
      </c>
      <c r="B9" s="12" t="s">
        <v>48</v>
      </c>
      <c r="C9" s="12" t="s">
        <v>49</v>
      </c>
    </row>
    <row r="10" spans="1:3" ht="38.1" customHeight="1" x14ac:dyDescent="0.25">
      <c r="A10" s="13" t="s">
        <v>15</v>
      </c>
      <c r="B10" s="14" t="s">
        <v>50</v>
      </c>
      <c r="C10" s="14" t="s">
        <v>51</v>
      </c>
    </row>
    <row r="11" spans="1:3" ht="38.1" customHeight="1" x14ac:dyDescent="0.25">
      <c r="A11" s="11" t="s">
        <v>52</v>
      </c>
      <c r="B11" s="12" t="s">
        <v>53</v>
      </c>
      <c r="C11" s="12" t="s">
        <v>54</v>
      </c>
    </row>
    <row r="12" spans="1:3" ht="38.1" customHeight="1" x14ac:dyDescent="0.25">
      <c r="A12" s="13" t="s">
        <v>55</v>
      </c>
      <c r="B12" s="14" t="s">
        <v>56</v>
      </c>
      <c r="C12" s="14" t="s">
        <v>57</v>
      </c>
    </row>
    <row r="13" spans="1:3" ht="38.1" customHeight="1" x14ac:dyDescent="0.25">
      <c r="A13" s="11" t="s">
        <v>58</v>
      </c>
      <c r="B13" s="12" t="s">
        <v>59</v>
      </c>
      <c r="C13" s="12" t="s">
        <v>60</v>
      </c>
    </row>
    <row r="14" spans="1:3" ht="38.1" customHeight="1" x14ac:dyDescent="0.25">
      <c r="A14" s="13" t="s">
        <v>61</v>
      </c>
      <c r="B14" s="14" t="s">
        <v>62</v>
      </c>
      <c r="C14" s="14" t="s">
        <v>63</v>
      </c>
    </row>
    <row r="15" spans="1:3" ht="38.1" customHeight="1" x14ac:dyDescent="0.25">
      <c r="A15" s="11" t="s">
        <v>64</v>
      </c>
      <c r="B15" s="12" t="s">
        <v>65</v>
      </c>
      <c r="C15" s="12" t="s">
        <v>66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Maicon Azevedo</cp:lastModifiedBy>
  <dcterms:created xsi:type="dcterms:W3CDTF">2026-01-09T23:34:45Z</dcterms:created>
  <dcterms:modified xsi:type="dcterms:W3CDTF">2026-01-10T00:52:20Z</dcterms:modified>
</cp:coreProperties>
</file>