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dora ML" sheetId="1" state="visible" r:id="rId1"/>
    <sheet xmlns:r="http://schemas.openxmlformats.org/officeDocument/2006/relationships" name="Comissões &amp; Anúncio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R$ #,##0.00"/>
    <numFmt numFmtId="165" formatCode="0&quot;%&quot;"/>
  </numFmts>
  <fonts count="6">
    <font>
      <name val="Calibri"/>
      <family val="2"/>
      <color theme="1"/>
      <sz val="11"/>
      <scheme val="minor"/>
    </font>
    <font>
      <name val="Calibri"/>
      <b val="1"/>
      <color rgb="00111111"/>
      <sz val="16"/>
    </font>
    <font>
      <name val="Calibri"/>
      <color rgb="00111111"/>
      <sz val="10"/>
    </font>
    <font>
      <name val="Calibri"/>
      <b val="1"/>
      <color rgb="00111111"/>
      <sz val="12"/>
    </font>
    <font>
      <name val="Calibri"/>
      <color rgb="00111111"/>
      <sz val="11"/>
    </font>
    <font>
      <name val="Calibri"/>
      <b val="1"/>
      <color rgb="00111111"/>
      <sz val="11"/>
    </font>
  </fonts>
  <fills count="8">
    <fill>
      <patternFill/>
    </fill>
    <fill>
      <patternFill patternType="gray125"/>
    </fill>
    <fill>
      <patternFill patternType="solid">
        <fgColor rgb="00FFE600"/>
      </patternFill>
    </fill>
    <fill>
      <patternFill patternType="solid">
        <fgColor rgb="00F5F5F5"/>
      </patternFill>
    </fill>
    <fill>
      <patternFill patternType="solid">
        <fgColor rgb="00E6E6E6"/>
      </patternFill>
    </fill>
    <fill>
      <patternFill patternType="solid">
        <fgColor rgb="00FFF3B0"/>
      </patternFill>
    </fill>
    <fill>
      <patternFill patternType="solid">
        <fgColor rgb="00DFF0D8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B0B0B0"/>
      </left>
      <right style="thin">
        <color rgb="00B0B0B0"/>
      </right>
      <top style="thin">
        <color rgb="00B0B0B0"/>
      </top>
      <bottom style="thin">
        <color rgb="00B0B0B0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3" borderId="0" applyAlignment="1" pivotButton="0" quotePrefix="0" xfId="0">
      <alignment horizontal="left" vertical="center" wrapText="1"/>
    </xf>
    <xf numFmtId="0" fontId="3" fillId="4" borderId="0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 wrapText="1"/>
    </xf>
    <xf numFmtId="164" fontId="5" fillId="5" borderId="1" applyAlignment="1" pivotButton="0" quotePrefix="0" xfId="0">
      <alignment horizontal="right" vertical="center" wrapText="1"/>
    </xf>
    <xf numFmtId="2" fontId="5" fillId="5" borderId="1" applyAlignment="1" pivotButton="0" quotePrefix="0" xfId="0">
      <alignment horizontal="right" vertical="center" wrapText="1"/>
    </xf>
    <xf numFmtId="164" fontId="3" fillId="6" borderId="1" applyAlignment="1" pivotButton="0" quotePrefix="0" xfId="0">
      <alignment horizontal="right" vertical="center" wrapText="1"/>
    </xf>
    <xf numFmtId="10" fontId="3" fillId="6" borderId="1" applyAlignment="1" pivotButton="0" quotePrefix="0" xfId="0">
      <alignment horizontal="right" vertical="center" wrapText="1"/>
    </xf>
    <xf numFmtId="49" fontId="3" fillId="6" borderId="1" applyAlignment="1" pivotButton="0" quotePrefix="0" xfId="0">
      <alignment horizontal="right" vertical="center" wrapText="1"/>
    </xf>
    <xf numFmtId="0" fontId="3" fillId="4" borderId="1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left" vertical="center" wrapText="1"/>
    </xf>
    <xf numFmtId="165" fontId="4" fillId="7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165" fontId="4" fillId="3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FF0D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4" customWidth="1" min="1" max="1"/>
    <col width="18" customWidth="1" min="2" max="2"/>
    <col width="18" customWidth="1" min="3" max="3"/>
    <col width="34" customWidth="1" min="4" max="4"/>
  </cols>
  <sheetData>
    <row r="1" ht="30" customHeight="1">
      <c r="A1" s="1" t="inlineStr">
        <is>
          <t>Calculadora de Lucro Bruto — Mercado Livre (Exemplo incluído)</t>
        </is>
      </c>
    </row>
    <row r="2" ht="36" customHeight="1">
      <c r="A2" s="2" t="inlineStr">
        <is>
          <t>Preencha os campos em amarelo. Os resultados são calculados automaticamente. Para testar outro cenário, basta substituir os valores (ou apagar os campos amarelos).</t>
        </is>
      </c>
    </row>
    <row r="4" ht="22" customHeight="1">
      <c r="A4" s="3" t="inlineStr">
        <is>
          <t>ENTRADAS (preencha)</t>
        </is>
      </c>
    </row>
    <row r="5">
      <c r="A5" s="4" t="inlineStr">
        <is>
          <t>Preço de venda (R$)</t>
        </is>
      </c>
      <c r="B5" s="5" t="n">
        <v>120</v>
      </c>
    </row>
    <row r="6">
      <c r="A6" s="4" t="inlineStr">
        <is>
          <t>Comissão (%)</t>
        </is>
      </c>
      <c r="B6" s="6" t="n">
        <v>17</v>
      </c>
    </row>
    <row r="7">
      <c r="A7" s="4" t="inlineStr">
        <is>
          <t>Frete pago pelo vendedor (R$)</t>
        </is>
      </c>
      <c r="B7" s="5" t="n">
        <v>25</v>
      </c>
    </row>
    <row r="8">
      <c r="A8" s="4" t="inlineStr">
        <is>
          <t>Custo do produto (R$)</t>
        </is>
      </c>
      <c r="B8" s="5" t="n">
        <v>50</v>
      </c>
    </row>
    <row r="10" ht="22" customHeight="1">
      <c r="A10" s="3" t="inlineStr">
        <is>
          <t>RESULTADOS (automático)</t>
        </is>
      </c>
    </row>
    <row r="11">
      <c r="A11" s="4" t="inlineStr">
        <is>
          <t>Valor da comissão (R$)</t>
        </is>
      </c>
      <c r="B11" s="7">
        <f>IFERROR(B5*(B6/100),"")</f>
        <v/>
      </c>
    </row>
    <row r="12">
      <c r="A12" s="4" t="inlineStr">
        <is>
          <t>Lucro bruto estimado (R$)</t>
        </is>
      </c>
      <c r="B12" s="7">
        <f>IFERROR(B5-B11-B7-B8,"")</f>
        <v/>
      </c>
    </row>
    <row r="13">
      <c r="A13" s="4" t="inlineStr">
        <is>
          <t>Margem bruta estimada (%)</t>
        </is>
      </c>
      <c r="B13" s="8">
        <f>IFERROR(IF(B5&gt;0,B12/B5,0),"")</f>
        <v/>
      </c>
    </row>
    <row r="14">
      <c r="A14" s="4" t="inlineStr">
        <is>
          <t>Status</t>
        </is>
      </c>
      <c r="B14" s="9">
        <f>IFERROR(IF(B12&gt;=0,"Positivo","Negativo"),"")</f>
        <v/>
      </c>
    </row>
    <row r="16" ht="44" customHeight="1">
      <c r="A16" s="2" t="inlineStr">
        <is>
          <t>Observação: este cálculo mostra LUCRO BRUTO estimado (antes de embalagem, impostos, devoluções e outros custos operacionais).
Dica: anúncio Premium costuma ter comissão maior, mas pode aumentar conversão (parcelamento/visibilidade).</t>
        </is>
      </c>
    </row>
    <row r="17" ht="18" customHeight="1"/>
    <row r="18" ht="18" customHeight="1"/>
  </sheetData>
  <mergeCells count="5">
    <mergeCell ref="A1:D1"/>
    <mergeCell ref="A4:D4"/>
    <mergeCell ref="A16:D18"/>
    <mergeCell ref="A2:D2"/>
    <mergeCell ref="A10:D10"/>
  </mergeCells>
  <conditionalFormatting sqref="B12">
    <cfRule type="cellIs" priority="1" operator="lessThan" dxfId="0">
      <formula>0</formula>
    </cfRule>
  </conditionalFormatting>
  <conditionalFormatting sqref="B14">
    <cfRule type="cellIs" priority="2" operator="equal" dxfId="0">
      <formula>"Negativo"</formula>
    </cfRule>
    <cfRule type="cellIs" priority="3" operator="equal" dxfId="1">
      <formula>"Positivo"</formula>
    </cfRule>
  </conditionalFormatting>
  <dataValidations count="2">
    <dataValidation sqref="B5 B7 B8" showDropDown="0" showInputMessage="0" showErrorMessage="0" allowBlank="1" type="decimal" operator="greaterThanOrEqual">
      <formula1>0</formula1>
    </dataValidation>
    <dataValidation sqref="B6" showDropDown="0" showInputMessage="0" showErrorMessage="0" allowBlank="1" type="decimal" operator="between">
      <formula1>0</formula1>
      <formula2>100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0" customWidth="1" min="1" max="1"/>
    <col width="16" customWidth="1" min="2" max="2"/>
    <col width="16" customWidth="1" min="3" max="3"/>
    <col width="16" customWidth="1" min="4" max="4"/>
    <col width="16" customWidth="1" min="5" max="5"/>
  </cols>
  <sheetData>
    <row r="1">
      <c r="A1" s="1" t="inlineStr">
        <is>
          <t>Mercado Livre — Faixas de Comissão por Nicho e Tipos de Anúncio</t>
        </is>
      </c>
    </row>
    <row r="2">
      <c r="A2" s="2" t="inlineStr">
        <is>
          <t>Referência rápida: as taxas podem variar por categoria/subcategoria e sofrer ajustes pela plataforma.</t>
        </is>
      </c>
    </row>
    <row r="4">
      <c r="A4" s="10" t="inlineStr">
        <is>
          <t>Nicho/Categoria</t>
        </is>
      </c>
      <c r="B4" s="10" t="inlineStr">
        <is>
          <t>Clássico (min)</t>
        </is>
      </c>
      <c r="C4" s="10" t="inlineStr">
        <is>
          <t>Clássico (máx)</t>
        </is>
      </c>
      <c r="D4" s="10" t="inlineStr">
        <is>
          <t>Premium (min)</t>
        </is>
      </c>
      <c r="E4" s="10" t="inlineStr">
        <is>
          <t>Premium (máx)</t>
        </is>
      </c>
    </row>
    <row r="5">
      <c r="A5" s="11" t="inlineStr">
        <is>
          <t>Eletrônicos e Informática</t>
        </is>
      </c>
      <c r="B5" s="12" t="n">
        <v>11</v>
      </c>
      <c r="C5" s="12" t="n">
        <v>14</v>
      </c>
      <c r="D5" s="12" t="n">
        <v>16</v>
      </c>
      <c r="E5" s="12" t="n">
        <v>19</v>
      </c>
    </row>
    <row r="6">
      <c r="A6" s="13" t="inlineStr">
        <is>
          <t>Acessórios automotivos</t>
        </is>
      </c>
      <c r="B6" s="14" t="n">
        <v>10</v>
      </c>
      <c r="C6" s="14" t="n">
        <v>13</v>
      </c>
      <c r="D6" s="14" t="n">
        <v>15</v>
      </c>
      <c r="E6" s="14" t="n">
        <v>18</v>
      </c>
    </row>
    <row r="7">
      <c r="A7" s="11" t="inlineStr">
        <is>
          <t>Utilidades domésticas</t>
        </is>
      </c>
      <c r="B7" s="12" t="n">
        <v>12</v>
      </c>
      <c r="C7" s="12" t="n">
        <v>14</v>
      </c>
      <c r="D7" s="12" t="n">
        <v>16</v>
      </c>
      <c r="E7" s="12" t="n">
        <v>18</v>
      </c>
    </row>
    <row r="8">
      <c r="A8" s="13" t="inlineStr">
        <is>
          <t>Ferramentas</t>
        </is>
      </c>
      <c r="B8" s="14" t="n">
        <v>10</v>
      </c>
      <c r="C8" s="14" t="n">
        <v>13</v>
      </c>
      <c r="D8" s="14" t="n">
        <v>15</v>
      </c>
      <c r="E8" s="14" t="n">
        <v>17</v>
      </c>
    </row>
    <row r="9">
      <c r="A9" s="11" t="inlineStr">
        <is>
          <t>Moda e vestuário</t>
        </is>
      </c>
      <c r="B9" s="12" t="n">
        <v>13</v>
      </c>
      <c r="C9" s="12" t="n">
        <v>15</v>
      </c>
      <c r="D9" s="12" t="n">
        <v>17</v>
      </c>
      <c r="E9" s="12" t="n">
        <v>19</v>
      </c>
    </row>
    <row r="10">
      <c r="A10" s="13" t="inlineStr">
        <is>
          <t>Produtos pet</t>
        </is>
      </c>
      <c r="B10" s="14" t="n">
        <v>11</v>
      </c>
      <c r="C10" s="14" t="n">
        <v>14</v>
      </c>
      <c r="D10" s="14" t="n">
        <v>16</v>
      </c>
      <c r="E10" s="14" t="n">
        <v>18</v>
      </c>
    </row>
    <row r="11">
      <c r="A11" s="11" t="inlineStr">
        <is>
          <t>Casa, móveis e decoração</t>
        </is>
      </c>
      <c r="B11" s="12" t="n">
        <v>12</v>
      </c>
      <c r="C11" s="12" t="n">
        <v>15</v>
      </c>
      <c r="D11" s="12" t="n">
        <v>16</v>
      </c>
      <c r="E11" s="12" t="n">
        <v>19</v>
      </c>
    </row>
    <row r="12">
      <c r="A12" s="13" t="inlineStr">
        <is>
          <t>Beleza e cuidados pessoais</t>
        </is>
      </c>
      <c r="B12" s="14" t="n">
        <v>13</v>
      </c>
      <c r="C12" s="14" t="n">
        <v>16</v>
      </c>
      <c r="D12" s="14" t="n">
        <v>17</v>
      </c>
      <c r="E12" s="14" t="n">
        <v>19</v>
      </c>
    </row>
    <row r="13">
      <c r="A13" s="11" t="inlineStr">
        <is>
          <t>Brinquedos e infantil</t>
        </is>
      </c>
      <c r="B13" s="12" t="n">
        <v>11</v>
      </c>
      <c r="C13" s="12" t="n">
        <v>14</v>
      </c>
      <c r="D13" s="12" t="n">
        <v>16</v>
      </c>
      <c r="E13" s="12" t="n">
        <v>18</v>
      </c>
    </row>
    <row r="16">
      <c r="A16" s="3" t="inlineStr">
        <is>
          <t>Tipos de anúncio (resumo)</t>
        </is>
      </c>
    </row>
    <row r="17">
      <c r="A17" s="2" t="inlineStr">
        <is>
          <t>Clássico: comissão menor; visibilidade média; geralmente sem parcelamento sem juros como diferencial.
Premium: comissão maior; visibilidade alta; permite parcelamento sem juros.
Dica prática: Premium pode aumentar conversão, mas exige precificação com folga (taxas + frete + custo) para não vender no prejuízo.</t>
        </is>
      </c>
    </row>
    <row r="18"/>
    <row r="19"/>
    <row r="20"/>
  </sheetData>
  <mergeCells count="4">
    <mergeCell ref="A2:E2"/>
    <mergeCell ref="A16:E16"/>
    <mergeCell ref="A1:E1"/>
    <mergeCell ref="A17:E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2026-01-11T19:20:14Z</dcterms:created>
  <dcterms:modified xmlns:dcterms="http://purl.org/dc/terms/" xmlns:xsi="http://www.w3.org/2001/XMLSchema-instance" xsi:type="dcterms:W3CDTF">2026-01-11T19:20:14Z</dcterms:modified>
</cp:coreProperties>
</file>