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381" documentId="8_{06A92BA6-8884-41DC-AF7E-FFB45DBDF8A0}" xr6:coauthVersionLast="47" xr6:coauthVersionMax="47" xr10:uidLastSave="{0745A78B-CF18-4184-ADC2-01F60A3CB254}"/>
  <bookViews>
    <workbookView xWindow="0" yWindow="1215" windowWidth="28800" windowHeight="14265" firstSheet="1" activeTab="1" xr2:uid="{00000000-000D-0000-FFFF-FFFF00000000}"/>
  </bookViews>
  <sheets>
    <sheet name="Inventory List" sheetId="1" state="hidden" r:id="rId1"/>
    <sheet name="OEG List 2026" sheetId="2" r:id="rId2"/>
    <sheet name="Delivery Types" sheetId="3" r:id="rId3"/>
  </sheets>
  <definedNames>
    <definedName name="_xlnm._FilterDatabase" localSheetId="0" hidden="1">'Inventory List'!$K$2</definedName>
    <definedName name="_xlnm.Print_Titles" localSheetId="0">'Inventory List'!$1:$3</definedName>
    <definedName name="valHighlight">IFERROR(IF('Inventory List'!$L$2="Yes",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B5" i="1"/>
  <c r="B6" i="1"/>
  <c r="B7" i="1"/>
  <c r="B8" i="1"/>
  <c r="B9" i="1"/>
  <c r="B10" i="1"/>
  <c r="B11" i="1"/>
  <c r="B12" i="1"/>
  <c r="B13" i="1"/>
  <c r="B14" i="1"/>
  <c r="B15" i="1"/>
  <c r="B16" i="1"/>
  <c r="B17" i="1"/>
  <c r="B18" i="1"/>
  <c r="B19" i="1"/>
  <c r="B20" i="1"/>
  <c r="B21" i="1"/>
  <c r="B22" i="1"/>
  <c r="B23" i="1"/>
  <c r="B24" i="1"/>
  <c r="B25" i="1"/>
  <c r="B26" i="1"/>
  <c r="B27" i="1"/>
  <c r="B28" i="1"/>
  <c r="H28" i="1"/>
  <c r="H27" i="1"/>
  <c r="H26" i="1"/>
  <c r="H25" i="1"/>
  <c r="H24" i="1"/>
  <c r="H23" i="1"/>
  <c r="H22" i="1"/>
  <c r="H21" i="1"/>
  <c r="H20" i="1"/>
  <c r="H19" i="1"/>
  <c r="H18" i="1"/>
  <c r="H17" i="1"/>
  <c r="H16" i="1"/>
  <c r="H15" i="1"/>
  <c r="H14" i="1"/>
  <c r="H13" i="1"/>
  <c r="H12" i="1"/>
  <c r="H11" i="1"/>
  <c r="H10" i="1"/>
  <c r="H9" i="1"/>
  <c r="H8" i="1"/>
  <c r="H7" i="1"/>
  <c r="H6" i="1"/>
  <c r="H5" i="1"/>
  <c r="H4" i="1"/>
</calcChain>
</file>

<file path=xl/sharedStrings.xml><?xml version="1.0" encoding="utf-8"?>
<sst xmlns="http://schemas.openxmlformats.org/spreadsheetml/2006/main" count="378" uniqueCount="263">
  <si>
    <t>For reorder</t>
  </si>
  <si>
    <t>Inventory ID</t>
  </si>
  <si>
    <t>IN0001</t>
  </si>
  <si>
    <t>IN0002</t>
  </si>
  <si>
    <t>IN0003</t>
  </si>
  <si>
    <t>IN0004</t>
  </si>
  <si>
    <t>IN0005</t>
  </si>
  <si>
    <t>IN0006</t>
  </si>
  <si>
    <t>IN0007</t>
  </si>
  <si>
    <t>IN0008</t>
  </si>
  <si>
    <t>IN0009</t>
  </si>
  <si>
    <t>IN0010</t>
  </si>
  <si>
    <t>IN0011</t>
  </si>
  <si>
    <t>IN0012</t>
  </si>
  <si>
    <t>IN0013</t>
  </si>
  <si>
    <t>IN0014</t>
  </si>
  <si>
    <t>IN0015</t>
  </si>
  <si>
    <t>IN0016</t>
  </si>
  <si>
    <t>IN0017</t>
  </si>
  <si>
    <t>IN0018</t>
  </si>
  <si>
    <t>IN0019</t>
  </si>
  <si>
    <t>IN0020</t>
  </si>
  <si>
    <t>IN0021</t>
  </si>
  <si>
    <t>IN0022</t>
  </si>
  <si>
    <t>IN0023</t>
  </si>
  <si>
    <t>IN0024</t>
  </si>
  <si>
    <t>IN0025</t>
  </si>
  <si>
    <t>Name</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</si>
  <si>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</si>
  <si>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</si>
  <si>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</si>
  <si>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</si>
  <si>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</si>
  <si>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</si>
  <si>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</si>
  <si>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</si>
  <si>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</si>
  <si>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</si>
  <si>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</si>
  <si>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</si>
  <si>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</si>
  <si>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</si>
  <si>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</si>
  <si>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</si>
  <si>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</si>
  <si>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</si>
  <si>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</si>
  <si>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</si>
  <si>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</si>
  <si>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</si>
  <si>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</si>
  <si>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</si>
  <si>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</si>
  <si>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Description</t>
  </si>
  <si>
    <t>Desc 1</t>
  </si>
  <si>
    <t>Desc 2</t>
  </si>
  <si>
    <t>Desc 3</t>
  </si>
  <si>
    <t>Desc 4</t>
  </si>
  <si>
    <t>Desc 5</t>
  </si>
  <si>
    <t>Desc 6</t>
  </si>
  <si>
    <t>Desc 7</t>
  </si>
  <si>
    <t>Desc 8</t>
  </si>
  <si>
    <t>Desc 9</t>
  </si>
  <si>
    <t>Desc 10</t>
  </si>
  <si>
    <t>Desc 11</t>
  </si>
  <si>
    <t>Desc 12</t>
  </si>
  <si>
    <t>Desc 13</t>
  </si>
  <si>
    <t>Desc 14</t>
  </si>
  <si>
    <t>Desc 15</t>
  </si>
  <si>
    <t>Desc 16</t>
  </si>
  <si>
    <t>Desc 17</t>
  </si>
  <si>
    <t>Desc 18</t>
  </si>
  <si>
    <t>Desc 19</t>
  </si>
  <si>
    <t>Desc 20</t>
  </si>
  <si>
    <t>Desc 21</t>
  </si>
  <si>
    <t>Desc 22</t>
  </si>
  <si>
    <t>Desc 23</t>
  </si>
  <si>
    <t>Desc 24</t>
  </si>
  <si>
    <t>Desc 25</t>
  </si>
  <si>
    <t>Unit price</t>
  </si>
  <si>
    <t>Quantity in stock</t>
  </si>
  <si>
    <t>Inventory value</t>
  </si>
  <si>
    <t>Reorder Level</t>
  </si>
  <si>
    <t>Reorder time in days</t>
  </si>
  <si>
    <t>Highlight items to reorder?</t>
  </si>
  <si>
    <t>Quantity in reorder</t>
  </si>
  <si>
    <t>Yes</t>
  </si>
  <si>
    <t>Discontinued?</t>
  </si>
  <si>
    <t xml:space="preserve"> </t>
  </si>
  <si>
    <t>OEG Service ID</t>
  </si>
  <si>
    <t>Product Name</t>
  </si>
  <si>
    <t>Service Description</t>
  </si>
  <si>
    <t>Asset Operations Management Process</t>
  </si>
  <si>
    <t>Asset Improve Management Process</t>
  </si>
  <si>
    <t xml:space="preserve">Asset Reliability Management Process </t>
  </si>
  <si>
    <t xml:space="preserve">Turnaround Management Process </t>
  </si>
  <si>
    <t xml:space="preserve">Energy Management System / Process </t>
  </si>
  <si>
    <t>Asset Availability &amp; Performance Management Process</t>
  </si>
  <si>
    <t>Asset Maintenance Management Process</t>
  </si>
  <si>
    <t>Op Ex Assessment Level 1</t>
  </si>
  <si>
    <t>Op Ex Assessment Level 2</t>
  </si>
  <si>
    <t>Op Ex Assessment Level 3</t>
  </si>
  <si>
    <t>Implementation &amp; Internal Auditing</t>
  </si>
  <si>
    <t>ISO 45001:2018 (Occupational health and safety)</t>
  </si>
  <si>
    <t>ISO 50001:2018 (Energy management systems)</t>
  </si>
  <si>
    <t>ISO 22000:2018 (Food safety management systems)</t>
  </si>
  <si>
    <t>ISO 55000:2024 (Asset management)</t>
  </si>
  <si>
    <t>ISO 9001: 2015 / 2026 (Quality Management)</t>
  </si>
  <si>
    <t>ISO 14001: 2015 (Environmental Management)</t>
  </si>
  <si>
    <t>Management of Change (Process)</t>
  </si>
  <si>
    <t>3-5 Year Business Planning &amp; Development</t>
  </si>
  <si>
    <t>Operating Discipline &amp; Management System</t>
  </si>
  <si>
    <t>Accelerated Improvement Process</t>
  </si>
  <si>
    <t xml:space="preserve">Learning Management &amp; Training Systems </t>
  </si>
  <si>
    <t xml:space="preserve">Assessment &amp; Improvement Solutions </t>
  </si>
  <si>
    <t xml:space="preserve">Job / Role Design &amp; Development </t>
  </si>
  <si>
    <t>ISO 29993 (Learning Management Services)</t>
  </si>
  <si>
    <t>Root Cause Analysis - Simple &amp; Formal</t>
  </si>
  <si>
    <t>1. Instructor-Led Training (ILT)</t>
  </si>
  <si>
    <t>Training delivered by a subject matter expert or facilitator in a classroom or workshop setting.</t>
  </si>
  <si>
    <t>Key Characteristics</t>
  </si>
  <si>
    <t>High interaction and discussion</t>
  </si>
  <si>
    <t>Real-time feedback</t>
  </si>
  <si>
    <t>Structured agenda and learning objectives</t>
  </si>
  <si>
    <t>Best Used When</t>
  </si>
  <si>
    <t>Introducing new concepts, standards, or management systems</t>
  </si>
  <si>
    <t>Building shared understanding and alignment</t>
  </si>
  <si>
    <t>Facilitating problem-solving or improvement workshops (e.g. AIP events)</t>
  </si>
  <si>
    <t>Strengths</t>
  </si>
  <si>
    <t>Immediate clarification</t>
  </si>
  <si>
    <t>Strong engagement</t>
  </si>
  <si>
    <t>Effective for behavioural and leadership skills</t>
  </si>
  <si>
    <t>Limitations</t>
  </si>
  <si>
    <t>Less scalable</t>
  </si>
  <si>
    <t>Higher cost per participant</t>
  </si>
  <si>
    <t>2. Virtual Instructor-Led Training (VILT)</t>
  </si>
  <si>
    <t>Live, instructor-led sessions delivered via digital platforms (e.g. Teams, Zoom).</t>
  </si>
  <si>
    <t>Real-time interaction in a remote format</t>
  </si>
  <si>
    <t>Use of polls, breakout rooms, and shared screens</t>
  </si>
  <si>
    <t>Distributed teams</t>
  </si>
  <si>
    <t>Time- or cost-constrained environments</t>
  </si>
  <si>
    <t>Scalable and cost-effective</t>
  </si>
  <si>
    <t>Maintains instructor interaction</t>
  </si>
  <si>
    <t>Reduced hands-on practice</t>
  </si>
  <si>
    <t>Dependent on technology and attention span</t>
  </si>
  <si>
    <t>3. eLearning / Self-Paced Digital Learning</t>
  </si>
  <si>
    <t>Digitally delivered training completed independently by learners at their own pace.</t>
  </si>
  <si>
    <t>Modular content</t>
  </si>
  <si>
    <t>Assessments embedded</t>
  </si>
  <si>
    <t>Accessible on demand</t>
  </si>
  <si>
    <t>Standardized knowledge transfer</t>
  </si>
  <si>
    <t>Compliance, awareness, and foundational skills</t>
  </si>
  <si>
    <t>Pre-work for instructor-led sessions</t>
  </si>
  <si>
    <t>Highly scalable</t>
  </si>
  <si>
    <t>Consistent content delivery</t>
  </si>
  <si>
    <t>Easy to track completion</t>
  </si>
  <si>
    <t>Lower engagement if poorly designed</t>
  </si>
  <si>
    <t>Limited contextual adaptation</t>
  </si>
  <si>
    <t>4. On-the-Job Training (OJT)</t>
  </si>
  <si>
    <t>Practical training delivered in the work environment while performing real tasks.</t>
  </si>
  <si>
    <t>Task-based learning</t>
  </si>
  <si>
    <t>Coaching by supervisors or experienced operators</t>
  </si>
  <si>
    <t>Direct application</t>
  </si>
  <si>
    <t>Developing operational competence</t>
  </si>
  <si>
    <t>Equipment, process, or system training</t>
  </si>
  <si>
    <t>High relevance</t>
  </si>
  <si>
    <t>Immediate skill application</t>
  </si>
  <si>
    <t>Strong retention</t>
  </si>
  <si>
    <t>Variability in delivery quality</t>
  </si>
  <si>
    <t>Requires disciplined role and task definition</t>
  </si>
  <si>
    <t>5. Coaching &amp; Mentoring</t>
  </si>
  <si>
    <t>Personalized development through guided support from experienced individuals.</t>
  </si>
  <si>
    <t>One-to-one or small group</t>
  </si>
  <si>
    <t>Development-focused rather than content-heavy</t>
  </si>
  <si>
    <t>Developing leadership, judgement, and decision-making capability</t>
  </si>
  <si>
    <t>Supporting role transitions or succession</t>
  </si>
  <si>
    <t>Highly tailored</t>
  </si>
  <si>
    <t>Builds long-term capability</t>
  </si>
  <si>
    <t>Time-intensive</t>
  </si>
  <si>
    <t>Difficult to scale</t>
  </si>
  <si>
    <t>6. Workshops &amp; Simulations</t>
  </si>
  <si>
    <t>Interactive, scenario-based learning using case studies, simulations, or role play.</t>
  </si>
  <si>
    <t>Hands-on problem solving</t>
  </si>
  <si>
    <t>Team-based learning</t>
  </si>
  <si>
    <t>Building problem-solving capability</t>
  </si>
  <si>
    <t>Practicing improvement methodologies (Lean, RCA, Risk Management)</t>
  </si>
  <si>
    <t>High engagement</t>
  </si>
  <si>
    <t>Safe environment to practice</t>
  </si>
  <si>
    <t>Preparation effort</t>
  </si>
  <si>
    <t>Requires skilled facilitation</t>
  </si>
  <si>
    <t>7. Blended Learning</t>
  </si>
  <si>
    <t>A structured combination of multiple delivery methods.</t>
  </si>
  <si>
    <t>Typical Mix</t>
  </si>
  <si>
    <t>eLearning (knowledge)</t>
  </si>
  <si>
    <t>ILT/VILT (understanding)</t>
  </si>
  <si>
    <t>OJT (application)</t>
  </si>
  <si>
    <t>Coaching (mastery)</t>
  </si>
  <si>
    <t>Building sustainable organisational capability</t>
  </si>
  <si>
    <t>Implementing management systems or OpEx frameworks</t>
  </si>
  <si>
    <t>Maximizes learning effectiveness</t>
  </si>
  <si>
    <t>Supports sustainment</t>
  </si>
  <si>
    <t>Requires coordination and design discipline</t>
  </si>
  <si>
    <t>8. Microlearning</t>
  </si>
  <si>
    <t>Short, focused learning units targeting a specific task or concept.</t>
  </si>
  <si>
    <t>5–10 minute modules</t>
  </si>
  <si>
    <t>Often mobile-enabled</t>
  </si>
  <si>
    <t>Reinforcing critical tasks</t>
  </si>
  <si>
    <t>Just-in-time learning at point of use</t>
  </si>
  <si>
    <t>High retention</t>
  </si>
  <si>
    <t>Easy to deploy</t>
  </si>
  <si>
    <t>Not suitable for complex skill development alone</t>
  </si>
  <si>
    <t>9. Knowledge Sharing &amp; Communities of Practice</t>
  </si>
  <si>
    <t>Peer-to-peer learning through forums, sessions, or structured knowledge exchanges.</t>
  </si>
  <si>
    <t>Experience-based learning</t>
  </si>
  <si>
    <t>Informal but structured</t>
  </si>
  <si>
    <t>Capturing and spreading best practices</t>
  </si>
  <si>
    <t>Supporting continuous improvement culture</t>
  </si>
  <si>
    <t>Leverages internal expertise</t>
  </si>
  <si>
    <t>Encourages learning culture</t>
  </si>
  <si>
    <t>Requires facilitation to remain effective</t>
  </si>
  <si>
    <t>OpEx Lens Summary</t>
  </si>
  <si>
    <t>From an Operational Excellence perspective:</t>
  </si>
  <si>
    <r>
      <t>Knowledge</t>
    </r>
    <r>
      <rPr>
        <sz val="11"/>
        <color theme="1"/>
        <rFont val="Franklin Gothic Book"/>
        <family val="2"/>
        <scheme val="minor"/>
      </rPr>
      <t xml:space="preserve"> → eLearning, ILT</t>
    </r>
  </si>
  <si>
    <r>
      <t>Skill</t>
    </r>
    <r>
      <rPr>
        <sz val="11"/>
        <color theme="1"/>
        <rFont val="Franklin Gothic Book"/>
        <family val="2"/>
        <scheme val="minor"/>
      </rPr>
      <t xml:space="preserve"> → OJT, Workshops</t>
    </r>
  </si>
  <si>
    <r>
      <t>Behaviour &amp; Judgement</t>
    </r>
    <r>
      <rPr>
        <sz val="11"/>
        <color theme="1"/>
        <rFont val="Franklin Gothic Book"/>
        <family val="2"/>
        <scheme val="minor"/>
      </rPr>
      <t xml:space="preserve"> → Coaching, Mentoring</t>
    </r>
  </si>
  <si>
    <r>
      <t>Sustainment</t>
    </r>
    <r>
      <rPr>
        <sz val="11"/>
        <color theme="1"/>
        <rFont val="Franklin Gothic Book"/>
        <family val="2"/>
        <scheme val="minor"/>
      </rPr>
      <t xml:space="preserve"> → Blended learning + Communities of Practice</t>
    </r>
  </si>
  <si>
    <t>Delivery Mode</t>
  </si>
  <si>
    <t>Remote / Virtual</t>
  </si>
  <si>
    <t>Hybrid (On-Site &amp; Remote)</t>
  </si>
  <si>
    <t xml:space="preserve">Operational Excellence Implementation </t>
  </si>
  <si>
    <t xml:space="preserve">Design &amp; Implementation </t>
  </si>
  <si>
    <t xml:space="preserve">Operational Excellence Implementation Overview </t>
  </si>
  <si>
    <t>On-Boarding Process</t>
  </si>
  <si>
    <t>Non-Profit Management Advisement</t>
  </si>
  <si>
    <t>Advise &amp; Coaching</t>
  </si>
  <si>
    <t>Management Service</t>
  </si>
  <si>
    <t xml:space="preserve">Asset Maintenance Planner &amp; Schedule Role </t>
  </si>
  <si>
    <t>Overview Presentation</t>
  </si>
  <si>
    <t>Presentation</t>
  </si>
  <si>
    <t>Translations (enquire for language)</t>
  </si>
  <si>
    <t>Client Location</t>
  </si>
  <si>
    <t>Provider Facility &amp; Remote / Virtual</t>
  </si>
  <si>
    <t>ISO Standards Internal Auditing</t>
  </si>
  <si>
    <t>Client Location, Hybrid (On-Site &amp; Remote)</t>
  </si>
  <si>
    <t xml:space="preserve">Role Selection, Assignment &amp; Progression </t>
  </si>
  <si>
    <t>Quality Management Process</t>
  </si>
  <si>
    <t xml:space="preserve">Project Management </t>
  </si>
  <si>
    <t>Change Management Process</t>
  </si>
  <si>
    <t>Standardising Workflow Mapping</t>
  </si>
  <si>
    <t>Training &amp; Real Scenario Development</t>
  </si>
  <si>
    <t xml:space="preserve"> Implementation &amp; Training </t>
  </si>
  <si>
    <t xml:space="preserve"> Assessment, Implementation &amp; Training </t>
  </si>
  <si>
    <t xml:space="preserve">Managing Technology Management Process </t>
  </si>
  <si>
    <t>Activity Analysis for Value</t>
  </si>
  <si>
    <t xml:space="preserve"> Implementation &amp; Training Delivery</t>
  </si>
  <si>
    <t>Environmental, Social, and Governance (ESG) Development</t>
  </si>
  <si>
    <t>A Day-in-the-Life, Role Development</t>
  </si>
  <si>
    <t>Process Improvement Workshop</t>
  </si>
  <si>
    <t>Client Location / Remote Neutral Setting</t>
  </si>
  <si>
    <t xml:space="preserve">Op Ex Lite </t>
  </si>
  <si>
    <t xml:space="preserve">Asset Operations Business Team </t>
  </si>
  <si>
    <t xml:space="preserve">Asset Maintenance &amp; Reliability Business Team </t>
  </si>
  <si>
    <t>Design, Implementation &amp;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</si>
</sst>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quot;£&quot;* #,##0_-;_-&quot;£&quot;* &quot;-&quot;_-;_-@_-"/>
    <numFmt numFmtId="44" formatCode="_-&quot;£&quot;* #,##0.00_-;\-&quot;£&quot;* #,##0.00_-;_-&quot;£&quot;* &quot;-&quot;??_-;_-@_-"/>
    <numFmt numFmtId="164" formatCode="_(* #,##0_);_(* \(#,##0\);_(* &quot;-&quot;_);_(@_)"/>
    <numFmt numFmtId="165" formatCode="_(* #,##0.00_);_(* \(#,##0.00\);_(* &quot;-&quot;??_);_(@_)"/>
    <numFmt numFmtId="166" formatCode="&quot;£&quot;#,##0.00"/>
  </numFmts>
  <fonts count="24"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sz val="8"/>
      <name val="Franklin Gothic Book"/>
      <family val="2"/>
      <scheme val="minor"/>
    </font>
    <font>
      <sz val="10"/>
      <color theme="1"/>
      <name val="Franklin Gothic Book"/>
      <scheme val="minor"/>
    </font>
    <font>
      <sz val="12"/>
      <name val="Roboto"/>
    </font>
    <font>
      <b/>
      <sz val="18"/>
      <color theme="1"/>
      <name val="Franklin Gothic Book"/>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s>
  <cellStyleXfs count="47">
    <xf numFmtId="0" fontId="0" fillId="0" borderId="0"/>
    <xf numFmtId="165"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24">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0" fontId="1" fillId="0" borderId="0" xfId="0" applyFont="1" applyAlignment="1">
      <alignment horizontal="right" vertical="center" indent="1"/>
    </xf>
    <xf numFmtId="0" fontId="0" fillId="0" borderId="0" xfId="0"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indent="1"/>
    </xf>
    <xf numFmtId="166" fontId="1" fillId="0" borderId="0" xfId="0" applyNumberFormat="1" applyFont="1" applyAlignment="1">
      <alignment horizontal="right" vertical="center" indent="1"/>
    </xf>
    <xf numFmtId="0" fontId="21" fillId="0" borderId="0" xfId="0" applyFont="1" applyAlignment="1">
      <alignment horizontal="left" vertical="center" indent="1"/>
    </xf>
    <xf numFmtId="0" fontId="1" fillId="0" borderId="0" xfId="0" applyFont="1" applyAlignment="1">
      <alignment horizontal="left" vertical="center" wrapText="1" indent="1"/>
    </xf>
    <xf numFmtId="0" fontId="22" fillId="0" borderId="0" xfId="0" applyFont="1" applyAlignment="1">
      <alignment horizontal="left" vertical="center" readingOrder="1"/>
    </xf>
    <xf numFmtId="0" fontId="23" fillId="0" borderId="0" xfId="0" applyFont="1" applyAlignment="1">
      <alignment vertical="center"/>
    </xf>
    <xf numFmtId="0" fontId="18" fillId="0" borderId="0" xfId="0" applyFont="1"/>
    <xf numFmtId="0" fontId="0" fillId="0" borderId="0" xfId="0" applyAlignment="1">
      <alignment horizontal="left" vertical="center" indent="1"/>
    </xf>
    <xf numFmtId="0" fontId="18" fillId="0" borderId="0" xfId="0" applyFont="1" applyAlignment="1">
      <alignment horizontal="left" vertical="center" indent="1"/>
    </xf>
    <xf numFmtId="166" fontId="1" fillId="0" borderId="10" xfId="0" applyNumberFormat="1" applyFont="1" applyBorder="1" applyAlignment="1">
      <alignment horizontal="left" vertical="center" wrapText="1"/>
    </xf>
    <xf numFmtId="0" fontId="1" fillId="33" borderId="10" xfId="0" applyFont="1" applyFill="1" applyBorder="1" applyAlignment="1">
      <alignment horizontal="left" vertical="center" inden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1" builtinId="3" customBuiltin="1"/>
    <cellStyle name="Comma [0]" xfId="2" builtinId="6" customBuiltin="1"/>
    <cellStyle name="Currency" xfId="3"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30">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strike val="0"/>
        <outline val="0"/>
        <shadow val="0"/>
        <u val="none"/>
        <vertAlign val="baseline"/>
        <sz val="10"/>
        <color theme="1"/>
        <name val="Franklin Gothic Book"/>
        <scheme val="minor"/>
      </font>
      <numFmt numFmtId="166" formatCode="&quot;£&quot;#,##0.00"/>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6"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6"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center" vertical="center" textRotation="0" wrapText="0" indent="0"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29"/>
      <tableStyleElement type="headerRow" dxfId="28"/>
      <tableStyleElement type="secondRow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152399</xdr:colOff>
      <xdr:row>0</xdr:row>
      <xdr:rowOff>152400</xdr:rowOff>
    </xdr:from>
    <xdr:to>
      <xdr:col>12</xdr:col>
      <xdr:colOff>57149</xdr:colOff>
      <xdr:row>1</xdr:row>
      <xdr:rowOff>2133</xdr:rowOff>
    </xdr:to>
    <xdr:pic>
      <xdr:nvPicPr>
        <xdr:cNvPr id="2" name="Picture 1" descr="Abstract banner"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399" y="152400"/>
          <a:ext cx="11610975" cy="1326108"/>
        </a:xfrm>
        <a:prstGeom prst="rect">
          <a:avLst/>
        </a:prstGeom>
      </xdr:spPr>
    </xdr:pic>
    <xdr:clientData/>
  </xdr:twoCellAnchor>
  <xdr:twoCellAnchor>
    <xdr:from>
      <xdr:col>0</xdr:col>
      <xdr:colOff>152399</xdr:colOff>
      <xdr:row>0</xdr:row>
      <xdr:rowOff>514350</xdr:rowOff>
    </xdr:from>
    <xdr:to>
      <xdr:col>3</xdr:col>
      <xdr:colOff>981074</xdr:colOff>
      <xdr:row>1</xdr:row>
      <xdr:rowOff>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152399" y="514350"/>
          <a:ext cx="2657475"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rtl="0"/>
          <a:r>
            <a:rPr lang="en-gb" sz="1800">
              <a:solidFill>
                <a:schemeClr val="accent3">
                  <a:lumMod val="20000"/>
                  <a:lumOff val="80000"/>
                </a:schemeClr>
              </a:solidFill>
              <a:latin typeface="Franklin Gothic Book" panose="020B0503020102020204" pitchFamily="34" charset="0"/>
            </a:rPr>
            <a:t>Inventory List</a:t>
          </a:r>
        </a:p>
        <a:p>
          <a:pPr marL="0" algn="l" rtl="0"/>
          <a:r>
            <a:rPr lang="en-gb" sz="1800">
              <a:solidFill>
                <a:schemeClr val="tx2">
                  <a:lumMod val="40000"/>
                  <a:lumOff val="60000"/>
                </a:schemeClr>
              </a:solidFill>
              <a:latin typeface="Franklin Gothic Book" panose="020B0503020102020204" pitchFamily="34" charset="0"/>
            </a:rPr>
            <a:t>Company name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19051</xdr:colOff>
      <xdr:row>0</xdr:row>
      <xdr:rowOff>1</xdr:rowOff>
    </xdr:from>
    <xdr:to>
      <xdr:col>5</xdr:col>
      <xdr:colOff>9525</xdr:colOff>
      <xdr:row>1</xdr:row>
      <xdr:rowOff>47625</xdr:rowOff>
    </xdr:to>
    <xdr:pic>
      <xdr:nvPicPr>
        <xdr:cNvPr id="2" name="Picture 1" descr="Abstract banner" title="Banner 1">
          <a:extLst>
            <a:ext uri="{FF2B5EF4-FFF2-40B4-BE49-F238E27FC236}">
              <a16:creationId xmlns:a16="http://schemas.microsoft.com/office/drawing/2014/main" id="{EE260B8C-DBB0-4197-ABEE-DE48574A18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1451" y="1"/>
          <a:ext cx="10620374" cy="1123949"/>
        </a:xfrm>
        <a:prstGeom prst="rect">
          <a:avLst/>
        </a:prstGeom>
      </xdr:spPr>
    </xdr:pic>
    <xdr:clientData/>
  </xdr:twoCellAnchor>
  <xdr:twoCellAnchor editAs="oneCell">
    <xdr:from>
      <xdr:col>1</xdr:col>
      <xdr:colOff>28575</xdr:colOff>
      <xdr:row>0</xdr:row>
      <xdr:rowOff>19050</xdr:rowOff>
    </xdr:from>
    <xdr:to>
      <xdr:col>2</xdr:col>
      <xdr:colOff>514349</xdr:colOff>
      <xdr:row>0</xdr:row>
      <xdr:rowOff>1073149</xdr:rowOff>
    </xdr:to>
    <xdr:pic>
      <xdr:nvPicPr>
        <xdr:cNvPr id="4" name="Picture 3">
          <a:extLst>
            <a:ext uri="{FF2B5EF4-FFF2-40B4-BE49-F238E27FC236}">
              <a16:creationId xmlns:a16="http://schemas.microsoft.com/office/drawing/2014/main" id="{7187EF0A-83CF-1024-C32F-B94E1AA44717}"/>
            </a:ext>
          </a:extLst>
        </xdr:cNvPr>
        <xdr:cNvPicPr>
          <a:picLocks noChangeAspect="1"/>
        </xdr:cNvPicPr>
      </xdr:nvPicPr>
      <xdr:blipFill>
        <a:blip xmlns:r="http://schemas.openxmlformats.org/officeDocument/2006/relationships" r:embed="rId2"/>
        <a:stretch>
          <a:fillRect/>
        </a:stretch>
      </xdr:blipFill>
      <xdr:spPr>
        <a:xfrm>
          <a:off x="180975" y="19050"/>
          <a:ext cx="1581149" cy="10540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3:L28" totalsRowShown="0" headerRowDxfId="26" dataDxfId="25">
  <autoFilter ref="B3:L28" xr:uid="{00000000-0009-0000-0100-000001000000}"/>
  <tableColumns count="11">
    <tableColumn id="1" xr3:uid="{00000000-0010-0000-0000-000001000000}" name="For reorder" dataDxfId="24">
      <calculatedColumnFormula>IFERROR((Inventory_List_Table[[#This Row],[Quantity in stock]]&lt;=Inventory_List_Table[[#This Row],[Reorder Level]])*(Inventory_List_Table[[#This Row],[Discontinued?]]="")*valHighlight,0)</calculatedColumnFormula>
    </tableColumn>
    <tableColumn id="2" xr3:uid="{00000000-0010-0000-0000-000002000000}" name="Inventory ID" dataDxfId="23"/>
    <tableColumn id="3" xr3:uid="{00000000-0010-0000-0000-000003000000}" name="Name" dataDxfId="22"/>
    <tableColumn id="4" xr3:uid="{00000000-0010-0000-0000-000004000000}" name="Description" dataDxfId="21"/>
    <tableColumn id="5" xr3:uid="{00000000-0010-0000-0000-000005000000}" name="Unit price" dataDxfId="20"/>
    <tableColumn id="6" xr3:uid="{00000000-0010-0000-0000-000006000000}" name="Quantity in stock" dataDxfId="19"/>
    <tableColumn id="7" xr3:uid="{00000000-0010-0000-0000-000007000000}" name="Inventory value" dataDxfId="18">
      <calculatedColumnFormula>Inventory_List_Table[[#This Row],[Unit price]]*Inventory_List_Table[[#This Row],[Quantity in stock]]</calculatedColumnFormula>
    </tableColumn>
    <tableColumn id="8" xr3:uid="{00000000-0010-0000-0000-000008000000}" name="Reorder Level" dataDxfId="17"/>
    <tableColumn id="9" xr3:uid="{00000000-0010-0000-0000-000009000000}" name="Reorder time in days" dataDxfId="16"/>
    <tableColumn id="10" xr3:uid="{00000000-0010-0000-0000-00000A000000}" name="Quantity in reorder" dataDxfId="15"/>
    <tableColumn id="11" xr3:uid="{00000000-0010-0000-0000-00000B000000}" name="Discontinued?" dataDxfId="14"/>
  </tableColumns>
  <tableStyleInfo name="Business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1BCCC9-2CBB-45E4-9F2C-BDBD68F9B45E}" name="Inventory_List_Table3" displayName="Inventory_List_Table3" ref="B2:E46" totalsRowShown="0" headerRowDxfId="13" dataDxfId="12">
  <tableColumns count="4">
    <tableColumn id="2" xr3:uid="{34F58732-8154-4B79-B34C-38652CB379EB}" name="OEG Service ID" dataDxfId="11"/>
    <tableColumn id="3" xr3:uid="{83BDFD07-A3FC-484F-8C19-AFD2D29FC559}" name="Product Name" dataDxfId="10"/>
    <tableColumn id="4" xr3:uid="{0DE84537-679F-41A5-922C-DBD448180FC2}" name="Service Description" dataDxfId="9"/>
    <tableColumn id="5" xr3:uid="{5D478032-FF76-4E2D-9C51-EA71C204EBDB}" name="Delivery Mode" dataDxfId="8"/>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28"/>
  <sheetViews>
    <sheetView showGridLines="0" zoomScaleNormal="100" workbookViewId="0">
      <selection activeCell="B1" sqref="B1:B1048576"/>
    </sheetView>
  </sheetViews>
  <sheetFormatPr defaultColWidth="8.77734375" defaultRowHeight="24" customHeight="1" x14ac:dyDescent="0.3"/>
  <cols>
    <col min="1" max="1" width="1.77734375" style="4" customWidth="1"/>
    <col min="2" max="2" width="11.5546875" style="3" customWidth="1"/>
    <col min="3" max="3" width="12.77734375" style="6" customWidth="1"/>
    <col min="4" max="5" width="16.77734375" style="6" customWidth="1"/>
    <col min="6" max="9" width="10.77734375" style="8" customWidth="1"/>
    <col min="10" max="10" width="10.21875" style="8" customWidth="1"/>
    <col min="11" max="11" width="10.77734375" style="8" customWidth="1"/>
    <col min="12" max="12" width="12.77734375" style="6" customWidth="1"/>
    <col min="13" max="13" width="1.77734375" style="4" customWidth="1"/>
    <col min="14" max="16384" width="8.77734375" style="4"/>
  </cols>
  <sheetData>
    <row r="1" spans="2:13" s="1" customFormat="1" ht="116.25" customHeight="1" x14ac:dyDescent="0.25">
      <c r="B1" s="2"/>
      <c r="C1" s="5"/>
      <c r="D1" s="5"/>
      <c r="E1" s="5"/>
      <c r="G1" s="7"/>
      <c r="I1" s="7"/>
      <c r="J1" s="7"/>
      <c r="M1" s="1" t="s">
        <v>88</v>
      </c>
    </row>
    <row r="2" spans="2:13" ht="23.25" customHeight="1" x14ac:dyDescent="0.3">
      <c r="C2" s="10"/>
      <c r="D2" s="10"/>
      <c r="E2" s="10"/>
      <c r="F2" s="4"/>
      <c r="G2" s="11"/>
      <c r="H2" s="4"/>
      <c r="I2" s="11"/>
      <c r="J2" s="11"/>
      <c r="K2" s="12" t="s">
        <v>84</v>
      </c>
      <c r="L2" s="13" t="s">
        <v>86</v>
      </c>
    </row>
    <row r="3" spans="2:13" s="3" customFormat="1" ht="50.1" customHeight="1" x14ac:dyDescent="0.3">
      <c r="B3" s="9" t="s">
        <v>0</v>
      </c>
      <c r="C3" s="9" t="s">
        <v>1</v>
      </c>
      <c r="D3" s="9" t="s">
        <v>27</v>
      </c>
      <c r="E3" s="9" t="s">
        <v>53</v>
      </c>
      <c r="F3" s="9" t="s">
        <v>79</v>
      </c>
      <c r="G3" s="9" t="s">
        <v>80</v>
      </c>
      <c r="H3" s="9" t="s">
        <v>81</v>
      </c>
      <c r="I3" s="9" t="s">
        <v>82</v>
      </c>
      <c r="J3" s="9" t="s">
        <v>83</v>
      </c>
      <c r="K3" s="9" t="s">
        <v>85</v>
      </c>
      <c r="L3" s="9" t="s">
        <v>87</v>
      </c>
    </row>
    <row r="4" spans="2:13" ht="24" customHeight="1" x14ac:dyDescent="0.3">
      <c r="B4" s="3">
        <f>IFERROR((Inventory_List_Table[[#This Row],[Quantity in stock]]&lt;=Inventory_List_Table[[#This Row],[Reorder Level]])*(Inventory_List_Table[[#This Row],[Discontinued?]]="")*valHighlight,0)</f>
        <v>1</v>
      </c>
      <c r="C4" s="6" t="s">
        <v>2</v>
      </c>
      <c r="D4" s="6" t="s">
        <v>28</v>
      </c>
      <c r="E4" s="6" t="s">
        <v>54</v>
      </c>
      <c r="F4" s="14">
        <v>51</v>
      </c>
      <c r="G4" s="8">
        <v>25</v>
      </c>
      <c r="H4" s="14">
        <f>Inventory_List_Table[[#This Row],[Unit price]]*Inventory_List_Table[[#This Row],[Quantity in stock]]</f>
        <v>1275</v>
      </c>
      <c r="I4" s="8">
        <v>29</v>
      </c>
      <c r="J4" s="8">
        <v>13</v>
      </c>
      <c r="K4" s="8">
        <v>50</v>
      </c>
    </row>
    <row r="5" spans="2:13" ht="24" customHeight="1" x14ac:dyDescent="0.3">
      <c r="B5" s="3">
        <f>IFERROR((Inventory_List_Table[[#This Row],[Quantity in stock]]&lt;=Inventory_List_Table[[#This Row],[Reorder Level]])*(Inventory_List_Table[[#This Row],[Discontinued?]]="")*valHighlight,0)</f>
        <v>1</v>
      </c>
      <c r="C5" s="6" t="s">
        <v>3</v>
      </c>
      <c r="D5" s="6" t="s">
        <v>29</v>
      </c>
      <c r="E5" s="6" t="s">
        <v>55</v>
      </c>
      <c r="F5" s="14">
        <v>93</v>
      </c>
      <c r="G5" s="8">
        <v>132</v>
      </c>
      <c r="H5" s="14">
        <f>Inventory_List_Table[[#This Row],[Unit price]]*Inventory_List_Table[[#This Row],[Quantity in stock]]</f>
        <v>12276</v>
      </c>
      <c r="I5" s="8">
        <v>231</v>
      </c>
      <c r="J5" s="8">
        <v>4</v>
      </c>
      <c r="K5" s="8">
        <v>50</v>
      </c>
    </row>
    <row r="6" spans="2:13" ht="24" customHeight="1" x14ac:dyDescent="0.3">
      <c r="B6" s="3">
        <f>IFERROR((Inventory_List_Table[[#This Row],[Quantity in stock]]&lt;=Inventory_List_Table[[#This Row],[Reorder Level]])*(Inventory_List_Table[[#This Row],[Discontinued?]]="")*valHighlight,0)</f>
        <v>0</v>
      </c>
      <c r="C6" s="6" t="s">
        <v>4</v>
      </c>
      <c r="D6" s="6" t="s">
        <v>30</v>
      </c>
      <c r="E6" s="6" t="s">
        <v>56</v>
      </c>
      <c r="F6" s="14">
        <v>57</v>
      </c>
      <c r="G6" s="8">
        <v>151</v>
      </c>
      <c r="H6" s="14">
        <f>Inventory_List_Table[[#This Row],[Unit price]]*Inventory_List_Table[[#This Row],[Quantity in stock]]</f>
        <v>8607</v>
      </c>
      <c r="I6" s="8">
        <v>114</v>
      </c>
      <c r="J6" s="8">
        <v>11</v>
      </c>
      <c r="K6" s="8">
        <v>150</v>
      </c>
    </row>
    <row r="7" spans="2:13" ht="24" customHeight="1" x14ac:dyDescent="0.3">
      <c r="B7" s="3">
        <f>IFERROR((Inventory_List_Table[[#This Row],[Quantity in stock]]&lt;=Inventory_List_Table[[#This Row],[Reorder Level]])*(Inventory_List_Table[[#This Row],[Discontinued?]]="")*valHighlight,0)</f>
        <v>0</v>
      </c>
      <c r="C7" s="6" t="s">
        <v>5</v>
      </c>
      <c r="D7" s="6" t="s">
        <v>31</v>
      </c>
      <c r="E7" s="6" t="s">
        <v>57</v>
      </c>
      <c r="F7" s="14">
        <v>19</v>
      </c>
      <c r="G7" s="8">
        <v>186</v>
      </c>
      <c r="H7" s="14">
        <f>Inventory_List_Table[[#This Row],[Unit price]]*Inventory_List_Table[[#This Row],[Quantity in stock]]</f>
        <v>3534</v>
      </c>
      <c r="I7" s="8">
        <v>158</v>
      </c>
      <c r="J7" s="8">
        <v>6</v>
      </c>
      <c r="K7" s="8">
        <v>50</v>
      </c>
    </row>
    <row r="8" spans="2:13" ht="24" customHeight="1" x14ac:dyDescent="0.3">
      <c r="B8" s="3">
        <f>IFERROR((Inventory_List_Table[[#This Row],[Quantity in stock]]&lt;=Inventory_List_Table[[#This Row],[Reorder Level]])*(Inventory_List_Table[[#This Row],[Discontinued?]]="")*valHighlight,0)</f>
        <v>0</v>
      </c>
      <c r="C8" s="6" t="s">
        <v>6</v>
      </c>
      <c r="D8" s="6" t="s">
        <v>32</v>
      </c>
      <c r="E8" s="6" t="s">
        <v>58</v>
      </c>
      <c r="F8" s="14">
        <v>75</v>
      </c>
      <c r="G8" s="8">
        <v>62</v>
      </c>
      <c r="H8" s="14">
        <f>Inventory_List_Table[[#This Row],[Unit price]]*Inventory_List_Table[[#This Row],[Quantity in stock]]</f>
        <v>4650</v>
      </c>
      <c r="I8" s="8">
        <v>39</v>
      </c>
      <c r="J8" s="8">
        <v>12</v>
      </c>
      <c r="K8" s="8">
        <v>50</v>
      </c>
    </row>
    <row r="9" spans="2:13" ht="24" customHeight="1" x14ac:dyDescent="0.3">
      <c r="B9" s="3">
        <f>IFERROR((Inventory_List_Table[[#This Row],[Quantity in stock]]&lt;=Inventory_List_Table[[#This Row],[Reorder Level]])*(Inventory_List_Table[[#This Row],[Discontinued?]]="")*valHighlight,0)</f>
        <v>1</v>
      </c>
      <c r="C9" s="6" t="s">
        <v>7</v>
      </c>
      <c r="D9" s="6" t="s">
        <v>33</v>
      </c>
      <c r="E9" s="6" t="s">
        <v>59</v>
      </c>
      <c r="F9" s="14">
        <v>11</v>
      </c>
      <c r="G9" s="8">
        <v>5</v>
      </c>
      <c r="H9" s="14">
        <f>Inventory_List_Table[[#This Row],[Unit price]]*Inventory_List_Table[[#This Row],[Quantity in stock]]</f>
        <v>55</v>
      </c>
      <c r="I9" s="8">
        <v>9</v>
      </c>
      <c r="J9" s="8">
        <v>13</v>
      </c>
      <c r="K9" s="8">
        <v>150</v>
      </c>
    </row>
    <row r="10" spans="2:13" ht="24" customHeight="1" x14ac:dyDescent="0.3">
      <c r="B10" s="3">
        <f>IFERROR((Inventory_List_Table[[#This Row],[Quantity in stock]]&lt;=Inventory_List_Table[[#This Row],[Reorder Level]])*(Inventory_List_Table[[#This Row],[Discontinued?]]="")*valHighlight,0)</f>
        <v>0</v>
      </c>
      <c r="C10" s="6" t="s">
        <v>8</v>
      </c>
      <c r="D10" s="6" t="s">
        <v>34</v>
      </c>
      <c r="E10" s="6" t="s">
        <v>60</v>
      </c>
      <c r="F10" s="14">
        <v>56</v>
      </c>
      <c r="G10" s="8">
        <v>58</v>
      </c>
      <c r="H10" s="14">
        <f>Inventory_List_Table[[#This Row],[Unit price]]*Inventory_List_Table[[#This Row],[Quantity in stock]]</f>
        <v>3248</v>
      </c>
      <c r="I10" s="8">
        <v>109</v>
      </c>
      <c r="J10" s="8">
        <v>7</v>
      </c>
      <c r="K10" s="8">
        <v>100</v>
      </c>
      <c r="L10" s="6" t="s">
        <v>86</v>
      </c>
    </row>
    <row r="11" spans="2:13" ht="24" customHeight="1" x14ac:dyDescent="0.3">
      <c r="B11" s="3">
        <f>IFERROR((Inventory_List_Table[[#This Row],[Quantity in stock]]&lt;=Inventory_List_Table[[#This Row],[Reorder Level]])*(Inventory_List_Table[[#This Row],[Discontinued?]]="")*valHighlight,0)</f>
        <v>1</v>
      </c>
      <c r="C11" s="6" t="s">
        <v>9</v>
      </c>
      <c r="D11" s="6" t="s">
        <v>35</v>
      </c>
      <c r="E11" s="6" t="s">
        <v>61</v>
      </c>
      <c r="F11" s="14">
        <v>38</v>
      </c>
      <c r="G11" s="8">
        <v>101</v>
      </c>
      <c r="H11" s="14">
        <f>Inventory_List_Table[[#This Row],[Unit price]]*Inventory_List_Table[[#This Row],[Quantity in stock]]</f>
        <v>3838</v>
      </c>
      <c r="I11" s="8">
        <v>162</v>
      </c>
      <c r="J11" s="8">
        <v>3</v>
      </c>
      <c r="K11" s="8">
        <v>100</v>
      </c>
    </row>
    <row r="12" spans="2:13" ht="24" customHeight="1" x14ac:dyDescent="0.3">
      <c r="B12" s="3">
        <f>IFERROR((Inventory_List_Table[[#This Row],[Quantity in stock]]&lt;=Inventory_List_Table[[#This Row],[Reorder Level]])*(Inventory_List_Table[[#This Row],[Discontinued?]]="")*valHighlight,0)</f>
        <v>0</v>
      </c>
      <c r="C12" s="6" t="s">
        <v>10</v>
      </c>
      <c r="D12" s="6" t="s">
        <v>36</v>
      </c>
      <c r="E12" s="6" t="s">
        <v>62</v>
      </c>
      <c r="F12" s="14">
        <v>59</v>
      </c>
      <c r="G12" s="8">
        <v>122</v>
      </c>
      <c r="H12" s="14">
        <f>Inventory_List_Table[[#This Row],[Unit price]]*Inventory_List_Table[[#This Row],[Quantity in stock]]</f>
        <v>7198</v>
      </c>
      <c r="I12" s="8">
        <v>82</v>
      </c>
      <c r="J12" s="8">
        <v>3</v>
      </c>
      <c r="K12" s="8">
        <v>150</v>
      </c>
    </row>
    <row r="13" spans="2:13" ht="24" customHeight="1" x14ac:dyDescent="0.3">
      <c r="B13" s="3">
        <f>IFERROR((Inventory_List_Table[[#This Row],[Quantity in stock]]&lt;=Inventory_List_Table[[#This Row],[Reorder Level]])*(Inventory_List_Table[[#This Row],[Discontinued?]]="")*valHighlight,0)</f>
        <v>1</v>
      </c>
      <c r="C13" s="6" t="s">
        <v>11</v>
      </c>
      <c r="D13" s="6" t="s">
        <v>37</v>
      </c>
      <c r="E13" s="6" t="s">
        <v>63</v>
      </c>
      <c r="F13" s="14">
        <v>50</v>
      </c>
      <c r="G13" s="8">
        <v>175</v>
      </c>
      <c r="H13" s="14">
        <f>Inventory_List_Table[[#This Row],[Unit price]]*Inventory_List_Table[[#This Row],[Quantity in stock]]</f>
        <v>8750</v>
      </c>
      <c r="I13" s="8">
        <v>283</v>
      </c>
      <c r="J13" s="8">
        <v>8</v>
      </c>
      <c r="K13" s="8">
        <v>150</v>
      </c>
    </row>
    <row r="14" spans="2:13" ht="24" customHeight="1" x14ac:dyDescent="0.3">
      <c r="B14" s="3">
        <f>IFERROR((Inventory_List_Table[[#This Row],[Quantity in stock]]&lt;=Inventory_List_Table[[#This Row],[Reorder Level]])*(Inventory_List_Table[[#This Row],[Discontinued?]]="")*valHighlight,0)</f>
        <v>1</v>
      </c>
      <c r="C14" s="6" t="s">
        <v>12</v>
      </c>
      <c r="D14" s="6" t="s">
        <v>38</v>
      </c>
      <c r="E14" s="6" t="s">
        <v>64</v>
      </c>
      <c r="F14" s="14">
        <v>59</v>
      </c>
      <c r="G14" s="8">
        <v>176</v>
      </c>
      <c r="H14" s="14">
        <f>Inventory_List_Table[[#This Row],[Unit price]]*Inventory_List_Table[[#This Row],[Quantity in stock]]</f>
        <v>10384</v>
      </c>
      <c r="I14" s="8">
        <v>229</v>
      </c>
      <c r="J14" s="8">
        <v>1</v>
      </c>
      <c r="K14" s="8">
        <v>100</v>
      </c>
    </row>
    <row r="15" spans="2:13" ht="24" customHeight="1" x14ac:dyDescent="0.3">
      <c r="B15" s="3">
        <f>IFERROR((Inventory_List_Table[[#This Row],[Quantity in stock]]&lt;=Inventory_List_Table[[#This Row],[Reorder Level]])*(Inventory_List_Table[[#This Row],[Discontinued?]]="")*valHighlight,0)</f>
        <v>1</v>
      </c>
      <c r="C15" s="6" t="s">
        <v>13</v>
      </c>
      <c r="D15" s="6" t="s">
        <v>39</v>
      </c>
      <c r="E15" s="6" t="s">
        <v>65</v>
      </c>
      <c r="F15" s="14">
        <v>18</v>
      </c>
      <c r="G15" s="8">
        <v>22</v>
      </c>
      <c r="H15" s="14">
        <f>Inventory_List_Table[[#This Row],[Unit price]]*Inventory_List_Table[[#This Row],[Quantity in stock]]</f>
        <v>396</v>
      </c>
      <c r="I15" s="8">
        <v>36</v>
      </c>
      <c r="J15" s="8">
        <v>12</v>
      </c>
      <c r="K15" s="8">
        <v>50</v>
      </c>
    </row>
    <row r="16" spans="2:13" ht="24" customHeight="1" x14ac:dyDescent="0.3">
      <c r="B16" s="3">
        <f>IFERROR((Inventory_List_Table[[#This Row],[Quantity in stock]]&lt;=Inventory_List_Table[[#This Row],[Reorder Level]])*(Inventory_List_Table[[#This Row],[Discontinued?]]="")*valHighlight,0)</f>
        <v>1</v>
      </c>
      <c r="C16" s="6" t="s">
        <v>14</v>
      </c>
      <c r="D16" s="6" t="s">
        <v>40</v>
      </c>
      <c r="E16" s="6" t="s">
        <v>66</v>
      </c>
      <c r="F16" s="14">
        <v>26</v>
      </c>
      <c r="G16" s="8">
        <v>72</v>
      </c>
      <c r="H16" s="14">
        <f>Inventory_List_Table[[#This Row],[Unit price]]*Inventory_List_Table[[#This Row],[Quantity in stock]]</f>
        <v>1872</v>
      </c>
      <c r="I16" s="8">
        <v>102</v>
      </c>
      <c r="J16" s="8">
        <v>9</v>
      </c>
      <c r="K16" s="8">
        <v>100</v>
      </c>
    </row>
    <row r="17" spans="2:12" ht="24" customHeight="1" x14ac:dyDescent="0.3">
      <c r="B17" s="3">
        <f>IFERROR((Inventory_List_Table[[#This Row],[Quantity in stock]]&lt;=Inventory_List_Table[[#This Row],[Reorder Level]])*(Inventory_List_Table[[#This Row],[Discontinued?]]="")*valHighlight,0)</f>
        <v>1</v>
      </c>
      <c r="C17" s="6" t="s">
        <v>15</v>
      </c>
      <c r="D17" s="6" t="s">
        <v>41</v>
      </c>
      <c r="E17" s="6" t="s">
        <v>67</v>
      </c>
      <c r="F17" s="14">
        <v>42</v>
      </c>
      <c r="G17" s="8">
        <v>62</v>
      </c>
      <c r="H17" s="14">
        <f>Inventory_List_Table[[#This Row],[Unit price]]*Inventory_List_Table[[#This Row],[Quantity in stock]]</f>
        <v>2604</v>
      </c>
      <c r="I17" s="8">
        <v>83</v>
      </c>
      <c r="J17" s="8">
        <v>2</v>
      </c>
      <c r="K17" s="8">
        <v>100</v>
      </c>
    </row>
    <row r="18" spans="2:12" ht="24" customHeight="1" x14ac:dyDescent="0.3">
      <c r="B18" s="3">
        <f>IFERROR((Inventory_List_Table[[#This Row],[Quantity in stock]]&lt;=Inventory_List_Table[[#This Row],[Reorder Level]])*(Inventory_List_Table[[#This Row],[Discontinued?]]="")*valHighlight,0)</f>
        <v>0</v>
      </c>
      <c r="C18" s="6" t="s">
        <v>16</v>
      </c>
      <c r="D18" s="6" t="s">
        <v>42</v>
      </c>
      <c r="E18" s="6" t="s">
        <v>68</v>
      </c>
      <c r="F18" s="14">
        <v>32</v>
      </c>
      <c r="G18" s="8">
        <v>46</v>
      </c>
      <c r="H18" s="14">
        <f>Inventory_List_Table[[#This Row],[Unit price]]*Inventory_List_Table[[#This Row],[Quantity in stock]]</f>
        <v>1472</v>
      </c>
      <c r="I18" s="8">
        <v>23</v>
      </c>
      <c r="J18" s="8">
        <v>15</v>
      </c>
      <c r="K18" s="8">
        <v>50</v>
      </c>
    </row>
    <row r="19" spans="2:12" ht="24" customHeight="1" x14ac:dyDescent="0.3">
      <c r="B19" s="3">
        <f>IFERROR((Inventory_List_Table[[#This Row],[Quantity in stock]]&lt;=Inventory_List_Table[[#This Row],[Reorder Level]])*(Inventory_List_Table[[#This Row],[Discontinued?]]="")*valHighlight,0)</f>
        <v>1</v>
      </c>
      <c r="C19" s="6" t="s">
        <v>17</v>
      </c>
      <c r="D19" s="6" t="s">
        <v>43</v>
      </c>
      <c r="E19" s="6" t="s">
        <v>69</v>
      </c>
      <c r="F19" s="14">
        <v>90</v>
      </c>
      <c r="G19" s="8">
        <v>96</v>
      </c>
      <c r="H19" s="14">
        <f>Inventory_List_Table[[#This Row],[Unit price]]*Inventory_List_Table[[#This Row],[Quantity in stock]]</f>
        <v>8640</v>
      </c>
      <c r="I19" s="8">
        <v>180</v>
      </c>
      <c r="J19" s="8">
        <v>3</v>
      </c>
      <c r="K19" s="8">
        <v>50</v>
      </c>
    </row>
    <row r="20" spans="2:12" ht="24" customHeight="1" x14ac:dyDescent="0.3">
      <c r="B20" s="3">
        <f>IFERROR((Inventory_List_Table[[#This Row],[Quantity in stock]]&lt;=Inventory_List_Table[[#This Row],[Reorder Level]])*(Inventory_List_Table[[#This Row],[Discontinued?]]="")*valHighlight,0)</f>
        <v>0</v>
      </c>
      <c r="C20" s="6" t="s">
        <v>18</v>
      </c>
      <c r="D20" s="6" t="s">
        <v>44</v>
      </c>
      <c r="E20" s="6" t="s">
        <v>70</v>
      </c>
      <c r="F20" s="14">
        <v>97</v>
      </c>
      <c r="G20" s="8">
        <v>57</v>
      </c>
      <c r="H20" s="14">
        <f>Inventory_List_Table[[#This Row],[Unit price]]*Inventory_List_Table[[#This Row],[Quantity in stock]]</f>
        <v>5529</v>
      </c>
      <c r="I20" s="8">
        <v>98</v>
      </c>
      <c r="J20" s="8">
        <v>12</v>
      </c>
      <c r="K20" s="8">
        <v>50</v>
      </c>
      <c r="L20" s="6" t="s">
        <v>86</v>
      </c>
    </row>
    <row r="21" spans="2:12" ht="24" customHeight="1" x14ac:dyDescent="0.3">
      <c r="B21" s="3">
        <f>IFERROR((Inventory_List_Table[[#This Row],[Quantity in stock]]&lt;=Inventory_List_Table[[#This Row],[Reorder Level]])*(Inventory_List_Table[[#This Row],[Discontinued?]]="")*valHighlight,0)</f>
        <v>1</v>
      </c>
      <c r="C21" s="6" t="s">
        <v>19</v>
      </c>
      <c r="D21" s="6" t="s">
        <v>45</v>
      </c>
      <c r="E21" s="6" t="s">
        <v>71</v>
      </c>
      <c r="F21" s="14">
        <v>12</v>
      </c>
      <c r="G21" s="8">
        <v>6</v>
      </c>
      <c r="H21" s="14">
        <f>Inventory_List_Table[[#This Row],[Unit price]]*Inventory_List_Table[[#This Row],[Quantity in stock]]</f>
        <v>72</v>
      </c>
      <c r="I21" s="8">
        <v>7</v>
      </c>
      <c r="J21" s="8">
        <v>13</v>
      </c>
      <c r="K21" s="8">
        <v>50</v>
      </c>
    </row>
    <row r="22" spans="2:12" ht="24" customHeight="1" x14ac:dyDescent="0.3">
      <c r="B22" s="3">
        <f>IFERROR((Inventory_List_Table[[#This Row],[Quantity in stock]]&lt;=Inventory_List_Table[[#This Row],[Reorder Level]])*(Inventory_List_Table[[#This Row],[Discontinued?]]="")*valHighlight,0)</f>
        <v>1</v>
      </c>
      <c r="C22" s="6" t="s">
        <v>20</v>
      </c>
      <c r="D22" s="6" t="s">
        <v>46</v>
      </c>
      <c r="E22" s="6" t="s">
        <v>72</v>
      </c>
      <c r="F22" s="14">
        <v>82</v>
      </c>
      <c r="G22" s="8">
        <v>143</v>
      </c>
      <c r="H22" s="14">
        <f>Inventory_List_Table[[#This Row],[Unit price]]*Inventory_List_Table[[#This Row],[Quantity in stock]]</f>
        <v>11726</v>
      </c>
      <c r="I22" s="8">
        <v>164</v>
      </c>
      <c r="J22" s="8">
        <v>12</v>
      </c>
      <c r="K22" s="8">
        <v>150</v>
      </c>
    </row>
    <row r="23" spans="2:12" ht="24" customHeight="1" x14ac:dyDescent="0.3">
      <c r="B23" s="3">
        <f>IFERROR((Inventory_List_Table[[#This Row],[Quantity in stock]]&lt;=Inventory_List_Table[[#This Row],[Reorder Level]])*(Inventory_List_Table[[#This Row],[Discontinued?]]="")*valHighlight,0)</f>
        <v>0</v>
      </c>
      <c r="C23" s="6" t="s">
        <v>21</v>
      </c>
      <c r="D23" s="6" t="s">
        <v>47</v>
      </c>
      <c r="E23" s="6" t="s">
        <v>73</v>
      </c>
      <c r="F23" s="14">
        <v>16</v>
      </c>
      <c r="G23" s="8">
        <v>124</v>
      </c>
      <c r="H23" s="14">
        <f>Inventory_List_Table[[#This Row],[Unit price]]*Inventory_List_Table[[#This Row],[Quantity in stock]]</f>
        <v>1984</v>
      </c>
      <c r="I23" s="8">
        <v>113</v>
      </c>
      <c r="J23" s="8">
        <v>14</v>
      </c>
      <c r="K23" s="8">
        <v>50</v>
      </c>
    </row>
    <row r="24" spans="2:12" ht="24" customHeight="1" x14ac:dyDescent="0.3">
      <c r="B24" s="3">
        <f>IFERROR((Inventory_List_Table[[#This Row],[Quantity in stock]]&lt;=Inventory_List_Table[[#This Row],[Reorder Level]])*(Inventory_List_Table[[#This Row],[Discontinued?]]="")*valHighlight,0)</f>
        <v>0</v>
      </c>
      <c r="C24" s="6" t="s">
        <v>22</v>
      </c>
      <c r="D24" s="6" t="s">
        <v>48</v>
      </c>
      <c r="E24" s="6" t="s">
        <v>74</v>
      </c>
      <c r="F24" s="14">
        <v>19</v>
      </c>
      <c r="G24" s="8">
        <v>112</v>
      </c>
      <c r="H24" s="14">
        <f>Inventory_List_Table[[#This Row],[Unit price]]*Inventory_List_Table[[#This Row],[Quantity in stock]]</f>
        <v>2128</v>
      </c>
      <c r="I24" s="8">
        <v>75</v>
      </c>
      <c r="J24" s="8">
        <v>11</v>
      </c>
      <c r="K24" s="8">
        <v>50</v>
      </c>
    </row>
    <row r="25" spans="2:12" ht="24" customHeight="1" x14ac:dyDescent="0.3">
      <c r="B25" s="3">
        <f>IFERROR((Inventory_List_Table[[#This Row],[Quantity in stock]]&lt;=Inventory_List_Table[[#This Row],[Reorder Level]])*(Inventory_List_Table[[#This Row],[Discontinued?]]="")*valHighlight,0)</f>
        <v>0</v>
      </c>
      <c r="C25" s="6" t="s">
        <v>23</v>
      </c>
      <c r="D25" s="6" t="s">
        <v>49</v>
      </c>
      <c r="E25" s="6" t="s">
        <v>75</v>
      </c>
      <c r="F25" s="14">
        <v>24</v>
      </c>
      <c r="G25" s="8">
        <v>182</v>
      </c>
      <c r="H25" s="14">
        <f>Inventory_List_Table[[#This Row],[Unit price]]*Inventory_List_Table[[#This Row],[Quantity in stock]]</f>
        <v>4368</v>
      </c>
      <c r="I25" s="8">
        <v>132</v>
      </c>
      <c r="J25" s="8">
        <v>15</v>
      </c>
      <c r="K25" s="8">
        <v>150</v>
      </c>
    </row>
    <row r="26" spans="2:12" ht="24" customHeight="1" x14ac:dyDescent="0.3">
      <c r="B26" s="3">
        <f>IFERROR((Inventory_List_Table[[#This Row],[Quantity in stock]]&lt;=Inventory_List_Table[[#This Row],[Reorder Level]])*(Inventory_List_Table[[#This Row],[Discontinued?]]="")*valHighlight,0)</f>
        <v>0</v>
      </c>
      <c r="C26" s="6" t="s">
        <v>24</v>
      </c>
      <c r="D26" s="6" t="s">
        <v>50</v>
      </c>
      <c r="E26" s="6" t="s">
        <v>76</v>
      </c>
      <c r="F26" s="14">
        <v>29</v>
      </c>
      <c r="G26" s="8">
        <v>106</v>
      </c>
      <c r="H26" s="14">
        <f>Inventory_List_Table[[#This Row],[Unit price]]*Inventory_List_Table[[#This Row],[Quantity in stock]]</f>
        <v>3074</v>
      </c>
      <c r="I26" s="8">
        <v>142</v>
      </c>
      <c r="J26" s="8">
        <v>1</v>
      </c>
      <c r="K26" s="8">
        <v>150</v>
      </c>
      <c r="L26" s="6" t="s">
        <v>86</v>
      </c>
    </row>
    <row r="27" spans="2:12" ht="24" customHeight="1" x14ac:dyDescent="0.3">
      <c r="B27" s="3">
        <f>IFERROR((Inventory_List_Table[[#This Row],[Quantity in stock]]&lt;=Inventory_List_Table[[#This Row],[Reorder Level]])*(Inventory_List_Table[[#This Row],[Discontinued?]]="")*valHighlight,0)</f>
        <v>0</v>
      </c>
      <c r="C27" s="6" t="s">
        <v>25</v>
      </c>
      <c r="D27" s="6" t="s">
        <v>51</v>
      </c>
      <c r="E27" s="6" t="s">
        <v>77</v>
      </c>
      <c r="F27" s="14">
        <v>75</v>
      </c>
      <c r="G27" s="8">
        <v>173</v>
      </c>
      <c r="H27" s="14">
        <f>Inventory_List_Table[[#This Row],[Unit price]]*Inventory_List_Table[[#This Row],[Quantity in stock]]</f>
        <v>12975</v>
      </c>
      <c r="I27" s="8">
        <v>127</v>
      </c>
      <c r="J27" s="8">
        <v>9</v>
      </c>
      <c r="K27" s="8">
        <v>100</v>
      </c>
    </row>
    <row r="28" spans="2:12" ht="24" customHeight="1" x14ac:dyDescent="0.3">
      <c r="B28" s="3">
        <f>IFERROR((Inventory_List_Table[[#This Row],[Quantity in stock]]&lt;=Inventory_List_Table[[#This Row],[Reorder Level]])*(Inventory_List_Table[[#This Row],[Discontinued?]]="")*valHighlight,0)</f>
        <v>0</v>
      </c>
      <c r="C28" s="6" t="s">
        <v>26</v>
      </c>
      <c r="D28" s="6" t="s">
        <v>52</v>
      </c>
      <c r="E28" s="6" t="s">
        <v>78</v>
      </c>
      <c r="F28" s="14">
        <v>14</v>
      </c>
      <c r="G28" s="8">
        <v>28</v>
      </c>
      <c r="H28" s="14">
        <f>Inventory_List_Table[[#This Row],[Unit price]]*Inventory_List_Table[[#This Row],[Quantity in stock]]</f>
        <v>392</v>
      </c>
      <c r="I28" s="8">
        <v>21</v>
      </c>
      <c r="J28" s="8">
        <v>8</v>
      </c>
      <c r="K28" s="8">
        <v>50</v>
      </c>
    </row>
  </sheetData>
  <conditionalFormatting sqref="B4:L28">
    <cfRule type="expression" dxfId="7" priority="1">
      <formula>$L4="Yes"</formula>
    </cfRule>
    <cfRule type="expression" dxfId="6" priority="2">
      <formula>$B4=1</formula>
    </cfRule>
  </conditionalFormatting>
  <dataValidations xWindow="67" yWindow="628" count="15">
    <dataValidation allowBlank="1" showInputMessage="1" showErrorMessage="1" promptTitle="Inventory List" prompt="_x000a_This worksheet tracks inventory for items listed in the inventory list table and contains the ability to highlight and flag items that are ready to be reordered. Discontinued items have strikethrough formatting and a Yes in the Discontinued column." sqref="A2" xr:uid="{00000000-0002-0000-0000-000000000000}"/>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B3" xr:uid="{00000000-0002-0000-0000-000001000000}"/>
    <dataValidation allowBlank="1" showInputMessage="1" showErrorMessage="1" prompt="Enter the item inventory ID in this column" sqref="C3" xr:uid="{00000000-0002-0000-0000-000002000000}"/>
    <dataValidation allowBlank="1" showInputMessage="1" showErrorMessage="1" prompt="Enter the name of the item in this column" sqref="D3" xr:uid="{00000000-0002-0000-0000-000003000000}"/>
    <dataValidation allowBlank="1" showInputMessage="1" showErrorMessage="1" prompt="Enter yes if the item has been discontinued. When a “yes” is entered, the corresponding row is highlighted a light grey and the font style changed to strikethrough" sqref="L3" xr:uid="{00000000-0002-0000-0000-000004000000}"/>
    <dataValidation allowBlank="1" showInputMessage="1" showErrorMessage="1" prompt="Enter the quantity in reorder for each item in this column" sqref="K3" xr:uid="{00000000-0002-0000-0000-000005000000}"/>
    <dataValidation allowBlank="1" showInputMessage="1" showErrorMessage="1" prompt="Enter the number of days it takes to reorder each item in this column" sqref="J3" xr:uid="{00000000-0002-0000-0000-000006000000}"/>
    <dataValidation allowBlank="1" showInputMessage="1" showErrorMessage="1" prompt="Enter the reorder level for each item in this column" sqref="I3" xr:uid="{00000000-0002-0000-0000-000007000000}"/>
    <dataValidation allowBlank="1" showInputMessage="1" showErrorMessage="1" prompt="This is an automated column._x000a__x000a_The inventory value for each item is automatically calculated in this column." sqref="H3" xr:uid="{00000000-0002-0000-0000-000008000000}"/>
    <dataValidation allowBlank="1" showInputMessage="1" showErrorMessage="1" prompt="Enter the quantity in stock for each item in this column" sqref="G3" xr:uid="{00000000-0002-0000-0000-000009000000}"/>
    <dataValidation allowBlank="1" showInputMessage="1" showErrorMessage="1" prompt="Enter the unit price of each item in this column" sqref="F3" xr:uid="{00000000-0002-0000-0000-00000A000000}"/>
    <dataValidation allowBlank="1" showInputMessage="1" showErrorMessage="1" prompt="Enter a description of the item in this column" sqref="E3" xr:uid="{00000000-0002-0000-0000-00000B000000}"/>
    <dataValidation type="list" allowBlank="1" showInputMessage="1" showErrorMessage="1" sqref="L4:L28" xr:uid="{00000000-0002-0000-0000-00000C000000}">
      <formula1>"Yes"</formula1>
    </dataValidation>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L2" xr:uid="{00000000-0002-0000-0000-00000D000000}">
      <formula1>"Yes, No"</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00000000-0002-0000-0000-00000E000000}"/>
  </dataValidations>
  <pageMargins left="0.25" right="0.25" top="0.75" bottom="0.75" header="0.3" footer="0.3"/>
  <pageSetup paperSize="9" scale="61"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B4:B28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FB3C-0DF1-4443-B0B7-C2111E5C1EFB}">
  <dimension ref="B1:J59"/>
  <sheetViews>
    <sheetView tabSelected="1" topLeftCell="A9" workbookViewId="0">
      <selection activeCell="J16" sqref="J16"/>
    </sheetView>
  </sheetViews>
  <sheetFormatPr defaultColWidth="8.77734375" defaultRowHeight="24" customHeight="1" x14ac:dyDescent="0.3"/>
  <cols>
    <col min="1" max="1" width="1.77734375" style="4" customWidth="1"/>
    <col min="2" max="2" width="12.77734375" style="6" customWidth="1"/>
    <col min="3" max="3" width="38.6640625" style="6" customWidth="1"/>
    <col min="4" max="4" width="40.77734375" style="6" customWidth="1"/>
    <col min="5" max="5" width="31.77734375" style="8" customWidth="1"/>
    <col min="6" max="6" width="1.77734375" style="4" customWidth="1"/>
    <col min="7" max="7" width="23.5546875" style="4" customWidth="1"/>
    <col min="8" max="16384" width="8.77734375" style="4"/>
  </cols>
  <sheetData>
    <row r="1" spans="2:10" s="1" customFormat="1" ht="84.75" customHeight="1" x14ac:dyDescent="0.25">
      <c r="B1" s="5"/>
      <c r="C1" s="5"/>
      <c r="D1" s="5"/>
      <c r="E1" s="22"/>
      <c r="F1" s="1" t="s">
        <v>88</v>
      </c>
    </row>
    <row r="2" spans="2:10" s="3" customFormat="1" ht="38.25" customHeight="1" x14ac:dyDescent="0.25">
      <c r="B2" s="9" t="s">
        <v>89</v>
      </c>
      <c r="C2" s="9" t="s">
        <v>90</v>
      </c>
      <c r="D2" s="9" t="s">
        <v>91</v>
      </c>
      <c r="E2" s="9" t="s">
        <v>226</v>
      </c>
      <c r="G2" s="1"/>
      <c r="J2" s="3" t="s">
        <v>88</v>
      </c>
    </row>
    <row r="3" spans="2:10" ht="24" customHeight="1" x14ac:dyDescent="0.25">
      <c r="B3" s="6">
        <v>260001</v>
      </c>
      <c r="C3" s="6" t="s">
        <v>92</v>
      </c>
      <c r="D3" s="6" t="s">
        <v>250</v>
      </c>
      <c r="E3" s="6" t="s">
        <v>243</v>
      </c>
      <c r="G3" s="1"/>
    </row>
    <row r="4" spans="2:10" ht="24" customHeight="1" x14ac:dyDescent="0.25">
      <c r="B4" s="6">
        <v>260002</v>
      </c>
      <c r="C4" s="6" t="s">
        <v>97</v>
      </c>
      <c r="D4" s="6" t="s">
        <v>250</v>
      </c>
      <c r="E4" s="6" t="s">
        <v>243</v>
      </c>
      <c r="G4" s="1"/>
    </row>
    <row r="5" spans="2:10" ht="24" customHeight="1" x14ac:dyDescent="0.25">
      <c r="B5" s="6">
        <v>260003</v>
      </c>
      <c r="C5" s="6" t="s">
        <v>93</v>
      </c>
      <c r="D5" s="6" t="s">
        <v>250</v>
      </c>
      <c r="E5" s="6" t="s">
        <v>243</v>
      </c>
      <c r="G5" s="1"/>
    </row>
    <row r="6" spans="2:10" ht="24" customHeight="1" x14ac:dyDescent="0.25">
      <c r="B6" s="6">
        <v>260004</v>
      </c>
      <c r="C6" s="23" t="s">
        <v>260</v>
      </c>
      <c r="D6" s="6" t="s">
        <v>262</v>
      </c>
      <c r="E6" s="6" t="s">
        <v>243</v>
      </c>
      <c r="G6" s="1"/>
    </row>
    <row r="7" spans="2:10" ht="24" customHeight="1" x14ac:dyDescent="0.25">
      <c r="B7" s="6">
        <v>260005</v>
      </c>
      <c r="C7" s="6" t="s">
        <v>98</v>
      </c>
      <c r="D7" s="6" t="s">
        <v>250</v>
      </c>
      <c r="E7" s="6" t="s">
        <v>243</v>
      </c>
      <c r="G7" s="1"/>
    </row>
    <row r="8" spans="2:10" ht="24" customHeight="1" x14ac:dyDescent="0.25">
      <c r="B8" s="6">
        <v>260006</v>
      </c>
      <c r="C8" s="6" t="s">
        <v>94</v>
      </c>
      <c r="D8" s="6" t="s">
        <v>250</v>
      </c>
      <c r="E8" s="6" t="s">
        <v>243</v>
      </c>
      <c r="G8" s="1"/>
    </row>
    <row r="9" spans="2:10" ht="24" customHeight="1" x14ac:dyDescent="0.25">
      <c r="B9" s="6">
        <v>260007</v>
      </c>
      <c r="C9" s="23" t="s">
        <v>261</v>
      </c>
      <c r="D9" s="6" t="s">
        <v>262</v>
      </c>
      <c r="E9" s="6" t="s">
        <v>243</v>
      </c>
      <c r="G9" s="1"/>
    </row>
    <row r="10" spans="2:10" ht="24" customHeight="1" x14ac:dyDescent="0.25">
      <c r="B10" s="6">
        <v>260008</v>
      </c>
      <c r="C10" s="6" t="s">
        <v>245</v>
      </c>
      <c r="D10" s="6" t="s">
        <v>250</v>
      </c>
      <c r="E10" s="6" t="s">
        <v>243</v>
      </c>
      <c r="G10" s="1"/>
    </row>
    <row r="11" spans="2:10" ht="24" customHeight="1" x14ac:dyDescent="0.25">
      <c r="B11" s="6">
        <v>260009</v>
      </c>
      <c r="C11" s="6" t="s">
        <v>95</v>
      </c>
      <c r="D11" s="6" t="s">
        <v>251</v>
      </c>
      <c r="E11" s="6" t="s">
        <v>243</v>
      </c>
      <c r="G11" s="1"/>
    </row>
    <row r="12" spans="2:10" ht="24" customHeight="1" x14ac:dyDescent="0.25">
      <c r="B12" s="6">
        <v>260010</v>
      </c>
      <c r="C12" s="6" t="s">
        <v>96</v>
      </c>
      <c r="D12" s="6" t="s">
        <v>251</v>
      </c>
      <c r="E12" s="6" t="s">
        <v>243</v>
      </c>
      <c r="G12" s="1"/>
    </row>
    <row r="13" spans="2:10" ht="24" customHeight="1" x14ac:dyDescent="0.25">
      <c r="B13" s="6">
        <v>260011</v>
      </c>
      <c r="C13" s="6" t="s">
        <v>252</v>
      </c>
      <c r="D13" s="6" t="s">
        <v>251</v>
      </c>
      <c r="E13" s="6" t="s">
        <v>243</v>
      </c>
      <c r="G13" s="1"/>
    </row>
    <row r="14" spans="2:10" ht="24" customHeight="1" x14ac:dyDescent="0.25">
      <c r="B14" s="6">
        <v>260012</v>
      </c>
      <c r="C14" s="6" t="s">
        <v>99</v>
      </c>
      <c r="D14" s="6" t="s">
        <v>114</v>
      </c>
      <c r="E14" s="6" t="s">
        <v>243</v>
      </c>
      <c r="G14" s="1"/>
    </row>
    <row r="15" spans="2:10" ht="24" customHeight="1" x14ac:dyDescent="0.25">
      <c r="B15" s="6">
        <v>260013</v>
      </c>
      <c r="C15" s="6" t="s">
        <v>100</v>
      </c>
      <c r="D15" s="6" t="s">
        <v>114</v>
      </c>
      <c r="E15" s="6" t="s">
        <v>243</v>
      </c>
      <c r="G15" s="1"/>
    </row>
    <row r="16" spans="2:10" ht="24" customHeight="1" x14ac:dyDescent="0.25">
      <c r="B16" s="6">
        <v>260014</v>
      </c>
      <c r="C16" s="6" t="s">
        <v>101</v>
      </c>
      <c r="D16" s="6" t="s">
        <v>114</v>
      </c>
      <c r="E16" s="6" t="s">
        <v>243</v>
      </c>
      <c r="G16" s="1"/>
    </row>
    <row r="17" spans="2:7" ht="24" customHeight="1" x14ac:dyDescent="0.25">
      <c r="B17" s="6">
        <v>260015</v>
      </c>
      <c r="C17" s="6" t="s">
        <v>259</v>
      </c>
      <c r="D17" s="6" t="s">
        <v>250</v>
      </c>
      <c r="E17" s="6" t="s">
        <v>243</v>
      </c>
      <c r="G17" s="1"/>
    </row>
    <row r="18" spans="2:7" ht="24" customHeight="1" x14ac:dyDescent="0.25">
      <c r="B18" s="6">
        <v>260016</v>
      </c>
      <c r="C18" s="6" t="s">
        <v>247</v>
      </c>
      <c r="D18" s="6" t="s">
        <v>250</v>
      </c>
      <c r="E18" s="6" t="s">
        <v>243</v>
      </c>
      <c r="G18" s="1"/>
    </row>
    <row r="19" spans="2:7" ht="24" customHeight="1" x14ac:dyDescent="0.25">
      <c r="B19" s="6">
        <v>260017</v>
      </c>
      <c r="C19" s="6" t="s">
        <v>253</v>
      </c>
      <c r="D19" s="6" t="s">
        <v>251</v>
      </c>
      <c r="E19" s="6" t="s">
        <v>243</v>
      </c>
      <c r="G19" s="1"/>
    </row>
    <row r="20" spans="2:7" ht="24" customHeight="1" x14ac:dyDescent="0.25">
      <c r="B20" s="6">
        <v>260018</v>
      </c>
      <c r="C20" s="6" t="s">
        <v>246</v>
      </c>
      <c r="D20" s="6" t="s">
        <v>250</v>
      </c>
      <c r="E20" s="6" t="s">
        <v>243</v>
      </c>
      <c r="G20" s="1"/>
    </row>
    <row r="21" spans="2:7" ht="24" customHeight="1" x14ac:dyDescent="0.25">
      <c r="B21" s="6">
        <v>260019</v>
      </c>
      <c r="C21" s="6" t="s">
        <v>107</v>
      </c>
      <c r="D21" s="6" t="s">
        <v>102</v>
      </c>
      <c r="E21" s="6" t="s">
        <v>243</v>
      </c>
      <c r="G21" s="1"/>
    </row>
    <row r="22" spans="2:7" ht="24" customHeight="1" x14ac:dyDescent="0.3">
      <c r="B22" s="6">
        <v>260020</v>
      </c>
      <c r="C22" s="6" t="s">
        <v>108</v>
      </c>
      <c r="D22" s="6" t="s">
        <v>102</v>
      </c>
      <c r="E22" s="6" t="s">
        <v>243</v>
      </c>
    </row>
    <row r="23" spans="2:7" ht="24" customHeight="1" x14ac:dyDescent="0.3">
      <c r="B23" s="6">
        <v>260021</v>
      </c>
      <c r="C23" s="6" t="s">
        <v>103</v>
      </c>
      <c r="D23" s="6" t="s">
        <v>102</v>
      </c>
      <c r="E23" s="6" t="s">
        <v>243</v>
      </c>
    </row>
    <row r="24" spans="2:7" ht="24" customHeight="1" x14ac:dyDescent="0.3">
      <c r="B24" s="6">
        <v>260022</v>
      </c>
      <c r="C24" s="6" t="s">
        <v>104</v>
      </c>
      <c r="D24" s="6" t="s">
        <v>102</v>
      </c>
      <c r="E24" s="6" t="s">
        <v>243</v>
      </c>
    </row>
    <row r="25" spans="2:7" ht="24" customHeight="1" x14ac:dyDescent="0.3">
      <c r="B25" s="6">
        <v>260023</v>
      </c>
      <c r="C25" s="6" t="s">
        <v>105</v>
      </c>
      <c r="D25" s="6" t="s">
        <v>102</v>
      </c>
      <c r="E25" s="6" t="s">
        <v>243</v>
      </c>
    </row>
    <row r="26" spans="2:7" ht="24" customHeight="1" x14ac:dyDescent="0.3">
      <c r="B26" s="6">
        <v>260024</v>
      </c>
      <c r="C26" s="6" t="s">
        <v>106</v>
      </c>
      <c r="D26" s="6" t="s">
        <v>102</v>
      </c>
      <c r="E26" s="6" t="s">
        <v>243</v>
      </c>
    </row>
    <row r="27" spans="2:7" ht="24" customHeight="1" x14ac:dyDescent="0.3">
      <c r="B27" s="6">
        <v>260025</v>
      </c>
      <c r="C27" s="6" t="s">
        <v>116</v>
      </c>
      <c r="D27" s="6" t="s">
        <v>102</v>
      </c>
      <c r="E27" s="6" t="s">
        <v>243</v>
      </c>
    </row>
    <row r="28" spans="2:7" ht="24" customHeight="1" x14ac:dyDescent="0.3">
      <c r="B28" s="6">
        <v>260026</v>
      </c>
      <c r="C28" s="6" t="s">
        <v>242</v>
      </c>
      <c r="D28" s="6" t="s">
        <v>250</v>
      </c>
      <c r="E28" s="6" t="s">
        <v>243</v>
      </c>
    </row>
    <row r="29" spans="2:7" ht="24" customHeight="1" x14ac:dyDescent="0.3">
      <c r="B29" s="6">
        <v>260027</v>
      </c>
      <c r="C29" s="6" t="s">
        <v>117</v>
      </c>
      <c r="D29" s="6" t="s">
        <v>254</v>
      </c>
      <c r="E29" s="6" t="s">
        <v>228</v>
      </c>
    </row>
    <row r="30" spans="2:7" ht="24" customHeight="1" x14ac:dyDescent="0.3">
      <c r="B30" s="6">
        <v>260028</v>
      </c>
      <c r="C30" s="6" t="s">
        <v>109</v>
      </c>
      <c r="D30" s="6" t="s">
        <v>254</v>
      </c>
      <c r="E30" s="6" t="s">
        <v>228</v>
      </c>
    </row>
    <row r="31" spans="2:7" ht="24" customHeight="1" x14ac:dyDescent="0.3">
      <c r="B31" s="6">
        <v>260029</v>
      </c>
      <c r="C31" s="6" t="s">
        <v>110</v>
      </c>
      <c r="D31" s="6" t="s">
        <v>250</v>
      </c>
      <c r="E31" s="6" t="s">
        <v>228</v>
      </c>
    </row>
    <row r="32" spans="2:7" ht="24" customHeight="1" x14ac:dyDescent="0.3">
      <c r="B32" s="6">
        <v>260030</v>
      </c>
      <c r="C32" s="6" t="s">
        <v>255</v>
      </c>
      <c r="D32" s="6" t="s">
        <v>250</v>
      </c>
      <c r="E32" s="6" t="s">
        <v>228</v>
      </c>
    </row>
    <row r="33" spans="2:5" ht="24" customHeight="1" x14ac:dyDescent="0.3">
      <c r="B33" s="6">
        <v>260031</v>
      </c>
      <c r="C33" s="6" t="s">
        <v>111</v>
      </c>
      <c r="D33" s="6" t="s">
        <v>250</v>
      </c>
      <c r="E33" s="6" t="s">
        <v>228</v>
      </c>
    </row>
    <row r="34" spans="2:5" ht="24" customHeight="1" x14ac:dyDescent="0.3">
      <c r="B34" s="6">
        <v>260032</v>
      </c>
      <c r="C34" s="6" t="s">
        <v>112</v>
      </c>
      <c r="D34" s="6" t="s">
        <v>254</v>
      </c>
      <c r="E34" s="6" t="s">
        <v>228</v>
      </c>
    </row>
    <row r="35" spans="2:5" ht="24" customHeight="1" x14ac:dyDescent="0.3">
      <c r="B35" s="6">
        <v>260033</v>
      </c>
      <c r="C35" s="6" t="s">
        <v>113</v>
      </c>
      <c r="D35" s="6" t="s">
        <v>254</v>
      </c>
      <c r="E35" s="6" t="s">
        <v>228</v>
      </c>
    </row>
    <row r="36" spans="2:5" ht="24" customHeight="1" x14ac:dyDescent="0.3">
      <c r="B36" s="6">
        <v>260034</v>
      </c>
      <c r="C36" s="6" t="s">
        <v>115</v>
      </c>
      <c r="D36" s="6" t="s">
        <v>230</v>
      </c>
      <c r="E36" s="6" t="s">
        <v>228</v>
      </c>
    </row>
    <row r="37" spans="2:5" ht="24" customHeight="1" x14ac:dyDescent="0.3">
      <c r="B37" s="6">
        <v>260035</v>
      </c>
      <c r="C37" s="6" t="s">
        <v>232</v>
      </c>
      <c r="D37" s="6" t="s">
        <v>250</v>
      </c>
      <c r="E37" s="6" t="s">
        <v>240</v>
      </c>
    </row>
    <row r="38" spans="2:5" ht="24" customHeight="1" x14ac:dyDescent="0.3">
      <c r="B38" s="6">
        <v>260036</v>
      </c>
      <c r="C38" s="6" t="s">
        <v>231</v>
      </c>
      <c r="D38" s="6" t="s">
        <v>237</v>
      </c>
      <c r="E38" s="6" t="s">
        <v>241</v>
      </c>
    </row>
    <row r="39" spans="2:5" ht="24" customHeight="1" x14ac:dyDescent="0.3">
      <c r="B39" s="6">
        <v>260037</v>
      </c>
      <c r="C39" s="6" t="s">
        <v>229</v>
      </c>
      <c r="D39" s="6" t="s">
        <v>238</v>
      </c>
      <c r="E39" s="6" t="s">
        <v>228</v>
      </c>
    </row>
    <row r="40" spans="2:5" ht="24" customHeight="1" x14ac:dyDescent="0.3">
      <c r="B40" s="6">
        <v>260038</v>
      </c>
      <c r="C40" s="16" t="s">
        <v>248</v>
      </c>
      <c r="D40" s="6" t="s">
        <v>249</v>
      </c>
      <c r="E40" s="6" t="s">
        <v>240</v>
      </c>
    </row>
    <row r="41" spans="2:5" ht="24" customHeight="1" x14ac:dyDescent="0.3">
      <c r="B41" s="6">
        <v>260039</v>
      </c>
      <c r="C41" s="6" t="s">
        <v>257</v>
      </c>
      <c r="D41" s="6" t="s">
        <v>249</v>
      </c>
      <c r="E41" s="6" t="s">
        <v>258</v>
      </c>
    </row>
    <row r="42" spans="2:5" ht="24" customHeight="1" x14ac:dyDescent="0.3">
      <c r="B42" s="6">
        <v>260040</v>
      </c>
      <c r="C42" s="6" t="s">
        <v>239</v>
      </c>
      <c r="D42" s="6" t="s">
        <v>235</v>
      </c>
      <c r="E42" s="6" t="s">
        <v>227</v>
      </c>
    </row>
    <row r="43" spans="2:5" ht="24" customHeight="1" x14ac:dyDescent="0.3">
      <c r="B43" s="6">
        <v>260041</v>
      </c>
      <c r="C43" s="6" t="s">
        <v>236</v>
      </c>
      <c r="D43" s="6" t="s">
        <v>250</v>
      </c>
      <c r="E43" s="6" t="s">
        <v>240</v>
      </c>
    </row>
    <row r="44" spans="2:5" ht="24" customHeight="1" x14ac:dyDescent="0.3">
      <c r="B44" s="6">
        <v>260042</v>
      </c>
      <c r="C44" s="6" t="s">
        <v>244</v>
      </c>
      <c r="D44" s="6" t="s">
        <v>250</v>
      </c>
      <c r="E44" s="6" t="s">
        <v>240</v>
      </c>
    </row>
    <row r="45" spans="2:5" ht="24" customHeight="1" x14ac:dyDescent="0.3">
      <c r="B45" s="6">
        <v>260043</v>
      </c>
      <c r="C45" s="6" t="s">
        <v>256</v>
      </c>
      <c r="D45" s="6" t="s">
        <v>250</v>
      </c>
      <c r="E45" s="6" t="s">
        <v>240</v>
      </c>
    </row>
    <row r="46" spans="2:5" ht="24" customHeight="1" x14ac:dyDescent="0.3">
      <c r="B46" s="6">
        <v>260044</v>
      </c>
      <c r="C46" s="15" t="s">
        <v>233</v>
      </c>
      <c r="D46" s="15" t="s">
        <v>234</v>
      </c>
      <c r="E46" s="6" t="s">
        <v>240</v>
      </c>
    </row>
    <row r="47" spans="2:5" ht="24" customHeight="1" x14ac:dyDescent="0.3">
      <c r="E47" s="6"/>
    </row>
    <row r="53" spans="3:3" ht="24" customHeight="1" x14ac:dyDescent="0.3">
      <c r="C53" s="17"/>
    </row>
    <row r="54" spans="3:3" ht="24" customHeight="1" x14ac:dyDescent="0.3">
      <c r="C54" s="17"/>
    </row>
    <row r="55" spans="3:3" ht="24" customHeight="1" x14ac:dyDescent="0.3">
      <c r="C55" s="17"/>
    </row>
    <row r="56" spans="3:3" ht="24" customHeight="1" x14ac:dyDescent="0.3">
      <c r="C56" s="17"/>
    </row>
    <row r="58" spans="3:3" ht="24" customHeight="1" x14ac:dyDescent="0.3">
      <c r="C58" s="4"/>
    </row>
    <row r="59" spans="3:3" ht="24" customHeight="1" x14ac:dyDescent="0.3">
      <c r="C59" s="4"/>
    </row>
  </sheetData>
  <phoneticPr fontId="20" type="noConversion"/>
  <conditionalFormatting sqref="E11:E43 C19:D43 C44:E46 D47:E47 B3:D3 C6 B5:B7 B9:B11 B13:B15 B17:B19 B21:B23 B25:B27 B29:B31 B33:B35 B37:B39 B41:B43 B45:B47 E3:E9">
    <cfRule type="expression" dxfId="5" priority="3">
      <formula>#REF!="Yes"</formula>
    </cfRule>
    <cfRule type="expression" dxfId="4" priority="4">
      <formula>#REF!=1</formula>
    </cfRule>
  </conditionalFormatting>
  <conditionalFormatting sqref="E1 B4:C4 C7:C8 D10:E10 D11:D20 C10:C12 B8 B12 B16 B20 B24 B28 B32 B36 B40 B44 D4:D9">
    <cfRule type="expression" dxfId="3" priority="46">
      <formula>#REF!="Yes"</formula>
    </cfRule>
    <cfRule type="expression" dxfId="2" priority="47">
      <formula>#REF!=1</formula>
    </cfRule>
  </conditionalFormatting>
  <conditionalFormatting sqref="C9">
    <cfRule type="expression" dxfId="1" priority="1">
      <formula>#REF!="Yes"</formula>
    </cfRule>
    <cfRule type="expression" dxfId="0" priority="2">
      <formula>#REF!=1</formula>
    </cfRule>
  </conditionalFormatting>
  <dataValidations disablePrompts="1" xWindow="1232" yWindow="433" count="5">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C4EDB964-F485-4A81-8EB6-5A2DDC316BD3}"/>
    <dataValidation allowBlank="1" showInputMessage="1" showErrorMessage="1" prompt="Enter a description of the item in this column" sqref="D2" xr:uid="{74ACCFD9-4496-49DC-AA6D-496A74B36EFE}"/>
    <dataValidation allowBlank="1" showInputMessage="1" showErrorMessage="1" prompt="Enter the unit price of each item in this column" sqref="E2" xr:uid="{43B17A5E-5E84-4736-BD09-8A3C61917804}"/>
    <dataValidation allowBlank="1" showInputMessage="1" showErrorMessage="1" prompt="Enter the name of the item in this column" sqref="C2" xr:uid="{73B055AC-D7F5-44F7-A175-21F6E8E74F01}"/>
    <dataValidation allowBlank="1" showInputMessage="1" showErrorMessage="1" prompt="Enter the item inventory ID in this column" sqref="B2" xr:uid="{29E7B9B3-17E8-4817-8426-EA6A785E1725}"/>
  </dataValidations>
  <pageMargins left="0" right="0" top="0" bottom="0" header="0" footer="0"/>
  <pageSetup scale="6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DD6A-773B-4924-84F3-A9FC33ACC818}">
  <dimension ref="B3:B306"/>
  <sheetViews>
    <sheetView topLeftCell="A15" workbookViewId="0">
      <selection activeCell="J39" sqref="J39"/>
    </sheetView>
  </sheetViews>
  <sheetFormatPr defaultRowHeight="15.75" x14ac:dyDescent="0.3"/>
  <sheetData>
    <row r="3" spans="2:2" ht="24" x14ac:dyDescent="0.3">
      <c r="B3" s="18" t="s">
        <v>118</v>
      </c>
    </row>
    <row r="5" spans="2:2" x14ac:dyDescent="0.3">
      <c r="B5" s="19" t="s">
        <v>53</v>
      </c>
    </row>
    <row r="6" spans="2:2" x14ac:dyDescent="0.3">
      <c r="B6" t="s">
        <v>119</v>
      </c>
    </row>
    <row r="8" spans="2:2" x14ac:dyDescent="0.3">
      <c r="B8" s="19" t="s">
        <v>120</v>
      </c>
    </row>
    <row r="9" spans="2:2" x14ac:dyDescent="0.3">
      <c r="B9" s="20"/>
    </row>
    <row r="10" spans="2:2" x14ac:dyDescent="0.3">
      <c r="B10" s="20" t="s">
        <v>121</v>
      </c>
    </row>
    <row r="11" spans="2:2" x14ac:dyDescent="0.3">
      <c r="B11" s="20"/>
    </row>
    <row r="12" spans="2:2" x14ac:dyDescent="0.3">
      <c r="B12" s="20" t="s">
        <v>122</v>
      </c>
    </row>
    <row r="13" spans="2:2" x14ac:dyDescent="0.3">
      <c r="B13" s="20"/>
    </row>
    <row r="14" spans="2:2" x14ac:dyDescent="0.3">
      <c r="B14" s="20" t="s">
        <v>123</v>
      </c>
    </row>
    <row r="16" spans="2:2" x14ac:dyDescent="0.3">
      <c r="B16" s="19" t="s">
        <v>124</v>
      </c>
    </row>
    <row r="17" spans="2:2" x14ac:dyDescent="0.3">
      <c r="B17" s="20"/>
    </row>
    <row r="18" spans="2:2" x14ac:dyDescent="0.3">
      <c r="B18" s="20" t="s">
        <v>125</v>
      </c>
    </row>
    <row r="19" spans="2:2" x14ac:dyDescent="0.3">
      <c r="B19" s="20"/>
    </row>
    <row r="20" spans="2:2" x14ac:dyDescent="0.3">
      <c r="B20" s="20" t="s">
        <v>126</v>
      </c>
    </row>
    <row r="21" spans="2:2" x14ac:dyDescent="0.3">
      <c r="B21" s="20"/>
    </row>
    <row r="22" spans="2:2" x14ac:dyDescent="0.3">
      <c r="B22" s="20" t="s">
        <v>127</v>
      </c>
    </row>
    <row r="24" spans="2:2" x14ac:dyDescent="0.3">
      <c r="B24" s="19" t="s">
        <v>128</v>
      </c>
    </row>
    <row r="25" spans="2:2" x14ac:dyDescent="0.3">
      <c r="B25" s="20"/>
    </row>
    <row r="26" spans="2:2" x14ac:dyDescent="0.3">
      <c r="B26" s="20" t="s">
        <v>129</v>
      </c>
    </row>
    <row r="27" spans="2:2" x14ac:dyDescent="0.3">
      <c r="B27" s="20"/>
    </row>
    <row r="28" spans="2:2" x14ac:dyDescent="0.3">
      <c r="B28" s="20" t="s">
        <v>130</v>
      </c>
    </row>
    <row r="29" spans="2:2" x14ac:dyDescent="0.3">
      <c r="B29" s="20"/>
    </row>
    <row r="30" spans="2:2" x14ac:dyDescent="0.3">
      <c r="B30" s="20" t="s">
        <v>131</v>
      </c>
    </row>
    <row r="32" spans="2:2" x14ac:dyDescent="0.3">
      <c r="B32" s="19" t="s">
        <v>132</v>
      </c>
    </row>
    <row r="33" spans="2:2" x14ac:dyDescent="0.3">
      <c r="B33" s="20"/>
    </row>
    <row r="34" spans="2:2" x14ac:dyDescent="0.3">
      <c r="B34" s="20" t="s">
        <v>133</v>
      </c>
    </row>
    <row r="35" spans="2:2" x14ac:dyDescent="0.3">
      <c r="B35" s="20"/>
    </row>
    <row r="36" spans="2:2" x14ac:dyDescent="0.3">
      <c r="B36" s="20" t="s">
        <v>134</v>
      </c>
    </row>
    <row r="40" spans="2:2" ht="24" x14ac:dyDescent="0.3">
      <c r="B40" s="18" t="s">
        <v>135</v>
      </c>
    </row>
    <row r="42" spans="2:2" x14ac:dyDescent="0.3">
      <c r="B42" s="19" t="s">
        <v>53</v>
      </c>
    </row>
    <row r="43" spans="2:2" x14ac:dyDescent="0.3">
      <c r="B43" t="s">
        <v>136</v>
      </c>
    </row>
    <row r="45" spans="2:2" x14ac:dyDescent="0.3">
      <c r="B45" s="19" t="s">
        <v>120</v>
      </c>
    </row>
    <row r="46" spans="2:2" x14ac:dyDescent="0.3">
      <c r="B46" s="20"/>
    </row>
    <row r="47" spans="2:2" x14ac:dyDescent="0.3">
      <c r="B47" s="20" t="s">
        <v>137</v>
      </c>
    </row>
    <row r="48" spans="2:2" x14ac:dyDescent="0.3">
      <c r="B48" s="20"/>
    </row>
    <row r="49" spans="2:2" x14ac:dyDescent="0.3">
      <c r="B49" s="20" t="s">
        <v>138</v>
      </c>
    </row>
    <row r="51" spans="2:2" x14ac:dyDescent="0.3">
      <c r="B51" s="19" t="s">
        <v>124</v>
      </c>
    </row>
    <row r="52" spans="2:2" x14ac:dyDescent="0.3">
      <c r="B52" s="20"/>
    </row>
    <row r="53" spans="2:2" x14ac:dyDescent="0.3">
      <c r="B53" s="20" t="s">
        <v>139</v>
      </c>
    </row>
    <row r="54" spans="2:2" x14ac:dyDescent="0.3">
      <c r="B54" s="20"/>
    </row>
    <row r="55" spans="2:2" x14ac:dyDescent="0.3">
      <c r="B55" s="20" t="s">
        <v>140</v>
      </c>
    </row>
    <row r="57" spans="2:2" x14ac:dyDescent="0.3">
      <c r="B57" s="19" t="s">
        <v>128</v>
      </c>
    </row>
    <row r="58" spans="2:2" x14ac:dyDescent="0.3">
      <c r="B58" s="20"/>
    </row>
    <row r="59" spans="2:2" x14ac:dyDescent="0.3">
      <c r="B59" s="20" t="s">
        <v>141</v>
      </c>
    </row>
    <row r="60" spans="2:2" x14ac:dyDescent="0.3">
      <c r="B60" s="20"/>
    </row>
    <row r="61" spans="2:2" x14ac:dyDescent="0.3">
      <c r="B61" s="20" t="s">
        <v>142</v>
      </c>
    </row>
    <row r="63" spans="2:2" x14ac:dyDescent="0.3">
      <c r="B63" s="19" t="s">
        <v>132</v>
      </c>
    </row>
    <row r="64" spans="2:2" x14ac:dyDescent="0.3">
      <c r="B64" s="20"/>
    </row>
    <row r="65" spans="2:2" x14ac:dyDescent="0.3">
      <c r="B65" s="20" t="s">
        <v>143</v>
      </c>
    </row>
    <row r="66" spans="2:2" x14ac:dyDescent="0.3">
      <c r="B66" s="20"/>
    </row>
    <row r="67" spans="2:2" x14ac:dyDescent="0.3">
      <c r="B67" s="20" t="s">
        <v>144</v>
      </c>
    </row>
    <row r="71" spans="2:2" ht="24" x14ac:dyDescent="0.3">
      <c r="B71" s="18" t="s">
        <v>145</v>
      </c>
    </row>
    <row r="73" spans="2:2" x14ac:dyDescent="0.3">
      <c r="B73" s="19" t="s">
        <v>53</v>
      </c>
    </row>
    <row r="74" spans="2:2" x14ac:dyDescent="0.3">
      <c r="B74" t="s">
        <v>146</v>
      </c>
    </row>
    <row r="76" spans="2:2" x14ac:dyDescent="0.3">
      <c r="B76" s="19" t="s">
        <v>120</v>
      </c>
    </row>
    <row r="77" spans="2:2" x14ac:dyDescent="0.3">
      <c r="B77" s="20"/>
    </row>
    <row r="78" spans="2:2" x14ac:dyDescent="0.3">
      <c r="B78" s="20" t="s">
        <v>147</v>
      </c>
    </row>
    <row r="79" spans="2:2" x14ac:dyDescent="0.3">
      <c r="B79" s="20"/>
    </row>
    <row r="80" spans="2:2" x14ac:dyDescent="0.3">
      <c r="B80" s="20" t="s">
        <v>148</v>
      </c>
    </row>
    <row r="81" spans="2:2" x14ac:dyDescent="0.3">
      <c r="B81" s="20"/>
    </row>
    <row r="82" spans="2:2" x14ac:dyDescent="0.3">
      <c r="B82" s="20" t="s">
        <v>149</v>
      </c>
    </row>
    <row r="84" spans="2:2" x14ac:dyDescent="0.3">
      <c r="B84" s="19" t="s">
        <v>124</v>
      </c>
    </row>
    <row r="85" spans="2:2" x14ac:dyDescent="0.3">
      <c r="B85" s="20"/>
    </row>
    <row r="86" spans="2:2" x14ac:dyDescent="0.3">
      <c r="B86" s="20" t="s">
        <v>150</v>
      </c>
    </row>
    <row r="87" spans="2:2" x14ac:dyDescent="0.3">
      <c r="B87" s="20"/>
    </row>
    <row r="88" spans="2:2" x14ac:dyDescent="0.3">
      <c r="B88" s="20" t="s">
        <v>151</v>
      </c>
    </row>
    <row r="89" spans="2:2" x14ac:dyDescent="0.3">
      <c r="B89" s="20"/>
    </row>
    <row r="90" spans="2:2" x14ac:dyDescent="0.3">
      <c r="B90" s="20" t="s">
        <v>152</v>
      </c>
    </row>
    <row r="92" spans="2:2" x14ac:dyDescent="0.3">
      <c r="B92" s="19" t="s">
        <v>128</v>
      </c>
    </row>
    <row r="93" spans="2:2" x14ac:dyDescent="0.3">
      <c r="B93" s="20"/>
    </row>
    <row r="94" spans="2:2" x14ac:dyDescent="0.3">
      <c r="B94" s="20" t="s">
        <v>153</v>
      </c>
    </row>
    <row r="95" spans="2:2" x14ac:dyDescent="0.3">
      <c r="B95" s="20"/>
    </row>
    <row r="96" spans="2:2" x14ac:dyDescent="0.3">
      <c r="B96" s="20" t="s">
        <v>154</v>
      </c>
    </row>
    <row r="97" spans="2:2" x14ac:dyDescent="0.3">
      <c r="B97" s="20"/>
    </row>
    <row r="98" spans="2:2" x14ac:dyDescent="0.3">
      <c r="B98" s="20" t="s">
        <v>155</v>
      </c>
    </row>
    <row r="100" spans="2:2" x14ac:dyDescent="0.3">
      <c r="B100" s="19" t="s">
        <v>132</v>
      </c>
    </row>
    <row r="101" spans="2:2" x14ac:dyDescent="0.3">
      <c r="B101" s="20"/>
    </row>
    <row r="102" spans="2:2" x14ac:dyDescent="0.3">
      <c r="B102" s="20" t="s">
        <v>156</v>
      </c>
    </row>
    <row r="103" spans="2:2" x14ac:dyDescent="0.3">
      <c r="B103" s="20"/>
    </row>
    <row r="104" spans="2:2" x14ac:dyDescent="0.3">
      <c r="B104" s="20" t="s">
        <v>157</v>
      </c>
    </row>
    <row r="108" spans="2:2" ht="24" x14ac:dyDescent="0.3">
      <c r="B108" s="18" t="s">
        <v>158</v>
      </c>
    </row>
    <row r="110" spans="2:2" x14ac:dyDescent="0.3">
      <c r="B110" s="19" t="s">
        <v>53</v>
      </c>
    </row>
    <row r="111" spans="2:2" x14ac:dyDescent="0.3">
      <c r="B111" t="s">
        <v>159</v>
      </c>
    </row>
    <row r="113" spans="2:2" x14ac:dyDescent="0.3">
      <c r="B113" s="19" t="s">
        <v>120</v>
      </c>
    </row>
    <row r="114" spans="2:2" x14ac:dyDescent="0.3">
      <c r="B114" s="20"/>
    </row>
    <row r="115" spans="2:2" x14ac:dyDescent="0.3">
      <c r="B115" s="20" t="s">
        <v>160</v>
      </c>
    </row>
    <row r="116" spans="2:2" x14ac:dyDescent="0.3">
      <c r="B116" s="20"/>
    </row>
    <row r="117" spans="2:2" x14ac:dyDescent="0.3">
      <c r="B117" s="20" t="s">
        <v>161</v>
      </c>
    </row>
    <row r="118" spans="2:2" x14ac:dyDescent="0.3">
      <c r="B118" s="20"/>
    </row>
    <row r="119" spans="2:2" x14ac:dyDescent="0.3">
      <c r="B119" s="20" t="s">
        <v>162</v>
      </c>
    </row>
    <row r="121" spans="2:2" x14ac:dyDescent="0.3">
      <c r="B121" s="19" t="s">
        <v>124</v>
      </c>
    </row>
    <row r="122" spans="2:2" x14ac:dyDescent="0.3">
      <c r="B122" s="20"/>
    </row>
    <row r="123" spans="2:2" x14ac:dyDescent="0.3">
      <c r="B123" s="20" t="s">
        <v>163</v>
      </c>
    </row>
    <row r="124" spans="2:2" x14ac:dyDescent="0.3">
      <c r="B124" s="20"/>
    </row>
    <row r="125" spans="2:2" x14ac:dyDescent="0.3">
      <c r="B125" s="20" t="s">
        <v>164</v>
      </c>
    </row>
    <row r="127" spans="2:2" x14ac:dyDescent="0.3">
      <c r="B127" s="19" t="s">
        <v>128</v>
      </c>
    </row>
    <row r="128" spans="2:2" x14ac:dyDescent="0.3">
      <c r="B128" s="20"/>
    </row>
    <row r="129" spans="2:2" x14ac:dyDescent="0.3">
      <c r="B129" s="20" t="s">
        <v>165</v>
      </c>
    </row>
    <row r="130" spans="2:2" x14ac:dyDescent="0.3">
      <c r="B130" s="20"/>
    </row>
    <row r="131" spans="2:2" x14ac:dyDescent="0.3">
      <c r="B131" s="20" t="s">
        <v>166</v>
      </c>
    </row>
    <row r="132" spans="2:2" x14ac:dyDescent="0.3">
      <c r="B132" s="20"/>
    </row>
    <row r="133" spans="2:2" x14ac:dyDescent="0.3">
      <c r="B133" s="20" t="s">
        <v>167</v>
      </c>
    </row>
    <row r="135" spans="2:2" x14ac:dyDescent="0.3">
      <c r="B135" s="19" t="s">
        <v>132</v>
      </c>
    </row>
    <row r="136" spans="2:2" x14ac:dyDescent="0.3">
      <c r="B136" s="20"/>
    </row>
    <row r="137" spans="2:2" x14ac:dyDescent="0.3">
      <c r="B137" s="20" t="s">
        <v>168</v>
      </c>
    </row>
    <row r="138" spans="2:2" x14ac:dyDescent="0.3">
      <c r="B138" s="20"/>
    </row>
    <row r="139" spans="2:2" x14ac:dyDescent="0.3">
      <c r="B139" s="20" t="s">
        <v>169</v>
      </c>
    </row>
    <row r="143" spans="2:2" ht="24" x14ac:dyDescent="0.3">
      <c r="B143" s="18" t="s">
        <v>170</v>
      </c>
    </row>
    <row r="145" spans="2:2" x14ac:dyDescent="0.3">
      <c r="B145" s="19" t="s">
        <v>53</v>
      </c>
    </row>
    <row r="146" spans="2:2" x14ac:dyDescent="0.3">
      <c r="B146" t="s">
        <v>171</v>
      </c>
    </row>
    <row r="148" spans="2:2" x14ac:dyDescent="0.3">
      <c r="B148" s="19" t="s">
        <v>120</v>
      </c>
    </row>
    <row r="149" spans="2:2" x14ac:dyDescent="0.3">
      <c r="B149" s="20"/>
    </row>
    <row r="150" spans="2:2" x14ac:dyDescent="0.3">
      <c r="B150" s="20" t="s">
        <v>172</v>
      </c>
    </row>
    <row r="151" spans="2:2" x14ac:dyDescent="0.3">
      <c r="B151" s="20"/>
    </row>
    <row r="152" spans="2:2" x14ac:dyDescent="0.3">
      <c r="B152" s="20" t="s">
        <v>173</v>
      </c>
    </row>
    <row r="154" spans="2:2" x14ac:dyDescent="0.3">
      <c r="B154" s="19" t="s">
        <v>124</v>
      </c>
    </row>
    <row r="155" spans="2:2" x14ac:dyDescent="0.3">
      <c r="B155" s="20"/>
    </row>
    <row r="156" spans="2:2" x14ac:dyDescent="0.3">
      <c r="B156" s="20" t="s">
        <v>174</v>
      </c>
    </row>
    <row r="157" spans="2:2" x14ac:dyDescent="0.3">
      <c r="B157" s="20"/>
    </row>
    <row r="158" spans="2:2" x14ac:dyDescent="0.3">
      <c r="B158" s="20" t="s">
        <v>175</v>
      </c>
    </row>
    <row r="160" spans="2:2" x14ac:dyDescent="0.3">
      <c r="B160" s="19" t="s">
        <v>128</v>
      </c>
    </row>
    <row r="161" spans="2:2" x14ac:dyDescent="0.3">
      <c r="B161" s="20"/>
    </row>
    <row r="162" spans="2:2" x14ac:dyDescent="0.3">
      <c r="B162" s="20" t="s">
        <v>176</v>
      </c>
    </row>
    <row r="163" spans="2:2" x14ac:dyDescent="0.3">
      <c r="B163" s="20"/>
    </row>
    <row r="164" spans="2:2" x14ac:dyDescent="0.3">
      <c r="B164" s="20" t="s">
        <v>177</v>
      </c>
    </row>
    <row r="166" spans="2:2" x14ac:dyDescent="0.3">
      <c r="B166" s="19" t="s">
        <v>132</v>
      </c>
    </row>
    <row r="167" spans="2:2" x14ac:dyDescent="0.3">
      <c r="B167" s="20"/>
    </row>
    <row r="168" spans="2:2" x14ac:dyDescent="0.3">
      <c r="B168" s="20" t="s">
        <v>178</v>
      </c>
    </row>
    <row r="169" spans="2:2" x14ac:dyDescent="0.3">
      <c r="B169" s="20"/>
    </row>
    <row r="170" spans="2:2" x14ac:dyDescent="0.3">
      <c r="B170" s="20" t="s">
        <v>179</v>
      </c>
    </row>
    <row r="174" spans="2:2" ht="24" x14ac:dyDescent="0.3">
      <c r="B174" s="18" t="s">
        <v>180</v>
      </c>
    </row>
    <row r="176" spans="2:2" x14ac:dyDescent="0.3">
      <c r="B176" s="19" t="s">
        <v>53</v>
      </c>
    </row>
    <row r="177" spans="2:2" x14ac:dyDescent="0.3">
      <c r="B177" t="s">
        <v>181</v>
      </c>
    </row>
    <row r="179" spans="2:2" x14ac:dyDescent="0.3">
      <c r="B179" s="19" t="s">
        <v>120</v>
      </c>
    </row>
    <row r="180" spans="2:2" x14ac:dyDescent="0.3">
      <c r="B180" s="20"/>
    </row>
    <row r="181" spans="2:2" x14ac:dyDescent="0.3">
      <c r="B181" s="20" t="s">
        <v>182</v>
      </c>
    </row>
    <row r="182" spans="2:2" x14ac:dyDescent="0.3">
      <c r="B182" s="20"/>
    </row>
    <row r="183" spans="2:2" x14ac:dyDescent="0.3">
      <c r="B183" s="20" t="s">
        <v>183</v>
      </c>
    </row>
    <row r="185" spans="2:2" x14ac:dyDescent="0.3">
      <c r="B185" s="19" t="s">
        <v>124</v>
      </c>
    </row>
    <row r="186" spans="2:2" x14ac:dyDescent="0.3">
      <c r="B186" s="20"/>
    </row>
    <row r="187" spans="2:2" x14ac:dyDescent="0.3">
      <c r="B187" s="20" t="s">
        <v>184</v>
      </c>
    </row>
    <row r="188" spans="2:2" x14ac:dyDescent="0.3">
      <c r="B188" s="20"/>
    </row>
    <row r="189" spans="2:2" x14ac:dyDescent="0.3">
      <c r="B189" s="20" t="s">
        <v>185</v>
      </c>
    </row>
    <row r="191" spans="2:2" x14ac:dyDescent="0.3">
      <c r="B191" s="19" t="s">
        <v>128</v>
      </c>
    </row>
    <row r="192" spans="2:2" x14ac:dyDescent="0.3">
      <c r="B192" s="20"/>
    </row>
    <row r="193" spans="2:2" x14ac:dyDescent="0.3">
      <c r="B193" s="20" t="s">
        <v>186</v>
      </c>
    </row>
    <row r="194" spans="2:2" x14ac:dyDescent="0.3">
      <c r="B194" s="20"/>
    </row>
    <row r="195" spans="2:2" x14ac:dyDescent="0.3">
      <c r="B195" s="20" t="s">
        <v>187</v>
      </c>
    </row>
    <row r="197" spans="2:2" x14ac:dyDescent="0.3">
      <c r="B197" s="19" t="s">
        <v>132</v>
      </c>
    </row>
    <row r="198" spans="2:2" x14ac:dyDescent="0.3">
      <c r="B198" s="20"/>
    </row>
    <row r="199" spans="2:2" x14ac:dyDescent="0.3">
      <c r="B199" s="20" t="s">
        <v>188</v>
      </c>
    </row>
    <row r="200" spans="2:2" x14ac:dyDescent="0.3">
      <c r="B200" s="20"/>
    </row>
    <row r="201" spans="2:2" x14ac:dyDescent="0.3">
      <c r="B201" s="20" t="s">
        <v>189</v>
      </c>
    </row>
    <row r="205" spans="2:2" ht="24" x14ac:dyDescent="0.3">
      <c r="B205" s="18" t="s">
        <v>190</v>
      </c>
    </row>
    <row r="207" spans="2:2" x14ac:dyDescent="0.3">
      <c r="B207" s="19" t="s">
        <v>53</v>
      </c>
    </row>
    <row r="208" spans="2:2" x14ac:dyDescent="0.3">
      <c r="B208" t="s">
        <v>191</v>
      </c>
    </row>
    <row r="210" spans="2:2" x14ac:dyDescent="0.3">
      <c r="B210" s="19" t="s">
        <v>192</v>
      </c>
    </row>
    <row r="211" spans="2:2" x14ac:dyDescent="0.3">
      <c r="B211" s="20"/>
    </row>
    <row r="212" spans="2:2" x14ac:dyDescent="0.3">
      <c r="B212" s="20" t="s">
        <v>193</v>
      </c>
    </row>
    <row r="213" spans="2:2" x14ac:dyDescent="0.3">
      <c r="B213" s="20"/>
    </row>
    <row r="214" spans="2:2" x14ac:dyDescent="0.3">
      <c r="B214" s="20" t="s">
        <v>194</v>
      </c>
    </row>
    <row r="215" spans="2:2" x14ac:dyDescent="0.3">
      <c r="B215" s="20"/>
    </row>
    <row r="216" spans="2:2" x14ac:dyDescent="0.3">
      <c r="B216" s="20" t="s">
        <v>195</v>
      </c>
    </row>
    <row r="217" spans="2:2" x14ac:dyDescent="0.3">
      <c r="B217" s="20"/>
    </row>
    <row r="218" spans="2:2" x14ac:dyDescent="0.3">
      <c r="B218" s="20" t="s">
        <v>196</v>
      </c>
    </row>
    <row r="220" spans="2:2" x14ac:dyDescent="0.3">
      <c r="B220" s="19" t="s">
        <v>124</v>
      </c>
    </row>
    <row r="221" spans="2:2" x14ac:dyDescent="0.3">
      <c r="B221" s="20"/>
    </row>
    <row r="222" spans="2:2" x14ac:dyDescent="0.3">
      <c r="B222" s="20" t="s">
        <v>197</v>
      </c>
    </row>
    <row r="223" spans="2:2" x14ac:dyDescent="0.3">
      <c r="B223" s="20"/>
    </row>
    <row r="224" spans="2:2" x14ac:dyDescent="0.3">
      <c r="B224" s="20" t="s">
        <v>198</v>
      </c>
    </row>
    <row r="226" spans="2:2" x14ac:dyDescent="0.3">
      <c r="B226" s="19" t="s">
        <v>128</v>
      </c>
    </row>
    <row r="227" spans="2:2" x14ac:dyDescent="0.3">
      <c r="B227" s="20"/>
    </row>
    <row r="228" spans="2:2" x14ac:dyDescent="0.3">
      <c r="B228" s="20" t="s">
        <v>199</v>
      </c>
    </row>
    <row r="229" spans="2:2" x14ac:dyDescent="0.3">
      <c r="B229" s="20"/>
    </row>
    <row r="230" spans="2:2" x14ac:dyDescent="0.3">
      <c r="B230" s="20" t="s">
        <v>200</v>
      </c>
    </row>
    <row r="232" spans="2:2" x14ac:dyDescent="0.3">
      <c r="B232" s="19" t="s">
        <v>132</v>
      </c>
    </row>
    <row r="233" spans="2:2" x14ac:dyDescent="0.3">
      <c r="B233" s="20"/>
    </row>
    <row r="234" spans="2:2" x14ac:dyDescent="0.3">
      <c r="B234" s="20" t="s">
        <v>201</v>
      </c>
    </row>
    <row r="238" spans="2:2" ht="24" x14ac:dyDescent="0.3">
      <c r="B238" s="18" t="s">
        <v>202</v>
      </c>
    </row>
    <row r="240" spans="2:2" x14ac:dyDescent="0.3">
      <c r="B240" s="19" t="s">
        <v>53</v>
      </c>
    </row>
    <row r="241" spans="2:2" x14ac:dyDescent="0.3">
      <c r="B241" t="s">
        <v>203</v>
      </c>
    </row>
    <row r="243" spans="2:2" x14ac:dyDescent="0.3">
      <c r="B243" s="19" t="s">
        <v>120</v>
      </c>
    </row>
    <row r="244" spans="2:2" x14ac:dyDescent="0.3">
      <c r="B244" s="20"/>
    </row>
    <row r="245" spans="2:2" x14ac:dyDescent="0.3">
      <c r="B245" s="20" t="s">
        <v>204</v>
      </c>
    </row>
    <row r="246" spans="2:2" x14ac:dyDescent="0.3">
      <c r="B246" s="20"/>
    </row>
    <row r="247" spans="2:2" x14ac:dyDescent="0.3">
      <c r="B247" s="20" t="s">
        <v>205</v>
      </c>
    </row>
    <row r="249" spans="2:2" x14ac:dyDescent="0.3">
      <c r="B249" s="19" t="s">
        <v>124</v>
      </c>
    </row>
    <row r="250" spans="2:2" x14ac:dyDescent="0.3">
      <c r="B250" s="20"/>
    </row>
    <row r="251" spans="2:2" x14ac:dyDescent="0.3">
      <c r="B251" s="20" t="s">
        <v>206</v>
      </c>
    </row>
    <row r="252" spans="2:2" x14ac:dyDescent="0.3">
      <c r="B252" s="20"/>
    </row>
    <row r="253" spans="2:2" x14ac:dyDescent="0.3">
      <c r="B253" s="20" t="s">
        <v>207</v>
      </c>
    </row>
    <row r="255" spans="2:2" x14ac:dyDescent="0.3">
      <c r="B255" s="19" t="s">
        <v>128</v>
      </c>
    </row>
    <row r="256" spans="2:2" x14ac:dyDescent="0.3">
      <c r="B256" s="20"/>
    </row>
    <row r="257" spans="2:2" x14ac:dyDescent="0.3">
      <c r="B257" s="20" t="s">
        <v>208</v>
      </c>
    </row>
    <row r="258" spans="2:2" x14ac:dyDescent="0.3">
      <c r="B258" s="20"/>
    </row>
    <row r="259" spans="2:2" x14ac:dyDescent="0.3">
      <c r="B259" s="20" t="s">
        <v>209</v>
      </c>
    </row>
    <row r="261" spans="2:2" x14ac:dyDescent="0.3">
      <c r="B261" s="19" t="s">
        <v>132</v>
      </c>
    </row>
    <row r="262" spans="2:2" x14ac:dyDescent="0.3">
      <c r="B262" s="20"/>
    </row>
    <row r="263" spans="2:2" x14ac:dyDescent="0.3">
      <c r="B263" s="20" t="s">
        <v>210</v>
      </c>
    </row>
    <row r="267" spans="2:2" ht="24" x14ac:dyDescent="0.3">
      <c r="B267" s="18" t="s">
        <v>211</v>
      </c>
    </row>
    <row r="269" spans="2:2" x14ac:dyDescent="0.3">
      <c r="B269" s="19" t="s">
        <v>53</v>
      </c>
    </row>
    <row r="270" spans="2:2" x14ac:dyDescent="0.3">
      <c r="B270" t="s">
        <v>212</v>
      </c>
    </row>
    <row r="272" spans="2:2" x14ac:dyDescent="0.3">
      <c r="B272" s="19" t="s">
        <v>120</v>
      </c>
    </row>
    <row r="273" spans="2:2" x14ac:dyDescent="0.3">
      <c r="B273" s="20"/>
    </row>
    <row r="274" spans="2:2" x14ac:dyDescent="0.3">
      <c r="B274" s="20" t="s">
        <v>213</v>
      </c>
    </row>
    <row r="275" spans="2:2" x14ac:dyDescent="0.3">
      <c r="B275" s="20"/>
    </row>
    <row r="276" spans="2:2" x14ac:dyDescent="0.3">
      <c r="B276" s="20" t="s">
        <v>214</v>
      </c>
    </row>
    <row r="278" spans="2:2" x14ac:dyDescent="0.3">
      <c r="B278" s="19" t="s">
        <v>124</v>
      </c>
    </row>
    <row r="279" spans="2:2" x14ac:dyDescent="0.3">
      <c r="B279" s="20"/>
    </row>
    <row r="280" spans="2:2" x14ac:dyDescent="0.3">
      <c r="B280" s="20" t="s">
        <v>215</v>
      </c>
    </row>
    <row r="281" spans="2:2" x14ac:dyDescent="0.3">
      <c r="B281" s="20"/>
    </row>
    <row r="282" spans="2:2" x14ac:dyDescent="0.3">
      <c r="B282" s="20" t="s">
        <v>216</v>
      </c>
    </row>
    <row r="284" spans="2:2" x14ac:dyDescent="0.3">
      <c r="B284" s="19" t="s">
        <v>128</v>
      </c>
    </row>
    <row r="285" spans="2:2" x14ac:dyDescent="0.3">
      <c r="B285" s="20"/>
    </row>
    <row r="286" spans="2:2" x14ac:dyDescent="0.3">
      <c r="B286" s="20" t="s">
        <v>217</v>
      </c>
    </row>
    <row r="287" spans="2:2" x14ac:dyDescent="0.3">
      <c r="B287" s="20"/>
    </row>
    <row r="288" spans="2:2" x14ac:dyDescent="0.3">
      <c r="B288" s="20" t="s">
        <v>218</v>
      </c>
    </row>
    <row r="290" spans="2:2" x14ac:dyDescent="0.3">
      <c r="B290" s="19" t="s">
        <v>132</v>
      </c>
    </row>
    <row r="291" spans="2:2" x14ac:dyDescent="0.3">
      <c r="B291" s="20"/>
    </row>
    <row r="292" spans="2:2" x14ac:dyDescent="0.3">
      <c r="B292" s="20" t="s">
        <v>219</v>
      </c>
    </row>
    <row r="296" spans="2:2" ht="24" x14ac:dyDescent="0.3">
      <c r="B296" s="18" t="s">
        <v>220</v>
      </c>
    </row>
    <row r="298" spans="2:2" x14ac:dyDescent="0.3">
      <c r="B298" t="s">
        <v>221</v>
      </c>
    </row>
    <row r="299" spans="2:2" x14ac:dyDescent="0.3">
      <c r="B299" s="20"/>
    </row>
    <row r="300" spans="2:2" x14ac:dyDescent="0.3">
      <c r="B300" s="21" t="s">
        <v>222</v>
      </c>
    </row>
    <row r="301" spans="2:2" x14ac:dyDescent="0.3">
      <c r="B301" s="20"/>
    </row>
    <row r="302" spans="2:2" x14ac:dyDescent="0.3">
      <c r="B302" s="21" t="s">
        <v>223</v>
      </c>
    </row>
    <row r="303" spans="2:2" x14ac:dyDescent="0.3">
      <c r="B303" s="20"/>
    </row>
    <row r="304" spans="2:2" x14ac:dyDescent="0.3">
      <c r="B304" s="21" t="s">
        <v>224</v>
      </c>
    </row>
    <row r="305" spans="2:2" x14ac:dyDescent="0.3">
      <c r="B305" s="20"/>
    </row>
    <row r="306" spans="2:2" x14ac:dyDescent="0.3">
      <c r="B306" s="21" t="s">
        <v>225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F3298A-223B-42B2-9FEF-AB506EA6B5F6}">
  <ds:schemaRefs>
    <ds:schemaRef ds:uri="fb0879af-3eba-417a-a55a-ffe6dcd6ca77"/>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
    <ds:schemaRef ds:uri="http://purl.org/dc/dcmitype/"/>
    <ds:schemaRef ds:uri="6dc4bcd6-49db-4c07-9060-8acfc67cef9f"/>
    <ds:schemaRef ds:uri="http://purl.org/dc/terms/"/>
    <ds:schemaRef ds:uri="http://purl.org/dc/elements/1.1/"/>
  </ds:schemaRefs>
</ds:datastoreItem>
</file>

<file path=customXml/itemProps2.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7AD16-C3BD-472A-B362-8A85F95573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Inventory List</vt:lpstr>
      <vt:lpstr>OEG List 2026</vt:lpstr>
      <vt:lpstr>Delivery Types</vt:lpstr>
      <vt:lpstr>'Inventory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2026-01-16T15:06:45Z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