
<file path=[Content_Types].xml><?xml version="1.0" encoding="utf-8"?>
<Types xmlns="http://schemas.openxmlformats.org/package/2006/content-type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Existing\Local Disk (D)\Business Ventures\Author\Books\12-Week Debt Reset\12 Week Debt Reset Checklist\"/>
    </mc:Choice>
  </mc:AlternateContent>
  <xr:revisionPtr revIDLastSave="0" documentId="13_ncr:1_{C48BB6B7-E141-4913-A53C-FD305A94CB55}" xr6:coauthVersionLast="47" xr6:coauthVersionMax="47" xr10:uidLastSave="{00000000-0000-0000-0000-000000000000}"/>
  <bookViews>
    <workbookView xWindow="-120" yWindow="-120" windowWidth="20730" windowHeight="11040" xr2:uid="{00000000-000D-0000-FFFF-FFFF00000000}"/>
  </bookViews>
  <sheets>
    <sheet name="START HERE" sheetId="1" r:id="rId1"/>
    <sheet name="DEBT INVENTORY" sheetId="2" r:id="rId2"/>
    <sheet name="STRATEGY GUIDE" sheetId="3" r:id="rId3"/>
    <sheet name="PAYOFF PREVIEW" sheetId="4" r:id="rId4"/>
    <sheet name="24-HOUR ACTION PLAN" sheetId="5" r:id="rId5"/>
    <sheet name="NEXT STEPS" sheetId="6" r:id="rId6"/>
  </sheets>
  <calcPr calcId="191029" iterateDelta="1E-4"/>
</workbook>
</file>

<file path=xl/calcChain.xml><?xml version="1.0" encoding="utf-8"?>
<calcChain xmlns="http://schemas.openxmlformats.org/spreadsheetml/2006/main">
  <c r="C25" i="2" l="1"/>
  <c r="C24" i="2"/>
  <c r="C23" i="2"/>
  <c r="C22" i="2"/>
  <c r="C21" i="2"/>
</calcChain>
</file>

<file path=xl/sharedStrings.xml><?xml version="1.0" encoding="utf-8"?>
<sst xmlns="http://schemas.openxmlformats.org/spreadsheetml/2006/main" count="133" uniqueCount="119">
  <si>
    <t>🎉 DEBT RESET QUICK START KIT</t>
  </si>
  <si>
    <t>Your First 24 Hours to Taking Control of Your Debt</t>
  </si>
  <si>
    <t>Welcome! 👋🏽</t>
  </si>
  <si>
    <t>The fact that you're here means you're DONE letting debt run the show.
This Quick Start Kit is designed to help you take action TODAY. You'll list your debts, understand the math, and choose your payoff strategy in the next 24 hours.
Everything in this workbook is a preview of the full Debt Reset Command Center™ — the system that automates ALL of this.</t>
  </si>
  <si>
    <t>What You'll Complete in the Next 24 Hours:</t>
  </si>
  <si>
    <t>✅ STEP 1 — List ALL Your Debts</t>
  </si>
  <si>
    <t>✅ STEP 2 — See Your Debt At A Glance</t>
  </si>
  <si>
    <t>✅ STEP 3 — Choose Your Strategy</t>
  </si>
  <si>
    <t>✅ STEP 4 — See Your First Target Debt</t>
  </si>
  <si>
    <t>PAYOFF PREVIEW shows which debt to attack first.</t>
  </si>
  <si>
    <t>What's Next?</t>
  </si>
  <si>
    <t>This Quick Start Kit is 20% of what the full Command Center™ offers.
The full system includes:
• Automated strategy sorting
• Payday Planner
• Cashflow Leak Detector
• Bill Calendar with alerts
• Payoff Tracker with charts
• 12-Week Challenge tracker
→ Ready to automate? Get the full system below.</t>
  </si>
  <si>
    <t>Everything: eBook + Workbook + Command Center</t>
  </si>
  <si>
    <t>💳 LIST YOUR DEBTS</t>
  </si>
  <si>
    <t>Complete honesty. Complete clarity. This is your starting line.</t>
  </si>
  <si>
    <t>Enter every debt below. The system calculates totals.</t>
  </si>
  <si>
    <t>Debt Name</t>
  </si>
  <si>
    <t>Type</t>
  </si>
  <si>
    <t>Balance</t>
  </si>
  <si>
    <t>Interest Rate</t>
  </si>
  <si>
    <t>Min Payment</t>
  </si>
  <si>
    <t>Due Date</t>
  </si>
  <si>
    <t>Credit Limit</t>
  </si>
  <si>
    <t>Notes</t>
  </si>
  <si>
    <t>DISCOVER Card</t>
  </si>
  <si>
    <t>Credit Card</t>
  </si>
  <si>
    <t>4th</t>
  </si>
  <si>
    <t>Best Egg Loan</t>
  </si>
  <si>
    <t>Personal Loan</t>
  </si>
  <si>
    <t>15th</t>
  </si>
  <si>
    <t>N/A</t>
  </si>
  <si>
    <t>AMEX</t>
  </si>
  <si>
    <t>8th</t>
  </si>
  <si>
    <t>Mortgage</t>
  </si>
  <si>
    <t>1st</t>
  </si>
  <si>
    <t>Cap One Card</t>
  </si>
  <si>
    <t>12th</t>
  </si>
  <si>
    <t>Medical Bill</t>
  </si>
  <si>
    <t>Medical</t>
  </si>
  <si>
    <t>20th</t>
  </si>
  <si>
    <t>Car Payment</t>
  </si>
  <si>
    <t>Auto Loan</t>
  </si>
  <si>
    <t>10th</t>
  </si>
  <si>
    <t>YOUR DEBT SUMMARY</t>
  </si>
  <si>
    <t>Total Debt:</t>
  </si>
  <si>
    <t>Total Minimum Payments:</t>
  </si>
  <si>
    <t>Average Interest Rate:</t>
  </si>
  <si>
    <t>Highest Interest Rate Debt:</t>
  </si>
  <si>
    <t># of Debts:</t>
  </si>
  <si>
    <t>⚙️  WHICH STRATEGY IS RIGHT FOR YOU?</t>
  </si>
  <si>
    <t>Read these 4 strategies. Pick ONE. That becomes your payoff order.</t>
  </si>
  <si>
    <t>🏔 SNOWBALL</t>
  </si>
  <si>
    <t>Pay off smallest debts first regardless of interest. Best if you need quick wins.</t>
  </si>
  <si>
    <t>🌊 AVALANCHE</t>
  </si>
  <si>
    <t>Attack highest APR debt first. Best if mathematically minded and want to save the most.</t>
  </si>
  <si>
    <t>⚡ HYBRID</t>
  </si>
  <si>
    <t>Blend both strategies. Best if you want BOTH quick wins AND interest savings.</t>
  </si>
  <si>
    <t>🔄 VELOCITY BANKING</t>
  </si>
  <si>
    <t>Cycle income through revolving credit. Best if you have HELOC/high limit card.</t>
  </si>
  <si>
    <t>Which strategy will YOU use?</t>
  </si>
  <si>
    <t>_____________________________</t>
  </si>
  <si>
    <t>⬇️ Full Command Center will AUTO-SORT your order ⬇️</t>
  </si>
  <si>
    <t>🎯 YOUR PAYOFF PREVIEW — SNOWBALL ORDER</t>
  </si>
  <si>
    <t>This shows Snowball order (smallest first). Full system calculates all 4 strategies automatically.</t>
  </si>
  <si>
    <t>👉 Put your debt list in DEBT INVENTORY, and this will auto-calculate for your chosen strategy.</t>
  </si>
  <si>
    <t>#</t>
  </si>
  <si>
    <t>APR</t>
  </si>
  <si>
    <t>Min Pmt</t>
  </si>
  <si>
    <t>Attack</t>
  </si>
  <si>
    <t>Payoff</t>
  </si>
  <si>
    <t>0%</t>
  </si>
  <si>
    <t>~6 months</t>
  </si>
  <si>
    <t>27.7%</t>
  </si>
  <si>
    <t>~7 months</t>
  </si>
  <si>
    <t>22.0%</t>
  </si>
  <si>
    <t>~10 months</t>
  </si>
  <si>
    <t>13.0%</t>
  </si>
  <si>
    <t>~4 years</t>
  </si>
  <si>
    <t>DISCOVER</t>
  </si>
  <si>
    <t>24.7%</t>
  </si>
  <si>
    <t>~18 months</t>
  </si>
  <si>
    <t>6.5%</t>
  </si>
  <si>
    <t>Original: 2 yrs</t>
  </si>
  <si>
    <t>3.5%</t>
  </si>
  <si>
    <t>Original: 30 yrs</t>
  </si>
  <si>
    <t>💡 KEY INSIGHT:</t>
  </si>
  <si>
    <t>Medical Bill ($650) GONE in ~6 months with just $100/month extra. That's a WIN.
BUT: Use AVALANCHE? Attack Cap One (27.7% APR) and save more interest.
Full Command Center calculates ALL 4 so you choose what fits YOUR personality.</t>
  </si>
  <si>
    <t>⏱️  COMPLETE THIS IN 24 HOURS</t>
  </si>
  <si>
    <t>Don't overthink. Just do each step. Action beats perfection.</t>
  </si>
  <si>
    <t>HOUR 1-2: List Your Debts</t>
  </si>
  <si>
    <t>☐</t>
  </si>
  <si>
    <t>HOUR 3: Review Your Summary</t>
  </si>
  <si>
    <t>HOUR 4-6: Choose Your Strategy</t>
  </si>
  <si>
    <t>HOUR 7-8: See Your Payoff Order</t>
  </si>
  <si>
    <t>HOUR 9: Make Your First Extra Payment</t>
  </si>
  <si>
    <t>HOUR 10: Sign Up for the Full System</t>
  </si>
  <si>
    <t>You've done the hard work. The Command Center™ does the rest. You've earned the upgrade.</t>
  </si>
  <si>
    <t>🚀 YOU'VE COMPLETED THE QUICK START KIT</t>
  </si>
  <si>
    <t>Now what?</t>
  </si>
  <si>
    <t>What You've Accomplished:</t>
  </si>
  <si>
    <t>✅ Listed ALL your debts (no more hiding)</t>
  </si>
  <si>
    <t>✅ Know your total debt, minimums, and APR</t>
  </si>
  <si>
    <t>✅ Identified which debt costs most per month</t>
  </si>
  <si>
    <t>✅ Chosen a strategy that matches YOU</t>
  </si>
  <si>
    <t>✅ Seen what your payoff order could be</t>
  </si>
  <si>
    <t>✅ Made your first extra payment</t>
  </si>
  <si>
    <t>What You're Missing From the FULL System:</t>
  </si>
  <si>
    <t>🤖 Automatic Strategy Sorting</t>
  </si>
  <si>
    <t>💰 Payday Planner</t>
  </si>
  <si>
    <t>🔍 Cashflow Leak Detector</t>
  </si>
  <si>
    <t>📅 Bill Calendar with Alerts</t>
  </si>
  <si>
    <t>📊 Payoff Tracker &amp; Charts</t>
  </si>
  <si>
    <t>🏆 12-Week Challenge Tracker</t>
  </si>
  <si>
    <t>In kit: Not included. In system: Weekly accountability + milestones.</t>
  </si>
  <si>
    <t>READY TO AUTOMATE YOUR DEBT PAYOFF?</t>
  </si>
  <si>
    <t>The Debt Reset Command Center™ transforms this kit into your complete debt machine.
Everything auto-sorts. Everything auto-calculates.
Includes: 12-Week eBook + Workbook + Command Center™</t>
  </si>
  <si>
    <t>GET THE DEBT RESET COMMAND CENTER™ — $97</t>
  </si>
  <si>
    <t>[CLICK HERE TO UPGRADE]</t>
  </si>
  <si>
    <t>GET THE FULL DEBT RESET SYSTEM™ — $97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</si>
</sst>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25" x14ac:knownFonts="1">
    <font>
      <sz val="11"/>
      <color theme="1"/>
      <name val="Calibri"/>
      <family val="2"/>
      <scheme val="minor"/>
    </font>
    <font>
      <b/>
      <sz val="20"/>
      <color rgb="FFD4A017"/>
      <name val="Arial"/>
      <family val="2"/>
    </font>
    <font>
      <i/>
      <sz val="11"/>
      <color rgb="FFFFFFFF"/>
      <name val="Arial"/>
      <family val="2"/>
    </font>
    <font>
      <b/>
      <sz val="14"/>
      <color rgb="FF1B3A6B"/>
      <name val="Arial"/>
      <family val="2"/>
    </font>
    <font>
      <sz val="10"/>
      <color rgb="FF2C3E50"/>
      <name val="Arial"/>
      <family val="2"/>
    </font>
    <font>
      <b/>
      <sz val="11"/>
      <color rgb="FFFFFFFF"/>
      <name val="Arial"/>
      <family val="2"/>
    </font>
    <font>
      <b/>
      <sz val="10"/>
      <color rgb="FF0E7F6E"/>
      <name val="Arial"/>
      <family val="2"/>
    </font>
    <font>
      <sz val="9"/>
      <color rgb="FF2C3E50"/>
      <name val="Arial"/>
      <family val="2"/>
    </font>
    <font>
      <b/>
      <sz val="12"/>
      <color rgb="FFFFFFFF"/>
      <name val="Arial"/>
      <family val="2"/>
    </font>
    <font>
      <i/>
      <sz val="9"/>
      <color rgb="FFFFFFFF"/>
      <name val="Arial"/>
      <family val="2"/>
    </font>
    <font>
      <b/>
      <sz val="14"/>
      <color rgb="FFFFFFFF"/>
      <name val="Arial"/>
      <family val="2"/>
    </font>
    <font>
      <i/>
      <sz val="10"/>
      <color rgb="FFFFFFFF"/>
      <name val="Arial"/>
      <family val="2"/>
    </font>
    <font>
      <i/>
      <sz val="9"/>
      <color rgb="FF1B3A6B"/>
      <name val="Arial"/>
      <family val="2"/>
    </font>
    <font>
      <b/>
      <sz val="9"/>
      <color rgb="FFFFFFFF"/>
      <name val="Arial"/>
      <family val="2"/>
    </font>
    <font>
      <b/>
      <sz val="10"/>
      <color rgb="FFFFFFFF"/>
      <name val="Arial"/>
      <family val="2"/>
    </font>
    <font>
      <b/>
      <sz val="9"/>
      <color rgb="FF2C3E50"/>
      <name val="Arial"/>
      <family val="2"/>
    </font>
    <font>
      <b/>
      <sz val="10"/>
      <color rgb="FF1B3A6B"/>
      <name val="Arial"/>
      <family val="2"/>
    </font>
    <font>
      <b/>
      <i/>
      <sz val="9"/>
      <color rgb="FFD4A017"/>
      <name val="Arial"/>
      <family val="2"/>
    </font>
    <font>
      <b/>
      <sz val="13"/>
      <color rgb="FFFFFFFF"/>
      <name val="Arial"/>
      <family val="2"/>
    </font>
    <font>
      <b/>
      <sz val="9"/>
      <color rgb="FF0E7F6E"/>
      <name val="Arial"/>
      <family val="2"/>
    </font>
    <font>
      <b/>
      <sz val="9"/>
      <color rgb="FFC0392B"/>
      <name val="Arial"/>
      <family val="2"/>
    </font>
    <font>
      <b/>
      <sz val="16"/>
      <color rgb="FF0E7F6E"/>
      <name val="Arial"/>
      <family val="2"/>
    </font>
    <font>
      <sz val="8"/>
      <color rgb="FF2C3E50"/>
      <name val="Arial"/>
      <family val="2"/>
    </font>
    <font>
      <b/>
      <i/>
      <sz val="10"/>
      <color rgb="FFFFFFFF"/>
      <name val="Arial"/>
      <family val="2"/>
    </font>
    <font>
      <b/>
      <sz val="11"/>
      <color theme="1"/>
      <name val="Calibri"/>
      <family val="2"/>
      <scheme val="minor"/>
    </font>
  </fonts>
  <fills count="19">
    <fill>
      <patternFill patternType="none"/>
    </fill>
    <fill>
      <patternFill patternType="gray125"/>
    </fill>
    <fill>
      <patternFill patternType="solid">
        <fgColor rgb="FF1B3A6B"/>
      </patternFill>
    </fill>
    <fill>
      <patternFill patternType="solid">
        <fgColor rgb="FF0E7F6E"/>
      </patternFill>
    </fill>
    <fill>
      <patternFill patternType="solid">
        <fgColor rgb="FFFFFFFF"/>
      </patternFill>
    </fill>
    <fill>
      <patternFill patternType="solid">
        <fgColor rgb="FFD1F2EB"/>
      </patternFill>
    </fill>
    <fill>
      <patternFill patternType="solid">
        <fgColor rgb="FFFDFEFE"/>
      </patternFill>
    </fill>
    <fill>
      <patternFill patternType="solid">
        <fgColor rgb="FFFEF9E7"/>
      </patternFill>
    </fill>
    <fill>
      <patternFill patternType="solid">
        <fgColor rgb="FF1E8449"/>
      </patternFill>
    </fill>
    <fill>
      <patternFill patternType="solid">
        <fgColor rgb="FF27AE60"/>
      </patternFill>
    </fill>
    <fill>
      <patternFill patternType="solid">
        <fgColor rgb="FF17A589"/>
      </patternFill>
    </fill>
    <fill>
      <patternFill patternType="solid">
        <fgColor rgb="FFF4F6F7"/>
      </patternFill>
    </fill>
    <fill>
      <patternFill patternType="solid">
        <fgColor rgb="FFD6E4F0"/>
      </patternFill>
    </fill>
    <fill>
      <patternFill patternType="solid">
        <fgColor rgb="FF2E5090"/>
      </patternFill>
    </fill>
    <fill>
      <patternFill patternType="solid">
        <fgColor rgb="FFD4A017"/>
      </patternFill>
    </fill>
    <fill>
      <patternFill patternType="solid">
        <fgColor rgb="FF7D3C98"/>
      </patternFill>
    </fill>
    <fill>
      <patternFill patternType="solid">
        <fgColor rgb="FFC0392B"/>
      </patternFill>
    </fill>
    <fill>
      <patternFill patternType="solid">
        <fgColor rgb="FFA93226"/>
      </patternFill>
    </fill>
    <fill>
      <patternFill patternType="solid">
        <fgColor rgb="FFD1F2EB"/>
        <bgColor indexed="64"/>
      </patternFill>
    </fill>
  </fills>
  <borders count="5">
    <border>
      <left/>
      <right/>
      <top/>
      <bottom/>
      <diagonal/>
    </border>
    <border>
      <left style="thin">
        <color rgb="FFBDC3C7"/>
      </left>
      <right style="thin">
        <color rgb="FFBDC3C7"/>
      </right>
      <top style="thin">
        <color rgb="FFBDC3C7"/>
      </top>
      <bottom style="thin">
        <color rgb="FFBDC3C7"/>
      </bottom>
      <diagonal/>
    </border>
    <border>
      <left style="thin">
        <color rgb="FFBDC3C7"/>
      </left>
      <right/>
      <top style="thin">
        <color rgb="FFBDC3C7"/>
      </top>
      <bottom style="thin">
        <color rgb="FFBDC3C7"/>
      </bottom>
      <diagonal/>
    </border>
    <border>
      <left/>
      <right/>
      <top style="thin">
        <color rgb="FFBDC3C7"/>
      </top>
      <bottom style="thin">
        <color rgb="FFBDC3C7"/>
      </bottom>
      <diagonal/>
    </border>
    <border>
      <left/>
      <right style="thin">
        <color rgb="FFBDC3C7"/>
      </right>
      <top style="thin">
        <color rgb="FFBDC3C7"/>
      </top>
      <bottom style="thin">
        <color rgb="FFBDC3C7"/>
      </bottom>
      <diagonal/>
    </border>
  </borders>
  <cellStyleXfs count="1">
    <xf numFmtId="0" fontId="0" fillId="0" borderId="0"/>
  </cellStyleXfs>
  <cellXfs count="71">
    <xf numFmtId="0" fontId="0" fillId="0" borderId="0" xfId="0"/>
    <xf numFmtId="0" fontId="5" fillId="2" borderId="1" xfId="0" applyFont="1" applyFill="1" applyBorder="1" applyAlignment="1">
      <alignment horizontal="left" vertical="center"/>
    </xf>
    <xf numFmtId="0" fontId="5" fillId="3" borderId="1" xfId="0" applyFont="1" applyFill="1" applyBorder="1" applyAlignment="1">
      <alignment horizontal="left" vertical="center"/>
    </xf>
    <xf numFmtId="0" fontId="13" fillId="2" borderId="1" xfId="0" applyFont="1" applyFill="1" applyBorder="1" applyAlignment="1">
      <alignment horizontal="center" vertical="center"/>
    </xf>
    <xf numFmtId="0" fontId="7" fillId="6" borderId="1" xfId="0" applyFont="1" applyFill="1" applyBorder="1" applyAlignment="1">
      <alignment horizontal="left" vertical="center"/>
    </xf>
    <xf numFmtId="164" fontId="7" fillId="6" borderId="1" xfId="0" applyNumberFormat="1" applyFont="1" applyFill="1" applyBorder="1" applyAlignment="1">
      <alignment horizontal="right" vertical="center"/>
    </xf>
    <xf numFmtId="165" fontId="7" fillId="6" borderId="1" xfId="0" applyNumberFormat="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horizontal="right" vertical="center"/>
    </xf>
    <xf numFmtId="0" fontId="0" fillId="11" borderId="1" xfId="0" applyFill="1" applyBorder="1"/>
    <xf numFmtId="0" fontId="14" fillId="2" borderId="1" xfId="0" applyFont="1" applyFill="1" applyBorder="1" applyAlignment="1">
      <alignment horizontal="left" vertical="center"/>
    </xf>
    <xf numFmtId="0" fontId="15" fillId="12" borderId="1" xfId="0" applyFont="1" applyFill="1" applyBorder="1" applyAlignment="1">
      <alignment horizontal="left" vertical="center"/>
    </xf>
    <xf numFmtId="164" fontId="16" fillId="12" borderId="1" xfId="0" applyNumberFormat="1" applyFont="1" applyFill="1" applyBorder="1" applyAlignment="1">
      <alignment horizontal="right" vertical="center"/>
    </xf>
    <xf numFmtId="165" fontId="16" fillId="12" borderId="1" xfId="0" applyNumberFormat="1" applyFont="1" applyFill="1" applyBorder="1" applyAlignment="1">
      <alignment horizontal="right" vertical="center"/>
    </xf>
    <xf numFmtId="0" fontId="16" fillId="12" borderId="1" xfId="0" applyFont="1" applyFill="1" applyBorder="1" applyAlignment="1">
      <alignment horizontal="right" vertical="center"/>
    </xf>
    <xf numFmtId="1" fontId="16" fillId="12" borderId="1" xfId="0" applyNumberFormat="1" applyFont="1" applyFill="1" applyBorder="1" applyAlignment="1">
      <alignment horizontal="right" vertical="center"/>
    </xf>
    <xf numFmtId="0" fontId="13" fillId="3" borderId="1" xfId="0" applyFont="1" applyFill="1" applyBorder="1" applyAlignment="1">
      <alignment horizontal="center" vertical="center"/>
    </xf>
    <xf numFmtId="0" fontId="19" fillId="5" borderId="1" xfId="0" applyFont="1" applyFill="1" applyBorder="1" applyAlignment="1">
      <alignment horizontal="left" vertical="center"/>
    </xf>
    <xf numFmtId="164" fontId="19" fillId="5" borderId="1" xfId="0" applyNumberFormat="1" applyFont="1" applyFill="1" applyBorder="1" applyAlignment="1">
      <alignment horizontal="right" vertical="center"/>
    </xf>
    <xf numFmtId="0" fontId="19" fillId="5" borderId="1" xfId="0" applyFont="1" applyFill="1" applyBorder="1" applyAlignment="1">
      <alignment horizontal="center" vertical="center"/>
    </xf>
    <xf numFmtId="164" fontId="20" fillId="5" borderId="1" xfId="0" applyNumberFormat="1" applyFont="1" applyFill="1" applyBorder="1" applyAlignment="1">
      <alignment horizontal="right" vertical="center"/>
    </xf>
    <xf numFmtId="0" fontId="14" fillId="14" borderId="1" xfId="0" applyFont="1" applyFill="1" applyBorder="1" applyAlignment="1">
      <alignment horizontal="left" vertical="center"/>
    </xf>
    <xf numFmtId="0" fontId="1" fillId="2" borderId="1" xfId="0" applyFont="1" applyFill="1" applyBorder="1" applyAlignment="1">
      <alignment horizontal="center" vertical="center"/>
    </xf>
    <xf numFmtId="0" fontId="0" fillId="0" borderId="0" xfId="0"/>
    <xf numFmtId="0" fontId="3" fillId="4" borderId="1" xfId="0" applyFont="1" applyFill="1" applyBorder="1" applyAlignment="1">
      <alignment horizontal="left" vertical="center"/>
    </xf>
    <xf numFmtId="0" fontId="7" fillId="7" borderId="1" xfId="0" applyFont="1" applyFill="1" applyBorder="1" applyAlignment="1">
      <alignment horizontal="left" vertical="center" wrapText="1"/>
    </xf>
    <xf numFmtId="0" fontId="9" fillId="9" borderId="1" xfId="0" applyFont="1" applyFill="1" applyBorder="1" applyAlignment="1">
      <alignment horizontal="center" vertical="center"/>
    </xf>
    <xf numFmtId="0" fontId="2" fillId="3" borderId="1" xfId="0" applyFont="1" applyFill="1" applyBorder="1" applyAlignment="1">
      <alignment horizontal="center" vertical="center"/>
    </xf>
    <xf numFmtId="0" fontId="8" fillId="8" borderId="1" xfId="0" applyFont="1" applyFill="1" applyBorder="1" applyAlignment="1">
      <alignment horizontal="center" vertical="center"/>
    </xf>
    <xf numFmtId="0" fontId="4" fillId="5"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12" fillId="5" borderId="1" xfId="0" applyFont="1" applyFill="1" applyBorder="1" applyAlignment="1">
      <alignment horizontal="left" vertical="center" wrapText="1"/>
    </xf>
    <xf numFmtId="0" fontId="11" fillId="10" borderId="1" xfId="0" applyFont="1" applyFill="1" applyBorder="1" applyAlignment="1">
      <alignment horizontal="center" vertical="center"/>
    </xf>
    <xf numFmtId="0" fontId="5" fillId="14" borderId="1" xfId="0" applyFont="1" applyFill="1" applyBorder="1" applyAlignment="1">
      <alignment horizontal="left" vertical="center"/>
    </xf>
    <xf numFmtId="0" fontId="7" fillId="11" borderId="1" xfId="0" applyFont="1" applyFill="1" applyBorder="1" applyAlignment="1">
      <alignment horizontal="left" vertical="center" wrapText="1"/>
    </xf>
    <xf numFmtId="0" fontId="10" fillId="2" borderId="1" xfId="0" applyFont="1" applyFill="1" applyBorder="1" applyAlignment="1">
      <alignment horizontal="center" vertical="center"/>
    </xf>
    <xf numFmtId="0" fontId="5" fillId="3" borderId="1" xfId="0" applyFont="1" applyFill="1" applyBorder="1" applyAlignment="1">
      <alignment horizontal="left" vertical="center"/>
    </xf>
    <xf numFmtId="0" fontId="14" fillId="16" borderId="1" xfId="0" applyFont="1" applyFill="1" applyBorder="1" applyAlignment="1">
      <alignment horizontal="center" vertical="center"/>
    </xf>
    <xf numFmtId="0" fontId="4" fillId="4" borderId="1" xfId="0" applyFont="1" applyFill="1" applyBorder="1" applyAlignment="1">
      <alignment horizontal="center" vertical="center"/>
    </xf>
    <xf numFmtId="0" fontId="5" fillId="15" borderId="1" xfId="0" applyFont="1" applyFill="1" applyBorder="1" applyAlignment="1">
      <alignment horizontal="left" vertical="center"/>
    </xf>
    <xf numFmtId="0" fontId="5" fillId="2" borderId="1" xfId="0" applyFont="1" applyFill="1" applyBorder="1" applyAlignment="1">
      <alignment horizontal="left" vertical="center"/>
    </xf>
    <xf numFmtId="0" fontId="9" fillId="13" borderId="1" xfId="0" applyFont="1" applyFill="1" applyBorder="1" applyAlignment="1">
      <alignment horizontal="center" vertical="center"/>
    </xf>
    <xf numFmtId="0" fontId="17" fillId="7" borderId="1" xfId="0" applyFont="1" applyFill="1" applyBorder="1" applyAlignment="1">
      <alignment horizontal="center" vertical="center"/>
    </xf>
    <xf numFmtId="0" fontId="9" fillId="10" borderId="1" xfId="0" applyFont="1" applyFill="1" applyBorder="1" applyAlignment="1">
      <alignment horizontal="center" vertical="center" wrapText="1"/>
    </xf>
    <xf numFmtId="0" fontId="12" fillId="5" borderId="1" xfId="0" applyFont="1" applyFill="1" applyBorder="1" applyAlignment="1">
      <alignment horizontal="left" vertical="center"/>
    </xf>
    <xf numFmtId="0" fontId="18" fillId="3" borderId="1" xfId="0" applyFont="1" applyFill="1" applyBorder="1" applyAlignment="1">
      <alignment horizontal="center" vertical="center"/>
    </xf>
    <xf numFmtId="0" fontId="14" fillId="2" borderId="1" xfId="0" applyFont="1" applyFill="1" applyBorder="1" applyAlignment="1">
      <alignment horizontal="left" vertical="center"/>
    </xf>
    <xf numFmtId="0" fontId="21" fillId="5" borderId="1" xfId="0" applyFont="1" applyFill="1" applyBorder="1" applyAlignment="1">
      <alignment horizontal="center" vertical="center"/>
    </xf>
    <xf numFmtId="0" fontId="11" fillId="17" borderId="1" xfId="0" applyFont="1" applyFill="1" applyBorder="1" applyAlignment="1">
      <alignment horizontal="center" vertical="center"/>
    </xf>
    <xf numFmtId="0" fontId="10" fillId="16" borderId="1" xfId="0" applyFont="1" applyFill="1" applyBorder="1" applyAlignment="1">
      <alignment horizontal="center" vertical="center"/>
    </xf>
    <xf numFmtId="0" fontId="19" fillId="5" borderId="1" xfId="0" applyFont="1" applyFill="1" applyBorder="1" applyAlignment="1">
      <alignment horizontal="left" vertical="center"/>
    </xf>
    <xf numFmtId="0" fontId="4" fillId="5" borderId="1" xfId="0" applyFont="1" applyFill="1" applyBorder="1" applyAlignment="1">
      <alignment horizontal="left" vertical="center"/>
    </xf>
    <xf numFmtId="0" fontId="10" fillId="8" borderId="1" xfId="0" applyFont="1" applyFill="1" applyBorder="1" applyAlignment="1">
      <alignment horizontal="center" vertical="center"/>
    </xf>
    <xf numFmtId="0" fontId="7" fillId="5" borderId="1" xfId="0" applyFont="1" applyFill="1" applyBorder="1" applyAlignment="1">
      <alignment horizontal="left" vertical="center"/>
    </xf>
    <xf numFmtId="0" fontId="22" fillId="11" borderId="1" xfId="0" applyFont="1" applyFill="1" applyBorder="1" applyAlignment="1">
      <alignment horizontal="left" vertical="center" wrapText="1"/>
    </xf>
    <xf numFmtId="0" fontId="7" fillId="4" borderId="1" xfId="0" applyFont="1" applyFill="1" applyBorder="1" applyAlignment="1">
      <alignment horizontal="left" vertical="center"/>
    </xf>
    <xf numFmtId="0" fontId="23" fillId="9" borderId="1" xfId="0" applyFont="1" applyFill="1" applyBorder="1" applyAlignment="1">
      <alignment horizontal="center" vertical="center"/>
    </xf>
    <xf numFmtId="0" fontId="5" fillId="2"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18" fillId="16" borderId="1" xfId="0" applyFont="1" applyFill="1" applyBorder="1" applyAlignment="1">
      <alignment horizontal="center" vertical="center"/>
    </xf>
    <xf numFmtId="0" fontId="8" fillId="9" borderId="1" xfId="0" applyFont="1" applyFill="1" applyBorder="1" applyAlignment="1">
      <alignment horizontal="center" vertical="center"/>
    </xf>
    <xf numFmtId="0" fontId="15" fillId="6" borderId="1" xfId="0" applyFont="1" applyFill="1" applyBorder="1" applyAlignment="1">
      <alignment horizontal="left" vertical="center" wrapText="1"/>
    </xf>
    <xf numFmtId="0" fontId="24" fillId="0" borderId="0" xfId="0" applyFont="1"/>
    <xf numFmtId="0" fontId="7" fillId="7" borderId="1" xfId="0" applyFont="1" applyFill="1" applyBorder="1" applyAlignment="1">
      <alignment horizontal="left" vertical="top" wrapText="1"/>
    </xf>
    <xf numFmtId="0" fontId="0" fillId="0" borderId="0" xfId="0" applyAlignment="1">
      <alignment vertical="top"/>
    </xf>
    <xf numFmtId="0" fontId="6" fillId="5" borderId="2" xfId="0" applyFont="1" applyFill="1" applyBorder="1" applyAlignment="1">
      <alignment horizontal="left" vertical="center"/>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6" fillId="18" borderId="2" xfId="0" applyFont="1" applyFill="1" applyBorder="1" applyAlignment="1">
      <alignment horizontal="left" vertical="center"/>
    </xf>
    <xf numFmtId="0" fontId="6" fillId="18" borderId="3" xfId="0" applyFont="1" applyFill="1" applyBorder="1" applyAlignment="1">
      <alignment horizontal="left" vertical="center"/>
    </xf>
    <xf numFmtId="0" fontId="6" fillId="18" borderId="4" xfId="0" applyFont="1" applyFill="1" applyBorder="1" applyAlignment="1">
      <alignment horizontal="left" vertical="center"/>
    </xf>
  </cellXfs>
  <cellStyles count="1">
    <cellStyle name="Normal" xfId="0" builtinId="0"/>
  </cellStyles>
  <dxfs count="0"/>
  <tableStyles count="0" defaultTableStyle="TableStyleMedium9" defaultPivotStyle="PivotStyleLight16"/>
  <colors>
    <mruColors>
      <color rgb="FFD1F2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490538</xdr:colOff>
      <xdr:row>0</xdr:row>
      <xdr:rowOff>381000</xdr:rowOff>
    </xdr:from>
    <xdr:to>
      <xdr:col>5</xdr:col>
      <xdr:colOff>92612</xdr:colOff>
      <xdr:row>5</xdr:row>
      <xdr:rowOff>209550</xdr:rowOff>
    </xdr:to>
    <xdr:pic>
      <xdr:nvPicPr>
        <xdr:cNvPr id="3" name="Picture 2">
          <a:extLst>
            <a:ext uri="{FF2B5EF4-FFF2-40B4-BE49-F238E27FC236}">
              <a16:creationId xmlns:a16="http://schemas.microsoft.com/office/drawing/2014/main" id="{2A76719F-AFF1-84A2-1D6E-BC79CF688644}"/>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imgEffect>
                  <a14:imgEffect>
                    <a14:sharpenSoften amount="50000"/>
                  </a14:imgEffect>
                </a14:imgLayer>
              </a14:imgProps>
            </a:ext>
            <a:ext uri="{28A0092B-C50C-407E-A947-70E740481C1C}">
              <a14:useLocalDpi xmlns:a14="http://schemas.microsoft.com/office/drawing/2010/main" val="0"/>
            </a:ext>
          </a:extLst>
        </a:blip>
        <a:stretch>
          <a:fillRect/>
        </a:stretch>
      </xdr:blipFill>
      <xdr:spPr>
        <a:xfrm>
          <a:off x="6700838" y="381000"/>
          <a:ext cx="1145124" cy="13620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B3A6B"/>
  </sheetPr>
  <dimension ref="B1:E29"/>
  <sheetViews>
    <sheetView tabSelected="1" workbookViewId="0">
      <selection activeCell="F4" sqref="F4"/>
    </sheetView>
  </sheetViews>
  <sheetFormatPr defaultRowHeight="15" x14ac:dyDescent="0.25"/>
  <cols>
    <col min="1" max="1" width="3" customWidth="1"/>
    <col min="2" max="2" width="50.140625" customWidth="1"/>
    <col min="3" max="4" width="20" customWidth="1"/>
    <col min="5" max="5" width="23.140625" customWidth="1"/>
  </cols>
  <sheetData>
    <row r="1" spans="2:5" ht="44.1" customHeight="1" x14ac:dyDescent="0.25">
      <c r="B1" s="22" t="s">
        <v>0</v>
      </c>
      <c r="C1" s="23"/>
      <c r="D1" s="23"/>
      <c r="E1" s="23"/>
    </row>
    <row r="2" spans="2:5" ht="24" customHeight="1" x14ac:dyDescent="0.25">
      <c r="B2" s="27" t="s">
        <v>1</v>
      </c>
      <c r="C2" s="23"/>
      <c r="D2" s="23"/>
      <c r="E2" s="23"/>
    </row>
    <row r="3" spans="2:5" ht="8.1" customHeight="1" x14ac:dyDescent="0.25"/>
    <row r="4" spans="2:5" ht="27.95" customHeight="1" x14ac:dyDescent="0.25">
      <c r="B4" s="24" t="s">
        <v>2</v>
      </c>
      <c r="C4" s="23"/>
      <c r="D4" s="23"/>
      <c r="E4" s="23"/>
    </row>
    <row r="5" spans="2:5" ht="18" customHeight="1" x14ac:dyDescent="0.25">
      <c r="B5" s="29" t="s">
        <v>3</v>
      </c>
      <c r="C5" s="23"/>
      <c r="D5" s="23"/>
      <c r="E5" s="23"/>
    </row>
    <row r="6" spans="2:5" ht="18" customHeight="1" x14ac:dyDescent="0.25">
      <c r="B6" s="23"/>
      <c r="C6" s="23"/>
      <c r="D6" s="23"/>
      <c r="E6" s="23"/>
    </row>
    <row r="7" spans="2:5" ht="18" customHeight="1" x14ac:dyDescent="0.25">
      <c r="B7" s="23"/>
      <c r="C7" s="23"/>
      <c r="D7" s="23"/>
      <c r="E7" s="23"/>
    </row>
    <row r="8" spans="2:5" ht="39.75" customHeight="1" x14ac:dyDescent="0.25">
      <c r="B8" s="23"/>
      <c r="C8" s="23"/>
      <c r="D8" s="23"/>
      <c r="E8" s="23"/>
    </row>
    <row r="9" spans="2:5" ht="9.9499999999999993" customHeight="1" x14ac:dyDescent="0.25"/>
    <row r="10" spans="2:5" ht="21.95" customHeight="1" x14ac:dyDescent="0.25">
      <c r="B10" s="1" t="s">
        <v>4</v>
      </c>
    </row>
    <row r="11" spans="2:5" ht="20.100000000000001" customHeight="1" x14ac:dyDescent="0.25">
      <c r="B11" s="65" t="s">
        <v>5</v>
      </c>
      <c r="C11" s="66"/>
      <c r="D11" s="66"/>
      <c r="E11" s="67"/>
    </row>
    <row r="12" spans="2:5" ht="20.100000000000001" customHeight="1" x14ac:dyDescent="0.25">
      <c r="B12" s="68" t="s">
        <v>6</v>
      </c>
      <c r="C12" s="69"/>
      <c r="D12" s="69"/>
      <c r="E12" s="70"/>
    </row>
    <row r="13" spans="2:5" ht="20.100000000000001" customHeight="1" x14ac:dyDescent="0.25">
      <c r="B13" s="65" t="s">
        <v>7</v>
      </c>
      <c r="C13" s="66"/>
      <c r="D13" s="66"/>
      <c r="E13" s="67"/>
    </row>
    <row r="14" spans="2:5" ht="20.100000000000001" customHeight="1" x14ac:dyDescent="0.25">
      <c r="B14" s="65" t="s">
        <v>8</v>
      </c>
      <c r="C14" s="66"/>
      <c r="D14" s="66"/>
      <c r="E14" s="67"/>
    </row>
    <row r="15" spans="2:5" ht="15.95" customHeight="1" x14ac:dyDescent="0.25">
      <c r="B15" s="61" t="s">
        <v>9</v>
      </c>
      <c r="C15" s="62"/>
      <c r="D15" s="62"/>
      <c r="E15" s="62"/>
    </row>
    <row r="20" spans="2:5" ht="9.9499999999999993" customHeight="1" x14ac:dyDescent="0.25"/>
    <row r="21" spans="2:5" ht="27" customHeight="1" x14ac:dyDescent="0.25">
      <c r="B21" s="2" t="s">
        <v>10</v>
      </c>
    </row>
    <row r="22" spans="2:5" ht="15.95" customHeight="1" x14ac:dyDescent="0.25">
      <c r="B22" s="63" t="s">
        <v>11</v>
      </c>
      <c r="C22" s="64"/>
      <c r="D22" s="64"/>
      <c r="E22" s="64"/>
    </row>
    <row r="23" spans="2:5" ht="15.95" customHeight="1" x14ac:dyDescent="0.25">
      <c r="B23" s="64"/>
      <c r="C23" s="64"/>
      <c r="D23" s="64"/>
      <c r="E23" s="64"/>
    </row>
    <row r="24" spans="2:5" ht="15.95" customHeight="1" x14ac:dyDescent="0.25">
      <c r="B24" s="64"/>
      <c r="C24" s="64"/>
      <c r="D24" s="64"/>
      <c r="E24" s="64"/>
    </row>
    <row r="25" spans="2:5" ht="15.95" customHeight="1" x14ac:dyDescent="0.25">
      <c r="B25" s="64"/>
      <c r="C25" s="64"/>
      <c r="D25" s="64"/>
      <c r="E25" s="64"/>
    </row>
    <row r="26" spans="2:5" ht="53.25" customHeight="1" x14ac:dyDescent="0.25">
      <c r="B26" s="64"/>
      <c r="C26" s="64"/>
      <c r="D26" s="64"/>
      <c r="E26" s="64"/>
    </row>
    <row r="27" spans="2:5" ht="8.1" customHeight="1" x14ac:dyDescent="0.25"/>
    <row r="28" spans="2:5" ht="26.1" customHeight="1" x14ac:dyDescent="0.25">
      <c r="B28" s="28" t="s">
        <v>118</v>
      </c>
      <c r="C28" s="23"/>
      <c r="D28" s="23"/>
      <c r="E28" s="23"/>
    </row>
    <row r="29" spans="2:5" ht="18" customHeight="1" x14ac:dyDescent="0.25">
      <c r="B29" s="26" t="s">
        <v>12</v>
      </c>
      <c r="C29" s="23"/>
      <c r="D29" s="23"/>
      <c r="E29" s="23"/>
    </row>
  </sheetData>
  <mergeCells count="12">
    <mergeCell ref="B29:E29"/>
    <mergeCell ref="B2:E2"/>
    <mergeCell ref="B14:E14"/>
    <mergeCell ref="B28:E28"/>
    <mergeCell ref="B5:E8"/>
    <mergeCell ref="B11:E11"/>
    <mergeCell ref="B1:E1"/>
    <mergeCell ref="B4:E4"/>
    <mergeCell ref="B12:E12"/>
    <mergeCell ref="B13:E13"/>
    <mergeCell ref="B22:E26"/>
    <mergeCell ref="B15:E15"/>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E7F6E"/>
  </sheetPr>
  <dimension ref="B1:I25"/>
  <sheetViews>
    <sheetView workbookViewId="0"/>
  </sheetViews>
  <sheetFormatPr defaultRowHeight="15" x14ac:dyDescent="0.25"/>
  <cols>
    <col min="1" max="1" width="3" customWidth="1"/>
    <col min="2" max="2" width="18" customWidth="1"/>
    <col min="3" max="3" width="14" customWidth="1"/>
    <col min="4" max="4" width="12" customWidth="1"/>
    <col min="5" max="5" width="10" customWidth="1"/>
    <col min="6" max="6" width="12" customWidth="1"/>
    <col min="7" max="7" width="14" customWidth="1"/>
    <col min="8" max="8" width="10" customWidth="1"/>
  </cols>
  <sheetData>
    <row r="1" spans="2:9" ht="27.95" customHeight="1" x14ac:dyDescent="0.25">
      <c r="B1" s="30" t="s">
        <v>13</v>
      </c>
      <c r="C1" s="23"/>
      <c r="D1" s="23"/>
      <c r="E1" s="23"/>
      <c r="F1" s="23"/>
      <c r="G1" s="23"/>
      <c r="H1" s="23"/>
    </row>
    <row r="2" spans="2:9" ht="20.100000000000001" customHeight="1" x14ac:dyDescent="0.25">
      <c r="B2" s="32" t="s">
        <v>14</v>
      </c>
      <c r="C2" s="23"/>
      <c r="D2" s="23"/>
      <c r="E2" s="23"/>
      <c r="F2" s="23"/>
      <c r="G2" s="23"/>
      <c r="H2" s="23"/>
    </row>
    <row r="3" spans="2:9" ht="8.1" customHeight="1" x14ac:dyDescent="0.25"/>
    <row r="4" spans="2:9" ht="18" customHeight="1" x14ac:dyDescent="0.25">
      <c r="B4" s="31" t="s">
        <v>15</v>
      </c>
      <c r="C4" s="23"/>
      <c r="D4" s="23"/>
      <c r="E4" s="23"/>
      <c r="F4" s="23"/>
      <c r="G4" s="23"/>
      <c r="H4" s="23"/>
    </row>
    <row r="5" spans="2:9" ht="3.95" customHeight="1" x14ac:dyDescent="0.25"/>
    <row r="6" spans="2:9" ht="21.95" customHeight="1" x14ac:dyDescent="0.25">
      <c r="B6" s="3" t="s">
        <v>16</v>
      </c>
      <c r="C6" s="3" t="s">
        <v>17</v>
      </c>
      <c r="D6" s="3" t="s">
        <v>18</v>
      </c>
      <c r="E6" s="3" t="s">
        <v>19</v>
      </c>
      <c r="F6" s="3" t="s">
        <v>20</v>
      </c>
      <c r="G6" s="3" t="s">
        <v>21</v>
      </c>
      <c r="H6" s="3" t="s">
        <v>22</v>
      </c>
      <c r="I6" s="3" t="s">
        <v>23</v>
      </c>
    </row>
    <row r="7" spans="2:9" ht="18" customHeight="1" x14ac:dyDescent="0.25">
      <c r="B7" s="4" t="s">
        <v>24</v>
      </c>
      <c r="C7" s="4" t="s">
        <v>25</v>
      </c>
      <c r="D7" s="5">
        <v>3500</v>
      </c>
      <c r="E7" s="6">
        <v>0.24740000000000001</v>
      </c>
      <c r="F7" s="5">
        <v>95</v>
      </c>
      <c r="G7" s="7" t="s">
        <v>26</v>
      </c>
      <c r="H7" s="5">
        <v>10000</v>
      </c>
    </row>
    <row r="8" spans="2:9" ht="18" customHeight="1" x14ac:dyDescent="0.25">
      <c r="B8" s="4" t="s">
        <v>27</v>
      </c>
      <c r="C8" s="4" t="s">
        <v>28</v>
      </c>
      <c r="D8" s="5">
        <v>12000</v>
      </c>
      <c r="E8" s="6">
        <v>0.12989999999999999</v>
      </c>
      <c r="F8" s="5">
        <v>380</v>
      </c>
      <c r="G8" s="7" t="s">
        <v>29</v>
      </c>
      <c r="H8" s="8" t="s">
        <v>30</v>
      </c>
    </row>
    <row r="9" spans="2:9" ht="18" customHeight="1" x14ac:dyDescent="0.25">
      <c r="B9" s="4" t="s">
        <v>31</v>
      </c>
      <c r="C9" s="4" t="s">
        <v>25</v>
      </c>
      <c r="D9" s="5">
        <v>2100</v>
      </c>
      <c r="E9" s="6">
        <v>0.21990000000000001</v>
      </c>
      <c r="F9" s="5">
        <v>75</v>
      </c>
      <c r="G9" s="7" t="s">
        <v>32</v>
      </c>
      <c r="H9" s="5">
        <v>5000</v>
      </c>
    </row>
    <row r="10" spans="2:9" ht="18" customHeight="1" x14ac:dyDescent="0.25">
      <c r="B10" s="4" t="s">
        <v>33</v>
      </c>
      <c r="C10" s="4" t="s">
        <v>33</v>
      </c>
      <c r="D10" s="5">
        <v>180000</v>
      </c>
      <c r="E10" s="6">
        <v>3.5000000000000003E-2</v>
      </c>
      <c r="F10" s="5">
        <v>1200</v>
      </c>
      <c r="G10" s="7" t="s">
        <v>34</v>
      </c>
      <c r="H10" s="8" t="s">
        <v>30</v>
      </c>
    </row>
    <row r="11" spans="2:9" ht="18" customHeight="1" x14ac:dyDescent="0.25">
      <c r="B11" s="4" t="s">
        <v>35</v>
      </c>
      <c r="C11" s="4" t="s">
        <v>25</v>
      </c>
      <c r="D11" s="5">
        <v>800</v>
      </c>
      <c r="E11" s="6">
        <v>0.27650000000000002</v>
      </c>
      <c r="F11" s="5">
        <v>45</v>
      </c>
      <c r="G11" s="7" t="s">
        <v>36</v>
      </c>
      <c r="H11" s="5">
        <v>2500</v>
      </c>
    </row>
    <row r="12" spans="2:9" ht="18" customHeight="1" x14ac:dyDescent="0.25">
      <c r="B12" s="4" t="s">
        <v>37</v>
      </c>
      <c r="C12" s="4" t="s">
        <v>38</v>
      </c>
      <c r="D12" s="5">
        <v>650</v>
      </c>
      <c r="E12" s="6">
        <v>0</v>
      </c>
      <c r="F12" s="5">
        <v>40</v>
      </c>
      <c r="G12" s="7" t="s">
        <v>39</v>
      </c>
      <c r="H12" s="8" t="s">
        <v>30</v>
      </c>
    </row>
    <row r="13" spans="2:9" ht="18" customHeight="1" x14ac:dyDescent="0.25">
      <c r="B13" s="4" t="s">
        <v>40</v>
      </c>
      <c r="C13" s="4" t="s">
        <v>41</v>
      </c>
      <c r="D13" s="5">
        <v>8500</v>
      </c>
      <c r="E13" s="6">
        <v>6.4899999999999999E-2</v>
      </c>
      <c r="F13" s="5">
        <v>280</v>
      </c>
      <c r="G13" s="7" t="s">
        <v>42</v>
      </c>
      <c r="H13" s="8" t="s">
        <v>30</v>
      </c>
    </row>
    <row r="14" spans="2:9" ht="18" customHeight="1" x14ac:dyDescent="0.25">
      <c r="B14" s="9"/>
      <c r="C14" s="9"/>
      <c r="D14" s="9"/>
      <c r="E14" s="9"/>
      <c r="F14" s="9"/>
      <c r="G14" s="9"/>
      <c r="H14" s="9"/>
    </row>
    <row r="15" spans="2:9" ht="18" customHeight="1" x14ac:dyDescent="0.25">
      <c r="B15" s="9"/>
      <c r="C15" s="9"/>
      <c r="D15" s="9"/>
      <c r="E15" s="9"/>
      <c r="F15" s="9"/>
      <c r="G15" s="9"/>
      <c r="H15" s="9"/>
    </row>
    <row r="16" spans="2:9" ht="18" customHeight="1" x14ac:dyDescent="0.25">
      <c r="B16" s="9"/>
      <c r="C16" s="9"/>
      <c r="D16" s="9"/>
      <c r="E16" s="9"/>
      <c r="F16" s="9"/>
      <c r="G16" s="9"/>
      <c r="H16" s="9"/>
    </row>
    <row r="17" spans="2:8" ht="18" customHeight="1" x14ac:dyDescent="0.25">
      <c r="B17" s="9"/>
      <c r="C17" s="9"/>
      <c r="D17" s="9"/>
      <c r="E17" s="9"/>
      <c r="F17" s="9"/>
      <c r="G17" s="9"/>
      <c r="H17" s="9"/>
    </row>
    <row r="18" spans="2:8" ht="18" customHeight="1" x14ac:dyDescent="0.25">
      <c r="B18" s="9"/>
      <c r="C18" s="9"/>
      <c r="D18" s="9"/>
      <c r="E18" s="9"/>
      <c r="F18" s="9"/>
      <c r="G18" s="9"/>
      <c r="H18" s="9"/>
    </row>
    <row r="19" spans="2:8" ht="9.9499999999999993" customHeight="1" x14ac:dyDescent="0.25"/>
    <row r="20" spans="2:8" ht="21.95" customHeight="1" x14ac:dyDescent="0.25">
      <c r="B20" s="10" t="s">
        <v>43</v>
      </c>
    </row>
    <row r="21" spans="2:8" ht="20.100000000000001" customHeight="1" x14ac:dyDescent="0.25">
      <c r="B21" s="11" t="s">
        <v>44</v>
      </c>
      <c r="C21" s="12">
        <f>SUM(D7:D18)</f>
        <v>207550</v>
      </c>
    </row>
    <row r="22" spans="2:8" ht="20.100000000000001" customHeight="1" x14ac:dyDescent="0.25">
      <c r="B22" s="11" t="s">
        <v>45</v>
      </c>
      <c r="C22" s="12">
        <f>SUM(F7:F18)</f>
        <v>2115</v>
      </c>
    </row>
    <row r="23" spans="2:8" ht="20.100000000000001" customHeight="1" x14ac:dyDescent="0.25">
      <c r="B23" s="11" t="s">
        <v>46</v>
      </c>
      <c r="C23" s="13">
        <f>IFERROR(SUMPRODUCT(D7:D18,E7:E18)/SUM(D7:D18),0)</f>
        <v>4.7985256564683221E-2</v>
      </c>
    </row>
    <row r="24" spans="2:8" ht="20.100000000000001" customHeight="1" x14ac:dyDescent="0.25">
      <c r="B24" s="11" t="s">
        <v>47</v>
      </c>
      <c r="C24" s="14" t="str">
        <f>IF(MAX(E7:E18)=0,"N/A",INDEX(B7:B18,MATCH(MAX(E7:E18),E7:E18,0)))</f>
        <v>Cap One Card</v>
      </c>
    </row>
    <row r="25" spans="2:8" ht="20.100000000000001" customHeight="1" x14ac:dyDescent="0.25">
      <c r="B25" s="11" t="s">
        <v>48</v>
      </c>
      <c r="C25" s="15">
        <f>COUNTA(B7:B18)</f>
        <v>7</v>
      </c>
    </row>
  </sheetData>
  <mergeCells count="3">
    <mergeCell ref="B1:H1"/>
    <mergeCell ref="B4:H4"/>
    <mergeCell ref="B2:H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4A017"/>
  </sheetPr>
  <dimension ref="B1:D20"/>
  <sheetViews>
    <sheetView workbookViewId="0"/>
  </sheetViews>
  <sheetFormatPr defaultRowHeight="15" x14ac:dyDescent="0.25"/>
  <cols>
    <col min="1" max="1" width="3" customWidth="1"/>
    <col min="2" max="2" width="20" customWidth="1"/>
    <col min="3" max="4" width="24" customWidth="1"/>
  </cols>
  <sheetData>
    <row r="1" spans="2:4" ht="27.95" customHeight="1" x14ac:dyDescent="0.25">
      <c r="B1" s="35" t="s">
        <v>49</v>
      </c>
      <c r="C1" s="23"/>
      <c r="D1" s="23"/>
    </row>
    <row r="2" spans="2:4" ht="18" customHeight="1" x14ac:dyDescent="0.25">
      <c r="B2" s="41" t="s">
        <v>50</v>
      </c>
      <c r="C2" s="23"/>
      <c r="D2" s="23"/>
    </row>
    <row r="3" spans="2:4" ht="8.1" customHeight="1" x14ac:dyDescent="0.25"/>
    <row r="4" spans="2:4" ht="21.95" customHeight="1" x14ac:dyDescent="0.25">
      <c r="B4" s="36" t="s">
        <v>51</v>
      </c>
      <c r="C4" s="23"/>
      <c r="D4" s="23"/>
    </row>
    <row r="5" spans="2:4" ht="39.950000000000003" customHeight="1" x14ac:dyDescent="0.25">
      <c r="B5" s="34" t="s">
        <v>52</v>
      </c>
      <c r="C5" s="23"/>
      <c r="D5" s="23"/>
    </row>
    <row r="7" spans="2:4" ht="21.95" customHeight="1" x14ac:dyDescent="0.25">
      <c r="B7" s="40" t="s">
        <v>53</v>
      </c>
      <c r="C7" s="23"/>
      <c r="D7" s="23"/>
    </row>
    <row r="8" spans="2:4" ht="39.950000000000003" customHeight="1" x14ac:dyDescent="0.25">
      <c r="B8" s="34" t="s">
        <v>54</v>
      </c>
      <c r="C8" s="23"/>
      <c r="D8" s="23"/>
    </row>
    <row r="10" spans="2:4" ht="21.95" customHeight="1" x14ac:dyDescent="0.25">
      <c r="B10" s="33" t="s">
        <v>55</v>
      </c>
      <c r="C10" s="23"/>
      <c r="D10" s="23"/>
    </row>
    <row r="11" spans="2:4" ht="39.950000000000003" customHeight="1" x14ac:dyDescent="0.25">
      <c r="B11" s="34" t="s">
        <v>56</v>
      </c>
      <c r="C11" s="23"/>
      <c r="D11" s="23"/>
    </row>
    <row r="13" spans="2:4" ht="21.95" customHeight="1" x14ac:dyDescent="0.25">
      <c r="B13" s="39" t="s">
        <v>57</v>
      </c>
      <c r="C13" s="23"/>
      <c r="D13" s="23"/>
    </row>
    <row r="14" spans="2:4" ht="39.950000000000003" customHeight="1" x14ac:dyDescent="0.25">
      <c r="B14" s="34" t="s">
        <v>58</v>
      </c>
      <c r="C14" s="23"/>
      <c r="D14" s="23"/>
    </row>
    <row r="16" spans="2:4" ht="8.1" customHeight="1" x14ac:dyDescent="0.25"/>
    <row r="17" spans="2:4" ht="21.95" customHeight="1" x14ac:dyDescent="0.25">
      <c r="B17" s="37" t="s">
        <v>59</v>
      </c>
      <c r="C17" s="23"/>
      <c r="D17" s="23"/>
    </row>
    <row r="18" spans="2:4" ht="15.95" customHeight="1" x14ac:dyDescent="0.25">
      <c r="B18" s="38" t="s">
        <v>60</v>
      </c>
      <c r="C18" s="23"/>
      <c r="D18" s="23"/>
    </row>
    <row r="20" spans="2:4" ht="12" customHeight="1" x14ac:dyDescent="0.25">
      <c r="B20" s="42" t="s">
        <v>61</v>
      </c>
      <c r="C20" s="23"/>
      <c r="D20" s="23"/>
    </row>
  </sheetData>
  <mergeCells count="13">
    <mergeCell ref="B20:D20"/>
    <mergeCell ref="B17:D17"/>
    <mergeCell ref="B18:D18"/>
    <mergeCell ref="B13:D13"/>
    <mergeCell ref="B7:D7"/>
    <mergeCell ref="B2:D2"/>
    <mergeCell ref="B10:D10"/>
    <mergeCell ref="B11:D11"/>
    <mergeCell ref="B5:D5"/>
    <mergeCell ref="B14:D14"/>
    <mergeCell ref="B1:D1"/>
    <mergeCell ref="B8:D8"/>
    <mergeCell ref="B4:D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8C00"/>
  </sheetPr>
  <dimension ref="B1:H17"/>
  <sheetViews>
    <sheetView workbookViewId="0"/>
  </sheetViews>
  <sheetFormatPr defaultRowHeight="15" x14ac:dyDescent="0.25"/>
  <cols>
    <col min="1" max="1" width="3" customWidth="1"/>
    <col min="2" max="2" width="6" customWidth="1"/>
    <col min="3" max="3" width="18" customWidth="1"/>
    <col min="4" max="4" width="14" customWidth="1"/>
    <col min="5" max="5" width="10" customWidth="1"/>
    <col min="6" max="6" width="12" customWidth="1"/>
    <col min="7" max="7" width="20" customWidth="1"/>
  </cols>
  <sheetData>
    <row r="1" spans="2:8" ht="27.95" customHeight="1" x14ac:dyDescent="0.25">
      <c r="B1" s="45" t="s">
        <v>62</v>
      </c>
      <c r="C1" s="23"/>
      <c r="D1" s="23"/>
      <c r="E1" s="23"/>
      <c r="F1" s="23"/>
      <c r="G1" s="23"/>
    </row>
    <row r="2" spans="2:8" ht="21.95" customHeight="1" x14ac:dyDescent="0.25">
      <c r="B2" s="43" t="s">
        <v>63</v>
      </c>
      <c r="C2" s="23"/>
      <c r="D2" s="23"/>
      <c r="E2" s="23"/>
      <c r="F2" s="23"/>
      <c r="G2" s="23"/>
    </row>
    <row r="3" spans="2:8" ht="6" customHeight="1" x14ac:dyDescent="0.25"/>
    <row r="4" spans="2:8" ht="18" customHeight="1" x14ac:dyDescent="0.25">
      <c r="B4" s="44" t="s">
        <v>64</v>
      </c>
      <c r="C4" s="23"/>
      <c r="D4" s="23"/>
      <c r="E4" s="23"/>
      <c r="F4" s="23"/>
      <c r="G4" s="23"/>
    </row>
    <row r="5" spans="2:8" ht="6" customHeight="1" x14ac:dyDescent="0.25"/>
    <row r="6" spans="2:8" ht="21.95" customHeight="1" x14ac:dyDescent="0.25">
      <c r="B6" s="3" t="s">
        <v>65</v>
      </c>
      <c r="C6" s="3" t="s">
        <v>16</v>
      </c>
      <c r="D6" s="3" t="s">
        <v>18</v>
      </c>
      <c r="E6" s="3" t="s">
        <v>66</v>
      </c>
      <c r="F6" s="3" t="s">
        <v>67</v>
      </c>
      <c r="G6" s="3" t="s">
        <v>68</v>
      </c>
      <c r="H6" s="3" t="s">
        <v>69</v>
      </c>
    </row>
    <row r="7" spans="2:8" ht="18" customHeight="1" x14ac:dyDescent="0.25">
      <c r="B7" s="16">
        <v>1</v>
      </c>
      <c r="C7" s="17" t="s">
        <v>37</v>
      </c>
      <c r="D7" s="18">
        <v>650</v>
      </c>
      <c r="E7" s="19" t="s">
        <v>70</v>
      </c>
      <c r="F7" s="18">
        <v>40</v>
      </c>
      <c r="G7" s="20">
        <v>100</v>
      </c>
      <c r="H7" s="19" t="s">
        <v>71</v>
      </c>
    </row>
    <row r="8" spans="2:8" ht="18" customHeight="1" x14ac:dyDescent="0.25">
      <c r="B8" s="7">
        <v>2</v>
      </c>
      <c r="C8" s="4" t="s">
        <v>35</v>
      </c>
      <c r="D8" s="5">
        <v>800</v>
      </c>
      <c r="E8" s="7" t="s">
        <v>72</v>
      </c>
      <c r="F8" s="5">
        <v>45</v>
      </c>
      <c r="G8" s="5">
        <v>100</v>
      </c>
      <c r="H8" s="7" t="s">
        <v>73</v>
      </c>
    </row>
    <row r="9" spans="2:8" ht="18" customHeight="1" x14ac:dyDescent="0.25">
      <c r="B9" s="7">
        <v>3</v>
      </c>
      <c r="C9" s="4" t="s">
        <v>31</v>
      </c>
      <c r="D9" s="5">
        <v>2100</v>
      </c>
      <c r="E9" s="7" t="s">
        <v>74</v>
      </c>
      <c r="F9" s="5">
        <v>75</v>
      </c>
      <c r="G9" s="5">
        <v>150</v>
      </c>
      <c r="H9" s="7" t="s">
        <v>75</v>
      </c>
    </row>
    <row r="10" spans="2:8" ht="18" customHeight="1" x14ac:dyDescent="0.25">
      <c r="B10" s="7">
        <v>4</v>
      </c>
      <c r="C10" s="4" t="s">
        <v>27</v>
      </c>
      <c r="D10" s="5">
        <v>12000</v>
      </c>
      <c r="E10" s="7" t="s">
        <v>76</v>
      </c>
      <c r="F10" s="5">
        <v>380</v>
      </c>
      <c r="G10" s="5">
        <v>200</v>
      </c>
      <c r="H10" s="7" t="s">
        <v>77</v>
      </c>
    </row>
    <row r="11" spans="2:8" ht="18" customHeight="1" x14ac:dyDescent="0.25">
      <c r="B11" s="7">
        <v>5</v>
      </c>
      <c r="C11" s="4" t="s">
        <v>78</v>
      </c>
      <c r="D11" s="5">
        <v>3500</v>
      </c>
      <c r="E11" s="7" t="s">
        <v>79</v>
      </c>
      <c r="F11" s="5">
        <v>95</v>
      </c>
      <c r="G11" s="5">
        <v>150</v>
      </c>
      <c r="H11" s="7" t="s">
        <v>80</v>
      </c>
    </row>
    <row r="12" spans="2:8" ht="18" customHeight="1" x14ac:dyDescent="0.25">
      <c r="B12" s="7">
        <v>6</v>
      </c>
      <c r="C12" s="4" t="s">
        <v>40</v>
      </c>
      <c r="D12" s="5">
        <v>8500</v>
      </c>
      <c r="E12" s="7" t="s">
        <v>81</v>
      </c>
      <c r="F12" s="5">
        <v>280</v>
      </c>
      <c r="G12" s="5">
        <v>0</v>
      </c>
      <c r="H12" s="7" t="s">
        <v>82</v>
      </c>
    </row>
    <row r="13" spans="2:8" ht="18" customHeight="1" x14ac:dyDescent="0.25">
      <c r="B13" s="7">
        <v>7</v>
      </c>
      <c r="C13" s="4" t="s">
        <v>33</v>
      </c>
      <c r="D13" s="5">
        <v>180000</v>
      </c>
      <c r="E13" s="7" t="s">
        <v>83</v>
      </c>
      <c r="F13" s="5">
        <v>1200</v>
      </c>
      <c r="G13" s="5">
        <v>0</v>
      </c>
      <c r="H13" s="7" t="s">
        <v>84</v>
      </c>
    </row>
    <row r="15" spans="2:8" ht="9.9499999999999993" customHeight="1" x14ac:dyDescent="0.25"/>
    <row r="16" spans="2:8" ht="21.95" customHeight="1" x14ac:dyDescent="0.25">
      <c r="B16" s="21" t="s">
        <v>85</v>
      </c>
    </row>
    <row r="17" spans="2:7" ht="21.95" customHeight="1" x14ac:dyDescent="0.25">
      <c r="B17" s="25" t="s">
        <v>86</v>
      </c>
      <c r="C17" s="23"/>
      <c r="D17" s="23"/>
      <c r="E17" s="23"/>
      <c r="F17" s="23"/>
      <c r="G17" s="23"/>
    </row>
  </sheetData>
  <mergeCells count="4">
    <mergeCell ref="B2:G2"/>
    <mergeCell ref="B4:G4"/>
    <mergeCell ref="B17:G17"/>
    <mergeCell ref="B1:G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392B"/>
  </sheetPr>
  <dimension ref="B1:C10"/>
  <sheetViews>
    <sheetView workbookViewId="0"/>
  </sheetViews>
  <sheetFormatPr defaultRowHeight="15" x14ac:dyDescent="0.25"/>
  <cols>
    <col min="1" max="1" width="3" customWidth="1"/>
    <col min="2" max="2" width="18" customWidth="1"/>
    <col min="3" max="3" width="48" customWidth="1"/>
  </cols>
  <sheetData>
    <row r="1" spans="2:3" ht="27.95" customHeight="1" x14ac:dyDescent="0.25">
      <c r="B1" s="49" t="s">
        <v>87</v>
      </c>
      <c r="C1" s="23"/>
    </row>
    <row r="2" spans="2:3" ht="18" customHeight="1" x14ac:dyDescent="0.25">
      <c r="B2" s="48" t="s">
        <v>88</v>
      </c>
      <c r="C2" s="23"/>
    </row>
    <row r="3" spans="2:3" ht="8.1" customHeight="1" x14ac:dyDescent="0.25"/>
    <row r="4" spans="2:3" ht="24" customHeight="1" x14ac:dyDescent="0.25">
      <c r="B4" s="10" t="s">
        <v>89</v>
      </c>
      <c r="C4" s="47" t="s">
        <v>90</v>
      </c>
    </row>
    <row r="5" spans="2:3" ht="24" customHeight="1" x14ac:dyDescent="0.25">
      <c r="B5" s="46" t="s">
        <v>91</v>
      </c>
      <c r="C5" s="47"/>
    </row>
    <row r="6" spans="2:3" ht="24" customHeight="1" x14ac:dyDescent="0.25">
      <c r="B6" s="46" t="s">
        <v>92</v>
      </c>
      <c r="C6" s="47"/>
    </row>
    <row r="7" spans="2:3" ht="24" customHeight="1" x14ac:dyDescent="0.25">
      <c r="B7" s="46" t="s">
        <v>93</v>
      </c>
      <c r="C7" s="47"/>
    </row>
    <row r="8" spans="2:3" ht="24" customHeight="1" x14ac:dyDescent="0.25">
      <c r="B8" s="46" t="s">
        <v>94</v>
      </c>
      <c r="C8" s="47"/>
    </row>
    <row r="9" spans="2:3" ht="24" customHeight="1" x14ac:dyDescent="0.25">
      <c r="B9" s="46" t="s">
        <v>95</v>
      </c>
      <c r="C9" s="47"/>
    </row>
    <row r="10" spans="2:3" ht="39.950000000000003" customHeight="1" x14ac:dyDescent="0.25">
      <c r="B10" s="34" t="s">
        <v>96</v>
      </c>
      <c r="C10" s="23"/>
    </row>
  </sheetData>
  <mergeCells count="9">
    <mergeCell ref="B10:C10"/>
    <mergeCell ref="B9:C9"/>
    <mergeCell ref="B1:C1"/>
    <mergeCell ref="B8:C8"/>
    <mergeCell ref="B6:C6"/>
    <mergeCell ref="B2:C2"/>
    <mergeCell ref="C4"/>
    <mergeCell ref="B7:C7"/>
    <mergeCell ref="B5:C5"/>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E8449"/>
  </sheetPr>
  <dimension ref="B1:D36"/>
  <sheetViews>
    <sheetView workbookViewId="0"/>
  </sheetViews>
  <sheetFormatPr defaultRowHeight="15" x14ac:dyDescent="0.25"/>
  <cols>
    <col min="1" max="1" width="3" customWidth="1"/>
    <col min="2" max="4" width="22" customWidth="1"/>
  </cols>
  <sheetData>
    <row r="1" spans="2:4" ht="27.95" customHeight="1" x14ac:dyDescent="0.25">
      <c r="B1" s="52" t="s">
        <v>97</v>
      </c>
      <c r="C1" s="23"/>
      <c r="D1" s="23"/>
    </row>
    <row r="2" spans="2:4" ht="21.95" customHeight="1" x14ac:dyDescent="0.25">
      <c r="B2" s="60" t="s">
        <v>98</v>
      </c>
      <c r="C2" s="23"/>
      <c r="D2" s="23"/>
    </row>
    <row r="3" spans="2:4" ht="8.1" customHeight="1" x14ac:dyDescent="0.25"/>
    <row r="4" spans="2:4" ht="21.95" customHeight="1" x14ac:dyDescent="0.25">
      <c r="B4" s="57" t="s">
        <v>99</v>
      </c>
      <c r="C4" s="23"/>
      <c r="D4" s="23"/>
    </row>
    <row r="5" spans="2:4" ht="18" customHeight="1" x14ac:dyDescent="0.25">
      <c r="B5" s="55" t="s">
        <v>100</v>
      </c>
      <c r="C5" s="23"/>
      <c r="D5" s="23"/>
    </row>
    <row r="6" spans="2:4" ht="18" customHeight="1" x14ac:dyDescent="0.25">
      <c r="B6" s="53" t="s">
        <v>101</v>
      </c>
      <c r="C6" s="23"/>
      <c r="D6" s="23"/>
    </row>
    <row r="7" spans="2:4" ht="18" customHeight="1" x14ac:dyDescent="0.25">
      <c r="B7" s="55" t="s">
        <v>102</v>
      </c>
      <c r="C7" s="23"/>
      <c r="D7" s="23"/>
    </row>
    <row r="8" spans="2:4" ht="18" customHeight="1" x14ac:dyDescent="0.25">
      <c r="B8" s="53" t="s">
        <v>103</v>
      </c>
      <c r="C8" s="23"/>
      <c r="D8" s="23"/>
    </row>
    <row r="9" spans="2:4" ht="18" customHeight="1" x14ac:dyDescent="0.25">
      <c r="B9" s="55" t="s">
        <v>104</v>
      </c>
      <c r="C9" s="23"/>
      <c r="D9" s="23"/>
    </row>
    <row r="10" spans="2:4" ht="18" customHeight="1" x14ac:dyDescent="0.25">
      <c r="B10" s="53" t="s">
        <v>105</v>
      </c>
      <c r="C10" s="23"/>
      <c r="D10" s="23"/>
    </row>
    <row r="11" spans="2:4" ht="9.9499999999999993" customHeight="1" x14ac:dyDescent="0.25"/>
    <row r="12" spans="2:4" ht="21.95" customHeight="1" x14ac:dyDescent="0.25">
      <c r="B12" s="57" t="s">
        <v>106</v>
      </c>
      <c r="C12" s="23"/>
      <c r="D12" s="23"/>
    </row>
    <row r="13" spans="2:4" ht="20.100000000000001" customHeight="1" x14ac:dyDescent="0.25">
      <c r="B13" s="17" t="s">
        <v>107</v>
      </c>
      <c r="C13" s="51"/>
      <c r="D13" s="23"/>
    </row>
    <row r="14" spans="2:4" ht="20.100000000000001" customHeight="1" x14ac:dyDescent="0.25">
      <c r="B14" s="50" t="s">
        <v>108</v>
      </c>
      <c r="C14" s="51"/>
      <c r="D14" s="23"/>
    </row>
    <row r="15" spans="2:4" ht="20.100000000000001" customHeight="1" x14ac:dyDescent="0.25">
      <c r="B15" s="50" t="s">
        <v>109</v>
      </c>
      <c r="C15" s="51"/>
      <c r="D15" s="23"/>
    </row>
    <row r="16" spans="2:4" ht="20.100000000000001" customHeight="1" x14ac:dyDescent="0.25">
      <c r="B16" s="50" t="s">
        <v>110</v>
      </c>
      <c r="C16" s="51"/>
      <c r="D16" s="23"/>
    </row>
    <row r="17" spans="2:4" ht="20.100000000000001" customHeight="1" x14ac:dyDescent="0.25">
      <c r="B17" s="50" t="s">
        <v>111</v>
      </c>
      <c r="C17" s="51"/>
      <c r="D17" s="23"/>
    </row>
    <row r="18" spans="2:4" ht="20.100000000000001" customHeight="1" x14ac:dyDescent="0.25">
      <c r="B18" s="50" t="s">
        <v>112</v>
      </c>
      <c r="C18" s="51"/>
      <c r="D18" s="23"/>
    </row>
    <row r="19" spans="2:4" ht="21.95" customHeight="1" x14ac:dyDescent="0.25">
      <c r="B19" s="54" t="s">
        <v>113</v>
      </c>
      <c r="C19" s="23"/>
      <c r="D19" s="23"/>
    </row>
    <row r="30" spans="2:4" ht="9.9499999999999993" customHeight="1" x14ac:dyDescent="0.25"/>
    <row r="31" spans="2:4" ht="27.95" customHeight="1" x14ac:dyDescent="0.25">
      <c r="B31" s="59" t="s">
        <v>114</v>
      </c>
      <c r="C31" s="23"/>
      <c r="D31" s="23"/>
    </row>
    <row r="32" spans="2:4" ht="18" customHeight="1" x14ac:dyDescent="0.25">
      <c r="B32" s="58" t="s">
        <v>115</v>
      </c>
      <c r="C32" s="23"/>
      <c r="D32" s="23"/>
    </row>
    <row r="33" spans="2:4" ht="18" customHeight="1" x14ac:dyDescent="0.25">
      <c r="B33" s="23"/>
      <c r="C33" s="23"/>
      <c r="D33" s="23"/>
    </row>
    <row r="34" spans="2:4" ht="18" customHeight="1" x14ac:dyDescent="0.25">
      <c r="B34" s="23"/>
      <c r="C34" s="23"/>
      <c r="D34" s="23"/>
    </row>
    <row r="35" spans="2:4" ht="32.1" customHeight="1" x14ac:dyDescent="0.25">
      <c r="B35" s="52" t="s">
        <v>116</v>
      </c>
      <c r="C35" s="23"/>
      <c r="D35" s="23"/>
    </row>
    <row r="36" spans="2:4" ht="24" customHeight="1" x14ac:dyDescent="0.25">
      <c r="B36" s="56" t="s">
        <v>117</v>
      </c>
      <c r="C36" s="23"/>
      <c r="D36" s="23"/>
    </row>
  </sheetData>
  <mergeCells count="21">
    <mergeCell ref="B36:D36"/>
    <mergeCell ref="B35:D35"/>
    <mergeCell ref="B4:D4"/>
    <mergeCell ref="B7:D7"/>
    <mergeCell ref="B16:D16"/>
    <mergeCell ref="B32:D34"/>
    <mergeCell ref="B31:D31"/>
    <mergeCell ref="B18:D18"/>
    <mergeCell ref="C13:D13"/>
    <mergeCell ref="B12:D12"/>
    <mergeCell ref="B19:D19"/>
    <mergeCell ref="B9:D9"/>
    <mergeCell ref="B15:D15"/>
    <mergeCell ref="B6:D6"/>
    <mergeCell ref="B5:D5"/>
    <mergeCell ref="B14:D14"/>
    <mergeCell ref="B1:D1"/>
    <mergeCell ref="B8:D8"/>
    <mergeCell ref="B17:D17"/>
    <mergeCell ref="B10:D10"/>
    <mergeCell ref="B2:D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START HERE</vt:lpstr>
      <vt:lpstr>DEBT INVENTORY</vt:lpstr>
      <vt:lpstr>STRATEGY GUIDE</vt:lpstr>
      <vt:lpstr>PAYOFF PREVIEW</vt:lpstr>
      <vt:lpstr>24-HOUR ACTION PLAN</vt:lpstr>
      <vt:lpstr>NEXT STEPS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Brenda West</cp:lastModifiedBy>
  <dcterms:created xsi:type="dcterms:W3CDTF">2026-06-19T04:04:19Z</dcterms:created>
  <dcterms:modified xsi:type="dcterms:W3CDTF">2026-06-19T08:19:03Z</dcterms:modified>
</cp:coreProperties>
</file>